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to\OneDrive\Asiakirjat\Johtajatulet_vekotin\johtajatulet_vekotin\"/>
    </mc:Choice>
  </mc:AlternateContent>
  <xr:revisionPtr revIDLastSave="0" documentId="13_ncr:1_{082AB894-D4A2-4A10-9CA4-E48D5697D7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sallistujat" sheetId="1" r:id="rId1"/>
    <sheet name="pajat" sheetId="2" r:id="rId2"/>
    <sheet name="verstaa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H2" i="1"/>
  <c r="G2" i="1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C2" i="5"/>
  <c r="B2" i="5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" i="2"/>
</calcChain>
</file>

<file path=xl/sharedStrings.xml><?xml version="1.0" encoding="utf-8"?>
<sst xmlns="http://schemas.openxmlformats.org/spreadsheetml/2006/main" count="11126" uniqueCount="6671">
  <si>
    <t>Nimi</t>
  </si>
  <si>
    <t>Sähköposti</t>
  </si>
  <si>
    <t>Aamupäivä</t>
  </si>
  <si>
    <t>Iltapäivä</t>
  </si>
  <si>
    <t>Vertaisverstas</t>
  </si>
  <si>
    <t>Eetu Aalto</t>
  </si>
  <si>
    <t>Elise Aaltonen</t>
  </si>
  <si>
    <t>Milla Aaltonen</t>
  </si>
  <si>
    <t>Emmi Aarnio</t>
  </si>
  <si>
    <t>Roosa Ahokas</t>
  </si>
  <si>
    <t>Martta Ahonen</t>
  </si>
  <si>
    <t>Niko Ahonen</t>
  </si>
  <si>
    <t>HENNA AHVONEN</t>
  </si>
  <si>
    <t>Maija Äikäs</t>
  </si>
  <si>
    <t>Aino Ainassaari</t>
  </si>
  <si>
    <t>Eemil Alanen</t>
  </si>
  <si>
    <t>Perttu Alanne</t>
  </si>
  <si>
    <t>Siiri Aleksejev</t>
  </si>
  <si>
    <t>Heidi Alitalo</t>
  </si>
  <si>
    <t>Into Almiala</t>
  </si>
  <si>
    <t>SAIJA ANGERMAN</t>
  </si>
  <si>
    <t>Sonja Annala</t>
  </si>
  <si>
    <t>VEIKKO ANNALA</t>
  </si>
  <si>
    <t>Anita Anttila</t>
  </si>
  <si>
    <t>Maria Arro</t>
  </si>
  <si>
    <t>TENHO ARTISMAA</t>
  </si>
  <si>
    <t>Wilma Branders</t>
  </si>
  <si>
    <t>Virva Brax</t>
  </si>
  <si>
    <t>Anna-Reetta Eilola</t>
  </si>
  <si>
    <t>Iiris Enwald</t>
  </si>
  <si>
    <t>OSKARI FAGER</t>
  </si>
  <si>
    <t>Helmi Sofia Forslund</t>
  </si>
  <si>
    <t>Lotta Forsström</t>
  </si>
  <si>
    <t>Veera Granroth</t>
  </si>
  <si>
    <t>Jussi Haapamäki</t>
  </si>
  <si>
    <t>Kia Susanna Sofia Häggblom</t>
  </si>
  <si>
    <t>Inkeri Häikiö</t>
  </si>
  <si>
    <t>AINO HAIMAKAINEN</t>
  </si>
  <si>
    <t>Oona Hakola</t>
  </si>
  <si>
    <t>Pinja Hakonen</t>
  </si>
  <si>
    <t>Aino Halinen</t>
  </si>
  <si>
    <t>Inari Halonen</t>
  </si>
  <si>
    <t>Hanna "Beagle" Hämäläinen</t>
  </si>
  <si>
    <t>Linda Hämäläinen</t>
  </si>
  <si>
    <t>METTE HÄMEENAHO</t>
  </si>
  <si>
    <t>ESSI HAMUNEN</t>
  </si>
  <si>
    <t>VILHELMIINA HÄNNIKÄINEN</t>
  </si>
  <si>
    <t>Taru Hänninen</t>
  </si>
  <si>
    <t>Siiri Harju-Könnö</t>
  </si>
  <si>
    <t>Venla Härmä</t>
  </si>
  <si>
    <t>Elisa Haronoja</t>
  </si>
  <si>
    <t>Mikael Hartikainen</t>
  </si>
  <si>
    <t>Saga Hautakangas</t>
  </si>
  <si>
    <t>Nea Havasara</t>
  </si>
  <si>
    <t>Nea Heikkinen</t>
  </si>
  <si>
    <t>Kalle Heinonen</t>
  </si>
  <si>
    <t>Neea Helin</t>
  </si>
  <si>
    <t>Aapo Henttunen</t>
  </si>
  <si>
    <t>Liisa Holmberg</t>
  </si>
  <si>
    <t>Vilma Holmberg</t>
  </si>
  <si>
    <t>Arno Holmström</t>
  </si>
  <si>
    <t>Reeta Hömppi</t>
  </si>
  <si>
    <t>Iiris Aino Onerva Honkala</t>
  </si>
  <si>
    <t>Ella Honkanen</t>
  </si>
  <si>
    <t>Meri Hosiasluoma</t>
  </si>
  <si>
    <t>Iida-Maria Huhta</t>
  </si>
  <si>
    <t>Tessa Huhtala</t>
  </si>
  <si>
    <t>Alisa Huolman</t>
  </si>
  <si>
    <t>Jere Huotari</t>
  </si>
  <si>
    <t>Suvi-Tuuli Huovilainen</t>
  </si>
  <si>
    <t>Laura Hurskainen</t>
  </si>
  <si>
    <t>Jessica Hyrkäs</t>
  </si>
  <si>
    <t>Valtteri Hytönen</t>
  </si>
  <si>
    <t>Lotta Hyvärinen</t>
  </si>
  <si>
    <t>Alex Inkiläinen</t>
  </si>
  <si>
    <t>VALTTERI ISOHÄTÄLÄ</t>
  </si>
  <si>
    <t>Jenni Jaakkola</t>
  </si>
  <si>
    <t>Sonja Jahnukainen</t>
  </si>
  <si>
    <t>Esther Jalovaara</t>
  </si>
  <si>
    <t>Jenni Janhunen</t>
  </si>
  <si>
    <t>Heidi Jäppinen</t>
  </si>
  <si>
    <t>Maija Joensuu</t>
  </si>
  <si>
    <t>Michaela Jokiniemi</t>
  </si>
  <si>
    <t>Mai Jousmäki</t>
  </si>
  <si>
    <t>Jani Jussila</t>
  </si>
  <si>
    <t>Jenna Kaarrela</t>
  </si>
  <si>
    <t>Viivi-Maari Kallinen</t>
  </si>
  <si>
    <t>Jenna Kallio</t>
  </si>
  <si>
    <t>Minja Kananen</t>
  </si>
  <si>
    <t>Siiri Kangastalo</t>
  </si>
  <si>
    <t>Noora Kankare</t>
  </si>
  <si>
    <t>Valtteri Karjalainen</t>
  </si>
  <si>
    <t>Ville Karkinen</t>
  </si>
  <si>
    <t>Henry Kataja</t>
  </si>
  <si>
    <t>Salla Keihänen</t>
  </si>
  <si>
    <t>Emilia Kejonen</t>
  </si>
  <si>
    <t>Tiia Kentta</t>
  </si>
  <si>
    <t>Mikko Kervinen</t>
  </si>
  <si>
    <t>Saku Kilpiäinen</t>
  </si>
  <si>
    <t>Hanna Kimmonen</t>
  </si>
  <si>
    <t>Inka Kiuru</t>
  </si>
  <si>
    <t>Leena Koho</t>
  </si>
  <si>
    <t>RIIKKA KOISTINEN</t>
  </si>
  <si>
    <t>Emma Koivusaari</t>
  </si>
  <si>
    <t>Aino Kolehmainen</t>
  </si>
  <si>
    <t>Meeri Kolehmainen</t>
  </si>
  <si>
    <t>Atte Kontula</t>
  </si>
  <si>
    <t>Sonja Korhonen</t>
  </si>
  <si>
    <t>Noora Korpijärvi</t>
  </si>
  <si>
    <t>Vilma Ellen Korsström</t>
  </si>
  <si>
    <t>Vilma KOSKELA</t>
  </si>
  <si>
    <t>Mirka Koskenmaa</t>
  </si>
  <si>
    <t>Helena Koskinen</t>
  </si>
  <si>
    <t>Johanna Koskinen</t>
  </si>
  <si>
    <t>Aino Koskivirta</t>
  </si>
  <si>
    <t>Taru Kosomaa</t>
  </si>
  <si>
    <t>OONA KOSTAMO</t>
  </si>
  <si>
    <t>Matias Kuisma</t>
  </si>
  <si>
    <t>Valtteri Kuorilehto</t>
  </si>
  <si>
    <t>Hanna Kuosmanen</t>
  </si>
  <si>
    <t>Merihelmi Kuosmanen</t>
  </si>
  <si>
    <t>Samu Kupiainen</t>
  </si>
  <si>
    <t>Eveliina Kuula</t>
  </si>
  <si>
    <t>Teija Kyllönen</t>
  </si>
  <si>
    <t>INKA LAAKSO</t>
  </si>
  <si>
    <t>Santtu Laakso</t>
  </si>
  <si>
    <t>Inka-Sofia Laaksonen</t>
  </si>
  <si>
    <t>Joona Lahin</t>
  </si>
  <si>
    <t>Emma Lahtinen</t>
  </si>
  <si>
    <t>Suvi Laitinen</t>
  </si>
  <si>
    <t>Saija Lampi</t>
  </si>
  <si>
    <t>Anni Lämsä</t>
  </si>
  <si>
    <t>Jessika Lämsä</t>
  </si>
  <si>
    <t>Essi Lappi</t>
  </si>
  <si>
    <t>JENNI LAPPI</t>
  </si>
  <si>
    <t>ALVAR LARES</t>
  </si>
  <si>
    <t>Johannes Lares</t>
  </si>
  <si>
    <t>Caroliina Larva</t>
  </si>
  <si>
    <t>Veera Lassila</t>
  </si>
  <si>
    <t>Iida Laukkanen</t>
  </si>
  <si>
    <t>Tatu Lehesvirta</t>
  </si>
  <si>
    <t>Juho Lehtinen</t>
  </si>
  <si>
    <t>Sini Lehtinen</t>
  </si>
  <si>
    <t>Taru Lehtinen</t>
  </si>
  <si>
    <t>Tuukka Lehtinen</t>
  </si>
  <si>
    <t>Anni Lehto</t>
  </si>
  <si>
    <t>SARA LEHTO</t>
  </si>
  <si>
    <t>Tommi Lehtola</t>
  </si>
  <si>
    <t>Tilda Leikola</t>
  </si>
  <si>
    <t>Sara Leinonen</t>
  </si>
  <si>
    <t>HENRI LEMMETTY</t>
  </si>
  <si>
    <t>Veera Lepistö</t>
  </si>
  <si>
    <t>Justus Leppäaho</t>
  </si>
  <si>
    <t>Venla Leppänen</t>
  </si>
  <si>
    <t>Linda Levomäki</t>
  </si>
  <si>
    <t>Simo Liang</t>
  </si>
  <si>
    <t>Anri Liikamaa</t>
  </si>
  <si>
    <t>Helmi Lilleberg</t>
  </si>
  <si>
    <t>Rasmus Lindberg</t>
  </si>
  <si>
    <t>Emmi Linnakangas</t>
  </si>
  <si>
    <t>Anna Liukko</t>
  </si>
  <si>
    <t>Anton Löfgren</t>
  </si>
  <si>
    <t>Neea Löyttyniemi</t>
  </si>
  <si>
    <t>Lucas Lumberg</t>
  </si>
  <si>
    <t>NEA LUNDELL</t>
  </si>
  <si>
    <t>Martta Luoma</t>
  </si>
  <si>
    <t>Helmi Luukkainen</t>
  </si>
  <si>
    <t>Lauri Mäenpää</t>
  </si>
  <si>
    <t>VEIKKO MÄENPÄÄ</t>
  </si>
  <si>
    <t>Iiris Mäkelä</t>
  </si>
  <si>
    <t>Siiri Mäki-Turja</t>
  </si>
  <si>
    <t>Sini Manninen</t>
  </si>
  <si>
    <t>Jenive Mansikkamäki</t>
  </si>
  <si>
    <t>Roosa Mäntyneva</t>
  </si>
  <si>
    <t>Jony Martin</t>
  </si>
  <si>
    <t>Vilma Matero</t>
  </si>
  <si>
    <t>Elias Mattila</t>
  </si>
  <si>
    <t>Elisa Mattila</t>
  </si>
  <si>
    <t>Maijastiina Mattila</t>
  </si>
  <si>
    <t>Salla Mattila</t>
  </si>
  <si>
    <t>Ida Maula</t>
  </si>
  <si>
    <t>Veera Melvasalo</t>
  </si>
  <si>
    <t>Henni Merilahti</t>
  </si>
  <si>
    <t>Eero Metsävainio</t>
  </si>
  <si>
    <t>Eetu Montonen</t>
  </si>
  <si>
    <t>Elina ”Ellu” Morander</t>
  </si>
  <si>
    <t>Hilma Mutanen</t>
  </si>
  <si>
    <t>Minea Myllykoski</t>
  </si>
  <si>
    <t>SALLA MYLLYLÄ</t>
  </si>
  <si>
    <t>Hanna Nevalainen</t>
  </si>
  <si>
    <t>Ella Niiranen</t>
  </si>
  <si>
    <t>Nuutti Nikola</t>
  </si>
  <si>
    <t>Santeri Nikulainen</t>
  </si>
  <si>
    <t>SAMI NORR</t>
  </si>
  <si>
    <t>Janne Nousiainen</t>
  </si>
  <si>
    <t>Jesse NOWAK</t>
  </si>
  <si>
    <t>Olivia Numminen</t>
  </si>
  <si>
    <t>Juho NUOTTIMÄKI</t>
  </si>
  <si>
    <t>Lotta Nurmi</t>
  </si>
  <si>
    <t>Pyry Nurmilo</t>
  </si>
  <si>
    <t>Sara-Tuulia Nurmilo</t>
  </si>
  <si>
    <t>Oona Nybacka</t>
  </si>
  <si>
    <t>Pinja Nyberg</t>
  </si>
  <si>
    <t>Isbe Nyman</t>
  </si>
  <si>
    <t>Jenina Nyström</t>
  </si>
  <si>
    <t>Ella Nyyssönen</t>
  </si>
  <si>
    <t>Luca Ohinmaa</t>
  </si>
  <si>
    <t>Ella Ohtonen</t>
  </si>
  <si>
    <t>Heidi Oinonen</t>
  </si>
  <si>
    <t>Miia Oja</t>
  </si>
  <si>
    <t>Petteri Ojala</t>
  </si>
  <si>
    <t>Niila Okkonen</t>
  </si>
  <si>
    <t>Jide Olawale</t>
  </si>
  <si>
    <t>Lotta Ollila</t>
  </si>
  <si>
    <t>Iisa PAANANEN</t>
  </si>
  <si>
    <t>Oona PAANANEN</t>
  </si>
  <si>
    <t>Iris Pajunen</t>
  </si>
  <si>
    <t>Oskari Pajunpää</t>
  </si>
  <si>
    <t>Topias Pajunpää</t>
  </si>
  <si>
    <t>Riikka Palosuo</t>
  </si>
  <si>
    <t>Helmi Parm</t>
  </si>
  <si>
    <t>Venla Partonen</t>
  </si>
  <si>
    <t>Iida PARVINEN</t>
  </si>
  <si>
    <t>PINJA PASANEN</t>
  </si>
  <si>
    <t>Ella Pasto</t>
  </si>
  <si>
    <t>Roope Paukkila</t>
  </si>
  <si>
    <t>Katariina Pekkonen</t>
  </si>
  <si>
    <t>Anna Pekonen</t>
  </si>
  <si>
    <t>ELINA PELTOSAARI</t>
  </si>
  <si>
    <t>Heini Pesonen</t>
  </si>
  <si>
    <t>Roosa Pesonen</t>
  </si>
  <si>
    <t>Pauliina Petrell</t>
  </si>
  <si>
    <t>AILI PIETILÄ</t>
  </si>
  <si>
    <t>Eetu Piilola</t>
  </si>
  <si>
    <t>Jere Pohjalainen</t>
  </si>
  <si>
    <t>Milla Poutanen</t>
  </si>
  <si>
    <t>Laura Puhakka</t>
  </si>
  <si>
    <t>Isla Purtilo</t>
  </si>
  <si>
    <t>Jooa Purtilo</t>
  </si>
  <si>
    <t>Laura Puusola</t>
  </si>
  <si>
    <t>Elli Raitanen</t>
  </si>
  <si>
    <t>Aino Raki</t>
  </si>
  <si>
    <t>LEENI RANTALA</t>
  </si>
  <si>
    <t>Oona Rantanen</t>
  </si>
  <si>
    <t>Tuuli Rasimus</t>
  </si>
  <si>
    <t>Aada Rehnberg</t>
  </si>
  <si>
    <t>Catarina Reinikainen</t>
  </si>
  <si>
    <t>Emma Reinikainen</t>
  </si>
  <si>
    <t>Elina Ripatti</t>
  </si>
  <si>
    <t>Jaakko Risku</t>
  </si>
  <si>
    <t>Otto Rissa</t>
  </si>
  <si>
    <t>TAPIO RISTOLAINEN</t>
  </si>
  <si>
    <t>Emmi Roivas</t>
  </si>
  <si>
    <t>Eero Romppainen</t>
  </si>
  <si>
    <t>Ilari Rönkkö</t>
  </si>
  <si>
    <t>SAMPO RÖNKKÖ</t>
  </si>
  <si>
    <t>Miina Rosendahl</t>
  </si>
  <si>
    <t>Nella Ruonala</t>
  </si>
  <si>
    <t>Eeva Ruuska</t>
  </si>
  <si>
    <t>Johanna Rytkönen</t>
  </si>
  <si>
    <t>Elina Saarikoski</t>
  </si>
  <si>
    <t>Hilma Saarinen</t>
  </si>
  <si>
    <t>Antti Sääskilahti</t>
  </si>
  <si>
    <t>Aaron Sahipakka</t>
  </si>
  <si>
    <t>Suvi-Maria Saikkala</t>
  </si>
  <si>
    <t>Sanni Sainio</t>
  </si>
  <si>
    <t>Katariina Salmela</t>
  </si>
  <si>
    <t>SILJA SALMELA</t>
  </si>
  <si>
    <t>Henri Salmi</t>
  </si>
  <si>
    <t>Leo Salmi</t>
  </si>
  <si>
    <t>Tuulianna Salo</t>
  </si>
  <si>
    <t>Heini Salonen</t>
  </si>
  <si>
    <t>Johanna Salonen</t>
  </si>
  <si>
    <t>Nuutti Salonsaari</t>
  </si>
  <si>
    <t>Marie Samlihan</t>
  </si>
  <si>
    <t>Veera Sandberg</t>
  </si>
  <si>
    <t>Roope Sangi</t>
  </si>
  <si>
    <t>Anni Savioja</t>
  </si>
  <si>
    <t>Eeli Selin</t>
  </si>
  <si>
    <t>MARIA SELIN</t>
  </si>
  <si>
    <t>Lotta Seppänen</t>
  </si>
  <si>
    <t>Sara Seppänen</t>
  </si>
  <si>
    <t>Reetta Sihto</t>
  </si>
  <si>
    <t>Venla Siika</t>
  </si>
  <si>
    <t>Henna Siiki</t>
  </si>
  <si>
    <t>Saara Siipola</t>
  </si>
  <si>
    <t>Tuomas Siivola</t>
  </si>
  <si>
    <t>Sauli Sillanpää</t>
  </si>
  <si>
    <t>Milla Silvonen</t>
  </si>
  <si>
    <t>Santeri Simonen</t>
  </si>
  <si>
    <t>TEEMU SIMONEN</t>
  </si>
  <si>
    <t>Nita Sinivuori</t>
  </si>
  <si>
    <t>Helmi Sippola</t>
  </si>
  <si>
    <t>Antti Siro</t>
  </si>
  <si>
    <t>Simo Soininen</t>
  </si>
  <si>
    <t>Lilja Somervuori</t>
  </si>
  <si>
    <t>Malou Somppi</t>
  </si>
  <si>
    <t>Pihla Suhonen</t>
  </si>
  <si>
    <t>Eino Suni</t>
  </si>
  <si>
    <t>Aino Suotula</t>
  </si>
  <si>
    <t>Hemi Suvijärvi</t>
  </si>
  <si>
    <t>Anna Syrjänen</t>
  </si>
  <si>
    <t>Aili Syväoja</t>
  </si>
  <si>
    <t>Senja Tallbacka</t>
  </si>
  <si>
    <t>Henri Tammi</t>
  </si>
  <si>
    <t>Niko Tamminen</t>
  </si>
  <si>
    <t>Anna Taskinen</t>
  </si>
  <si>
    <t>Venla Tenhami</t>
  </si>
  <si>
    <t>Ilona Tiainen</t>
  </si>
  <si>
    <t>Inari Tiainen</t>
  </si>
  <si>
    <t>Milla Tikkanen</t>
  </si>
  <si>
    <t>Anni Toijala</t>
  </si>
  <si>
    <t>Anniina Toivanen</t>
  </si>
  <si>
    <t>MARIA TOIVOLA</t>
  </si>
  <si>
    <t>Tuomas Toivonen</t>
  </si>
  <si>
    <t>Nea Toropainen</t>
  </si>
  <si>
    <t>Oona Tuomainen</t>
  </si>
  <si>
    <t>Lotta Tuominen</t>
  </si>
  <si>
    <t>Viivi Tuovinen</t>
  </si>
  <si>
    <t>Teresa Tupamäki</t>
  </si>
  <si>
    <t>Aaron Oskari Urtti</t>
  </si>
  <si>
    <t>Oona Uusitalo</t>
  </si>
  <si>
    <t>Tuuli Uutela</t>
  </si>
  <si>
    <t>Kirsikka Vaahtera</t>
  </si>
  <si>
    <t>Sonja Vaakanainen</t>
  </si>
  <si>
    <t>Ronja Vaaranen</t>
  </si>
  <si>
    <t>Reetta Vähä-Heikkilä</t>
  </si>
  <si>
    <t>JENNA VAHVANEN</t>
  </si>
  <si>
    <t>ERIKA VÄISÄNEN</t>
  </si>
  <si>
    <t>IIDA VÄLIMÄKI</t>
  </si>
  <si>
    <t>Milla Valio</t>
  </si>
  <si>
    <t>HEIDI VALLIUS</t>
  </si>
  <si>
    <t>Linnea Valtanen</t>
  </si>
  <si>
    <t>Lotta Valtiala</t>
  </si>
  <si>
    <t>Gerli Vares</t>
  </si>
  <si>
    <t>Eerika Veikkanen</t>
  </si>
  <si>
    <t>Jesse Virkki</t>
  </si>
  <si>
    <t>Minni Virolainen</t>
  </si>
  <si>
    <t>Joni Virtanen</t>
  </si>
  <si>
    <t>LINNEA VIRTANEN</t>
  </si>
  <si>
    <t>Marikki Virtanen</t>
  </si>
  <si>
    <t>Pauliina Visa</t>
  </si>
  <si>
    <t>Eemeli Voutilainen</t>
  </si>
  <si>
    <t>Aino Wahlström</t>
  </si>
  <si>
    <t>Molly Weckman</t>
  </si>
  <si>
    <t>Mette Westerlund</t>
  </si>
  <si>
    <t>Wictor Wirzenius</t>
  </si>
  <si>
    <t>Katri Ylä-Soininmäki</t>
  </si>
  <si>
    <t>LIINU YLI-HONGISTO</t>
  </si>
  <si>
    <t>Santeri Ylinen</t>
  </si>
  <si>
    <t>Iida Yliniskala</t>
  </si>
  <si>
    <t>Katariina Yliräisänen</t>
  </si>
  <si>
    <t>Lumi Ylirisku</t>
  </si>
  <si>
    <t>Helmi Ylitalo</t>
  </si>
  <si>
    <t>Edith Ylönen</t>
  </si>
  <si>
    <t>Kati Aaltio</t>
  </si>
  <si>
    <t>Marjo Aalto</t>
  </si>
  <si>
    <t>Pia Aalto</t>
  </si>
  <si>
    <t>Anna Aaltonen</t>
  </si>
  <si>
    <t>Anna-Maija Aaltonen</t>
  </si>
  <si>
    <t>Fanny Aaltonen</t>
  </si>
  <si>
    <t>Janne Aaltonen</t>
  </si>
  <si>
    <t>Joona Aaltonen</t>
  </si>
  <si>
    <t>Katariina Aaltonen</t>
  </si>
  <si>
    <t>Marjukka Aaltonen</t>
  </si>
  <si>
    <t>Minttu Aaltonen</t>
  </si>
  <si>
    <t>Pyry Aaltonen</t>
  </si>
  <si>
    <t>STELLA AALTONEN</t>
  </si>
  <si>
    <t>Ville Petteri Aaltonen</t>
  </si>
  <si>
    <t>Sanna Aarikka</t>
  </si>
  <si>
    <t>Mira Aarikka-Paavolainen</t>
  </si>
  <si>
    <t>Niko Aarnio</t>
  </si>
  <si>
    <t>Essi Aarnio-Linnanvuori</t>
  </si>
  <si>
    <t>Erja Aarnu</t>
  </si>
  <si>
    <t>Joosef Abokther</t>
  </si>
  <si>
    <t>Hanna Ackley</t>
  </si>
  <si>
    <t>Julia af Ursin</t>
  </si>
  <si>
    <t>Antti AFFLEKT</t>
  </si>
  <si>
    <t>Emily Ahjolinna</t>
  </si>
  <si>
    <t>Mika Ahjosaari</t>
  </si>
  <si>
    <t>Sanna Ahjosaari</t>
  </si>
  <si>
    <t>HEIDI AHLGREN</t>
  </si>
  <si>
    <t>Johanna Ahlgren</t>
  </si>
  <si>
    <t>Amanda Ahlmark</t>
  </si>
  <si>
    <t>HELI AHLQVIST</t>
  </si>
  <si>
    <t>Annamaija Åhman</t>
  </si>
  <si>
    <t>Noora Marketta Aho</t>
  </si>
  <si>
    <t>Sanni Aho</t>
  </si>
  <si>
    <t>Sara-Pauliina Aho</t>
  </si>
  <si>
    <t>Annika Ahola</t>
  </si>
  <si>
    <t>Noora Emilia Ahola</t>
  </si>
  <si>
    <t>Salla Ahola</t>
  </si>
  <si>
    <t>SUSANNA AHOLA</t>
  </si>
  <si>
    <t>Tuula Ahola</t>
  </si>
  <si>
    <t>Elli Ahonen</t>
  </si>
  <si>
    <t>Heidi Ahonen</t>
  </si>
  <si>
    <t>Jonni Ahonen</t>
  </si>
  <si>
    <t>Salla Ahonen</t>
  </si>
  <si>
    <t>Anne Ahtiainen</t>
  </si>
  <si>
    <t>Hermanni Ahtiainen</t>
  </si>
  <si>
    <t>Olli-Pekka Ahtiainen</t>
  </si>
  <si>
    <t>Suvi Joanna Ahtikari</t>
  </si>
  <si>
    <t>Olli Ahvo</t>
  </si>
  <si>
    <t>Mari Äijälä</t>
  </si>
  <si>
    <t>Paula Äijänen</t>
  </si>
  <si>
    <t>Katri Ailus</t>
  </si>
  <si>
    <t>Aino Airaksinen</t>
  </si>
  <si>
    <t>Jenny Airaksinen</t>
  </si>
  <si>
    <t>TARU AIRISSALO</t>
  </si>
  <si>
    <t>Sanna Ajoudani</t>
  </si>
  <si>
    <t>Anna Åkerman</t>
  </si>
  <si>
    <t>Mirjami Akkanen</t>
  </si>
  <si>
    <t>Matilda Akkola</t>
  </si>
  <si>
    <t>ELINA ALAJOKI</t>
  </si>
  <si>
    <t>Salla Alajoki</t>
  </si>
  <si>
    <t>SARA ALANÄRÄ</t>
  </si>
  <si>
    <t>Hanna Maria Alanen</t>
  </si>
  <si>
    <t>Pirita Alaoja</t>
  </si>
  <si>
    <t>Pekka Alarto</t>
  </si>
  <si>
    <t>Hannu Ala-Sankola</t>
  </si>
  <si>
    <t>Saana Alawo</t>
  </si>
  <si>
    <t>Suuronen Aleksi</t>
  </si>
  <si>
    <t>Fanny Alexandersson</t>
  </si>
  <si>
    <t>Johanna Alhanen</t>
  </si>
  <si>
    <t>Niina Alhanen</t>
  </si>
  <si>
    <t>Elina Alho</t>
  </si>
  <si>
    <t>Jutta Alho</t>
  </si>
  <si>
    <t>Anna Alhoke</t>
  </si>
  <si>
    <t>Erika Ali-Hokka</t>
  </si>
  <si>
    <t>Petra Alijärvi</t>
  </si>
  <si>
    <t>Hele Ali-Löytty</t>
  </si>
  <si>
    <t>Viivi Ali-Löytty</t>
  </si>
  <si>
    <t>Katja Alitalo-Kotsalo</t>
  </si>
  <si>
    <t>Annika Ampuja</t>
  </si>
  <si>
    <t>Eva Anastasi</t>
  </si>
  <si>
    <t>KATI ANDERSEN</t>
  </si>
  <si>
    <t>Petri Annala</t>
  </si>
  <si>
    <t>Henri Annila</t>
  </si>
  <si>
    <t>Eero Antila</t>
  </si>
  <si>
    <t>Beda Anttila</t>
  </si>
  <si>
    <t>Kaisa Anttila</t>
  </si>
  <si>
    <t>Markku Anttila</t>
  </si>
  <si>
    <t>Matti Anttila</t>
  </si>
  <si>
    <t>miia anttila</t>
  </si>
  <si>
    <t>Saara Anttila</t>
  </si>
  <si>
    <t>Sanni Anttila</t>
  </si>
  <si>
    <t>Tiinaleena Anttila</t>
  </si>
  <si>
    <t>Timo Anttila</t>
  </si>
  <si>
    <t>Katri Anttinen</t>
  </si>
  <si>
    <t>Minna Anttonen</t>
  </si>
  <si>
    <t>Päivi Anttonen</t>
  </si>
  <si>
    <t>Kaisu Apelgren</t>
  </si>
  <si>
    <t>Mari Appelgren</t>
  </si>
  <si>
    <t>Sari Arasvuori</t>
  </si>
  <si>
    <t>Sini Arhipoff</t>
  </si>
  <si>
    <t>Ranki Ari</t>
  </si>
  <si>
    <t>Leena Arjanne</t>
  </si>
  <si>
    <t>Carita Arkko</t>
  </si>
  <si>
    <t>Eija Aroalho</t>
  </si>
  <si>
    <t>Eekku Aromaa</t>
  </si>
  <si>
    <t>Marika Aropalo</t>
  </si>
  <si>
    <t>Arttu Arponen</t>
  </si>
  <si>
    <t>Katja Anneli Arponen</t>
  </si>
  <si>
    <t>Sari Arponen</t>
  </si>
  <si>
    <t>FIROSA ARSAD</t>
  </si>
  <si>
    <t>Aino Artismaa</t>
  </si>
  <si>
    <t>Kaisa Artismaa</t>
  </si>
  <si>
    <t>Emma Arvio</t>
  </si>
  <si>
    <t>Varpunen Arvio</t>
  </si>
  <si>
    <t>Tero Arvonen</t>
  </si>
  <si>
    <t>Veera Maria Arvonen</t>
  </si>
  <si>
    <t>Ella Asikainen</t>
  </si>
  <si>
    <t>Milja Asikainen</t>
  </si>
  <si>
    <t>TAINA ASIKAINEN</t>
  </si>
  <si>
    <t>Emilia Asikainen-Saarimaa</t>
  </si>
  <si>
    <t>Riina Aspila</t>
  </si>
  <si>
    <t>Anna Asteljoki</t>
  </si>
  <si>
    <t>Mia Attila</t>
  </si>
  <si>
    <t>Suvi Attila</t>
  </si>
  <si>
    <t>Sanna Auer</t>
  </si>
  <si>
    <t>Sonja Aukee</t>
  </si>
  <si>
    <t>Antti Aura</t>
  </si>
  <si>
    <t>Oona Auramo</t>
  </si>
  <si>
    <t>Minna Auranen</t>
  </si>
  <si>
    <t>Juha Autio</t>
  </si>
  <si>
    <t>KANI AUTIO</t>
  </si>
  <si>
    <t>Jari Autti</t>
  </si>
  <si>
    <t>Riina-Kaisa Autti</t>
  </si>
  <si>
    <t>Ida Auvinen</t>
  </si>
  <si>
    <t>Iiro Auvinen</t>
  </si>
  <si>
    <t>Janne Auvinen</t>
  </si>
  <si>
    <t>Jens Back</t>
  </si>
  <si>
    <t>Henri Backman</t>
  </si>
  <si>
    <t>Pia Backman</t>
  </si>
  <si>
    <t>Natalia Baer</t>
  </si>
  <si>
    <t>Peggy Bauer</t>
  </si>
  <si>
    <t>Birgitta Bergen-Kavanto</t>
  </si>
  <si>
    <t>Samuli Bergman</t>
  </si>
  <si>
    <t>Ella Bingham</t>
  </si>
  <si>
    <t>Kenrick Bingham</t>
  </si>
  <si>
    <t>Jenny Björklund</t>
  </si>
  <si>
    <t>Sofia Björkqvist</t>
  </si>
  <si>
    <t>Maximilian Björkstam</t>
  </si>
  <si>
    <t>Jussi Björninen</t>
  </si>
  <si>
    <t>Karina Björninen</t>
  </si>
  <si>
    <t>Eeva Blomberg</t>
  </si>
  <si>
    <t>Pia Blomsten</t>
  </si>
  <si>
    <t>Minna Bom</t>
  </si>
  <si>
    <t>Pasi Bom</t>
  </si>
  <si>
    <t>Marjukka Borgman</t>
  </si>
  <si>
    <t>Anna Broberg</t>
  </si>
  <si>
    <t>Maija BRUNFELDT</t>
  </si>
  <si>
    <t>Anna Bryk</t>
  </si>
  <si>
    <t>Henrietta Buddas</t>
  </si>
  <si>
    <t>Anna Cajanus</t>
  </si>
  <si>
    <t>Tuominen Camilla</t>
  </si>
  <si>
    <t>SAARA CAMPBELL</t>
  </si>
  <si>
    <t>Heidi Collander</t>
  </si>
  <si>
    <t>Elina Costiander</t>
  </si>
  <si>
    <t>JANNE COSTIANDER</t>
  </si>
  <si>
    <t>Tina Dahlgren</t>
  </si>
  <si>
    <t>Christoffer Dahlin</t>
  </si>
  <si>
    <t>Annukka Debenjak</t>
  </si>
  <si>
    <t>Eloranta Eero</t>
  </si>
  <si>
    <t>Linnea Eerola</t>
  </si>
  <si>
    <t>Timo Eerola</t>
  </si>
  <si>
    <t>Anna Ehanti</t>
  </si>
  <si>
    <t>Jenna Ehn</t>
  </si>
  <si>
    <t>Perttu Ehn</t>
  </si>
  <si>
    <t>Antto Ehnberg</t>
  </si>
  <si>
    <t>MIKO EKLÖF</t>
  </si>
  <si>
    <t>Taru Ellilä</t>
  </si>
  <si>
    <t>Lotta Ellonen</t>
  </si>
  <si>
    <t>Laura Elo</t>
  </si>
  <si>
    <t>Minna Eloranta</t>
  </si>
  <si>
    <t>Anna Enbuske</t>
  </si>
  <si>
    <t>Annukka Enervi</t>
  </si>
  <si>
    <t>Anna Engblom</t>
  </si>
  <si>
    <t>Pauli Engblom</t>
  </si>
  <si>
    <t>Sofia Engblom</t>
  </si>
  <si>
    <t>PIA ENGSTRÖM</t>
  </si>
  <si>
    <t>Miina Enjala</t>
  </si>
  <si>
    <t>Sari Anneli Enkkelä</t>
  </si>
  <si>
    <t>Minna Enqvist</t>
  </si>
  <si>
    <t>Saara Enroth</t>
  </si>
  <si>
    <t>Malva Envall</t>
  </si>
  <si>
    <t>Sanna Erämo</t>
  </si>
  <si>
    <t>Karoliina Eriksson</t>
  </si>
  <si>
    <t>Mika Eronen</t>
  </si>
  <si>
    <t>Päivi Eronen</t>
  </si>
  <si>
    <t>Katri Ervasti-Taskila</t>
  </si>
  <si>
    <t>Arto Eskelinen</t>
  </si>
  <si>
    <t>Erika Esselström</t>
  </si>
  <si>
    <t>Merja Esselström</t>
  </si>
  <si>
    <t>Evis Eteläniemi</t>
  </si>
  <si>
    <t>Pia Eteläperä</t>
  </si>
  <si>
    <t>Jenni Etelävuori</t>
  </si>
  <si>
    <t>Anna Evilä</t>
  </si>
  <si>
    <t>Ilmoittautuja EVP</t>
  </si>
  <si>
    <t>Jenni Fabritius</t>
  </si>
  <si>
    <t>CATARINA FAGERHOLM</t>
  </si>
  <si>
    <t>Essi Fält</t>
  </si>
  <si>
    <t>Kirsi Färm</t>
  </si>
  <si>
    <t>Helena Federley</t>
  </si>
  <si>
    <t>Iija Filen</t>
  </si>
  <si>
    <t>Miia Finne</t>
  </si>
  <si>
    <t>Nea Finnig</t>
  </si>
  <si>
    <t>Markku Flykt</t>
  </si>
  <si>
    <t>Hannamaija Fontell</t>
  </si>
  <si>
    <t>Minna Fontell</t>
  </si>
  <si>
    <t>Tanja Forcythe-Reid</t>
  </si>
  <si>
    <t>Paula Forsberg</t>
  </si>
  <si>
    <t>Netta Forsell</t>
  </si>
  <si>
    <t>Jouni Forsman</t>
  </si>
  <si>
    <t>Teea Forsström</t>
  </si>
  <si>
    <t>Jenni Fredriksson-Bass</t>
  </si>
  <si>
    <t>Elisa Friman</t>
  </si>
  <si>
    <t>Henriikka Front</t>
  </si>
  <si>
    <t>Antti Gärding</t>
  </si>
  <si>
    <t>Fanny Gers</t>
  </si>
  <si>
    <t>Otto Glader</t>
  </si>
  <si>
    <t>Reetta GLADER</t>
  </si>
  <si>
    <t>ELINA GÖRANSSON</t>
  </si>
  <si>
    <t>Maria Granni</t>
  </si>
  <si>
    <t>Anna Grenfors</t>
  </si>
  <si>
    <t>Pauliina Grönholm</t>
  </si>
  <si>
    <t>Laura Grönlund</t>
  </si>
  <si>
    <t>Meerit Grönlund</t>
  </si>
  <si>
    <t>Mikko Grönlund</t>
  </si>
  <si>
    <t>Salla Grönlund</t>
  </si>
  <si>
    <t>Kati Grönvall</t>
  </si>
  <si>
    <t>PETTERI GÜNTHER</t>
  </si>
  <si>
    <t>Pasi Haahti</t>
  </si>
  <si>
    <t>Sanna Haakana</t>
  </si>
  <si>
    <t>Henri Haaksiala</t>
  </si>
  <si>
    <t>Anniina Haanpää</t>
  </si>
  <si>
    <t>Outi Haapakangas</t>
  </si>
  <si>
    <t>Marja Haapakumpu</t>
  </si>
  <si>
    <t>Lea Haapala</t>
  </si>
  <si>
    <t>MAIJA HAAPALA</t>
  </si>
  <si>
    <t>Maija Haapala</t>
  </si>
  <si>
    <t>Riina Haapala</t>
  </si>
  <si>
    <t>Teemu Haapala</t>
  </si>
  <si>
    <t>Kati Haapalainen</t>
  </si>
  <si>
    <t>Heikki Haaparanta</t>
  </si>
  <si>
    <t>Aallotar Haapasaari</t>
  </si>
  <si>
    <t>KATI HAAPASALO</t>
  </si>
  <si>
    <t>Tiina Haapiainen</t>
  </si>
  <si>
    <t>VIIVI HAARAHILTUNEN</t>
  </si>
  <si>
    <t>Marjaana Haarala</t>
  </si>
  <si>
    <t>Tomi Haarala</t>
  </si>
  <si>
    <t>Anna Haavikko</t>
  </si>
  <si>
    <t>Essi Haavisto</t>
  </si>
  <si>
    <t>Iida Haglund</t>
  </si>
  <si>
    <t>ROSA HAHKALA</t>
  </si>
  <si>
    <t>HANNAMARI HAIKONEN</t>
  </si>
  <si>
    <t>Tanja Haikonen</t>
  </si>
  <si>
    <t>Ellinoora Hakala</t>
  </si>
  <si>
    <t>Janina Hakala</t>
  </si>
  <si>
    <t>Jenna Hakala</t>
  </si>
  <si>
    <t>Maija Hakala</t>
  </si>
  <si>
    <t>Maria Elina Hakala</t>
  </si>
  <si>
    <t>Nina Hakala</t>
  </si>
  <si>
    <t>Susanna Hakala</t>
  </si>
  <si>
    <t>Ninni Hakanen</t>
  </si>
  <si>
    <t>Taru Hakanen</t>
  </si>
  <si>
    <t>Noora Hakaniemi</t>
  </si>
  <si>
    <t>Teppo Hakkarainen</t>
  </si>
  <si>
    <t>Joona Halinen</t>
  </si>
  <si>
    <t>Oona Hallasaari</t>
  </si>
  <si>
    <t>SONJA HÄLLFORS</t>
  </si>
  <si>
    <t>Karoliina Hälli</t>
  </si>
  <si>
    <t>Inkeri Halme</t>
  </si>
  <si>
    <t>Harri Halmejärvi</t>
  </si>
  <si>
    <t>SARI HALMESAARI</t>
  </si>
  <si>
    <t>Marita Halminen</t>
  </si>
  <si>
    <t>Antti Halonen</t>
  </si>
  <si>
    <t>Lissu Halonen</t>
  </si>
  <si>
    <t>Riikka Haltia</t>
  </si>
  <si>
    <t>Essi Haltia-Leväniemi</t>
  </si>
  <si>
    <t>Matilda Hamara</t>
  </si>
  <si>
    <t>Anna Hankela</t>
  </si>
  <si>
    <t>Pekka Hankela</t>
  </si>
  <si>
    <t>Anja Hänninen</t>
  </si>
  <si>
    <t>Milka Hänninen</t>
  </si>
  <si>
    <t>Sari Hänninen</t>
  </si>
  <si>
    <t>Tero Hänninen</t>
  </si>
  <si>
    <t>Timo Hannonen</t>
  </si>
  <si>
    <t>Jens Hannuksela</t>
  </si>
  <si>
    <t>Janne Hannula</t>
  </si>
  <si>
    <t>Mika Hara</t>
  </si>
  <si>
    <t>Antti Harala</t>
  </si>
  <si>
    <t>Roosa Hareja</t>
  </si>
  <si>
    <t>Zaida Harikko</t>
  </si>
  <si>
    <t>Anni Harinen</t>
  </si>
  <si>
    <t>HEINI HARJU-KÖNNÖ</t>
  </si>
  <si>
    <t>Hanna Harjula</t>
  </si>
  <si>
    <t>Lauri Harkia</t>
  </si>
  <si>
    <t>Auli Härkönen</t>
  </si>
  <si>
    <t>HANNA HÄRKÖNEN</t>
  </si>
  <si>
    <t>Havu Härmä</t>
  </si>
  <si>
    <t>Jonna Härmä</t>
  </si>
  <si>
    <t>JO ANNA HARRISON</t>
  </si>
  <si>
    <t>HELENA KATARIINA HARTIALA</t>
  </si>
  <si>
    <t>Kristiina Hartikainen</t>
  </si>
  <si>
    <t>Niina Maria Hartikainen</t>
  </si>
  <si>
    <t>Reeta Hartikainen</t>
  </si>
  <si>
    <t>Teemu Hartikainen</t>
  </si>
  <si>
    <t>Laura Hartin</t>
  </si>
  <si>
    <t>Leena Hasari</t>
  </si>
  <si>
    <t>Tuula Hasari</t>
  </si>
  <si>
    <t>Maria Hast</t>
  </si>
  <si>
    <t>Eero Hatakka</t>
  </si>
  <si>
    <t>Veera Hatakka</t>
  </si>
  <si>
    <t>PIIA HAUKILAHTI</t>
  </si>
  <si>
    <t>Rita Haukkovaara</t>
  </si>
  <si>
    <t>Anne Hautakangas</t>
  </si>
  <si>
    <t>Kaisa Hautakoski</t>
  </si>
  <si>
    <t>KAISA HAUTALA</t>
  </si>
  <si>
    <t>Mikko Hautala</t>
  </si>
  <si>
    <t>Ville Hautala</t>
  </si>
  <si>
    <t>Anne-Mari Hautamäki</t>
  </si>
  <si>
    <t>Minna Hautaniemi</t>
  </si>
  <si>
    <t>Matti Hautero</t>
  </si>
  <si>
    <t>Sari Haverinen</t>
  </si>
  <si>
    <t>veera Haverinen</t>
  </si>
  <si>
    <t>Asta Häyrynen</t>
  </si>
  <si>
    <t>Inka Häyrynen</t>
  </si>
  <si>
    <t>Maija-Stiina Häyrynen</t>
  </si>
  <si>
    <t>ANNAMARI HEIKINHEIMO</t>
  </si>
  <si>
    <t>Enni Heikintalo</t>
  </si>
  <si>
    <t>Linnanen Heikki</t>
  </si>
  <si>
    <t>Anssi Heikkilä</t>
  </si>
  <si>
    <t>Heidi Heikkilä</t>
  </si>
  <si>
    <t>Henna Heikkilä</t>
  </si>
  <si>
    <t>Jarkko Heikkilä</t>
  </si>
  <si>
    <t>Maarit Heikkilä</t>
  </si>
  <si>
    <t>Riku Heikkilä</t>
  </si>
  <si>
    <t>Annika HEIKKINEN</t>
  </si>
  <si>
    <t>Joni Heikkinen</t>
  </si>
  <si>
    <t>Kirsi Heikkinen</t>
  </si>
  <si>
    <t>Maarit Heikkinen</t>
  </si>
  <si>
    <t>Mari Heikkinen</t>
  </si>
  <si>
    <t>Nelli Heikkinen</t>
  </si>
  <si>
    <t>Salla Heikkinen</t>
  </si>
  <si>
    <t>Hanna Heikura</t>
  </si>
  <si>
    <t>Anne Heilala</t>
  </si>
  <si>
    <t>Sampsa Heilala</t>
  </si>
  <si>
    <t>Teri Heilala</t>
  </si>
  <si>
    <t>Jukka Heinämäki</t>
  </si>
  <si>
    <t>Juuso Heinänen</t>
  </si>
  <si>
    <t>Martti Heinänen</t>
  </si>
  <si>
    <t>Saara Heinänen</t>
  </si>
  <si>
    <t>Laura HEINO</t>
  </si>
  <si>
    <t>Hanna Heinonen</t>
  </si>
  <si>
    <t>Heikki Heinonen</t>
  </si>
  <si>
    <t>Mika Heinonen</t>
  </si>
  <si>
    <t>Oliver Heinonen</t>
  </si>
  <si>
    <t>Sara Heinonen</t>
  </si>
  <si>
    <t>Jesse Heiskanen</t>
  </si>
  <si>
    <t>Lotta Heiskanen</t>
  </si>
  <si>
    <t>OUTI HEISKANEN</t>
  </si>
  <si>
    <t>Paavo Heiskanen</t>
  </si>
  <si>
    <t>Ripsa Heiskanen</t>
  </si>
  <si>
    <t>marja hekkala</t>
  </si>
  <si>
    <t>Annukka Helander</t>
  </si>
  <si>
    <t>Aleksi Helenius</t>
  </si>
  <si>
    <t>Vilma Helimäki</t>
  </si>
  <si>
    <t>Anni Helkiö</t>
  </si>
  <si>
    <t>Heidi Hell</t>
  </si>
  <si>
    <t>Venla Kristiina Helldán</t>
  </si>
  <si>
    <t>Eeva Helle</t>
  </si>
  <si>
    <t>Sanna Hellström</t>
  </si>
  <si>
    <t>Tomi Helmi</t>
  </si>
  <si>
    <t>Riikka Helminen</t>
  </si>
  <si>
    <t>Maiju Helena Helpi</t>
  </si>
  <si>
    <t>Bryk Henri</t>
  </si>
  <si>
    <t>Malin Henriksson</t>
  </si>
  <si>
    <t>Ville Henriksson</t>
  </si>
  <si>
    <t>Oskari Hentilä</t>
  </si>
  <si>
    <t>Terhi Hentilä</t>
  </si>
  <si>
    <t>Tirre Hentinen</t>
  </si>
  <si>
    <t>Anne-Mari Henttonen</t>
  </si>
  <si>
    <t>Antti Hepolampi</t>
  </si>
  <si>
    <t>Emppu Herlin</t>
  </si>
  <si>
    <t>Antti Heroja</t>
  </si>
  <si>
    <t>Saara Herrala</t>
  </si>
  <si>
    <t>Jaana Herranen</t>
  </si>
  <si>
    <t>Sanna Herranen</t>
  </si>
  <si>
    <t>Satu Herttua</t>
  </si>
  <si>
    <t>Elias Herva</t>
  </si>
  <si>
    <t>Maria Herva</t>
  </si>
  <si>
    <t>Alina Heywood</t>
  </si>
  <si>
    <t>Noora Hiekkaranta</t>
  </si>
  <si>
    <t>Maaria Hieta</t>
  </si>
  <si>
    <t>Elina Johanna Hietala</t>
  </si>
  <si>
    <t>MICKE HIETALA</t>
  </si>
  <si>
    <t>Katri Hietanen</t>
  </si>
  <si>
    <t>Maiju Hietanen</t>
  </si>
  <si>
    <t>MIKKO HIETANEN</t>
  </si>
  <si>
    <t>Neea Hietanen</t>
  </si>
  <si>
    <t>Noora Hietanen</t>
  </si>
  <si>
    <t>Sanni Hietanen</t>
  </si>
  <si>
    <t>Heidi Hietaniemi</t>
  </si>
  <si>
    <t>Juho Hiidenmaa</t>
  </si>
  <si>
    <t>Emmi Hilasvuori</t>
  </si>
  <si>
    <t>Anne Hildén</t>
  </si>
  <si>
    <t>Arto Hildén</t>
  </si>
  <si>
    <t>ANNE HILJANEN</t>
  </si>
  <si>
    <t>Mervi Hillukkala</t>
  </si>
  <si>
    <t>Jutta Hiltunen</t>
  </si>
  <si>
    <t>Rita Hiltunen</t>
  </si>
  <si>
    <t>Petra Himberg</t>
  </si>
  <si>
    <t>Niina Hinkkanen</t>
  </si>
  <si>
    <t>Jari Hintsa</t>
  </si>
  <si>
    <t>Tiia Hintsa</t>
  </si>
  <si>
    <t>Joonas Hirn</t>
  </si>
  <si>
    <t>Emma Hirsimäki</t>
  </si>
  <si>
    <t>Anna Hirvonen</t>
  </si>
  <si>
    <t>Laura Hirvonen</t>
  </si>
  <si>
    <t>Marika Hirvonen</t>
  </si>
  <si>
    <t>Mirja-Leena Hirvonen</t>
  </si>
  <si>
    <t>Soili Hirvonen</t>
  </si>
  <si>
    <t>Riitta Hjelt</t>
  </si>
  <si>
    <t>Pamela Hjort</t>
  </si>
  <si>
    <t>Sanna Hoffren</t>
  </si>
  <si>
    <t>Lotta Holm</t>
  </si>
  <si>
    <t>Tuuli-Maria Holm</t>
  </si>
  <si>
    <t>Harri Holma</t>
  </si>
  <si>
    <t>Esa Holmberg</t>
  </si>
  <si>
    <t>Thomas Holmberg</t>
  </si>
  <si>
    <t>Jessica Holmqvist</t>
  </si>
  <si>
    <t>Hanna Holmroos</t>
  </si>
  <si>
    <t>Elina Holmström</t>
  </si>
  <si>
    <t>Jenni Holmström</t>
  </si>
  <si>
    <t>Terhi Holmström</t>
  </si>
  <si>
    <t>Mira Homin</t>
  </si>
  <si>
    <t>Petri Hömppi</t>
  </si>
  <si>
    <t>Anu Hongisto</t>
  </si>
  <si>
    <t>Milka Honkakoski</t>
  </si>
  <si>
    <t>Elina Honkala</t>
  </si>
  <si>
    <t>Eetu Honkanen</t>
  </si>
  <si>
    <t>Janne Honkanen</t>
  </si>
  <si>
    <t>Jarmo Honkanen</t>
  </si>
  <si>
    <t>Oona Honkanen</t>
  </si>
  <si>
    <t>Tiina Honkanen</t>
  </si>
  <si>
    <t>Sami Honkaniemi</t>
  </si>
  <si>
    <t>Samuli Honkaniemi</t>
  </si>
  <si>
    <t>Tero Honkaniemi</t>
  </si>
  <si>
    <t>Tiia Honkasalo</t>
  </si>
  <si>
    <t>Suvi Honkavaara</t>
  </si>
  <si>
    <t>Mikko Honkonen</t>
  </si>
  <si>
    <t>Ulla Höök</t>
  </si>
  <si>
    <t>Jaana Hopeakoski</t>
  </si>
  <si>
    <t>Minna Horelli</t>
  </si>
  <si>
    <t>HELENA HORNBORG</t>
  </si>
  <si>
    <t>Tiina Hoskari</t>
  </si>
  <si>
    <t>Päivi Hotakainen</t>
  </si>
  <si>
    <t>Kristiina Hotti</t>
  </si>
  <si>
    <t>Ferrix Hovi</t>
  </si>
  <si>
    <t>Laura Huhta</t>
  </si>
  <si>
    <t>Vili Huhta-Koivisto</t>
  </si>
  <si>
    <t>Kati Huhtala</t>
  </si>
  <si>
    <t>Leena Huhtala</t>
  </si>
  <si>
    <t>Satu Huhtala</t>
  </si>
  <si>
    <t>Tuomo Huhtala</t>
  </si>
  <si>
    <t>Jenna Huhtanen</t>
  </si>
  <si>
    <t>Anni Huhtarinne</t>
  </si>
  <si>
    <t>NIINA HUIDA</t>
  </si>
  <si>
    <t>Piia Huikuri</t>
  </si>
  <si>
    <t>Roosa Huilla</t>
  </si>
  <si>
    <t>Putte Huima</t>
  </si>
  <si>
    <t>Mila Hulsi-Heathfield</t>
  </si>
  <si>
    <t>Johanna Huotari</t>
  </si>
  <si>
    <t>Mikko Hurme</t>
  </si>
  <si>
    <t>Olli Hurme</t>
  </si>
  <si>
    <t>Tea Hurme</t>
  </si>
  <si>
    <t>Mari Hurskainen</t>
  </si>
  <si>
    <t>Riku Hurskainen</t>
  </si>
  <si>
    <t>Henna Huttu</t>
  </si>
  <si>
    <t>Miika Huttu</t>
  </si>
  <si>
    <t>Kaisa Huttunen</t>
  </si>
  <si>
    <t>Maiju Huttunen</t>
  </si>
  <si>
    <t>Maria Huttunen</t>
  </si>
  <si>
    <t>Viivi Huttunen</t>
  </si>
  <si>
    <t>ELINA HUUSKOLA</t>
  </si>
  <si>
    <t>Esa Huuskonen</t>
  </si>
  <si>
    <t>Sointu Huvinen</t>
  </si>
  <si>
    <t>Marianne Hynninen</t>
  </si>
  <si>
    <t>Susanna Hyötyläinen</t>
  </si>
  <si>
    <t>Kati Hyrkäs</t>
  </si>
  <si>
    <t>Elisa Hytti</t>
  </si>
  <si>
    <t>Pia Hyttinen</t>
  </si>
  <si>
    <t>Taneli Hyttinen</t>
  </si>
  <si>
    <t>Ella Hyvärinen</t>
  </si>
  <si>
    <t>Mervi Hyvärinen</t>
  </si>
  <si>
    <t>Minna Hyvärinen</t>
  </si>
  <si>
    <t>Aliisa Hyvönen</t>
  </si>
  <si>
    <t>Minna Hyvönen</t>
  </si>
  <si>
    <t>JOHANNA HYYTIÄINEN</t>
  </si>
  <si>
    <t>Jenni Ihaksinen</t>
  </si>
  <si>
    <t>Ella Ihlberg</t>
  </si>
  <si>
    <t>Janne Iijalainen</t>
  </si>
  <si>
    <t>KAISA IIJALAINEN</t>
  </si>
  <si>
    <t>Päivi Ijäs</t>
  </si>
  <si>
    <t>Kukka-Maaria Ikäheimo</t>
  </si>
  <si>
    <t>Ville Ikäheimo</t>
  </si>
  <si>
    <t>Ilkka Ikonen</t>
  </si>
  <si>
    <t>Maija Ilmonen</t>
  </si>
  <si>
    <t>Mikko Ilmoniemi</t>
  </si>
  <si>
    <t>Anna Ilomäki</t>
  </si>
  <si>
    <t>Ilis Ilomäki</t>
  </si>
  <si>
    <t>Riina Ilomäki</t>
  </si>
  <si>
    <t>Risto Ilomäki</t>
  </si>
  <si>
    <t>Pia Iloranta</t>
  </si>
  <si>
    <t>HANNA ILUS</t>
  </si>
  <si>
    <t>Emilia Ilves</t>
  </si>
  <si>
    <t>Saxholm Inka</t>
  </si>
  <si>
    <t>Riitta Inkilä</t>
  </si>
  <si>
    <t>Anna Iso-Ahola</t>
  </si>
  <si>
    <t>ANNIKA ISOHÄTÄLÄ</t>
  </si>
  <si>
    <t>Petri Isoluoma</t>
  </si>
  <si>
    <t>RISTO ISOSOMPPI</t>
  </si>
  <si>
    <t>Arja Isotalo-Teittinen</t>
  </si>
  <si>
    <t>TIINA ITÄVUORI</t>
  </si>
  <si>
    <t>Juho Ivaska</t>
  </si>
  <si>
    <t>Iida Jaakkola</t>
  </si>
  <si>
    <t>Katja Jaakkola</t>
  </si>
  <si>
    <t>Siiri Jaakkola</t>
  </si>
  <si>
    <t>Riitta Jaakonaho</t>
  </si>
  <si>
    <t>Kanerva Jääskeläinen</t>
  </si>
  <si>
    <t>Kasperi Jääskeläinen</t>
  </si>
  <si>
    <t>Nelli Jääskeläinen</t>
  </si>
  <si>
    <t>Antti Jaatinen</t>
  </si>
  <si>
    <t>Marjut Jaatinen</t>
  </si>
  <si>
    <t>OSMO JÄÄVIRTA</t>
  </si>
  <si>
    <t>Pauliina Jäävirta</t>
  </si>
  <si>
    <t>Noomi Jägerhorn</t>
  </si>
  <si>
    <t>Sanna Jahkola</t>
  </si>
  <si>
    <t>Anna Jalkanen</t>
  </si>
  <si>
    <t>Aapo Jalo</t>
  </si>
  <si>
    <t>Elina Jalo</t>
  </si>
  <si>
    <t>Sami Jalonen</t>
  </si>
  <si>
    <t>Leo Jämsä</t>
  </si>
  <si>
    <t>Heli Jämsén</t>
  </si>
  <si>
    <t>Mirva Janhunen</t>
  </si>
  <si>
    <t>Siltainsuu Janne</t>
  </si>
  <si>
    <t>Salla Jäntti</t>
  </si>
  <si>
    <t>Atte Jantunen</t>
  </si>
  <si>
    <t>Riitta Jantunen</t>
  </si>
  <si>
    <t>Eeva Jarva</t>
  </si>
  <si>
    <t>Jenni Järvelä</t>
  </si>
  <si>
    <t>Maritta Järveläinen</t>
  </si>
  <si>
    <t>Kira JÄRVES</t>
  </si>
  <si>
    <t>JESSE JÄRVI</t>
  </si>
  <si>
    <t>Mikko Järvi</t>
  </si>
  <si>
    <t>Miia Järvilehto</t>
  </si>
  <si>
    <t>Antti Järvinen</t>
  </si>
  <si>
    <t>Eero Juhani Järvinen</t>
  </si>
  <si>
    <t>Elina Järvinen</t>
  </si>
  <si>
    <t>Elli Järvinen</t>
  </si>
  <si>
    <t>Jaakko Järvinen</t>
  </si>
  <si>
    <t>Katja Järvinen</t>
  </si>
  <si>
    <t>Nenna Järvinen</t>
  </si>
  <si>
    <t>Viivi Järvinen</t>
  </si>
  <si>
    <t>Ari Jaska</t>
  </si>
  <si>
    <t>Elle Jaskari</t>
  </si>
  <si>
    <t>Heini Jauhiainen</t>
  </si>
  <si>
    <t>Maija Jauhiainen</t>
  </si>
  <si>
    <t>Signe Jauhiainen</t>
  </si>
  <si>
    <t>Suvi Jauhonen</t>
  </si>
  <si>
    <t>Jenna Jaurakkajärvi</t>
  </si>
  <si>
    <t>HANNA-KAISA JAVANAINEN</t>
  </si>
  <si>
    <t>Marika Javanainen</t>
  </si>
  <si>
    <t>Minna Joensuu</t>
  </si>
  <si>
    <t>Nanna Joensuu</t>
  </si>
  <si>
    <t>Sonja Johnsson</t>
  </si>
  <si>
    <t>Kaisa Johto</t>
  </si>
  <si>
    <t>Ella Jokela</t>
  </si>
  <si>
    <t>Kalle Jokela</t>
  </si>
  <si>
    <t>Marika Jokela</t>
  </si>
  <si>
    <t>Matti Jokela</t>
  </si>
  <si>
    <t>Alpi Jokinen</t>
  </si>
  <si>
    <t>Elli Jokinen</t>
  </si>
  <si>
    <t>Heini Jokinen</t>
  </si>
  <si>
    <t>Ira Maaret Pauliina Jokinen</t>
  </si>
  <si>
    <t>Jani Jokinen</t>
  </si>
  <si>
    <t>Lauri Jokinen</t>
  </si>
  <si>
    <t>Ville Jokinen</t>
  </si>
  <si>
    <t>Jaakko Jokioja</t>
  </si>
  <si>
    <t>Laura Jokioja</t>
  </si>
  <si>
    <t>Jaakko Jokipii</t>
  </si>
  <si>
    <t>Minea Jokivuolle</t>
  </si>
  <si>
    <t>Juulia Joronen</t>
  </si>
  <si>
    <t>Päivi Jouste</t>
  </si>
  <si>
    <t>Anna-Maria Joutsensalmi</t>
  </si>
  <si>
    <t>Wiivi-Maria Jouttijärvi</t>
  </si>
  <si>
    <t>TUOHIMAA JUKKA</t>
  </si>
  <si>
    <t>Marianne Junes-Leinonen</t>
  </si>
  <si>
    <t>Johanna Junkkari</t>
  </si>
  <si>
    <t>Juske Junkkari</t>
  </si>
  <si>
    <t>Noora Junnila</t>
  </si>
  <si>
    <t>Toni Juntunen</t>
  </si>
  <si>
    <t>Elina Juola</t>
  </si>
  <si>
    <t>Minna Jurvanen</t>
  </si>
  <si>
    <t>LATE JUSSILA</t>
  </si>
  <si>
    <t>Rosa Jussilainen</t>
  </si>
  <si>
    <t>Tamminen Juuso</t>
  </si>
  <si>
    <t>Jenna Juuti</t>
  </si>
  <si>
    <t>Anne Juutinen</t>
  </si>
  <si>
    <t>Essi Juvakka</t>
  </si>
  <si>
    <t>Anu Juvonen</t>
  </si>
  <si>
    <t>Kirsi Juvonen</t>
  </si>
  <si>
    <t>Teija Jylänki</t>
  </si>
  <si>
    <t>Jesse Jyrälä</t>
  </si>
  <si>
    <t>Sandra Jyrhämä</t>
  </si>
  <si>
    <t>Emma Kaappa</t>
  </si>
  <si>
    <t>Anu Kääriäinen</t>
  </si>
  <si>
    <t>Olivia Kaarlela</t>
  </si>
  <si>
    <t>Olga Kaartinen</t>
  </si>
  <si>
    <t>Sara Kaartinen</t>
  </si>
  <si>
    <t>Taavi Kaartinen</t>
  </si>
  <si>
    <t>Anja Kahanpää</t>
  </si>
  <si>
    <t>Eeva Kähkönen</t>
  </si>
  <si>
    <t>MIIA KAIHLAVIRTA-HÄIKIÖ</t>
  </si>
  <si>
    <t>Jenni Kainlauri</t>
  </si>
  <si>
    <t>Annina Kainu</t>
  </si>
  <si>
    <t>Satu Kaipainen</t>
  </si>
  <si>
    <t>Reetta Kaipia</t>
  </si>
  <si>
    <t>Anna Kaisko</t>
  </si>
  <si>
    <t>Taru Kaisla</t>
  </si>
  <si>
    <t>Sanna Kaistinen</t>
  </si>
  <si>
    <t>Tomi Kaivola</t>
  </si>
  <si>
    <t>Annamari Käki</t>
  </si>
  <si>
    <t>Anne Kakkuri-Alanen</t>
  </si>
  <si>
    <t>Mikko Kakriainen</t>
  </si>
  <si>
    <t>Tellervo Kalaoja</t>
  </si>
  <si>
    <t>Laura Kalervo</t>
  </si>
  <si>
    <t>Johanna Kalli</t>
  </si>
  <si>
    <t>Eetu Kallio</t>
  </si>
  <si>
    <t>HANNE KALLIO</t>
  </si>
  <si>
    <t>Henri Kallio</t>
  </si>
  <si>
    <t>Irina Kallio</t>
  </si>
  <si>
    <t>Minna Kallio</t>
  </si>
  <si>
    <t>Miso Kallio</t>
  </si>
  <si>
    <t>Sanna Kallio</t>
  </si>
  <si>
    <t>Tarja Kallio</t>
  </si>
  <si>
    <t>Veera Kallio</t>
  </si>
  <si>
    <t>Laura Kalliolahti</t>
  </si>
  <si>
    <t>Antti Kalliomaa</t>
  </si>
  <si>
    <t>Johanna Kalliomaa</t>
  </si>
  <si>
    <t>Essi Kalliomäki</t>
  </si>
  <si>
    <t>Hanna Kalliomäki</t>
  </si>
  <si>
    <t>JOHANNA EILA KATARIINA KALLIOMÄKI</t>
  </si>
  <si>
    <t>Katri Kalske</t>
  </si>
  <si>
    <t>Kreetta Kalske</t>
  </si>
  <si>
    <t>Katariina Kalsta</t>
  </si>
  <si>
    <t>Päivi Hannele Kaltiokumpu</t>
  </si>
  <si>
    <t>Tiina Kämäräinen</t>
  </si>
  <si>
    <t>Kaisu Kammonen</t>
  </si>
  <si>
    <t>Elina Kamppari</t>
  </si>
  <si>
    <t>Olli Kamunen</t>
  </si>
  <si>
    <t>Sonja Kananen</t>
  </si>
  <si>
    <t>Ulpu Kananen</t>
  </si>
  <si>
    <t>Laura Kanerva</t>
  </si>
  <si>
    <t>Emilia Kangas</t>
  </si>
  <si>
    <t>Kaisa Kangas</t>
  </si>
  <si>
    <t>Jyrki Kangasmäki</t>
  </si>
  <si>
    <t>Maija Kangasniemi</t>
  </si>
  <si>
    <t>Suvi Kangaspuoskari</t>
  </si>
  <si>
    <t>Sirkku Kangastalo</t>
  </si>
  <si>
    <t>Jenna Kankaanpää</t>
  </si>
  <si>
    <t>Taru Kankainen</t>
  </si>
  <si>
    <t>LEENA KANKAISTO</t>
  </si>
  <si>
    <t>Mari Känkänen</t>
  </si>
  <si>
    <t>Tuija Kankkio</t>
  </si>
  <si>
    <t>Tapsa Kankkonen</t>
  </si>
  <si>
    <t>Terhi Kanniainen</t>
  </si>
  <si>
    <t>Heidi Kannisto</t>
  </si>
  <si>
    <t>Maria Kannisto</t>
  </si>
  <si>
    <t>Johanna Kanto</t>
  </si>
  <si>
    <t>Susanna Kantola</t>
  </si>
  <si>
    <t>Iina Kapanen</t>
  </si>
  <si>
    <t>Päivi Karasti</t>
  </si>
  <si>
    <t>Sari Kareinen</t>
  </si>
  <si>
    <t>Saila Karesniemi</t>
  </si>
  <si>
    <t>Lana Kargina</t>
  </si>
  <si>
    <t>Karoliina Karhilahti</t>
  </si>
  <si>
    <t>HELENA KARHUJOKI</t>
  </si>
  <si>
    <t>Antti Karhunen</t>
  </si>
  <si>
    <t>Jussi Matti Antero Karhunen</t>
  </si>
  <si>
    <t>Jaana Kari</t>
  </si>
  <si>
    <t>Minna Kari</t>
  </si>
  <si>
    <t>Outi Kari-Granfors</t>
  </si>
  <si>
    <t>WILMA KARIKKO</t>
  </si>
  <si>
    <t>Rauni Karjala</t>
  </si>
  <si>
    <t>Jenny Emilia Karjalainen</t>
  </si>
  <si>
    <t>Pauliina Karjalainen</t>
  </si>
  <si>
    <t>Sirpa Karjalainen</t>
  </si>
  <si>
    <t>Marika Kärki</t>
  </si>
  <si>
    <t>Heini Kärkkäinen</t>
  </si>
  <si>
    <t>Pasi Kärkkäinen-Tunkelo</t>
  </si>
  <si>
    <t>Timo Karkola</t>
  </si>
  <si>
    <t>Daniela Karlsson</t>
  </si>
  <si>
    <t>Johanna Karlström</t>
  </si>
  <si>
    <t>Jenni Kärmeniemi</t>
  </si>
  <si>
    <t>Janica Kärpänoja</t>
  </si>
  <si>
    <t>Markus Karppanen</t>
  </si>
  <si>
    <t>Antti Karppi</t>
  </si>
  <si>
    <t>Sonja Karppi</t>
  </si>
  <si>
    <t>Heini Karppinen</t>
  </si>
  <si>
    <t>Leena Karppinen</t>
  </si>
  <si>
    <t>Miika Karppinen</t>
  </si>
  <si>
    <t>Tarmo Karppinen</t>
  </si>
  <si>
    <t>Anni Karsma</t>
  </si>
  <si>
    <t>Juha Karstunen</t>
  </si>
  <si>
    <t>Niina Karstunen</t>
  </si>
  <si>
    <t>Anne Karttunen</t>
  </si>
  <si>
    <t>Tanu Karttunen</t>
  </si>
  <si>
    <t>Roni Kaskentaus</t>
  </si>
  <si>
    <t>Päivi Kaste</t>
  </si>
  <si>
    <t>Harri Kastell</t>
  </si>
  <si>
    <t>Hanna Kastikainen</t>
  </si>
  <si>
    <t>Riina Kasurinen</t>
  </si>
  <si>
    <t>Helaniemi Katariina</t>
  </si>
  <si>
    <t>Aliisa Kätkytniemi</t>
  </si>
  <si>
    <t>Katariina Kattelus</t>
  </si>
  <si>
    <t>Tiina Kauma</t>
  </si>
  <si>
    <t>Milla Kauppi</t>
  </si>
  <si>
    <t>Johanna Kauppila</t>
  </si>
  <si>
    <t>Leila Kauppila</t>
  </si>
  <si>
    <t>Ida Kauppinen</t>
  </si>
  <si>
    <t>KATI KAUPPINEN</t>
  </si>
  <si>
    <t>Krista Kauppinen</t>
  </si>
  <si>
    <t>Sanna Kauppinen</t>
  </si>
  <si>
    <t>Tuomas Kauppinen</t>
  </si>
  <si>
    <t>Salla Kauppi-Pastor</t>
  </si>
  <si>
    <t>Jaana Kaurinkoski</t>
  </si>
  <si>
    <t>Kirsi Kautto</t>
  </si>
  <si>
    <t>Tuija Kautto</t>
  </si>
  <si>
    <t>Juulia Kehus</t>
  </si>
  <si>
    <t>Viivi Keinänen</t>
  </si>
  <si>
    <t>Aino Keitaanniemi</t>
  </si>
  <si>
    <t>Akseli Keitaanniemi</t>
  </si>
  <si>
    <t>Mariia Keitaanniemi</t>
  </si>
  <si>
    <t>Sanna Kejonen</t>
  </si>
  <si>
    <t>Jaana Kela</t>
  </si>
  <si>
    <t>Anssi Kellberg</t>
  </si>
  <si>
    <t>Mikko Keltanen</t>
  </si>
  <si>
    <t>Antti Kemppi</t>
  </si>
  <si>
    <t>Katariina Kemppi</t>
  </si>
  <si>
    <t>Tanja Kentta</t>
  </si>
  <si>
    <t>Noora Keppo</t>
  </si>
  <si>
    <t>Janne Keränen</t>
  </si>
  <si>
    <t>Outi Keränen</t>
  </si>
  <si>
    <t>Riikka Keränen</t>
  </si>
  <si>
    <t>Ritva Keravuo</t>
  </si>
  <si>
    <t>Päivi Kerkkänen</t>
  </si>
  <si>
    <t>Hanna Kero</t>
  </si>
  <si>
    <t>Riina Kero</t>
  </si>
  <si>
    <t>Ainomaija Keskinen</t>
  </si>
  <si>
    <t>Aurora Keskinen</t>
  </si>
  <si>
    <t>Kaisa Keskiväli</t>
  </si>
  <si>
    <t>Atte Kesti</t>
  </si>
  <si>
    <t>Marika Ketomäki</t>
  </si>
  <si>
    <t>Riikka Keto-Tokoi</t>
  </si>
  <si>
    <t>Heli Kettunen-Torvikoski</t>
  </si>
  <si>
    <t>Hanna-Leena Kevätsalo-Vuorio</t>
  </si>
  <si>
    <t>Eerika Kihlström</t>
  </si>
  <si>
    <t>Iiris Kihlström</t>
  </si>
  <si>
    <t>Aapo Kiilunen</t>
  </si>
  <si>
    <t>TERO KIISKI</t>
  </si>
  <si>
    <t>LAURA KIISKILÄ</t>
  </si>
  <si>
    <t>Aino-Elina Kilpeläinen</t>
  </si>
  <si>
    <t>Riikka Kilpeläinen</t>
  </si>
  <si>
    <t>Minna Johanna Kilponen</t>
  </si>
  <si>
    <t>Mikael Kinanen</t>
  </si>
  <si>
    <t>Antti Kinnunen</t>
  </si>
  <si>
    <t>Elina Kinnunen</t>
  </si>
  <si>
    <t>Erja Kristiina Kinnunen</t>
  </si>
  <si>
    <t>Henri Kinnunen</t>
  </si>
  <si>
    <t>Reetta-Elina Kinnunen</t>
  </si>
  <si>
    <t>Paula Kiprianoff</t>
  </si>
  <si>
    <t>Anna Kirjalainen</t>
  </si>
  <si>
    <t>Marianne Kirjalainen</t>
  </si>
  <si>
    <t>Mari Kirjavainen</t>
  </si>
  <si>
    <t>Tommi Kiukas</t>
  </si>
  <si>
    <t>Anu Kiukkonen</t>
  </si>
  <si>
    <t>Niko Kiukkonen</t>
  </si>
  <si>
    <t>Juho Kivelä</t>
  </si>
  <si>
    <t>Reetta Kivelä</t>
  </si>
  <si>
    <t>Saija Kivelä</t>
  </si>
  <si>
    <t>Joonas Kivi</t>
  </si>
  <si>
    <t>Reetta Kivi</t>
  </si>
  <si>
    <t>Inari Kivialho</t>
  </si>
  <si>
    <t>Joonas Kivikunnas</t>
  </si>
  <si>
    <t>Hanna Kivimäki</t>
  </si>
  <si>
    <t>Anna Kivinen</t>
  </si>
  <si>
    <t>Maria Kivinen</t>
  </si>
  <si>
    <t>Katri Kiviniemi</t>
  </si>
  <si>
    <t>Mira Kiviniemi</t>
  </si>
  <si>
    <t>Taina Kiviniemi</t>
  </si>
  <si>
    <t>Päivi Kiviperä</t>
  </si>
  <si>
    <t>Kiira Kivisaari</t>
  </si>
  <si>
    <t>Reetta Kivisaari</t>
  </si>
  <si>
    <t>Eero Kivistö</t>
  </si>
  <si>
    <t>Katariina Kivistö-Rahnasto</t>
  </si>
  <si>
    <t>Riitta Kivivasara</t>
  </si>
  <si>
    <t>Mikko Kivivuori</t>
  </si>
  <si>
    <t>Johanna Kleemola</t>
  </si>
  <si>
    <t>Jussi Kleemola</t>
  </si>
  <si>
    <t>Kari Klemetti</t>
  </si>
  <si>
    <t>RITA KLEMOLA</t>
  </si>
  <si>
    <t>Saana Klemola</t>
  </si>
  <si>
    <t>Kati Kling</t>
  </si>
  <si>
    <t>Joakim Klingenberg</t>
  </si>
  <si>
    <t>Anni Klutas</t>
  </si>
  <si>
    <t>Vesa Knuuttila</t>
  </si>
  <si>
    <t>Leila Koho</t>
  </si>
  <si>
    <t>Vappu Koho</t>
  </si>
  <si>
    <t>Antti Kohtamäki</t>
  </si>
  <si>
    <t>Petra Koikkalainen</t>
  </si>
  <si>
    <t>Mari Koiranen</t>
  </si>
  <si>
    <t>Kaija Koirikivi</t>
  </si>
  <si>
    <t>Antti Koistinen</t>
  </si>
  <si>
    <t>Katri Koistinen</t>
  </si>
  <si>
    <t>Antti Koivisto</t>
  </si>
  <si>
    <t>Matti Antero Koivisto</t>
  </si>
  <si>
    <t>SANTERI KOIVISTO</t>
  </si>
  <si>
    <t>Susanna Koivisto</t>
  </si>
  <si>
    <t>Anna Koivu</t>
  </si>
  <si>
    <t>LASSI KOIVUKANGAS</t>
  </si>
  <si>
    <t>Jane Koivukoski</t>
  </si>
  <si>
    <t>Eve Koivula</t>
  </si>
  <si>
    <t>Hanna Koivula</t>
  </si>
  <si>
    <t>Minna Koivula</t>
  </si>
  <si>
    <t>Maria Eeva Kaisa Koivuniemi</t>
  </si>
  <si>
    <t>Pilvi Koivuniemi</t>
  </si>
  <si>
    <t>Jarmo Koivusaari</t>
  </si>
  <si>
    <t>Susanna Kokkinen</t>
  </si>
  <si>
    <t>Heidi Kokko</t>
  </si>
  <si>
    <t>Ohto Kokko</t>
  </si>
  <si>
    <t>Satu Kokko</t>
  </si>
  <si>
    <t>Maria Kokkonen</t>
  </si>
  <si>
    <t>Lauri Kolkka</t>
  </si>
  <si>
    <t>Mia Kolkka</t>
  </si>
  <si>
    <t>Jenni Kolmisoppi</t>
  </si>
  <si>
    <t>Henry Konnos</t>
  </si>
  <si>
    <t>Antti Kontiainen</t>
  </si>
  <si>
    <t>Anu Kontiainen</t>
  </si>
  <si>
    <t>Jaakko Kontiainen</t>
  </si>
  <si>
    <t>MIKKI KONTIAINEN</t>
  </si>
  <si>
    <t>SANNA KONTIAINEN</t>
  </si>
  <si>
    <t>Salla Kontio</t>
  </si>
  <si>
    <t>Heikki Kontkanen</t>
  </si>
  <si>
    <t>Hanna Kontra</t>
  </si>
  <si>
    <t>Akseli Konttas</t>
  </si>
  <si>
    <t>Lotta Konttas</t>
  </si>
  <si>
    <t>Miia Konttinen</t>
  </si>
  <si>
    <t>Anu Kontunen</t>
  </si>
  <si>
    <t>Ella Koota</t>
  </si>
  <si>
    <t>Anna Koponen</t>
  </si>
  <si>
    <t>Taina Koponen</t>
  </si>
  <si>
    <t>Lassi Köppä</t>
  </si>
  <si>
    <t>Leena Köppä</t>
  </si>
  <si>
    <t>Hannu Korhonen</t>
  </si>
  <si>
    <t>Jari Korhonen</t>
  </si>
  <si>
    <t>Jouni Korhonen</t>
  </si>
  <si>
    <t>Kirsi Korhonen</t>
  </si>
  <si>
    <t>Mari Korhonen</t>
  </si>
  <si>
    <t>Marika Maria Hannele Korhonen</t>
  </si>
  <si>
    <t>Markku Korhonen</t>
  </si>
  <si>
    <t>Mervi Korhonen</t>
  </si>
  <si>
    <t>Pauli Korhonen</t>
  </si>
  <si>
    <t>Tiila Korhonen</t>
  </si>
  <si>
    <t>Tiina Korhonen</t>
  </si>
  <si>
    <t>Mikaela Korin-Niemi</t>
  </si>
  <si>
    <t>Heikki Korkala</t>
  </si>
  <si>
    <t>Luu Korkatti</t>
  </si>
  <si>
    <t>Henri Korkeaniemi</t>
  </si>
  <si>
    <t>Saana Korkiala</t>
  </si>
  <si>
    <t>Anna Koroma-Mikkola</t>
  </si>
  <si>
    <t>Jani Korpela</t>
  </si>
  <si>
    <t>Kariitta Korpela</t>
  </si>
  <si>
    <t>Laura Kortelainen</t>
  </si>
  <si>
    <t>Hanna Korteniemi</t>
  </si>
  <si>
    <t>Jaakko Korteniemi</t>
  </si>
  <si>
    <t>Pinja Korvenoja</t>
  </si>
  <si>
    <t>Heta Korvenranta</t>
  </si>
  <si>
    <t>Hanna Koskela</t>
  </si>
  <si>
    <t>Maria Koskela</t>
  </si>
  <si>
    <t>Tiina Koskela</t>
  </si>
  <si>
    <t>Vesa Koskelainen</t>
  </si>
  <si>
    <t>Kati Koskenmäki-Towa</t>
  </si>
  <si>
    <t>ANNA KOSKENNIEMI</t>
  </si>
  <si>
    <t>Hanne Koskenniemi</t>
  </si>
  <si>
    <t>Tuuli Koski</t>
  </si>
  <si>
    <t>Yvonne Koski</t>
  </si>
  <si>
    <t>ALLI KOSKIMÄKI</t>
  </si>
  <si>
    <t>Henna Koskimäki</t>
  </si>
  <si>
    <t>Annina Koskinen</t>
  </si>
  <si>
    <t>Hanna Koskinen</t>
  </si>
  <si>
    <t>Jukka Koskinen</t>
  </si>
  <si>
    <t>Maaria Koskinen</t>
  </si>
  <si>
    <t>Pekka Koskinen</t>
  </si>
  <si>
    <t>Satu Koskinen</t>
  </si>
  <si>
    <t>ANNI KOSONEN</t>
  </si>
  <si>
    <t>Juha Kosonen</t>
  </si>
  <si>
    <t>Mimmi Kosonen</t>
  </si>
  <si>
    <t>Tekla Kosonen</t>
  </si>
  <si>
    <t>Juuso Kössi</t>
  </si>
  <si>
    <t>Hanna Kosunen</t>
  </si>
  <si>
    <t>Heikki Kotajärvi</t>
  </si>
  <si>
    <t>Hanna Kouhia</t>
  </si>
  <si>
    <t>Mari Kousa-Kuusisto</t>
  </si>
  <si>
    <t>Katriina Kovalainen</t>
  </si>
  <si>
    <t>Astrid Kovaljeff</t>
  </si>
  <si>
    <t>Brigita Krasniqi</t>
  </si>
  <si>
    <t>Kristiina Kruuti</t>
  </si>
  <si>
    <t>Annaleena Kuhanen</t>
  </si>
  <si>
    <t>ANSSI KUHLMAN</t>
  </si>
  <si>
    <t>Aino Kuhmonen</t>
  </si>
  <si>
    <t>Reetta KUHMONEN</t>
  </si>
  <si>
    <t>Esa Kuivanto</t>
  </si>
  <si>
    <t>Sami Kuivasaari</t>
  </si>
  <si>
    <t>Aliisa Kujala</t>
  </si>
  <si>
    <t>Veera Kujala</t>
  </si>
  <si>
    <t>SANNA PAULIINA KUJANPÄÄ</t>
  </si>
  <si>
    <t>Leena Kujansuu</t>
  </si>
  <si>
    <t>Mauri Kukka</t>
  </si>
  <si>
    <t>Salla Kukko</t>
  </si>
  <si>
    <t>Timo Kukko</t>
  </si>
  <si>
    <t>Ville Kukko</t>
  </si>
  <si>
    <t>Anna-Maria Kukkonen</t>
  </si>
  <si>
    <t>HANNA KUKKONEN</t>
  </si>
  <si>
    <t>JUSSI KUKKONEN</t>
  </si>
  <si>
    <t>Sari Kukkonen</t>
  </si>
  <si>
    <t>Aki Kulju</t>
  </si>
  <si>
    <t>Minna Kulla</t>
  </si>
  <si>
    <t>Heta Kulla-Mykkänen</t>
  </si>
  <si>
    <t>Hanna Kulla-Numminen</t>
  </si>
  <si>
    <t>Maija Kulla-Pelonen</t>
  </si>
  <si>
    <t>Mari Kullberg</t>
  </si>
  <si>
    <t>Laura Kulmala</t>
  </si>
  <si>
    <t>Katariina Kultaluoma</t>
  </si>
  <si>
    <t>Riikka Kumlin</t>
  </si>
  <si>
    <t>Riikka Kumpula</t>
  </si>
  <si>
    <t>Anna Kunnas</t>
  </si>
  <si>
    <t>Kaisa Kunnas</t>
  </si>
  <si>
    <t>Tytti Kuokkanen</t>
  </si>
  <si>
    <t>Satu-Mari Kuopila</t>
  </si>
  <si>
    <t>Markus Kuoppala</t>
  </si>
  <si>
    <t>Elina Kuosmanen</t>
  </si>
  <si>
    <t>Iitu Kuosmanen</t>
  </si>
  <si>
    <t>Piia Kuosmanen</t>
  </si>
  <si>
    <t>Lotta Kurki</t>
  </si>
  <si>
    <t>Marika Kurko</t>
  </si>
  <si>
    <t>Tuire Kuronen</t>
  </si>
  <si>
    <t>Sarianne Kurtti</t>
  </si>
  <si>
    <t>Juuso Kurttila</t>
  </si>
  <si>
    <t>Reetta Kurttila</t>
  </si>
  <si>
    <t>Essi Kuure</t>
  </si>
  <si>
    <t>Janne Kuusela</t>
  </si>
  <si>
    <t>Katja Kuusela</t>
  </si>
  <si>
    <t>Kari Kuusiluoma</t>
  </si>
  <si>
    <t>KRISTA KUUSISALO</t>
  </si>
  <si>
    <t>Anna-Riikka Kuusisto</t>
  </si>
  <si>
    <t>Heini Kuusisto</t>
  </si>
  <si>
    <t>JANI KUUSISTO</t>
  </si>
  <si>
    <t>Kirsi Kuusisto</t>
  </si>
  <si>
    <t>Sohvi Kuusitunturi</t>
  </si>
  <si>
    <t>Mari Elisa Kuusniemi</t>
  </si>
  <si>
    <t>Ulla Kuusniemi</t>
  </si>
  <si>
    <t>Kirsti Kuusterä</t>
  </si>
  <si>
    <t>Lotta Kuuteri</t>
  </si>
  <si>
    <t>Marja Kuuteri-Kallio</t>
  </si>
  <si>
    <t>Henni Kuvaja</t>
  </si>
  <si>
    <t>Elisa Kykkänen</t>
  </si>
  <si>
    <t>Mia Kylén</t>
  </si>
  <si>
    <t>Liisa Kyllästinen</t>
  </si>
  <si>
    <t>Lotta Kylmälahti</t>
  </si>
  <si>
    <t>Riina Kylmälahti</t>
  </si>
  <si>
    <t>Silja Kyöstiö</t>
  </si>
  <si>
    <t>Kaisa Kyrö</t>
  </si>
  <si>
    <t>Jasmiina Kytölä</t>
  </si>
  <si>
    <t>Ilona Kyykoski</t>
  </si>
  <si>
    <t>Jaana Laaka</t>
  </si>
  <si>
    <t>Hilla LAAKKONEN</t>
  </si>
  <si>
    <t>Katja Laakkonen</t>
  </si>
  <si>
    <t>Mikko Laakkonen</t>
  </si>
  <si>
    <t>Merja Laakso</t>
  </si>
  <si>
    <t>Sari Laakso</t>
  </si>
  <si>
    <t>Annina Laaksonen</t>
  </si>
  <si>
    <t>Lea Laaksonen</t>
  </si>
  <si>
    <t>Mona Ilona Laaksonen</t>
  </si>
  <si>
    <t>Niina-Mari Laaksonen</t>
  </si>
  <si>
    <t>NOA LAAKSONEN</t>
  </si>
  <si>
    <t>Petri Laaksonen</t>
  </si>
  <si>
    <t>Reetta Laaksonen</t>
  </si>
  <si>
    <t>Sami Laaksonen</t>
  </si>
  <si>
    <t>Salla Lagerkrans</t>
  </si>
  <si>
    <t>Kristina Lagerroos</t>
  </si>
  <si>
    <t>Kimmo Lahdensivu</t>
  </si>
  <si>
    <t>Tero Lahin</t>
  </si>
  <si>
    <t>Paula Lahnajärvi</t>
  </si>
  <si>
    <t>Katja Lähteinen</t>
  </si>
  <si>
    <t>Inna-Pirjetta Lahti</t>
  </si>
  <si>
    <t>JUULIA LAHTI</t>
  </si>
  <si>
    <t>Annaleena Lahtinen</t>
  </si>
  <si>
    <t>Arttu Lahtinen</t>
  </si>
  <si>
    <t>Jonna Lahtinen</t>
  </si>
  <si>
    <t>Jouni Lahtinen</t>
  </si>
  <si>
    <t>Merja Lahtinen</t>
  </si>
  <si>
    <t>Pämppä Lahtinen</t>
  </si>
  <si>
    <t>Emma Laihanen</t>
  </si>
  <si>
    <t>Atte Laiho</t>
  </si>
  <si>
    <t>Jaana Laiho</t>
  </si>
  <si>
    <t>Sampsa Laiho</t>
  </si>
  <si>
    <t>Jarno Laikola</t>
  </si>
  <si>
    <t>Aino Inkeri Laind</t>
  </si>
  <si>
    <t>Anna Laine</t>
  </si>
  <si>
    <t>Jenna Laine</t>
  </si>
  <si>
    <t>Maiju Laine</t>
  </si>
  <si>
    <t>Maria Laine</t>
  </si>
  <si>
    <t>Päivi Laine</t>
  </si>
  <si>
    <t>Samuli Laine</t>
  </si>
  <si>
    <t>Teppo Laine</t>
  </si>
  <si>
    <t>Tuija Laine</t>
  </si>
  <si>
    <t>Tuire Marjatta Laine</t>
  </si>
  <si>
    <t>Valtteri Laine</t>
  </si>
  <si>
    <t>Johanna Laipio</t>
  </si>
  <si>
    <t>Suvi Lairivuo</t>
  </si>
  <si>
    <t>Hanna-Mari Laisila</t>
  </si>
  <si>
    <t>Sari Laitakari</t>
  </si>
  <si>
    <t>Elina Laitinen</t>
  </si>
  <si>
    <t>Joonas Laitinen</t>
  </si>
  <si>
    <t>Mikko Laitinen</t>
  </si>
  <si>
    <t>Minna Laitinen</t>
  </si>
  <si>
    <t>Pyry Laitinen</t>
  </si>
  <si>
    <t>Paula Laitio</t>
  </si>
  <si>
    <t>Satu Lakio</t>
  </si>
  <si>
    <t>Hanna Lammela</t>
  </si>
  <si>
    <t>Petteri Lammi</t>
  </si>
  <si>
    <t>Marko Lamminaho</t>
  </si>
  <si>
    <t>Suvi Lamminen</t>
  </si>
  <si>
    <t>MARI LAMPI</t>
  </si>
  <si>
    <t>Onni Lampi</t>
  </si>
  <si>
    <t>Timo Lampi</t>
  </si>
  <si>
    <t>Viljami Lampilinna</t>
  </si>
  <si>
    <t>Pertti Lampinen</t>
  </si>
  <si>
    <t>Riikka Lampinen</t>
  </si>
  <si>
    <t>Satu Lampo</t>
  </si>
  <si>
    <t>Mikko Lämsä</t>
  </si>
  <si>
    <t>Kaisu Lämsä-Palovaara</t>
  </si>
  <si>
    <t>EEVA MARIA LÅNG</t>
  </si>
  <si>
    <t>Tiina Lång</t>
  </si>
  <si>
    <t>Henri Lankinen</t>
  </si>
  <si>
    <t>Vuokko Lantz</t>
  </si>
  <si>
    <t>Elina Lappalainen</t>
  </si>
  <si>
    <t>ESSI LAPPALAINEN</t>
  </si>
  <si>
    <t>Nora Lappalainen</t>
  </si>
  <si>
    <t>Rilli Lappalainen</t>
  </si>
  <si>
    <t>Sampo Lappalainen</t>
  </si>
  <si>
    <t>Seija Lappalainen</t>
  </si>
  <si>
    <t>Marika LAPPI</t>
  </si>
  <si>
    <t>Olli Lappi</t>
  </si>
  <si>
    <t>SARI LAPPI</t>
  </si>
  <si>
    <t>Jussi Lares</t>
  </si>
  <si>
    <t>Pirkko Lares</t>
  </si>
  <si>
    <t>Sanni Lares</t>
  </si>
  <si>
    <t>Jasmin Larinmaa</t>
  </si>
  <si>
    <t>Ville Lassila</t>
  </si>
  <si>
    <t>Auli Lastunen</t>
  </si>
  <si>
    <t>Reeta Latikka</t>
  </si>
  <si>
    <t>Miiku Latva</t>
  </si>
  <si>
    <t>Maria Latvalahti</t>
  </si>
  <si>
    <t>Heta Laukkanen</t>
  </si>
  <si>
    <t>MARJA LAUKKANEN</t>
  </si>
  <si>
    <t>Sanna Laukkanen</t>
  </si>
  <si>
    <t>Mikko Launiainen</t>
  </si>
  <si>
    <t>Robin Laurén</t>
  </si>
  <si>
    <t>Virpi LAURÉN</t>
  </si>
  <si>
    <t>Savolainen Lauri</t>
  </si>
  <si>
    <t>Joonas Laurikainen</t>
  </si>
  <si>
    <t>Kristiina LAURIKAINEN</t>
  </si>
  <si>
    <t>Marianne Laurikainen</t>
  </si>
  <si>
    <t>Mia Linda Aallotar Laurikainen</t>
  </si>
  <si>
    <t>Heikki Laurila</t>
  </si>
  <si>
    <t>Juha-Matti Laurila</t>
  </si>
  <si>
    <t>Kaisa Laurila</t>
  </si>
  <si>
    <t>ANNA LAURINSILTA</t>
  </si>
  <si>
    <t>Laura Lautanen</t>
  </si>
  <si>
    <t>Eva-Stiina Lavikainen</t>
  </si>
  <si>
    <t>Robert Lecklin</t>
  </si>
  <si>
    <t>Leena Lehikoinen</t>
  </si>
  <si>
    <t>ANNIINA LEHMUS</t>
  </si>
  <si>
    <t>Virve Lehmus</t>
  </si>
  <si>
    <t>Nea Lehmussaari</t>
  </si>
  <si>
    <t>Arttu "R2" Lehti</t>
  </si>
  <si>
    <t>Silja Lehti</t>
  </si>
  <si>
    <t>Heidi Lehtikuja</t>
  </si>
  <si>
    <t>Nuutti Lehtikuja</t>
  </si>
  <si>
    <t>Kimmo Lehtilä</t>
  </si>
  <si>
    <t>Aija-Riitta Lehtimäki</t>
  </si>
  <si>
    <t>Annukka Lehtimäki</t>
  </si>
  <si>
    <t>Aki Lehtinen</t>
  </si>
  <si>
    <t>Janika Lehtinen</t>
  </si>
  <si>
    <t>Lasse Lehtinen</t>
  </si>
  <si>
    <t>Liisa Lehtinen</t>
  </si>
  <si>
    <t>MARIA LEHTINEN</t>
  </si>
  <si>
    <t>Nora Lehtinen</t>
  </si>
  <si>
    <t>Sanni Lehtinen</t>
  </si>
  <si>
    <t>Iiro Lehtiniemi</t>
  </si>
  <si>
    <t>Pasi Lehtiniemi</t>
  </si>
  <si>
    <t>Kati Lehtiö</t>
  </si>
  <si>
    <t>Mari Lehtisalo</t>
  </si>
  <si>
    <t>Minna Lehtisalo</t>
  </si>
  <si>
    <t>Aino Lehto</t>
  </si>
  <si>
    <t>Anna Lehto</t>
  </si>
  <si>
    <t>Anna-Sofia Lehto</t>
  </si>
  <si>
    <t>Anu Eliisa Lehto</t>
  </si>
  <si>
    <t>GUSTAF LEHTO</t>
  </si>
  <si>
    <t>HANNA LEHTO</t>
  </si>
  <si>
    <t>Kirsi Lehto</t>
  </si>
  <si>
    <t>Laura Lehto</t>
  </si>
  <si>
    <t>Maija Lehtokumpu</t>
  </si>
  <si>
    <t>Katja Lehtola</t>
  </si>
  <si>
    <t>Terhi Lehtola</t>
  </si>
  <si>
    <t>Heli Lehtomäki</t>
  </si>
  <si>
    <t>Heidi Lehtonen</t>
  </si>
  <si>
    <t>Taru Lehtonen</t>
  </si>
  <si>
    <t>Amanda Lehtovaara</t>
  </si>
  <si>
    <t>Riitta-Liisa Lehtovaara</t>
  </si>
  <si>
    <t>Suvituuli Lehtovirta</t>
  </si>
  <si>
    <t>PEKKA EERO EINARI LEIKAS</t>
  </si>
  <si>
    <t>Kaisa Leikola</t>
  </si>
  <si>
    <t>Ilona Leiman</t>
  </si>
  <si>
    <t>Kati Leinamo</t>
  </si>
  <si>
    <t>Elisa Leino</t>
  </si>
  <si>
    <t>Juho Leino</t>
  </si>
  <si>
    <t>MAKE LEINO</t>
  </si>
  <si>
    <t>Nina Leino</t>
  </si>
  <si>
    <t>Sari Leino</t>
  </si>
  <si>
    <t>Aarre Leinonen</t>
  </si>
  <si>
    <t>ANNA LEINONEN</t>
  </si>
  <si>
    <t>Jussi Leinonen</t>
  </si>
  <si>
    <t>Tiina LEINONEN</t>
  </si>
  <si>
    <t>Jenni Leiri</t>
  </si>
  <si>
    <t>Petri Lemettinen</t>
  </si>
  <si>
    <t>Hanna Lempiäinen</t>
  </si>
  <si>
    <t>Jesper Lempiäinen</t>
  </si>
  <si>
    <t>Mikko Lempinen</t>
  </si>
  <si>
    <t>Kati Leponiemi</t>
  </si>
  <si>
    <t>Maija Leppänen</t>
  </si>
  <si>
    <t>Meri Leppänen</t>
  </si>
  <si>
    <t>MIIA LEPPÄNEN</t>
  </si>
  <si>
    <t>Suvi Leppänen</t>
  </si>
  <si>
    <t>Terhi Leppänen</t>
  </si>
  <si>
    <t>Eveliina Leskelä</t>
  </si>
  <si>
    <t>JYRI LESKELÄ</t>
  </si>
  <si>
    <t>Laura Lettenmeier</t>
  </si>
  <si>
    <t>Sami Lettosilta</t>
  </si>
  <si>
    <t>Minna Levander</t>
  </si>
  <si>
    <t>Janne Levänen</t>
  </si>
  <si>
    <t>Antti Leväniemi</t>
  </si>
  <si>
    <t>Elina Liehu</t>
  </si>
  <si>
    <t>Satu Lietsamo</t>
  </si>
  <si>
    <t>Taija Lievonen</t>
  </si>
  <si>
    <t>Kati Liikanen</t>
  </si>
  <si>
    <t>Sari Liikonen</t>
  </si>
  <si>
    <t>Anne Liimatainen</t>
  </si>
  <si>
    <t>Saija Liimatainen</t>
  </si>
  <si>
    <t>Tytti Liinalaakso</t>
  </si>
  <si>
    <t>RITVA LIINAMAA</t>
  </si>
  <si>
    <t>Enni Liinoja</t>
  </si>
  <si>
    <t>Elina Liippola</t>
  </si>
  <si>
    <t>Visa Liippola</t>
  </si>
  <si>
    <t>Saara Lilja</t>
  </si>
  <si>
    <t>Maaret Liljaniemi</t>
  </si>
  <si>
    <t>Iida Lilleberg</t>
  </si>
  <si>
    <t>Miika Lindahl</t>
  </si>
  <si>
    <t>Sanna Lindahl</t>
  </si>
  <si>
    <t>Juuso Lindberg</t>
  </si>
  <si>
    <t>Pyry Lindberg</t>
  </si>
  <si>
    <t>Hannele Lindell</t>
  </si>
  <si>
    <t>Raisa Lindeman</t>
  </si>
  <si>
    <t>Suvi-Sirkku Linden</t>
  </si>
  <si>
    <t>Senni Lindén</t>
  </si>
  <si>
    <t>Kirsi Lindfors</t>
  </si>
  <si>
    <t>Linda Lindgren</t>
  </si>
  <si>
    <t>Jesse Lindholm</t>
  </si>
  <si>
    <t>Katri Lindholm</t>
  </si>
  <si>
    <t>Malin Lindholm</t>
  </si>
  <si>
    <t>Noora Lindholm</t>
  </si>
  <si>
    <t>Satu Lindholm</t>
  </si>
  <si>
    <t>Karoliina Lindqvist</t>
  </si>
  <si>
    <t>Hanna Mari Lindroos</t>
  </si>
  <si>
    <t>Markus Lindroos</t>
  </si>
  <si>
    <t>Tuuli Lindroos</t>
  </si>
  <si>
    <t>Annukka Maaria Lindström</t>
  </si>
  <si>
    <t>Ilona Lindström</t>
  </si>
  <si>
    <t>Niklas Lindström</t>
  </si>
  <si>
    <t>Anna Linko-Parvinen</t>
  </si>
  <si>
    <t>Maiju Linkosalmi</t>
  </si>
  <si>
    <t>Maija Linnala</t>
  </si>
  <si>
    <t>Mikko Linnanvuori</t>
  </si>
  <si>
    <t>Nuppu Linnavuori</t>
  </si>
  <si>
    <t>TIIA LINTULA</t>
  </si>
  <si>
    <t>Karoliina Lintunen</t>
  </si>
  <si>
    <t>Krisse Lipponen</t>
  </si>
  <si>
    <t>Riikka Lipponen</t>
  </si>
  <si>
    <t>Vesa Lipponen</t>
  </si>
  <si>
    <t>Pekka Litmanen</t>
  </si>
  <si>
    <t>Emmi Liukkala</t>
  </si>
  <si>
    <t>Jaakko Liukko</t>
  </si>
  <si>
    <t>Mirva Liukko</t>
  </si>
  <si>
    <t>Janni Liukkonen</t>
  </si>
  <si>
    <t>Jussi Liukkonen</t>
  </si>
  <si>
    <t>Eva Liuksila</t>
  </si>
  <si>
    <t>Timo Liuska</t>
  </si>
  <si>
    <t>Maja Löfgren</t>
  </si>
  <si>
    <t>Sami Löfman</t>
  </si>
  <si>
    <t>Laura Lohikoski</t>
  </si>
  <si>
    <t>Kris Loimaala</t>
  </si>
  <si>
    <t>Miska Loimaala</t>
  </si>
  <si>
    <t>ELINA LOKASAARI</t>
  </si>
  <si>
    <t>VEERA LONKA</t>
  </si>
  <si>
    <t>Hanna Lönnfors</t>
  </si>
  <si>
    <t>Anu Lönnrot</t>
  </si>
  <si>
    <t>Kimmo Louhivaara</t>
  </si>
  <si>
    <t>Tommi Loukia</t>
  </si>
  <si>
    <t>Petri Louko</t>
  </si>
  <si>
    <t>ELINA LUKKARINEN</t>
  </si>
  <si>
    <t>Heikki Lummaa</t>
  </si>
  <si>
    <t>Risto Lummaa</t>
  </si>
  <si>
    <t>LEENA LUMME</t>
  </si>
  <si>
    <t>Mirka Lund</t>
  </si>
  <si>
    <t>Laura Lundell</t>
  </si>
  <si>
    <t>Liisa Lundell</t>
  </si>
  <si>
    <t>Kaisa Lunden</t>
  </si>
  <si>
    <t>Didrik Lundsten</t>
  </si>
  <si>
    <t>Ilona Lundström</t>
  </si>
  <si>
    <t>Pekka Luokkala</t>
  </si>
  <si>
    <t>Kaisa Luoma</t>
  </si>
  <si>
    <t>Leena Luoma</t>
  </si>
  <si>
    <t>Loviisa Luoma</t>
  </si>
  <si>
    <t>Veera Luoma-aho</t>
  </si>
  <si>
    <t>Elina Luosa</t>
  </si>
  <si>
    <t>Emma Luoto</t>
  </si>
  <si>
    <t>Laura Luoto</t>
  </si>
  <si>
    <t>Mari Lustila</t>
  </si>
  <si>
    <t>Mika Lustila</t>
  </si>
  <si>
    <t>Thomas Luther</t>
  </si>
  <si>
    <t>Alma Lüttge</t>
  </si>
  <si>
    <t>Katariina Luukkanen</t>
  </si>
  <si>
    <t>Riikka Luukkonen</t>
  </si>
  <si>
    <t>Aleksi Luumi</t>
  </si>
  <si>
    <t>Iida Lyly</t>
  </si>
  <si>
    <t>Auri Lyly-Falk</t>
  </si>
  <si>
    <t>Tiina Lyra</t>
  </si>
  <si>
    <t>Sara LYYTINEN</t>
  </si>
  <si>
    <t>Ukko Lyytinen</t>
  </si>
  <si>
    <t>Jukka Maalo</t>
  </si>
  <si>
    <t>Kaisa Maalo</t>
  </si>
  <si>
    <t>Marko Maaluoto</t>
  </si>
  <si>
    <t>Maija Maanavilja</t>
  </si>
  <si>
    <t>Anu Maasalmi</t>
  </si>
  <si>
    <t>Mira Määttänen</t>
  </si>
  <si>
    <t>Johanna Mäenalusta</t>
  </si>
  <si>
    <t>Juha Mäenalusta</t>
  </si>
  <si>
    <t>Emma Mäenpää</t>
  </si>
  <si>
    <t>Kaisa Mäenpää</t>
  </si>
  <si>
    <t>Karo Mäenpää</t>
  </si>
  <si>
    <t>The Joose Mäensyrjä</t>
  </si>
  <si>
    <t>Teo Mähar</t>
  </si>
  <si>
    <t>Riikka Maikola</t>
  </si>
  <si>
    <t>Ville Majamaa</t>
  </si>
  <si>
    <t>Petra Annika Majander</t>
  </si>
  <si>
    <t>ANNA MAJAVA</t>
  </si>
  <si>
    <t>Marjo Majlund</t>
  </si>
  <si>
    <t>Marja Majuri</t>
  </si>
  <si>
    <t>Elina Mäkelä</t>
  </si>
  <si>
    <t>Iida Mäkelä</t>
  </si>
  <si>
    <t>Johanna Mäkelä</t>
  </si>
  <si>
    <t>Julia Henriikka Mäkelä</t>
  </si>
  <si>
    <t>Mika Mäkelä</t>
  </si>
  <si>
    <t>Pasi Mäkelä</t>
  </si>
  <si>
    <t>Satu Mäkelä</t>
  </si>
  <si>
    <t>Suvi Mäkeläinen</t>
  </si>
  <si>
    <t>Emilia Mäki</t>
  </si>
  <si>
    <t>Tuomo Mäki</t>
  </si>
  <si>
    <t>ANNAMARI MÄKINEN</t>
  </si>
  <si>
    <t>Eero Mäkinen</t>
  </si>
  <si>
    <t>Hilja Mäkinen</t>
  </si>
  <si>
    <t>Hilla Mäkinen</t>
  </si>
  <si>
    <t>Katri Johanna Mäkinen</t>
  </si>
  <si>
    <t>kristiina Mäkinen</t>
  </si>
  <si>
    <t>Marja Mäkinen</t>
  </si>
  <si>
    <t>Mikko Mäkinen</t>
  </si>
  <si>
    <t>Outi Mäkinen</t>
  </si>
  <si>
    <t>Sara Mäkinen</t>
  </si>
  <si>
    <t>Tarja Mäkinen</t>
  </si>
  <si>
    <t>Tomi Lauri Mikael Mäkinen</t>
  </si>
  <si>
    <t>Tuomas Mäkinen</t>
  </si>
  <si>
    <t>Virpi Mäkinen</t>
  </si>
  <si>
    <t>Petra Mäkipää</t>
  </si>
  <si>
    <t>Jarkko Mäkiranta</t>
  </si>
  <si>
    <t>Eino Mäkitalo</t>
  </si>
  <si>
    <t>Riika Mäki-Valtari</t>
  </si>
  <si>
    <t>Marjut Makkonen</t>
  </si>
  <si>
    <t>Riikka Makkonen</t>
  </si>
  <si>
    <t>Vappu Makkonen</t>
  </si>
  <si>
    <t>MAARIT MAKSIMAINEN</t>
  </si>
  <si>
    <t>Siru Malassu</t>
  </si>
  <si>
    <t>Antti Malin</t>
  </si>
  <si>
    <t>Satu Mälkiä</t>
  </si>
  <si>
    <t>Markus Mälkki</t>
  </si>
  <si>
    <t>Alex Malm</t>
  </si>
  <si>
    <t>MERI MALMARI</t>
  </si>
  <si>
    <t>Satu Malmari</t>
  </si>
  <si>
    <t>Tanja Malo</t>
  </si>
  <si>
    <t>Maria Mamia</t>
  </si>
  <si>
    <t>Satu Manner</t>
  </si>
  <si>
    <t>Elli Mannermaa</t>
  </si>
  <si>
    <t>Mimmu Mannermaa</t>
  </si>
  <si>
    <t>Inka Manninen</t>
  </si>
  <si>
    <t>MARIKA MANNINEN</t>
  </si>
  <si>
    <t>Mikko Manninen</t>
  </si>
  <si>
    <t>Tiina Manninen</t>
  </si>
  <si>
    <t>Heidi Männistö</t>
  </si>
  <si>
    <t>Johanna Männistö</t>
  </si>
  <si>
    <t>Maarit Mannonen</t>
  </si>
  <si>
    <t>Matti Mannonen</t>
  </si>
  <si>
    <t>Marika Mansikkamäki</t>
  </si>
  <si>
    <t>Jussi Mansikkaviita</t>
  </si>
  <si>
    <t>JOEL MANTELA</t>
  </si>
  <si>
    <t>Milja Mantere</t>
  </si>
  <si>
    <t>Tuija Mantsinen</t>
  </si>
  <si>
    <t>Niina Mänttäri</t>
  </si>
  <si>
    <t>TARJA MÄNTYKANGAS</t>
  </si>
  <si>
    <t>Julius Mäntylä</t>
  </si>
  <si>
    <t>Ida Mäntylampi</t>
  </si>
  <si>
    <t>NESTORI MÄNTYSAARI</t>
  </si>
  <si>
    <t>Laurenzia Mäntysalo</t>
  </si>
  <si>
    <t>Eva Mäntyvaara</t>
  </si>
  <si>
    <t>Timo Mäntyvaara</t>
  </si>
  <si>
    <t>Matias Marikko</t>
  </si>
  <si>
    <t>Rita Marjeta</t>
  </si>
  <si>
    <t>Hanna Markkanen</t>
  </si>
  <si>
    <t>Anniina Markkula</t>
  </si>
  <si>
    <t>HELMI MARKOFF</t>
  </si>
  <si>
    <t>Maria Markula</t>
  </si>
  <si>
    <t>MIA MARKULA</t>
  </si>
  <si>
    <t>Anna-Mari Martikainen</t>
  </si>
  <si>
    <t>Lahja Martikainen</t>
  </si>
  <si>
    <t>Minna Martikainen</t>
  </si>
  <si>
    <t>Elina Martimo</t>
  </si>
  <si>
    <t>LAURA MARTIN</t>
  </si>
  <si>
    <t>TIAGO MARTINSPINTO</t>
  </si>
  <si>
    <t>Mira Martonen</t>
  </si>
  <si>
    <t>Emmi Martti</t>
  </si>
  <si>
    <t>Heidi Marttila</t>
  </si>
  <si>
    <t>Perttu Marttila</t>
  </si>
  <si>
    <t>Elina Marttinen</t>
  </si>
  <si>
    <t>Antti Matikainen</t>
  </si>
  <si>
    <t>Jari Matikainen</t>
  </si>
  <si>
    <t>Mirva Matikka</t>
  </si>
  <si>
    <t>Mea Matilainen</t>
  </si>
  <si>
    <t>Taija Matilainen</t>
  </si>
  <si>
    <t>Taru Matilainen</t>
  </si>
  <si>
    <t>Henry Matinlauri</t>
  </si>
  <si>
    <t>Niko Matinpalo-Järves</t>
  </si>
  <si>
    <t>Emilia Matsi</t>
  </si>
  <si>
    <t>Esko Mattila</t>
  </si>
  <si>
    <t>Eveliina Mattila</t>
  </si>
  <si>
    <t>Sanna Mattila</t>
  </si>
  <si>
    <t>Laura Mattinen</t>
  </si>
  <si>
    <t>MIKKO JOHANNES MAUNU</t>
  </si>
  <si>
    <t>Paula Maunu</t>
  </si>
  <si>
    <t>TUULI MAURA</t>
  </si>
  <si>
    <t>Julius Maylett</t>
  </si>
  <si>
    <t>KATI MEHTOMAA</t>
  </si>
  <si>
    <t>Ville Sakari Melkko</t>
  </si>
  <si>
    <t>Tiia Merenheimo</t>
  </si>
  <si>
    <t>Maiju Merikanto</t>
  </si>
  <si>
    <t>Hannu Merikoski</t>
  </si>
  <si>
    <t>Krista Merikoski</t>
  </si>
  <si>
    <t>Vesa Meriläinen</t>
  </si>
  <si>
    <t>MAIJU PAULIINA MERINIEMI</t>
  </si>
  <si>
    <t>Sanna Merjokari</t>
  </si>
  <si>
    <t>Siiri Mertakorpi</t>
  </si>
  <si>
    <t>Saskia Meskanen</t>
  </si>
  <si>
    <t>Virpi Messman</t>
  </si>
  <si>
    <t>riku Metsälä</t>
  </si>
  <si>
    <t>Lari Metsäpelto</t>
  </si>
  <si>
    <t>Liisa Metsäranta</t>
  </si>
  <si>
    <t>Hilla Mettovaara</t>
  </si>
  <si>
    <t>Miina Meurman</t>
  </si>
  <si>
    <t>Mirka Meurman</t>
  </si>
  <si>
    <t>Tuomas Meurman</t>
  </si>
  <si>
    <t>Annukka Mickelsson</t>
  </si>
  <si>
    <t>Sami Micklin</t>
  </si>
  <si>
    <t>Johannes Miesmaa</t>
  </si>
  <si>
    <t>Sara Miesmaa</t>
  </si>
  <si>
    <t>Anna Miettinen</t>
  </si>
  <si>
    <t>Anni Miettinen</t>
  </si>
  <si>
    <t>KAISA MIETTINEN</t>
  </si>
  <si>
    <t>Mikael Miettinen</t>
  </si>
  <si>
    <t>Mirella Miettinen</t>
  </si>
  <si>
    <t>Nina Miettinen</t>
  </si>
  <si>
    <t>Sonja Miettinen</t>
  </si>
  <si>
    <t>Ville Miettinen</t>
  </si>
  <si>
    <t>JOONAS MIILUNIEMI</t>
  </si>
  <si>
    <t>Saara Miiluniemi</t>
  </si>
  <si>
    <t>Suski Mikander</t>
  </si>
  <si>
    <t>Tiina Mikkilä</t>
  </si>
  <si>
    <t>Ilari Mikkola</t>
  </si>
  <si>
    <t>Mari Mikkola</t>
  </si>
  <si>
    <t>Milla Mikkola</t>
  </si>
  <si>
    <t>Niko Mikkola</t>
  </si>
  <si>
    <t>Katriina Mikkonen</t>
  </si>
  <si>
    <t>Maria Mikkonen</t>
  </si>
  <si>
    <t>Janne Mikola</t>
  </si>
  <si>
    <t>Sanna Adele Mikola</t>
  </si>
  <si>
    <t>Vladislav Miniailo</t>
  </si>
  <si>
    <t>Saara Minkkinen</t>
  </si>
  <si>
    <t>Terhi Minkkinen</t>
  </si>
  <si>
    <t>Marie Mod</t>
  </si>
  <si>
    <t>Heli Pauliina Moilanen</t>
  </si>
  <si>
    <t>Jenni Moilanen</t>
  </si>
  <si>
    <t>KIRSI MARIKA VILHELMIINA MOILANEN</t>
  </si>
  <si>
    <t>Timo Moilanen</t>
  </si>
  <si>
    <t>HANNA MOISIO</t>
  </si>
  <si>
    <t>Riitta Moksen-Turunen</t>
  </si>
  <si>
    <t>Yasmine Maria Mönkäre</t>
  </si>
  <si>
    <t>Risto Monnonen</t>
  </si>
  <si>
    <t>Outi Mononen</t>
  </si>
  <si>
    <t>VENLA MONTER</t>
  </si>
  <si>
    <t>Alina Montonen</t>
  </si>
  <si>
    <t>Heidi Montonen</t>
  </si>
  <si>
    <t>Sanna Katriina Mönttinen</t>
  </si>
  <si>
    <t>Minttu Moodle</t>
  </si>
  <si>
    <t>Salla Muhli</t>
  </si>
  <si>
    <t>Anna Muhonen</t>
  </si>
  <si>
    <t>Jani Muhonen</t>
  </si>
  <si>
    <t>Maria Muhonen</t>
  </si>
  <si>
    <t>Mika Muhonen</t>
  </si>
  <si>
    <t>Piia Muhonen</t>
  </si>
  <si>
    <t>Timo Muhonen</t>
  </si>
  <si>
    <t>HANNA MARI MUIKKU</t>
  </si>
  <si>
    <t>Essi Muinonen</t>
  </si>
  <si>
    <t>Ossi Mukkala</t>
  </si>
  <si>
    <t>Riku Mulari</t>
  </si>
  <si>
    <t>Anna Munsterhjelm</t>
  </si>
  <si>
    <t>Uula Muoniovaara</t>
  </si>
  <si>
    <t>Joni-juhani Muotkavaara</t>
  </si>
  <si>
    <t>Aleksi Murtojärvi</t>
  </si>
  <si>
    <t>Sarita Murtojärvi</t>
  </si>
  <si>
    <t>Annamari Murtolahti</t>
  </si>
  <si>
    <t>LINDA MURTONEN</t>
  </si>
  <si>
    <t>Juha Musikka</t>
  </si>
  <si>
    <t>Sini Mustakallio</t>
  </si>
  <si>
    <t>Tuomas Mustapää</t>
  </si>
  <si>
    <t>Juha Mustonen</t>
  </si>
  <si>
    <t>MINNA JOHANNA MUSTONEN</t>
  </si>
  <si>
    <t>Teemu Mustonen</t>
  </si>
  <si>
    <t>Annu Muukari</t>
  </si>
  <si>
    <t>CHRIDE MYLIUS</t>
  </si>
  <si>
    <t>HELI MYLLY</t>
  </si>
  <si>
    <t>Sirpa Myllymäki</t>
  </si>
  <si>
    <t>Maria MYLLYNEN</t>
  </si>
  <si>
    <t>Mikko Myntti</t>
  </si>
  <si>
    <t>Tuija Myntti</t>
  </si>
  <si>
    <t>Oskari Nääjärvi</t>
  </si>
  <si>
    <t>Olli Näreaho</t>
  </si>
  <si>
    <t>Miia Närkki</t>
  </si>
  <si>
    <t>Laura Narvo</t>
  </si>
  <si>
    <t>Erika Näsi</t>
  </si>
  <si>
    <t>Minna Naukkarinen</t>
  </si>
  <si>
    <t>Siiri Naukkarinen</t>
  </si>
  <si>
    <t>Sanna-Mari Nenonen</t>
  </si>
  <si>
    <t>Jukka Nevalainen</t>
  </si>
  <si>
    <t>Maisa Nevalainen</t>
  </si>
  <si>
    <t>Meira Nevalainen</t>
  </si>
  <si>
    <t>Sofia Nevalainen</t>
  </si>
  <si>
    <t>Tarja Nevamäki</t>
  </si>
  <si>
    <t>Sari Nevanlinna</t>
  </si>
  <si>
    <t>Mette Nielsen-Hashimoto</t>
  </si>
  <si>
    <t>Ida Niemelä</t>
  </si>
  <si>
    <t>Iiro Niemelä</t>
  </si>
  <si>
    <t>Riku Niemelä</t>
  </si>
  <si>
    <t>Kirsti Niemeläinen</t>
  </si>
  <si>
    <t>Virpi Niemenmaa</t>
  </si>
  <si>
    <t>Anu Niemi</t>
  </si>
  <si>
    <t>Arja Niemi</t>
  </si>
  <si>
    <t>Elina Niemi</t>
  </si>
  <si>
    <t>Jenni-Justiina Niemi</t>
  </si>
  <si>
    <t>Jyri Niemi</t>
  </si>
  <si>
    <t>Sanna Niemi</t>
  </si>
  <si>
    <t>Tomi Niemi</t>
  </si>
  <si>
    <t>Tuulia Niemi</t>
  </si>
  <si>
    <t>Tytti Niemi</t>
  </si>
  <si>
    <t>Viivi Niemi</t>
  </si>
  <si>
    <t>Anssi Nieminen</t>
  </si>
  <si>
    <t>Elisa Nieminen</t>
  </si>
  <si>
    <t>Jari Nieminen</t>
  </si>
  <si>
    <t>Jenni Nieminen</t>
  </si>
  <si>
    <t>Kirsi Nieminen</t>
  </si>
  <si>
    <t>Laura Nieminen</t>
  </si>
  <si>
    <t>Maija Nieminen</t>
  </si>
  <si>
    <t>Mika Nieminen</t>
  </si>
  <si>
    <t>Ossi Nieminen</t>
  </si>
  <si>
    <t>PETE NIEMINEN</t>
  </si>
  <si>
    <t>Salla Nieminen</t>
  </si>
  <si>
    <t>Tarja Nieminen</t>
  </si>
  <si>
    <t>Tea Nieminen</t>
  </si>
  <si>
    <t>Riitta Niemistö</t>
  </si>
  <si>
    <t>Haataja Niina</t>
  </si>
  <si>
    <t>Mika Niiniketo</t>
  </si>
  <si>
    <t>Pete Niinikivi</t>
  </si>
  <si>
    <t>Maarit Niinimäki</t>
  </si>
  <si>
    <t>Satu Niinimäki</t>
  </si>
  <si>
    <t>Siiri NIINIVIRTA</t>
  </si>
  <si>
    <t>SANNA NIINIVIRTA-TRUMSTEDT</t>
  </si>
  <si>
    <t>Henna Niiranen</t>
  </si>
  <si>
    <t>Mikko Niiranen</t>
  </si>
  <si>
    <t>Outi Niiranen</t>
  </si>
  <si>
    <t>Uuno Niiranen</t>
  </si>
  <si>
    <t>Paula Niittymaa</t>
  </si>
  <si>
    <t>Maria Nikkari</t>
  </si>
  <si>
    <t>Anna Nikkilä</t>
  </si>
  <si>
    <t>Jenni Nikkilä</t>
  </si>
  <si>
    <t>Paula Nikkilä</t>
  </si>
  <si>
    <t>Pirjo Nikula-Ijäs</t>
  </si>
  <si>
    <t>Hanna Nikunen</t>
  </si>
  <si>
    <t>KRISTIINA NISKALA</t>
  </si>
  <si>
    <t>Verneri Nissilä</t>
  </si>
  <si>
    <t>Katariina Nissinen</t>
  </si>
  <si>
    <t>Nuutti Nissinen</t>
  </si>
  <si>
    <t>Jari Nisula</t>
  </si>
  <si>
    <t>Jaakko Niukkala</t>
  </si>
  <si>
    <t>Kaisa Niukkala</t>
  </si>
  <si>
    <t>Aleksi Nivus</t>
  </si>
  <si>
    <t>Tiina Nokela</t>
  </si>
  <si>
    <t>Ada Norberg</t>
  </si>
  <si>
    <t>Sanni Nordberg</t>
  </si>
  <si>
    <t>Satu Nordlund</t>
  </si>
  <si>
    <t>Marju Nordman</t>
  </si>
  <si>
    <t>Alexandra Nordström</t>
  </si>
  <si>
    <t>Mia Nores</t>
  </si>
  <si>
    <t>Ahti Norja</t>
  </si>
  <si>
    <t>Loviisa Norokorpi</t>
  </si>
  <si>
    <t>Elina Norros</t>
  </si>
  <si>
    <t>Maija Nousiainen</t>
  </si>
  <si>
    <t>Mikko Nousiainen</t>
  </si>
  <si>
    <t>Minna Nousiainen</t>
  </si>
  <si>
    <t>MIRA NOUSIAINEN</t>
  </si>
  <si>
    <t>Ruth Nousiainen</t>
  </si>
  <si>
    <t>Veera Nousiainen</t>
  </si>
  <si>
    <t>Katja Nummela</t>
  </si>
  <si>
    <t>MAARIT NUMMILA</t>
  </si>
  <si>
    <t>Anna Nupponen</t>
  </si>
  <si>
    <t>Evita Nupponen</t>
  </si>
  <si>
    <t>Hanna Nurmela</t>
  </si>
  <si>
    <t>HEIDI Nurmi</t>
  </si>
  <si>
    <t>Tuomo Nurmi</t>
  </si>
  <si>
    <t>Ritva Nurmilo</t>
  </si>
  <si>
    <t>Timo Nurmilo</t>
  </si>
  <si>
    <t>Karoliina Nurminen</t>
  </si>
  <si>
    <t>Krista Nurminen</t>
  </si>
  <si>
    <t>Päivi Nurminen</t>
  </si>
  <si>
    <t>Rasmus Nurminen</t>
  </si>
  <si>
    <t>Riikka Nurminen</t>
  </si>
  <si>
    <t>Janne Nurmisto</t>
  </si>
  <si>
    <t>Anna Nurmivuori</t>
  </si>
  <si>
    <t>Arto Nuutila</t>
  </si>
  <si>
    <t>Heli Nuutinen</t>
  </si>
  <si>
    <t>Outi Nuutinen</t>
  </si>
  <si>
    <t>Eemil Nuuttila</t>
  </si>
  <si>
    <t>FRANS NYBERG</t>
  </si>
  <si>
    <t>Kirsi Nyberg</t>
  </si>
  <si>
    <t>Janica Nyholm</t>
  </si>
  <si>
    <t>Anna-Stina Nykänen</t>
  </si>
  <si>
    <t>Juuso Nykänen</t>
  </si>
  <si>
    <t>Filip Nyman</t>
  </si>
  <si>
    <t>LAURA NYMAN</t>
  </si>
  <si>
    <t>Mikko Nyman</t>
  </si>
  <si>
    <t>Tuire Nyqvist</t>
  </si>
  <si>
    <t>Julius Oförsagd</t>
  </si>
  <si>
    <t>Marianna Öhman</t>
  </si>
  <si>
    <t>Jenni Ohrankämmen</t>
  </si>
  <si>
    <t>Leena Ohtonen</t>
  </si>
  <si>
    <t>Saija Ohtonen-Jones</t>
  </si>
  <si>
    <t>Tikli Oikarinen</t>
  </si>
  <si>
    <t>EMMA OJALA</t>
  </si>
  <si>
    <t>Iina Ojala</t>
  </si>
  <si>
    <t>Nora Ojala</t>
  </si>
  <si>
    <t>Veikko Ojala</t>
  </si>
  <si>
    <t>Sanna Johanna Ojanen</t>
  </si>
  <si>
    <t>REETTA OJANPERÄ</t>
  </si>
  <si>
    <t>Anniina Ojutkangas</t>
  </si>
  <si>
    <t>Camilla Oksa</t>
  </si>
  <si>
    <t>KARO OKSA</t>
  </si>
  <si>
    <t>PETRA OKSA</t>
  </si>
  <si>
    <t>Laura Oksanen</t>
  </si>
  <si>
    <t>Tuija Oksanen</t>
  </si>
  <si>
    <t>Anna Oksman</t>
  </si>
  <si>
    <t>Larissa Olasvuori</t>
  </si>
  <si>
    <t>SATU OLKKONEN</t>
  </si>
  <si>
    <t>Timo Olkkonen</t>
  </si>
  <si>
    <t>Janne Ollenberg</t>
  </si>
  <si>
    <t>Anna Ollola</t>
  </si>
  <si>
    <t>Satu Olshin</t>
  </si>
  <si>
    <t>Annakaisa Onatsu</t>
  </si>
  <si>
    <t>Anni-Maria Onnela</t>
  </si>
  <si>
    <t>Mikko Ormo</t>
  </si>
  <si>
    <t>Minnamaija Örnberg</t>
  </si>
  <si>
    <t>Mika Orrensuo</t>
  </si>
  <si>
    <t>Nina Orvola</t>
  </si>
  <si>
    <t>Saara Orvola</t>
  </si>
  <si>
    <t>Emilia Osmala</t>
  </si>
  <si>
    <t>Aino Osola</t>
  </si>
  <si>
    <t>Heidi Östman</t>
  </si>
  <si>
    <t>Tuuli Otonkorpi</t>
  </si>
  <si>
    <t>Sylvi Otranen</t>
  </si>
  <si>
    <t>Helka-Liisa Otsolampi</t>
  </si>
  <si>
    <t>Anne-Mari Outila</t>
  </si>
  <si>
    <t>Maija OVASKA</t>
  </si>
  <si>
    <t>Jouni Pääaho</t>
  </si>
  <si>
    <t>Marika Pääaho</t>
  </si>
  <si>
    <t>Jenna Paajanen</t>
  </si>
  <si>
    <t>Päivi Paajanen</t>
  </si>
  <si>
    <t>Miika Paananen</t>
  </si>
  <si>
    <t>Pauli Paananen</t>
  </si>
  <si>
    <t>Tuuli Paananen</t>
  </si>
  <si>
    <t>Sanna Paanukoski</t>
  </si>
  <si>
    <t>TIMO PÄÄSKYNKIVI</t>
  </si>
  <si>
    <t>Petteri Paavolainen</t>
  </si>
  <si>
    <t>Susanna PAAVOLAINEN</t>
  </si>
  <si>
    <t>Juho Packalén</t>
  </si>
  <si>
    <t>Aura Pajamo</t>
  </si>
  <si>
    <t>Aino Pajukangas</t>
  </si>
  <si>
    <t>Minna Pajula</t>
  </si>
  <si>
    <t>Marja Pajulahti</t>
  </si>
  <si>
    <t>Jarno Ari Tapani Pajunen</t>
  </si>
  <si>
    <t>Jussi Pajunpää</t>
  </si>
  <si>
    <t>Saara Pajunpää</t>
  </si>
  <si>
    <t>Reettasisko Pakkala</t>
  </si>
  <si>
    <t>Salla Paldanius</t>
  </si>
  <si>
    <t>Jenni Palkio</t>
  </si>
  <si>
    <t>Joni Palkio</t>
  </si>
  <si>
    <t>Inka-Maria Pälli</t>
  </si>
  <si>
    <t>Pauli Palo</t>
  </si>
  <si>
    <t>Anna Palokangas</t>
  </si>
  <si>
    <t>Jyri-Petteri Paloposki</t>
  </si>
  <si>
    <t>ANTTI PALOSUO</t>
  </si>
  <si>
    <t>Mari Palosuo</t>
  </si>
  <si>
    <t>Taru Palosuo</t>
  </si>
  <si>
    <t>Kati Palsanen</t>
  </si>
  <si>
    <t>SENNI PALUKKA</t>
  </si>
  <si>
    <t>Essi Pankka</t>
  </si>
  <si>
    <t>Kati Pankka</t>
  </si>
  <si>
    <t>Lauri Pankka</t>
  </si>
  <si>
    <t>Leonardo Panso</t>
  </si>
  <si>
    <t>Sami Parkkinen</t>
  </si>
  <si>
    <t>Sanna Parkkinen</t>
  </si>
  <si>
    <t>Sonja Parkkinen</t>
  </si>
  <si>
    <t>Julia Parkko</t>
  </si>
  <si>
    <t>Sini-Kaari Parkkola</t>
  </si>
  <si>
    <t>Anna Parkkomäki</t>
  </si>
  <si>
    <t>Heini Parkkunen</t>
  </si>
  <si>
    <t>Vilja Parkkunen</t>
  </si>
  <si>
    <t>AIJA PARM</t>
  </si>
  <si>
    <t>Jaakko Parm</t>
  </si>
  <si>
    <t>TUOMAS PARM</t>
  </si>
  <si>
    <t>SANNA MARIA PARMAN</t>
  </si>
  <si>
    <t>Iina Paronen</t>
  </si>
  <si>
    <t>Ville Partala</t>
  </si>
  <si>
    <t>LEENA PARTANEN</t>
  </si>
  <si>
    <t>Mari Partio</t>
  </si>
  <si>
    <t>Aleksi Parviainen</t>
  </si>
  <si>
    <t>Anne Parviainen</t>
  </si>
  <si>
    <t>Oona Parviainen</t>
  </si>
  <si>
    <t>Tiina Parviainen</t>
  </si>
  <si>
    <t>Milla Parvikko</t>
  </si>
  <si>
    <t>Kalle Parvinen</t>
  </si>
  <si>
    <t>KAISA PASANEN</t>
  </si>
  <si>
    <t>Milja Patana</t>
  </si>
  <si>
    <t>Petri Patronen</t>
  </si>
  <si>
    <t>Mikko Paukkila</t>
  </si>
  <si>
    <t>Anniina Paukkunen</t>
  </si>
  <si>
    <t>Emmi Paukkunen</t>
  </si>
  <si>
    <t>jan paukkunen</t>
  </si>
  <si>
    <t>Tommila Paula</t>
  </si>
  <si>
    <t>Mari Paviala</t>
  </si>
  <si>
    <t>Arja Pekkala</t>
  </si>
  <si>
    <t>KAISA PEKKALA</t>
  </si>
  <si>
    <t>Pasi Pekkala</t>
  </si>
  <si>
    <t>Veli-Matti Pekkarinen</t>
  </si>
  <si>
    <t>Sanna Pekki</t>
  </si>
  <si>
    <t>Aino Pekkinen</t>
  </si>
  <si>
    <t>Joonas Pekkonen</t>
  </si>
  <si>
    <t>Heidi Pekonen</t>
  </si>
  <si>
    <t>Juho Pelkonen</t>
  </si>
  <si>
    <t>Maiju Pellikka</t>
  </si>
  <si>
    <t>Sara Pellinen</t>
  </si>
  <si>
    <t>Vesa Pellinen</t>
  </si>
  <si>
    <t>Antti Peltola</t>
  </si>
  <si>
    <t>Eveliina Peltola</t>
  </si>
  <si>
    <t>Johanna Peltola</t>
  </si>
  <si>
    <t>Pilvi Peltola</t>
  </si>
  <si>
    <t>Minna Peltomaa</t>
  </si>
  <si>
    <t>Katri Peltomäki</t>
  </si>
  <si>
    <t>Hannele Peltonen</t>
  </si>
  <si>
    <t>Lotta-Liina Peltonen</t>
  </si>
  <si>
    <t>Milla Peltonen</t>
  </si>
  <si>
    <t>RIINA PELTONEN</t>
  </si>
  <si>
    <t>Varpu Peltonen</t>
  </si>
  <si>
    <t>Henna Peltoniemi</t>
  </si>
  <si>
    <t>Riikka Peni</t>
  </si>
  <si>
    <t>Stiina Pentti</t>
  </si>
  <si>
    <t>VILLE PENTTI</t>
  </si>
  <si>
    <t>ANNA PENTTILÄ</t>
  </si>
  <si>
    <t>Vilppu Penttilä</t>
  </si>
  <si>
    <t>Jukka-Pekka Penttinen</t>
  </si>
  <si>
    <t>Jerno Peräjoki</t>
  </si>
  <si>
    <t>Sonja Peräkasari</t>
  </si>
  <si>
    <t>Kirsi-Marja Peräkylä</t>
  </si>
  <si>
    <t>Heli Perälä</t>
  </si>
  <si>
    <t>Jesper Perälä</t>
  </si>
  <si>
    <t>Karoliina Perälä</t>
  </si>
  <si>
    <t>Kati Perälä</t>
  </si>
  <si>
    <t>Timo Perälä</t>
  </si>
  <si>
    <t>Anniina Perätalo</t>
  </si>
  <si>
    <t>Kati Pere</t>
  </si>
  <si>
    <t>Pinja Perholehto</t>
  </si>
  <si>
    <t>Kirsi Perjus-Pukkila</t>
  </si>
  <si>
    <t>Maria Pernu</t>
  </si>
  <si>
    <t>Hilla Peromaa</t>
  </si>
  <si>
    <t>Juuso Perttilä</t>
  </si>
  <si>
    <t>Pinja Perttunen</t>
  </si>
  <si>
    <t>KALLE PESONEN</t>
  </si>
  <si>
    <t>Kukka-Maaria Pesonen</t>
  </si>
  <si>
    <t>Tuomo Pesonen</t>
  </si>
  <si>
    <t>Heli Pessala</t>
  </si>
  <si>
    <t>Sari Pettersson</t>
  </si>
  <si>
    <t>Tytti Peurala</t>
  </si>
  <si>
    <t>Minna Peurla</t>
  </si>
  <si>
    <t>Tuija Piekka</t>
  </si>
  <si>
    <t>Hanna Piepponen</t>
  </si>
  <si>
    <t>Aapeli Piesala</t>
  </si>
  <si>
    <t>EEMELI PIESALA</t>
  </si>
  <si>
    <t>Anni Pietarinen</t>
  </si>
  <si>
    <t>Jukka-Pekka Pietilä</t>
  </si>
  <si>
    <t>Laura Pietilä</t>
  </si>
  <si>
    <t>Merja Pietilä</t>
  </si>
  <si>
    <t>Mikko Pietilä</t>
  </si>
  <si>
    <t>Mervi Pihl</t>
  </si>
  <si>
    <t>Emilia Pihlaja</t>
  </si>
  <si>
    <t>JUULIA PIHLAJA</t>
  </si>
  <si>
    <t>Leila-Marja Pihlaja</t>
  </si>
  <si>
    <t>Rita Pihlaja</t>
  </si>
  <si>
    <t>Tuukka Pihlaja</t>
  </si>
  <si>
    <t>Mira Piili</t>
  </si>
  <si>
    <t>Liina Roosa Piipari</t>
  </si>
  <si>
    <t>Tuija Piipponen</t>
  </si>
  <si>
    <t>Anna-Emilia Piirainen</t>
  </si>
  <si>
    <t>Tuuli Piiroinen</t>
  </si>
  <si>
    <t>Mari Piironen</t>
  </si>
  <si>
    <t>Salla Piironen</t>
  </si>
  <si>
    <t>Sanna Piispa</t>
  </si>
  <si>
    <t>Annika Piispanen</t>
  </si>
  <si>
    <t>Joonas Piitulainen</t>
  </si>
  <si>
    <t>Sanna Piitulainen</t>
  </si>
  <si>
    <t>Verna Piitulainen</t>
  </si>
  <si>
    <t>Lasse Pikkarainen</t>
  </si>
  <si>
    <t>Aino Pilkkakangas</t>
  </si>
  <si>
    <t>Mikael Piltz</t>
  </si>
  <si>
    <t>LINDA PIMIÄ</t>
  </si>
  <si>
    <t>Jenni Pinomäki</t>
  </si>
  <si>
    <t>Joni Pinomäki</t>
  </si>
  <si>
    <t>Elise Pinta</t>
  </si>
  <si>
    <t>Joachim Pippingsköld</t>
  </si>
  <si>
    <t>Anne-Mari Pirinen</t>
  </si>
  <si>
    <t>Johanna Pirinen</t>
  </si>
  <si>
    <t>Juho Pirinen</t>
  </si>
  <si>
    <t>Susanna Pirinen</t>
  </si>
  <si>
    <t>Reetta Pirneskoski</t>
  </si>
  <si>
    <t>Kasperi Pirttikoski</t>
  </si>
  <si>
    <t>Riikka Pirttilä</t>
  </si>
  <si>
    <t>Maria Pirttinen</t>
  </si>
  <si>
    <t>Susanna Pirttinen</t>
  </si>
  <si>
    <t>Pauliina Piuhola</t>
  </si>
  <si>
    <t>ANTTI POHJA</t>
  </si>
  <si>
    <t>Henna Pohja</t>
  </si>
  <si>
    <t>Janina Pohja</t>
  </si>
  <si>
    <t>Sanni Pohjannoro</t>
  </si>
  <si>
    <t>Henna Pohjanpalo</t>
  </si>
  <si>
    <t>Aino Pohjanvirta</t>
  </si>
  <si>
    <t>Helinä Pohjola</t>
  </si>
  <si>
    <t>Lauri Pohjola</t>
  </si>
  <si>
    <t>Riku Pohjola</t>
  </si>
  <si>
    <t>Anni Pohjolainen</t>
  </si>
  <si>
    <t>Aapo Petteri Pohjonen</t>
  </si>
  <si>
    <t>Paavo Poijärvi</t>
  </si>
  <si>
    <t>Miia Poikkimäki</t>
  </si>
  <si>
    <t>Ia Poikulainen</t>
  </si>
  <si>
    <t>Krista Poitsalo</t>
  </si>
  <si>
    <t>Joonas Pokkinen</t>
  </si>
  <si>
    <t>Ira Pöllänen</t>
  </si>
  <si>
    <t>Jenni Pöllänen</t>
  </si>
  <si>
    <t>Kukka-Maaria Polso</t>
  </si>
  <si>
    <t>Maarit Polvi-Malkki</t>
  </si>
  <si>
    <t>Walter Pomell</t>
  </si>
  <si>
    <t>Tita Porevirta</t>
  </si>
  <si>
    <t>Essi Porola</t>
  </si>
  <si>
    <t>Henna Porras</t>
  </si>
  <si>
    <t>Jenna Porvari</t>
  </si>
  <si>
    <t>MARIANNA POUTA</t>
  </si>
  <si>
    <t>Esko Poutanen</t>
  </si>
  <si>
    <t>PAULA POUTANEN</t>
  </si>
  <si>
    <t>Aapo Pöyhönen</t>
  </si>
  <si>
    <t>PAULIINA PROKKOLA</t>
  </si>
  <si>
    <t>SUSANNA PROKKOLA</t>
  </si>
  <si>
    <t>Emma Prusti</t>
  </si>
  <si>
    <t>ELINA PRUUKI</t>
  </si>
  <si>
    <t>HENNI SUSANNA PUDAS</t>
  </si>
  <si>
    <t>Heidi Puharinen</t>
  </si>
  <si>
    <t>Janne Puikko</t>
  </si>
  <si>
    <t>Emilia Pulkki</t>
  </si>
  <si>
    <t>Erno Pulkki</t>
  </si>
  <si>
    <t>Eero Pulkkinen</t>
  </si>
  <si>
    <t>Katri Pulkkinen</t>
  </si>
  <si>
    <t>Lotta Pulkkinen</t>
  </si>
  <si>
    <t>Markus Pulkkinen</t>
  </si>
  <si>
    <t>Miia-Liisa Pulkkinen</t>
  </si>
  <si>
    <t>Mira Pulkkinen</t>
  </si>
  <si>
    <t>Sannamaija Pulkkinen</t>
  </si>
  <si>
    <t>Antti-Jussi Pulli</t>
  </si>
  <si>
    <t>Salla Punkari</t>
  </si>
  <si>
    <t>Stina Puolakanaho</t>
  </si>
  <si>
    <t>Outi Puolakka</t>
  </si>
  <si>
    <t>Paavo Puranen</t>
  </si>
  <si>
    <t>Anu Puro</t>
  </si>
  <si>
    <t>Ann-Marie Purontaus</t>
  </si>
  <si>
    <t>MONICA PURTILO</t>
  </si>
  <si>
    <t>Pia-Maritta Puruskainen</t>
  </si>
  <si>
    <t>Onni Pusa</t>
  </si>
  <si>
    <t>HANNA PUSKA</t>
  </si>
  <si>
    <t>Jonna Puska</t>
  </si>
  <si>
    <t>Joonas Puska</t>
  </si>
  <si>
    <t>PAULA PUSKA</t>
  </si>
  <si>
    <t>Emmi Karoliina Putkonen</t>
  </si>
  <si>
    <t>Marja Puurula</t>
  </si>
  <si>
    <t>Tiina Puustinen-Mäkelä</t>
  </si>
  <si>
    <t>Eeva Puustjärvi</t>
  </si>
  <si>
    <t>KATI PYNNÖNEN</t>
  </si>
  <si>
    <t>Juho Pyörny</t>
  </si>
  <si>
    <t>Susanna Pyörre</t>
  </si>
  <si>
    <t>Minna Pyyhtiä</t>
  </si>
  <si>
    <t>Inka-Tuuli Pyykönen</t>
  </si>
  <si>
    <t>KAISA QUENTIN</t>
  </si>
  <si>
    <t>Noora Qvick</t>
  </si>
  <si>
    <t>Jani Raami</t>
  </si>
  <si>
    <t>Jukka Raappana</t>
  </si>
  <si>
    <t>Kati Raassina</t>
  </si>
  <si>
    <t>Mikael Raeste</t>
  </si>
  <si>
    <t>JESPER RAEVAARA</t>
  </si>
  <si>
    <t>Niina Raevaara</t>
  </si>
  <si>
    <t>NOORA RAEVAARA</t>
  </si>
  <si>
    <t>Annika Raevaara-Marjanen</t>
  </si>
  <si>
    <t>Anna-Maarit Rahja</t>
  </si>
  <si>
    <t>Matti Rahko</t>
  </si>
  <si>
    <t>Riikka Rahtola</t>
  </si>
  <si>
    <t>Katja Raikas</t>
  </si>
  <si>
    <t>Aniina Räike</t>
  </si>
  <si>
    <t>Kalle Räike</t>
  </si>
  <si>
    <t>Maarit Räikkä</t>
  </si>
  <si>
    <t>Jaana Räikkälä</t>
  </si>
  <si>
    <t>Ville Räisälä</t>
  </si>
  <si>
    <t>Johanna Raita</t>
  </si>
  <si>
    <t>Sarmi Raitalinna</t>
  </si>
  <si>
    <t>Elina Rajala</t>
  </si>
  <si>
    <t>Minna Rajala</t>
  </si>
  <si>
    <t>Silja Rajala</t>
  </si>
  <si>
    <t>Terhi Rajala</t>
  </si>
  <si>
    <t>Martta Rajalahti</t>
  </si>
  <si>
    <t>Heli Rajamäki</t>
  </si>
  <si>
    <t>Suvi Henna Maria Rajamäki</t>
  </si>
  <si>
    <t>Heidi Rajamäki-Partanen</t>
  </si>
  <si>
    <t>MINNA RÄMÄ</t>
  </si>
  <si>
    <t>Sofia Randelin</t>
  </si>
  <si>
    <t>Riikka Rängman</t>
  </si>
  <si>
    <t>Kari Ranta</t>
  </si>
  <si>
    <t>Merja Ranta-aho</t>
  </si>
  <si>
    <t>Sami Ranta-aho</t>
  </si>
  <si>
    <t>HELI RANTALA</t>
  </si>
  <si>
    <t>Niina Rantala</t>
  </si>
  <si>
    <t>Inkeri Rantalainen</t>
  </si>
  <si>
    <t>Aleksi Rantanen</t>
  </si>
  <si>
    <t>Eeva Rantanen</t>
  </si>
  <si>
    <t>Iida Rantanen</t>
  </si>
  <si>
    <t>Jenni Susanna Rantanen</t>
  </si>
  <si>
    <t>Julius Rantanen</t>
  </si>
  <si>
    <t>Jyri Rantanen</t>
  </si>
  <si>
    <t>Mimi Rantanen</t>
  </si>
  <si>
    <t>Minna Rantanen</t>
  </si>
  <si>
    <t>Nanna Rantanen</t>
  </si>
  <si>
    <t>Niko Rantanen</t>
  </si>
  <si>
    <t>Vesku Rantanen</t>
  </si>
  <si>
    <t>Janita Rapo</t>
  </si>
  <si>
    <t>Panu Räsänen</t>
  </si>
  <si>
    <t>Marja-Leena Räsänen-Ala-Aho</t>
  </si>
  <si>
    <t>Kala Räsänen-Risu</t>
  </si>
  <si>
    <t>Saija Rask</t>
  </si>
  <si>
    <t>Susanna Rask</t>
  </si>
  <si>
    <t>Marianna Rastas</t>
  </si>
  <si>
    <t>Harri-Pekka Räty</t>
  </si>
  <si>
    <t>RÄPY RÄTY</t>
  </si>
  <si>
    <t>Jenni Raudas</t>
  </si>
  <si>
    <t>SATU RAUDASOJA</t>
  </si>
  <si>
    <t>Iina Rauhala</t>
  </si>
  <si>
    <t>Matleena Rauhaniemi</t>
  </si>
  <si>
    <t>Leena Raukko</t>
  </si>
  <si>
    <t>Maarit Raukola</t>
  </si>
  <si>
    <t>Katriina Rauman</t>
  </si>
  <si>
    <t>Senni Raunio</t>
  </si>
  <si>
    <t>Leena Rautakorpi</t>
  </si>
  <si>
    <t>Camilla Rautala</t>
  </si>
  <si>
    <t>Elias Rautavalta</t>
  </si>
  <si>
    <t>Anne Rautiainen</t>
  </si>
  <si>
    <t>Pauliina Rautiainen</t>
  </si>
  <si>
    <t>Riina Rautiainen</t>
  </si>
  <si>
    <t>Noora Rautio</t>
  </si>
  <si>
    <t>Carolina Rebhan</t>
  </si>
  <si>
    <t>Anna-Kaisa Reed</t>
  </si>
  <si>
    <t>Anna Reinikainen</t>
  </si>
  <si>
    <t>Antti Reinikainen</t>
  </si>
  <si>
    <t>Teija Tuulikki Reinikainen</t>
  </si>
  <si>
    <t>Silja Remes</t>
  </si>
  <si>
    <t>Jarno Repo</t>
  </si>
  <si>
    <t>Johanna Reponen</t>
  </si>
  <si>
    <t>Mari Reponen</t>
  </si>
  <si>
    <t>Hanna-Riikka Reunanen</t>
  </si>
  <si>
    <t>Pauliina Riihelä</t>
  </si>
  <si>
    <t>Tiina Riihilahti-Jylhä</t>
  </si>
  <si>
    <t>Hanna Riihimäki</t>
  </si>
  <si>
    <t>OUTO RIIKONEN</t>
  </si>
  <si>
    <t>Mappela Riima</t>
  </si>
  <si>
    <t>Joona Riittinen</t>
  </si>
  <si>
    <t>Eeva Riivari</t>
  </si>
  <si>
    <t>Kanerva Rikanniemi</t>
  </si>
  <si>
    <t>Marjo Rikkinen</t>
  </si>
  <si>
    <t>Johannes Rimpiläinen</t>
  </si>
  <si>
    <t>Tiina Rimpiläinen</t>
  </si>
  <si>
    <t>Eevastiina Rindell</t>
  </si>
  <si>
    <t>Ida Ringbom</t>
  </si>
  <si>
    <t>Aleksiina Rinne</t>
  </si>
  <si>
    <t>Kaija Rinne</t>
  </si>
  <si>
    <t>Roni Rinne</t>
  </si>
  <si>
    <t>Janna Rintamaa</t>
  </si>
  <si>
    <t>Maarit Rissanen</t>
  </si>
  <si>
    <t>Ville-Matti Rissanen</t>
  </si>
  <si>
    <t>Alma Rista</t>
  </si>
  <si>
    <t>Jessi Ristilä</t>
  </si>
  <si>
    <t>Leena Ristimäki</t>
  </si>
  <si>
    <t>Antti Ristkari</t>
  </si>
  <si>
    <t>Johanna Ristola</t>
  </si>
  <si>
    <t>Janne Ristolainen</t>
  </si>
  <si>
    <t>Jasmin Josefiina Ristolainen</t>
  </si>
  <si>
    <t>Melissa Ritaoja</t>
  </si>
  <si>
    <t>Katja Ritari</t>
  </si>
  <si>
    <t>Taru Ritari</t>
  </si>
  <si>
    <t>Laura Ritola</t>
  </si>
  <si>
    <t>Jenna Ritvanen</t>
  </si>
  <si>
    <t>Riikka Ritvanen</t>
  </si>
  <si>
    <t>Jouni Riuttanen</t>
  </si>
  <si>
    <t>Laura Riuttanen</t>
  </si>
  <si>
    <t>Lasse Roiha</t>
  </si>
  <si>
    <t>Jenni Roine</t>
  </si>
  <si>
    <t>Mikko Roininen</t>
  </si>
  <si>
    <t>Riitta Roininen</t>
  </si>
  <si>
    <t>Johanna Roivainen</t>
  </si>
  <si>
    <t>Mira Rokkanen</t>
  </si>
  <si>
    <t>Hanna Rokkila</t>
  </si>
  <si>
    <t>Pauliina Rokkila</t>
  </si>
  <si>
    <t>Katja Romppainen</t>
  </si>
  <si>
    <t>Ilkka Romppanen</t>
  </si>
  <si>
    <t>Mirka Rönnberg</t>
  </si>
  <si>
    <t>Annika Rönnblad</t>
  </si>
  <si>
    <t>Katariina Rönnqvist</t>
  </si>
  <si>
    <t>Leevi Rönty</t>
  </si>
  <si>
    <t>Marika Roos</t>
  </si>
  <si>
    <t>Tiina Roos</t>
  </si>
  <si>
    <t>Piia Röpelinen</t>
  </si>
  <si>
    <t>Tarja Rosenqvist</t>
  </si>
  <si>
    <t>Mikael Rosin</t>
  </si>
  <si>
    <t>Leena Roskala</t>
  </si>
  <si>
    <t>Janne Roslöf</t>
  </si>
  <si>
    <t>Raija Roslöf</t>
  </si>
  <si>
    <t>Anni Rossi</t>
  </si>
  <si>
    <t>Marinka mylläri Rossi-Korhonen</t>
  </si>
  <si>
    <t>Jaana Rothovius</t>
  </si>
  <si>
    <t>Sanni Rötkö</t>
  </si>
  <si>
    <t>Mervi Rousu</t>
  </si>
  <si>
    <t>Kristiina Ruhanen</t>
  </si>
  <si>
    <t>Onerva Ruoho</t>
  </si>
  <si>
    <t>Aino Ruohola</t>
  </si>
  <si>
    <t>Janne Ruohola</t>
  </si>
  <si>
    <t>Katriina Ruokanen</t>
  </si>
  <si>
    <t>Tiia Ruokojärvi</t>
  </si>
  <si>
    <t>Paula Ruopio</t>
  </si>
  <si>
    <t>Akseli Ruoranen</t>
  </si>
  <si>
    <t>Petri Ruotanen</t>
  </si>
  <si>
    <t>Riikka Ruotoistenmäki</t>
  </si>
  <si>
    <t>Anne Ruotsalainen</t>
  </si>
  <si>
    <t>Mirkka Ruotsalainen</t>
  </si>
  <si>
    <t>Sofia Rusi</t>
  </si>
  <si>
    <t>Hanna Rutila</t>
  </si>
  <si>
    <t>Jutta Ruusunen</t>
  </si>
  <si>
    <t>Terhi Ruutinen</t>
  </si>
  <si>
    <t>Tiina Ryhtä</t>
  </si>
  <si>
    <t>Jouni Rynö</t>
  </si>
  <si>
    <t>Pia Rytilahti</t>
  </si>
  <si>
    <t>Jenni Karoliina Rytivuori</t>
  </si>
  <si>
    <t>Katja Saarela</t>
  </si>
  <si>
    <t>Timo Saarela</t>
  </si>
  <si>
    <t>Ville Saarela</t>
  </si>
  <si>
    <t>Mira Saarentaus</t>
  </si>
  <si>
    <t>Aliisa Saari</t>
  </si>
  <si>
    <t>Eveliina Saari</t>
  </si>
  <si>
    <t>Pauliina Saari</t>
  </si>
  <si>
    <t>Tuulikki Saari</t>
  </si>
  <si>
    <t>Hetu Saarinen</t>
  </si>
  <si>
    <t>Jenni Saarinen</t>
  </si>
  <si>
    <t>Kaisa Saarinen</t>
  </si>
  <si>
    <t>Mikko Saarinen</t>
  </si>
  <si>
    <t>NIINA SAARINEN</t>
  </si>
  <si>
    <t>Niko Saarinen</t>
  </si>
  <si>
    <t>Pasi Saarinen</t>
  </si>
  <si>
    <t>Paula Saarinen</t>
  </si>
  <si>
    <t>Ville Saarinen</t>
  </si>
  <si>
    <t>Jaana Saario-Lomppi</t>
  </si>
  <si>
    <t>Hanna Saarni</t>
  </si>
  <si>
    <t>Sami Saarnio</t>
  </si>
  <si>
    <t>Marja Saastamoinen</t>
  </si>
  <si>
    <t>VELI SAASTAMOINEN</t>
  </si>
  <si>
    <t>Tommi Saatio</t>
  </si>
  <si>
    <t>Anna-Leena Säde</t>
  </si>
  <si>
    <t>Kaisa Säde</t>
  </si>
  <si>
    <t>Lotta Sahimaa</t>
  </si>
  <si>
    <t>Johanna Sahlstedt</t>
  </si>
  <si>
    <t>Sara Sahlström</t>
  </si>
  <si>
    <t>Ville Sahlström</t>
  </si>
  <si>
    <t>Minea Saikkala</t>
  </si>
  <si>
    <t>Kaisa Säily</t>
  </si>
  <si>
    <t>Maria Sainio</t>
  </si>
  <si>
    <t>Emma Sairanen</t>
  </si>
  <si>
    <t>Taina Säisä</t>
  </si>
  <si>
    <t>Sanniminni Karoliina Sakari</t>
  </si>
  <si>
    <t>Marika Säkkinen</t>
  </si>
  <si>
    <t>Teppo Säkkinen</t>
  </si>
  <si>
    <t>MIKSU SAKSMAN</t>
  </si>
  <si>
    <t>Kimmo Salakka</t>
  </si>
  <si>
    <t>Annika Salakoski</t>
  </si>
  <si>
    <t>JULIA SALIN</t>
  </si>
  <si>
    <t>Satu Salla</t>
  </si>
  <si>
    <t>Tanja Sallanniemi</t>
  </si>
  <si>
    <t>Antti Sallinen</t>
  </si>
  <si>
    <t>Kirsti Sallinen</t>
  </si>
  <si>
    <t>MILJA SALLMÉN</t>
  </si>
  <si>
    <t>Salla Sallmén</t>
  </si>
  <si>
    <t>Anne Salmela</t>
  </si>
  <si>
    <t>Mai Salmenkangas</t>
  </si>
  <si>
    <t>Albert Salmi</t>
  </si>
  <si>
    <t>JATTA SALMI</t>
  </si>
  <si>
    <t>Joonas Salmi</t>
  </si>
  <si>
    <t>Jussi Salmi</t>
  </si>
  <si>
    <t>Laura Salmi</t>
  </si>
  <si>
    <t>Lilli Salmi</t>
  </si>
  <si>
    <t>Lotta Salmi</t>
  </si>
  <si>
    <t>Ilmi Salminen</t>
  </si>
  <si>
    <t>Juha Salminen</t>
  </si>
  <si>
    <t>Katja Salminen</t>
  </si>
  <si>
    <t>Mari Salminen</t>
  </si>
  <si>
    <t>Suvi Salminen</t>
  </si>
  <si>
    <t>Terhi Salminen</t>
  </si>
  <si>
    <t>Elina Heini Maria Salmu</t>
  </si>
  <si>
    <t>Aleksi Salo</t>
  </si>
  <si>
    <t>Hanna Salo</t>
  </si>
  <si>
    <t>Ilpo Salo</t>
  </si>
  <si>
    <t>Riikka Salo</t>
  </si>
  <si>
    <t>Tommi Salo</t>
  </si>
  <si>
    <t>Turkka Salo</t>
  </si>
  <si>
    <t>Satu Salo-Jouppila</t>
  </si>
  <si>
    <t>Anne Salomaa</t>
  </si>
  <si>
    <t>Anna Salonen</t>
  </si>
  <si>
    <t>Hanna Salonen</t>
  </si>
  <si>
    <t>Heidi Salonen</t>
  </si>
  <si>
    <t>Juho Salonen</t>
  </si>
  <si>
    <t>Katriina Salonen</t>
  </si>
  <si>
    <t>Kristiina Salonen</t>
  </si>
  <si>
    <t>SUSANNA SALONEN</t>
  </si>
  <si>
    <t>Taneli Salonen</t>
  </si>
  <si>
    <t>Tommi Salonen</t>
  </si>
  <si>
    <t>Henna Salonius</t>
  </si>
  <si>
    <t>Taru Salonsaari</t>
  </si>
  <si>
    <t>Elina Saloranta</t>
  </si>
  <si>
    <t>Maiju Saloranta</t>
  </si>
  <si>
    <t>Samu Salovaara</t>
  </si>
  <si>
    <t>Heini Salovuori</t>
  </si>
  <si>
    <t>Aleksandra Saltychev</t>
  </si>
  <si>
    <t>Abdul-Rahman Salum</t>
  </si>
  <si>
    <t>Sonja SANDBACKA</t>
  </si>
  <si>
    <t>Alisa Sankala</t>
  </si>
  <si>
    <t>SANNA SANKALA</t>
  </si>
  <si>
    <t>Lauri Sankari</t>
  </si>
  <si>
    <t>Enni Sanmark</t>
  </si>
  <si>
    <t>Sanna Santala</t>
  </si>
  <si>
    <t>Maija Ulriikka Santalahti</t>
  </si>
  <si>
    <t>Janne Santamäki</t>
  </si>
  <si>
    <t>Taija Santamäki</t>
  </si>
  <si>
    <t>Jaana Santanen</t>
  </si>
  <si>
    <t>Jarno Sarin</t>
  </si>
  <si>
    <t>Janne Sarkkinen</t>
  </si>
  <si>
    <t>Timo Sarojärvi</t>
  </si>
  <si>
    <t>Satu Sarriolehto</t>
  </si>
  <si>
    <t>Sanna Sarvijärvi</t>
  </si>
  <si>
    <t>Anni Saukkonen</t>
  </si>
  <si>
    <t>KATRI MAARIT SAUKKONEN</t>
  </si>
  <si>
    <t>Natalia Saukkonen</t>
  </si>
  <si>
    <t>Linda Saukko-Rauta</t>
  </si>
  <si>
    <t>Tiina Saukkoriipi-Haapala</t>
  </si>
  <si>
    <t>Anu Sauliala</t>
  </si>
  <si>
    <t>Tuomas Sauliala</t>
  </si>
  <si>
    <t>Elina Saunamäki</t>
  </si>
  <si>
    <t>Anu Sauramaa</t>
  </si>
  <si>
    <t>Erica Sauvala</t>
  </si>
  <si>
    <t>Jannica Savander</t>
  </si>
  <si>
    <t>Ville Saviluoto</t>
  </si>
  <si>
    <t>Hanna-Leena Savinainen</t>
  </si>
  <si>
    <t>Hanna Savolainen</t>
  </si>
  <si>
    <t>Terhi Savolainen</t>
  </si>
  <si>
    <t>Timo Saxell</t>
  </si>
  <si>
    <t>PIA KRISTIINA SCHILDT</t>
  </si>
  <si>
    <t>Mari Segerman</t>
  </si>
  <si>
    <t>Ada Segerstam</t>
  </si>
  <si>
    <t>Marja-Leena Seilo</t>
  </si>
  <si>
    <t>Tino Seilonen</t>
  </si>
  <si>
    <t>Irmeli Seipäjärvi</t>
  </si>
  <si>
    <t>Petra Seittu</t>
  </si>
  <si>
    <t>Sanna Selkälä</t>
  </si>
  <si>
    <t>Elif Sener</t>
  </si>
  <si>
    <t>Elina Seppälä</t>
  </si>
  <si>
    <t>Peppi Seppälä</t>
  </si>
  <si>
    <t>Riina Seppälä</t>
  </si>
  <si>
    <t>Tarja Seppälä</t>
  </si>
  <si>
    <t>Timo Seppälä</t>
  </si>
  <si>
    <t>Johanna Seppä-Mason</t>
  </si>
  <si>
    <t>Elina Seppänen</t>
  </si>
  <si>
    <t>Viivi Seppänen</t>
  </si>
  <si>
    <t>Petri Serenius</t>
  </si>
  <si>
    <t>Henri Sertti</t>
  </si>
  <si>
    <t>Laura Setälä</t>
  </si>
  <si>
    <t>Jenni Seulanto</t>
  </si>
  <si>
    <t>Mervi Sevula</t>
  </si>
  <si>
    <t>Marika Shemeikka</t>
  </si>
  <si>
    <t>Katja Sibenberg</t>
  </si>
  <si>
    <t>Heini Siekkinen</t>
  </si>
  <si>
    <t>Ville Siekkinen</t>
  </si>
  <si>
    <t>Oona Sievänen</t>
  </si>
  <si>
    <t>Annica Sigfrids</t>
  </si>
  <si>
    <t>Helmi Sihvonen</t>
  </si>
  <si>
    <t>Outi Siirola</t>
  </si>
  <si>
    <t>Heidi Siivonen</t>
  </si>
  <si>
    <t>Helena Siivonen</t>
  </si>
  <si>
    <t>Miika Siivonen</t>
  </si>
  <si>
    <t>Marja-Terttu Sikiö</t>
  </si>
  <si>
    <t>Sini-Pilvi Silén</t>
  </si>
  <si>
    <t>Paula Silfverberg</t>
  </si>
  <si>
    <t>Ikkelä-Koski Silja</t>
  </si>
  <si>
    <t>Mikko Sillander</t>
  </si>
  <si>
    <t>Hanna Sillanmäki</t>
  </si>
  <si>
    <t>Salla Sillanpää</t>
  </si>
  <si>
    <t>Jenni Sillantaka</t>
  </si>
  <si>
    <t>TEEMU SILLSTEN</t>
  </si>
  <si>
    <t>Jaakko Silpola</t>
  </si>
  <si>
    <t>Kirsi Siltanen</t>
  </si>
  <si>
    <t>Petra Siltanen</t>
  </si>
  <si>
    <t>Sanni Siltanen</t>
  </si>
  <si>
    <t>JORGE SILVA ROMUALDO</t>
  </si>
  <si>
    <t>Riitta Silvennoinen</t>
  </si>
  <si>
    <t>Teemu Simenius</t>
  </si>
  <si>
    <t>Susanna Similä</t>
  </si>
  <si>
    <t>Eerika Simoinen</t>
  </si>
  <si>
    <t>Henna Simonen</t>
  </si>
  <si>
    <t>Merja Sinikannas-Holm</t>
  </si>
  <si>
    <t>Crista Sinisalo</t>
  </si>
  <si>
    <t>Julia Sinivuori</t>
  </si>
  <si>
    <t>Timo Sinivuori</t>
  </si>
  <si>
    <t>Markus Sintonen</t>
  </si>
  <si>
    <t>Petra Sipari</t>
  </si>
  <si>
    <t>Juho Sipilä</t>
  </si>
  <si>
    <t>Kimmo Sipilä</t>
  </si>
  <si>
    <t>Kirsi Sipilä</t>
  </si>
  <si>
    <t>MIIKKA SIPILÄ</t>
  </si>
  <si>
    <t>Niina Riitta Sipilä</t>
  </si>
  <si>
    <t>HANNA SIPOLA</t>
  </si>
  <si>
    <t>Mika Sipola</t>
  </si>
  <si>
    <t>SILVA SIPONKOSKI</t>
  </si>
  <si>
    <t>Jukka Kalevi Sippola</t>
  </si>
  <si>
    <t>Matti Sippola</t>
  </si>
  <si>
    <t>Elina Sirainen</t>
  </si>
  <si>
    <t>Mika Henri Arvid Sirelius</t>
  </si>
  <si>
    <t>JENNI SIREN</t>
  </si>
  <si>
    <t>Anne Sirén</t>
  </si>
  <si>
    <t>Dora Sirén</t>
  </si>
  <si>
    <t>Ines Sirén</t>
  </si>
  <si>
    <t>Mikko Sirkiä</t>
  </si>
  <si>
    <t>Minna-Mari Sirviö</t>
  </si>
  <si>
    <t>Mari Siukola</t>
  </si>
  <si>
    <t>Kamilla Sjöblom</t>
  </si>
  <si>
    <t>Rikhard Sjöblom</t>
  </si>
  <si>
    <t>Anna-Maija Sjöholm</t>
  </si>
  <si>
    <t>Benjamin Sjöholm</t>
  </si>
  <si>
    <t>Niko Sjöholm</t>
  </si>
  <si>
    <t>Elina Skinnari</t>
  </si>
  <si>
    <t>Saija Skogster</t>
  </si>
  <si>
    <t>Santeri Smal</t>
  </si>
  <si>
    <t>Noora Småträsk</t>
  </si>
  <si>
    <t>Jenni Smeets</t>
  </si>
  <si>
    <t>Anna Snaterse</t>
  </si>
  <si>
    <t>Saara Söderberg</t>
  </si>
  <si>
    <t>Anri Södergård</t>
  </si>
  <si>
    <t>Jani Söderlund</t>
  </si>
  <si>
    <t>ASLAK SÖDERMAN</t>
  </si>
  <si>
    <t>Miika Söderström</t>
  </si>
  <si>
    <t>Riikka Söderström</t>
  </si>
  <si>
    <t>Knuuttila Soile</t>
  </si>
  <si>
    <t>Samuli Soini</t>
  </si>
  <si>
    <t>Sonja Soini</t>
  </si>
  <si>
    <t>Kaj Sojakka</t>
  </si>
  <si>
    <t>Anne Sola</t>
  </si>
  <si>
    <t>Laura Solanko</t>
  </si>
  <si>
    <t>Siiri SOMERKERO</t>
  </si>
  <si>
    <t>Heta Somerla</t>
  </si>
  <si>
    <t>Iiris Somervuori</t>
  </si>
  <si>
    <t>Mervi Somervuori</t>
  </si>
  <si>
    <t>Orvokki Somervuori</t>
  </si>
  <si>
    <t>Annukka Sorjonen</t>
  </si>
  <si>
    <t>Salla Sorokin</t>
  </si>
  <si>
    <t>Iina Sorvari</t>
  </si>
  <si>
    <t>Elina Soukola</t>
  </si>
  <si>
    <t>Joni Soukola</t>
  </si>
  <si>
    <t>Isabelle Spiby</t>
  </si>
  <si>
    <t>Victor Spiby</t>
  </si>
  <si>
    <t>viveca ståhlström</t>
  </si>
  <si>
    <t>Jalmari Stenberg</t>
  </si>
  <si>
    <t>Jonna Stenberg</t>
  </si>
  <si>
    <t>Pompo Stenberg</t>
  </si>
  <si>
    <t>Lauri Stenhäll</t>
  </si>
  <si>
    <t>Piia Stenhäll</t>
  </si>
  <si>
    <t>Mikael Sterner</t>
  </si>
  <si>
    <t>Stefan Stjärnstedt</t>
  </si>
  <si>
    <t>Sini Stolt</t>
  </si>
  <si>
    <t>Mirka Stranden</t>
  </si>
  <si>
    <t>Laura Strandén</t>
  </si>
  <si>
    <t>Henri Strandman</t>
  </si>
  <si>
    <t>Eeva Ström</t>
  </si>
  <si>
    <t>Hannu Strömberg</t>
  </si>
  <si>
    <t>Annika Stubbe</t>
  </si>
  <si>
    <t>Jouni Sulavuori</t>
  </si>
  <si>
    <t>Mira Sulka</t>
  </si>
  <si>
    <t>Sonja Sunde</t>
  </si>
  <si>
    <t>Meiju Sundelin</t>
  </si>
  <si>
    <t>Mari Sundell</t>
  </si>
  <si>
    <t>Maiju Sundman</t>
  </si>
  <si>
    <t>Minna Sundman</t>
  </si>
  <si>
    <t>Thomas Sundman</t>
  </si>
  <si>
    <t>Johanna Suni</t>
  </si>
  <si>
    <t>Olle Suni</t>
  </si>
  <si>
    <t>Anna Suntio</t>
  </si>
  <si>
    <t>Virve Suoaro</t>
  </si>
  <si>
    <t>Sari Suojanen</t>
  </si>
  <si>
    <t>Kaisa Suojoki</t>
  </si>
  <si>
    <t>Johanna Suokivi</t>
  </si>
  <si>
    <t>Johanna Suomalainen</t>
  </si>
  <si>
    <t>Miia Suomalainen</t>
  </si>
  <si>
    <t>Poppis Suomela</t>
  </si>
  <si>
    <t>Hanna Suomi</t>
  </si>
  <si>
    <t>HEINI SUOMINEN</t>
  </si>
  <si>
    <t>Kaisa Suominen</t>
  </si>
  <si>
    <t>Martti Suominen</t>
  </si>
  <si>
    <t>Miia Suominen</t>
  </si>
  <si>
    <t>Mikko Suominen</t>
  </si>
  <si>
    <t>OSMO SUOMINEN</t>
  </si>
  <si>
    <t>Salli SUOMINEN</t>
  </si>
  <si>
    <t>Sanna Suominen</t>
  </si>
  <si>
    <t>Anne Suonio</t>
  </si>
  <si>
    <t>Reetta Suonpää</t>
  </si>
  <si>
    <t>Katri Suontausta</t>
  </si>
  <si>
    <t>Anna-Riitta Surakka</t>
  </si>
  <si>
    <t>Kari Surakka</t>
  </si>
  <si>
    <t>Iida Sutela</t>
  </si>
  <si>
    <t>Katja Suuriniemi</t>
  </si>
  <si>
    <t>Anna-Stiina Suur-Uski</t>
  </si>
  <si>
    <t>Sanna Suur-Uski</t>
  </si>
  <si>
    <t>Anni Suutari</t>
  </si>
  <si>
    <t>Aura Suviranta</t>
  </si>
  <si>
    <t>Mari Svahn</t>
  </si>
  <si>
    <t>Hanna Svensson</t>
  </si>
  <si>
    <t>Viivi Sydänlammi</t>
  </si>
  <si>
    <t>Maarit Syrjälä</t>
  </si>
  <si>
    <t>Teuvo Syrjälä</t>
  </si>
  <si>
    <t>Anu Syrmä</t>
  </si>
  <si>
    <t>Jenni Tähtinen</t>
  </si>
  <si>
    <t>Minna Tähtinen</t>
  </si>
  <si>
    <t>Outi Tähtinen</t>
  </si>
  <si>
    <t>Päivi Tähtinen</t>
  </si>
  <si>
    <t>Tommi Tähtinen</t>
  </si>
  <si>
    <t>Anu Susanna Tainio</t>
  </si>
  <si>
    <t>Johanna Tainio</t>
  </si>
  <si>
    <t>Anu Taivainen</t>
  </si>
  <si>
    <t>Minna Takala</t>
  </si>
  <si>
    <t>Suvi Takala</t>
  </si>
  <si>
    <t>JUHO TAKALO</t>
  </si>
  <si>
    <t>Venla Takalo</t>
  </si>
  <si>
    <t>Kati Takaluoma</t>
  </si>
  <si>
    <t>Kari Takamaa</t>
  </si>
  <si>
    <t>Henna-Riikka Tala</t>
  </si>
  <si>
    <t>Kati Talasto</t>
  </si>
  <si>
    <t>Dona Maria Talikka</t>
  </si>
  <si>
    <t>Tania Talikka</t>
  </si>
  <si>
    <t>Milla Talja</t>
  </si>
  <si>
    <t>Anne Taljavaara-Gore</t>
  </si>
  <si>
    <t>Tero Tallgren</t>
  </si>
  <si>
    <t>SARI TALONEN</t>
  </si>
  <si>
    <t>Marja-Leena Talvitie</t>
  </si>
  <si>
    <t>Mirka Talvitie</t>
  </si>
  <si>
    <t>Marika Tammeaid</t>
  </si>
  <si>
    <t>Anne TAMMELA</t>
  </si>
  <si>
    <t>Olli Tammi</t>
  </si>
  <si>
    <t>Terho Tammi</t>
  </si>
  <si>
    <t>Satu Tammilehto-Hänninen</t>
  </si>
  <si>
    <t>Sanna Tamminen</t>
  </si>
  <si>
    <t>Korvenmaa Tanja</t>
  </si>
  <si>
    <t>Arttu Tanner</t>
  </si>
  <si>
    <t>Ari Tanninen</t>
  </si>
  <si>
    <t>Elina Tanninen</t>
  </si>
  <si>
    <t>Teemu Tanninen</t>
  </si>
  <si>
    <t>Satu Tano</t>
  </si>
  <si>
    <t>Heini Tanskanen</t>
  </si>
  <si>
    <t>Sari Tapio</t>
  </si>
  <si>
    <t>TUULIA TAPIOVUORI</t>
  </si>
  <si>
    <t>Riitta Tapper</t>
  </si>
  <si>
    <t>Sami Tarkiainen</t>
  </si>
  <si>
    <t>Sini Tarkiainen</t>
  </si>
  <si>
    <t>Titta Tarkiainen</t>
  </si>
  <si>
    <t>OTTO TARKKA</t>
  </si>
  <si>
    <t>Saara Tarumo</t>
  </si>
  <si>
    <t>Heini Tarvainen</t>
  </si>
  <si>
    <t>Anni Tarvonen</t>
  </si>
  <si>
    <t>Ville-Matti Tarvonen</t>
  </si>
  <si>
    <t>Iina Taskinen</t>
  </si>
  <si>
    <t>Pasi Taskinen</t>
  </si>
  <si>
    <t>Josefin Taubert</t>
  </si>
  <si>
    <t>Juulia Tavasti</t>
  </si>
  <si>
    <t>Anna-Mari Tavilampi</t>
  </si>
  <si>
    <t>Jussi-Pekka Teini</t>
  </si>
  <si>
    <t>Nina Teirasvuo</t>
  </si>
  <si>
    <t>OUTI TEITTINEN</t>
  </si>
  <si>
    <t>Ville Teittinen</t>
  </si>
  <si>
    <t>Katri Temonen</t>
  </si>
  <si>
    <t>Elmi Tenhunen</t>
  </si>
  <si>
    <t>Tapio Teräs</t>
  </si>
  <si>
    <t>Hanna Terho</t>
  </si>
  <si>
    <t>Hille Terho</t>
  </si>
  <si>
    <t>Hanna Termala</t>
  </si>
  <si>
    <t>Elina Ternola</t>
  </si>
  <si>
    <t>Paavo Tertsunen</t>
  </si>
  <si>
    <t>Minna Tervala</t>
  </si>
  <si>
    <t>Oona Tervalahti</t>
  </si>
  <si>
    <t>Heikki Tervanen</t>
  </si>
  <si>
    <t>Kaisa-Kreetta Tervaselkä</t>
  </si>
  <si>
    <t>Lauri Tervonen</t>
  </si>
  <si>
    <t>MarjoRiitta Tervonen</t>
  </si>
  <si>
    <t>Tiia Thurén</t>
  </si>
  <si>
    <t>Marja Tiainen</t>
  </si>
  <si>
    <t>MINNA Tiainen</t>
  </si>
  <si>
    <t>Mona Tienhaara</t>
  </si>
  <si>
    <t>Jussi Tiihonen</t>
  </si>
  <si>
    <t>Anneli Tiililä</t>
  </si>
  <si>
    <t>Matilda Tiira</t>
  </si>
  <si>
    <t>Laura Tiittanen</t>
  </si>
  <si>
    <t>Hanna-Leena Tikka</t>
  </si>
  <si>
    <t>Kari Tikka</t>
  </si>
  <si>
    <t>Karoliina Tikka</t>
  </si>
  <si>
    <t>LAURA TIKKA</t>
  </si>
  <si>
    <t>ANNAKAISA TIKKINEN</t>
  </si>
  <si>
    <t>Renja Tilander</t>
  </si>
  <si>
    <t>TUIJA TIMONEN</t>
  </si>
  <si>
    <t>Tiitu Timonen-Nissi</t>
  </si>
  <si>
    <t>Sanni Tobiasson</t>
  </si>
  <si>
    <t>Elina Toimela</t>
  </si>
  <si>
    <t>Ellinoora Toivonen</t>
  </si>
  <si>
    <t>Maija Toivonen</t>
  </si>
  <si>
    <t>Rebecca Toivonen</t>
  </si>
  <si>
    <t>TUOMAS TOKOLA</t>
  </si>
  <si>
    <t>Hanna Elina Tolvanen</t>
  </si>
  <si>
    <t>Oskari Tolvanen</t>
  </si>
  <si>
    <t>Tuomas Tolvanen</t>
  </si>
  <si>
    <t>JUHA TOMBERG</t>
  </si>
  <si>
    <t>Hanna Tompuri</t>
  </si>
  <si>
    <t>Suvi Tonteri</t>
  </si>
  <si>
    <t>Sari-Liia Tonttila</t>
  </si>
  <si>
    <t>Irina Toppila</t>
  </si>
  <si>
    <t>Ira Toppinen</t>
  </si>
  <si>
    <t>Eetu Torkkeli</t>
  </si>
  <si>
    <t>Viivi Törmänen</t>
  </si>
  <si>
    <t>Sanna Torniainen</t>
  </si>
  <si>
    <t>Sanni Toropainen</t>
  </si>
  <si>
    <t>Riikka Torpo</t>
  </si>
  <si>
    <t>Sara Touhonen</t>
  </si>
  <si>
    <t>Anne Toukonen</t>
  </si>
  <si>
    <t>Marika Tourunen</t>
  </si>
  <si>
    <t>Kirsikka Tschaplin</t>
  </si>
  <si>
    <t>Teppo Tuhkanen</t>
  </si>
  <si>
    <t>TIIA TUHKASAARI</t>
  </si>
  <si>
    <t>Petra Tuisku</t>
  </si>
  <si>
    <t>TERHI TULILAHTI</t>
  </si>
  <si>
    <t>Kasperi Tulkki</t>
  </si>
  <si>
    <t>Late Tunkelo</t>
  </si>
  <si>
    <t>Leena Tunkelo</t>
  </si>
  <si>
    <t>Riikka Tunkelo</t>
  </si>
  <si>
    <t>Päivi Tuohimäki</t>
  </si>
  <si>
    <t>Terhi Tuomainen</t>
  </si>
  <si>
    <t>Tuukka Tuomala</t>
  </si>
  <si>
    <t>Johanna Tuomi</t>
  </si>
  <si>
    <t>Maria Tuomi</t>
  </si>
  <si>
    <t>Tytti Tuomi</t>
  </si>
  <si>
    <t>Annina Tuominen</t>
  </si>
  <si>
    <t>Henna Tuominen</t>
  </si>
  <si>
    <t>Katri Tuominen</t>
  </si>
  <si>
    <t>Leena Tuominen</t>
  </si>
  <si>
    <t>Siiri Tuovila</t>
  </si>
  <si>
    <t>Henna Tuovinen</t>
  </si>
  <si>
    <t>Ilona Tuovinen</t>
  </si>
  <si>
    <t>Mailiina Turanlahti</t>
  </si>
  <si>
    <t>SEIJA TURKKI</t>
  </si>
  <si>
    <t>Janeta Turku</t>
  </si>
  <si>
    <t>Maija Turpeinen</t>
  </si>
  <si>
    <t>ILONA TURUNEN</t>
  </si>
  <si>
    <t>Noora Turunen</t>
  </si>
  <si>
    <t>Otto Turunen</t>
  </si>
  <si>
    <t>Sasu Turunen</t>
  </si>
  <si>
    <t>Satu-Maria Turunen</t>
  </si>
  <si>
    <t>Sampo Tuukkanen</t>
  </si>
  <si>
    <t>ANNA-MAIJA TUULIAINEN</t>
  </si>
  <si>
    <t>Kaisa Tuurinkoski</t>
  </si>
  <si>
    <t>Pirkko Tuutti</t>
  </si>
  <si>
    <t>Jenni Tverin Mellavuo</t>
  </si>
  <si>
    <t>Anne-Mari Tyrmi</t>
  </si>
  <si>
    <t>Marika Uimonen</t>
  </si>
  <si>
    <t>NINA UOSUKAINEN</t>
  </si>
  <si>
    <t>Hanna Uotila</t>
  </si>
  <si>
    <t>Sanna Uotila</t>
  </si>
  <si>
    <t>Terhi Upola</t>
  </si>
  <si>
    <t>Ulla-Maaria Urpelainen</t>
  </si>
  <si>
    <t>Mervi Urtamo</t>
  </si>
  <si>
    <t>Sonja Uschanov</t>
  </si>
  <si>
    <t>Petri Usmi</t>
  </si>
  <si>
    <t>Tytti Usmi</t>
  </si>
  <si>
    <t>Hillamaria Utriainen</t>
  </si>
  <si>
    <t>Kristiina Utriainen</t>
  </si>
  <si>
    <t>Jussi Santeri Uusihonko</t>
  </si>
  <si>
    <t>Susanna Uusi-Kytölä</t>
  </si>
  <si>
    <t>Kaisa Uusimäki</t>
  </si>
  <si>
    <t>Maria Uusitalo</t>
  </si>
  <si>
    <t>Rami Uusitalo</t>
  </si>
  <si>
    <t>Emmi Uutela</t>
  </si>
  <si>
    <t>Jouni Vaahtera</t>
  </si>
  <si>
    <t>Joona Vaak</t>
  </si>
  <si>
    <t>Maria Vaalavuo</t>
  </si>
  <si>
    <t>Anna Väänänen</t>
  </si>
  <si>
    <t>Juho Väänänen</t>
  </si>
  <si>
    <t>Tiina Väänänen</t>
  </si>
  <si>
    <t>Iida Vaarala</t>
  </si>
  <si>
    <t>VILLE VAARALA</t>
  </si>
  <si>
    <t>Kimmo Vääriskoski</t>
  </si>
  <si>
    <t>Sirpa Vaarmala</t>
  </si>
  <si>
    <t>Sanna Vähäaho</t>
  </si>
  <si>
    <t>Veera Vähä-Heikkilä</t>
  </si>
  <si>
    <t>Päivi Vähäkainu</t>
  </si>
  <si>
    <t>Heidi Vähämäki</t>
  </si>
  <si>
    <t>Katja Vahtikari</t>
  </si>
  <si>
    <t>Lotta Vaija</t>
  </si>
  <si>
    <t>Tarja Vaimare-Manni</t>
  </si>
  <si>
    <t>Elina Vainikka</t>
  </si>
  <si>
    <t>Laura Vainio</t>
  </si>
  <si>
    <t>Petri Vainio</t>
  </si>
  <si>
    <t>Antti Väisänen</t>
  </si>
  <si>
    <t>Eerika Väisänen</t>
  </si>
  <si>
    <t>Maija Vaismaa</t>
  </si>
  <si>
    <t>Jussi Vaitniemi</t>
  </si>
  <si>
    <t>Riikka Vaitniemi</t>
  </si>
  <si>
    <t>Valtteri Vakimo</t>
  </si>
  <si>
    <t>Erika Vakkilainen</t>
  </si>
  <si>
    <t>Johanna Valento</t>
  </si>
  <si>
    <t>Tiina Välimaa</t>
  </si>
  <si>
    <t>Nea Välimäki</t>
  </si>
  <si>
    <t>Ulla Välimäki</t>
  </si>
  <si>
    <t>Aino Valkama</t>
  </si>
  <si>
    <t>Anita Valkama</t>
  </si>
  <si>
    <t>KATJA VALKAMA</t>
  </si>
  <si>
    <t>Mari Pauliina Valkonen</t>
  </si>
  <si>
    <t>Niina Valkonen</t>
  </si>
  <si>
    <t>Petra Valkonen</t>
  </si>
  <si>
    <t>Sohvi Valkonen</t>
  </si>
  <si>
    <t>Mariia Vallin</t>
  </si>
  <si>
    <t>Eija Vallinheimo</t>
  </si>
  <si>
    <t>Albert Vallunen</t>
  </si>
  <si>
    <t>Marika Valorinne</t>
  </si>
  <si>
    <t>Marjukka Valtanen</t>
  </si>
  <si>
    <t>Timo Valtanen</t>
  </si>
  <si>
    <t>Laura Valtari</t>
  </si>
  <si>
    <t>Katri Valtojärvi</t>
  </si>
  <si>
    <t>Tero Valtonen</t>
  </si>
  <si>
    <t>Piritta van der Beek</t>
  </si>
  <si>
    <t>Joeri van Wensen</t>
  </si>
  <si>
    <t>Juha van Wensen</t>
  </si>
  <si>
    <t>AINO VANHATALO</t>
  </si>
  <si>
    <t>Anu Vänni</t>
  </si>
  <si>
    <t>Ville Vänskä</t>
  </si>
  <si>
    <t>Kerttu Vapola</t>
  </si>
  <si>
    <t>Henni-Kaisa Varhimo</t>
  </si>
  <si>
    <t>Mervi Varis</t>
  </si>
  <si>
    <t>Mari Varonen</t>
  </si>
  <si>
    <t>Salla Varpula</t>
  </si>
  <si>
    <t>Ulla Värre</t>
  </si>
  <si>
    <t>Emma Vartiala</t>
  </si>
  <si>
    <t>Iida Vartila</t>
  </si>
  <si>
    <t>Mari Vasama</t>
  </si>
  <si>
    <t>Lassi Vasaramäki</t>
  </si>
  <si>
    <t>Satu Vasaramäki</t>
  </si>
  <si>
    <t>Juha Vasko</t>
  </si>
  <si>
    <t>Saila Vaulimo</t>
  </si>
  <si>
    <t>Jenni Väyrynen</t>
  </si>
  <si>
    <t>Sari Väyrynen</t>
  </si>
  <si>
    <t>Titta Väyrynen</t>
  </si>
  <si>
    <t>Virpi Väyrynen</t>
  </si>
  <si>
    <t>Timo Vehkaoja</t>
  </si>
  <si>
    <t>Titta Vehmala</t>
  </si>
  <si>
    <t>Maarit Vehviläinen</t>
  </si>
  <si>
    <t>Venla Veijalainen</t>
  </si>
  <si>
    <t>Siiri Elisabet Veijonen</t>
  </si>
  <si>
    <t>Minna Veiranto</t>
  </si>
  <si>
    <t>Anna Veko</t>
  </si>
  <si>
    <t>Anne Venjärvi</t>
  </si>
  <si>
    <t>Sirpa Vepsä</t>
  </si>
  <si>
    <t>VILHELMIINA VERAINEN</t>
  </si>
  <si>
    <t>Anni Verho</t>
  </si>
  <si>
    <t>Riikka Vermas</t>
  </si>
  <si>
    <t>Eeti Pyry Verve</t>
  </si>
  <si>
    <t>Pepe Verve</t>
  </si>
  <si>
    <t>Emilia Vesanto</t>
  </si>
  <si>
    <t>Leena Vesto</t>
  </si>
  <si>
    <t>Jarkko Vettenranta</t>
  </si>
  <si>
    <t>Tellervo Vettenranta</t>
  </si>
  <si>
    <t>Päivi Vigg</t>
  </si>
  <si>
    <t>Jenna Viherlaakso</t>
  </si>
  <si>
    <t>Satu Annikki Vihervaara</t>
  </si>
  <si>
    <t>Vilja Vihervuori</t>
  </si>
  <si>
    <t>Katri Viik</t>
  </si>
  <si>
    <t>Mikko Viilo</t>
  </si>
  <si>
    <t>Päivi Viilomaa</t>
  </si>
  <si>
    <t>MARI VIINAMÄKI</t>
  </si>
  <si>
    <t>Annemari VIINIKKA</t>
  </si>
  <si>
    <t>Tommi Viita</t>
  </si>
  <si>
    <t>Hanna Viitala</t>
  </si>
  <si>
    <t>Tarja Viitala</t>
  </si>
  <si>
    <t>Toni Viitala</t>
  </si>
  <si>
    <t>Veera Viitala</t>
  </si>
  <si>
    <t>Aleksi Viitamäki</t>
  </si>
  <si>
    <t>Jenni Maria Viitanen</t>
  </si>
  <si>
    <t>Linda Maria Viitanen</t>
  </si>
  <si>
    <t>Taija Viitanen</t>
  </si>
  <si>
    <t>Valtteri Viitanen</t>
  </si>
  <si>
    <t>Leena Viitasaari</t>
  </si>
  <si>
    <t>Pinja Vikla</t>
  </si>
  <si>
    <t>Eveliina Vikström</t>
  </si>
  <si>
    <t>Meri Vikström</t>
  </si>
  <si>
    <t>Carita Vilen</t>
  </si>
  <si>
    <t>Anna Vilhula</t>
  </si>
  <si>
    <t>Helmi Viljamaa</t>
  </si>
  <si>
    <t>Katri Viljo</t>
  </si>
  <si>
    <t>Sanna Villikka</t>
  </si>
  <si>
    <t>ANNU VILPPO</t>
  </si>
  <si>
    <t>Tomi Vilppo</t>
  </si>
  <si>
    <t>Teija Vinni</t>
  </si>
  <si>
    <t>Aleksanteri Virmasalo</t>
  </si>
  <si>
    <t>Siiri Virolainen</t>
  </si>
  <si>
    <t>ANNA VIRRANTAUS</t>
  </si>
  <si>
    <t>Sari Virsula</t>
  </si>
  <si>
    <t>Antti Virta</t>
  </si>
  <si>
    <t>Anu Virtanen</t>
  </si>
  <si>
    <t>Elisa Virtanen</t>
  </si>
  <si>
    <t>Essi Virtanen</t>
  </si>
  <si>
    <t>Eveliina Virtanen</t>
  </si>
  <si>
    <t>Jonna Virtanen</t>
  </si>
  <si>
    <t>Juha Virtanen</t>
  </si>
  <si>
    <t>Kalle Virtanen</t>
  </si>
  <si>
    <t>Kari Virtanen</t>
  </si>
  <si>
    <t>Kirsikka Virtanen</t>
  </si>
  <si>
    <t>MARI VIRTANEN</t>
  </si>
  <si>
    <t>Silva Virtanen</t>
  </si>
  <si>
    <t>Ville Virtanen</t>
  </si>
  <si>
    <t>VILMA VIRTANEN</t>
  </si>
  <si>
    <t>Timo Viskari</t>
  </si>
  <si>
    <t>Outi Visuri</t>
  </si>
  <si>
    <t>Anja Vitie</t>
  </si>
  <si>
    <t>Marja-Leena Vitie</t>
  </si>
  <si>
    <t>Outi Vola</t>
  </si>
  <si>
    <t>Milka Volanto</t>
  </si>
  <si>
    <t>Jenni von Veh</t>
  </si>
  <si>
    <t>Mari Voutilainen</t>
  </si>
  <si>
    <t>Anna VUORENMAA</t>
  </si>
  <si>
    <t>Essi Vuorenmaa</t>
  </si>
  <si>
    <t>SOILA VUORENMAA</t>
  </si>
  <si>
    <t>Ville Vuorenmaa</t>
  </si>
  <si>
    <t>Katri Vuori</t>
  </si>
  <si>
    <t>Piia Vuori-Murto</t>
  </si>
  <si>
    <t>Anna Pauliina Vuorinen</t>
  </si>
  <si>
    <t>HELI VUORINEN</t>
  </si>
  <si>
    <t>Jukka Vuorinen</t>
  </si>
  <si>
    <t>Kirsi Vuorinen</t>
  </si>
  <si>
    <t>Maija Vuorinen</t>
  </si>
  <si>
    <t>Pihla Vuorinen</t>
  </si>
  <si>
    <t>VILLE-ALEKSI VUORINEN</t>
  </si>
  <si>
    <t>Jenni Vuorio</t>
  </si>
  <si>
    <t>Juho Vuorio</t>
  </si>
  <si>
    <t>Kaisa Vuorio</t>
  </si>
  <si>
    <t>Satu Vuorisalo</t>
  </si>
  <si>
    <t>Laura Vuoristo</t>
  </si>
  <si>
    <t>Sara Vuoti</t>
  </si>
  <si>
    <t>Johanna Waal</t>
  </si>
  <si>
    <t>Silja Wahlsten</t>
  </si>
  <si>
    <t>Pihla Waldén</t>
  </si>
  <si>
    <t>Laura Walin</t>
  </si>
  <si>
    <t>Päivi Walinen</t>
  </si>
  <si>
    <t>Helka Walldén</t>
  </si>
  <si>
    <t>Eeva Wallin</t>
  </si>
  <si>
    <t>Katja Wallin</t>
  </si>
  <si>
    <t>Juha Wasama</t>
  </si>
  <si>
    <t>Melina Weckman</t>
  </si>
  <si>
    <t>Mia Weckman</t>
  </si>
  <si>
    <t>Sanna Kristiina Weiström</t>
  </si>
  <si>
    <t>Pia Wenelius</t>
  </si>
  <si>
    <t>Matilda Wenman</t>
  </si>
  <si>
    <t>KIM WESTERLUND</t>
  </si>
  <si>
    <t>Milja WESTERLUND</t>
  </si>
  <si>
    <t>Elina Westerstråhle</t>
  </si>
  <si>
    <t>Elina Wettenhovi</t>
  </si>
  <si>
    <t>Jaakko Weuro</t>
  </si>
  <si>
    <t>Janiel Wickholm</t>
  </si>
  <si>
    <t>SAMU WIHLMAN</t>
  </si>
  <si>
    <t>Kiia Wilander</t>
  </si>
  <si>
    <t>Susanna Wilen</t>
  </si>
  <si>
    <t>TIINA WITIKKALA</t>
  </si>
  <si>
    <t>Johanna Ylander</t>
  </si>
  <si>
    <t>Sirkka Ylander</t>
  </si>
  <si>
    <t>Noora Ylijärvi-Ansio</t>
  </si>
  <si>
    <t>Anni Yli-Kivistö</t>
  </si>
  <si>
    <t>Lotta Yli-Kuivila</t>
  </si>
  <si>
    <t>Anni Ylinen</t>
  </si>
  <si>
    <t>Outi Ylinen</t>
  </si>
  <si>
    <t>Emma Ylistalo</t>
  </si>
  <si>
    <t>Matti Ylitalo</t>
  </si>
  <si>
    <t>Henna Ylitolonen</t>
  </si>
  <si>
    <t>Marko Yrjänä</t>
  </si>
  <si>
    <t>Ville Yrjänä</t>
  </si>
  <si>
    <t>Antti Yrjölä</t>
  </si>
  <si>
    <t>Petra Yrjölä-Salonen</t>
  </si>
  <si>
    <t>eaalto99@gmail.com</t>
  </si>
  <si>
    <t>elise.aaltonen@hotmail.com</t>
  </si>
  <si>
    <t>milla.aaltonen@fribytarna.fi</t>
  </si>
  <si>
    <t>emmi.aarnio00@gmail.com</t>
  </si>
  <si>
    <t>roosa.a.ahokas@gmail.com</t>
  </si>
  <si>
    <t>martta.ahonen.ma@gmail.com</t>
  </si>
  <si>
    <t>niko.ahonen0290@gmail.com</t>
  </si>
  <si>
    <t>henna.ahvonen@partio.fi</t>
  </si>
  <si>
    <t>maija@aikas.eu</t>
  </si>
  <si>
    <t>aino.ainassaari@gmail.com</t>
  </si>
  <si>
    <t>eemil.alanen@gmail.com</t>
  </si>
  <si>
    <t>perttu.alanne@partio.fi</t>
  </si>
  <si>
    <t>siiri.aleksejev@gmail.com</t>
  </si>
  <si>
    <t>heikku.alitalo@gmail.com</t>
  </si>
  <si>
    <t>into.almiala@gmail.com</t>
  </si>
  <si>
    <t>saija.angerman@partio.fi</t>
  </si>
  <si>
    <t>sonja3.annala@gmail.com</t>
  </si>
  <si>
    <t>annala.veikko@gmail.com</t>
  </si>
  <si>
    <t>anita.anttila0@gmail.com</t>
  </si>
  <si>
    <t>Maria.arro11@gmail.com</t>
  </si>
  <si>
    <t>tenho-artismaa@hotmail.com</t>
  </si>
  <si>
    <t>wilma.branders@gmail.com</t>
  </si>
  <si>
    <t>virva.brax@gmail.com</t>
  </si>
  <si>
    <t>annareettaeilola@gmail.com</t>
  </si>
  <si>
    <t>ipa.enwald@gmail.com</t>
  </si>
  <si>
    <t>fageroskari@gmail.com</t>
  </si>
  <si>
    <t>sofia.sf.forslund@gmail.com</t>
  </si>
  <si>
    <t>lotta.forsstrom@susiveikot.net</t>
  </si>
  <si>
    <t>veera.granroth@fribytarna.fi</t>
  </si>
  <si>
    <t>haapamakijussi@gmail.com</t>
  </si>
  <si>
    <t>kiahaggblom.kh@gmail.com</t>
  </si>
  <si>
    <t>ruskaeeli.haikio@gmail.com</t>
  </si>
  <si>
    <t>aino.haimakainen@gmail.com</t>
  </si>
  <si>
    <t>oonah2o@gmail.com</t>
  </si>
  <si>
    <t>pinja.hakonen@rastipartio.fi</t>
  </si>
  <si>
    <t>halinenaino@gmail.com</t>
  </si>
  <si>
    <t>inari.halonen@partio.fi</t>
  </si>
  <si>
    <t>hanna.hamalainen@partio.fi</t>
  </si>
  <si>
    <t>lindahjhamalainen@gmail.com</t>
  </si>
  <si>
    <t>mette.hameenaho@gmail.com</t>
  </si>
  <si>
    <t>essi.hamunen@gmail.com</t>
  </si>
  <si>
    <t>vilhelmiina.hannikainen@partio.fi</t>
  </si>
  <si>
    <t>hanninen.juliataru@gmail.com</t>
  </si>
  <si>
    <t>siirihookoo@gmail.com</t>
  </si>
  <si>
    <t>venla.m.harma@gmail.com</t>
  </si>
  <si>
    <t>elisoja8@gmail.com</t>
  </si>
  <si>
    <t>mikael.hartikainen@uusimaa.partio.fi</t>
  </si>
  <si>
    <t>saga.hautakangas@gmail.com</t>
  </si>
  <si>
    <t>nea.havasara@gmail.com</t>
  </si>
  <si>
    <t>neaheikkinen3@gmail.com</t>
  </si>
  <si>
    <t>kalle.aleksis.heinonen@gmail.com</t>
  </si>
  <si>
    <t>neea.helin@partio.fi</t>
  </si>
  <si>
    <t>henttunen.aapo@gmail.com</t>
  </si>
  <si>
    <t>liisaholmberg@gmail.com</t>
  </si>
  <si>
    <t>vilma.holmberg@partio.fi</t>
  </si>
  <si>
    <t>arno.holmstrom@gmail.com</t>
  </si>
  <si>
    <t>homppireeta@gmail.com</t>
  </si>
  <si>
    <t>iiris.honkala.ih@gmail.com</t>
  </si>
  <si>
    <t>honkanen.ella@gmail.com</t>
  </si>
  <si>
    <t>meri13925@gmail.com</t>
  </si>
  <si>
    <t>iidamaria.huhta@gmail.com</t>
  </si>
  <si>
    <t>huhtala.tessa@gmail.com</t>
  </si>
  <si>
    <t>alisa.huolman@gmail.com</t>
  </si>
  <si>
    <t>jere.huotari@gmail.com</t>
  </si>
  <si>
    <t>suvi.huovilainen@outlook.com</t>
  </si>
  <si>
    <t>laura.a.hurskainen@gmail.com</t>
  </si>
  <si>
    <t>jessica.hyrkas@outlook.com</t>
  </si>
  <si>
    <t>valtteri@hytonen.fi</t>
  </si>
  <si>
    <t>Lottahyvarinen@gmail.com</t>
  </si>
  <si>
    <t>alex.inkilainen@partio.fi</t>
  </si>
  <si>
    <t>vallu.isohatala@gmail.com</t>
  </si>
  <si>
    <t>jaakkola.jenni@outlook.com</t>
  </si>
  <si>
    <t>jahnukainensonja@gmail.com</t>
  </si>
  <si>
    <t>esther.jalovaara@vvp.fi</t>
  </si>
  <si>
    <t>jennijanhunen.posti@gmail.com</t>
  </si>
  <si>
    <t>heidisara1@hotmail.com</t>
  </si>
  <si>
    <t>mai.joensuu@gmail.com</t>
  </si>
  <si>
    <t>michaelamjokiniemi@gmail.com</t>
  </si>
  <si>
    <t>mai.jousmaki@gmail.com</t>
  </si>
  <si>
    <t>jani.p.o.jussila@gmail.com</t>
  </si>
  <si>
    <t>jjjenna1@hotmail.com</t>
  </si>
  <si>
    <t>viivendaal@gmail.com</t>
  </si>
  <si>
    <t>jennadelina.kallio@gmail.com</t>
  </si>
  <si>
    <t>minja.kananen@gmail.com</t>
  </si>
  <si>
    <t>siiri.kangastalo@gmail.com</t>
  </si>
  <si>
    <t>noora.kankare@partio.fi</t>
  </si>
  <si>
    <t>v4ltteri.karjalain3n@gmail.com</t>
  </si>
  <si>
    <t>villek3@gmail.com</t>
  </si>
  <si>
    <t>henrykataja@gmail.com</t>
  </si>
  <si>
    <t>salla@vesikot.net</t>
  </si>
  <si>
    <t>emilia.kejonen@gmail.com</t>
  </si>
  <si>
    <t>tiia.kentta@netikka.fi</t>
  </si>
  <si>
    <t>kervinen3@gmail.com</t>
  </si>
  <si>
    <t>saku.kilpiainen@hotmail.fi</t>
  </si>
  <si>
    <t>hanna.kimmonen@partio.fi</t>
  </si>
  <si>
    <t>inka.kiuru@partio.fi</t>
  </si>
  <si>
    <t>kohonleena@gmail.com</t>
  </si>
  <si>
    <t>riikka.koistinen@sci.fi</t>
  </si>
  <si>
    <t>emmkoivus@outlook.com</t>
  </si>
  <si>
    <t>aino.kolehmainen02@gmail.com</t>
  </si>
  <si>
    <t>meeri.kolehmainen03@gmail.com</t>
  </si>
  <si>
    <t>putte@hiidenhittavaiset.fi</t>
  </si>
  <si>
    <t>soopu.soopu@hotmail.fi</t>
  </si>
  <si>
    <t>noora.korpijarvi@gmail.com</t>
  </si>
  <si>
    <t>korsstrom.vilma@gmail.com</t>
  </si>
  <si>
    <t>vilma.kos99@gmail.com</t>
  </si>
  <si>
    <t>mirka.koskenmaa@hotmail.com</t>
  </si>
  <si>
    <t>helena.v.koskinen@outlook.com</t>
  </si>
  <si>
    <t>johanna.koskinen02@gmail.com</t>
  </si>
  <si>
    <t>aino.koskivirta@gmail.com</t>
  </si>
  <si>
    <t>taru.kosomaa@gmail.com</t>
  </si>
  <si>
    <t>Luna.kostamo@hotmail.fi</t>
  </si>
  <si>
    <t>matias.kuisma@vinttipuu.fi</t>
  </si>
  <si>
    <t>vkuoril@gmail.com</t>
  </si>
  <si>
    <t>hanna.kuosmanen@outlook.com</t>
  </si>
  <si>
    <t>merihelmi.kuosmanen@uusimaa.partio.fi</t>
  </si>
  <si>
    <t>kupiainen.samu@gmail.com</t>
  </si>
  <si>
    <t>eveliina.kuula@gmail.com</t>
  </si>
  <si>
    <t>teija.kyllonen@partio.fi</t>
  </si>
  <si>
    <t>inkkari01@outlook.com</t>
  </si>
  <si>
    <t>santtu.laakso@uusimaa.partio.fi</t>
  </si>
  <si>
    <t>inka-sofia.laaksonen@partio.fi</t>
  </si>
  <si>
    <t>lahinjoona@gmail.com</t>
  </si>
  <si>
    <t>emma.lahtinen@partio.fi</t>
  </si>
  <si>
    <t>suvil698@gmail.com</t>
  </si>
  <si>
    <t>lampisaija@gmail.com</t>
  </si>
  <si>
    <t>annuska.lamsa@gmail.com</t>
  </si>
  <si>
    <t>jesmu@outlook.com</t>
  </si>
  <si>
    <t>essilotta.lappi@gmail.com</t>
  </si>
  <si>
    <t>jjk.lappi@gmail.com</t>
  </si>
  <si>
    <t>alvar.lares@gmail.com</t>
  </si>
  <si>
    <t>johq.lares@gmail.com</t>
  </si>
  <si>
    <t>caroliina.larva02@gmail.com</t>
  </si>
  <si>
    <t>lassilaveera3@gmail.com</t>
  </si>
  <si>
    <t>laukkaiida@gmail.com</t>
  </si>
  <si>
    <t>tatuleh@gmail.com</t>
  </si>
  <si>
    <t>juho.lehtinen12@gmail.com</t>
  </si>
  <si>
    <t>sini-lehtinen@hotmail.com</t>
  </si>
  <si>
    <t>taru.a.lehtinen@gmail.com</t>
  </si>
  <si>
    <t>Tuukka.j.lehtinen@gmail.com</t>
  </si>
  <si>
    <t>anni.lehto2001@gmail.com</t>
  </si>
  <si>
    <t>sara.lehto03@gmail.com</t>
  </si>
  <si>
    <t>tommi.lehtola@uusimaa.partio.fi</t>
  </si>
  <si>
    <t>tilda.leikola@gmail.com</t>
  </si>
  <si>
    <t>tassu0268@gmail.com</t>
  </si>
  <si>
    <t>henri.m.lemmetty@gmail.com</t>
  </si>
  <si>
    <t>veera.lepisto@gmail.com</t>
  </si>
  <si>
    <t>justusla33@gmail.com</t>
  </si>
  <si>
    <t>venlaleppanen@kotiposti.net</t>
  </si>
  <si>
    <t>linda.levomaki@hotmail.fi</t>
  </si>
  <si>
    <t>simo.liang@gmail.com</t>
  </si>
  <si>
    <t>anri.liikamaa@phnet.fi</t>
  </si>
  <si>
    <t>helmi.lilleberg@gmail.com</t>
  </si>
  <si>
    <t>rasmus.lindberg@taer.fi</t>
  </si>
  <si>
    <t>linnakangas.emmi@gmail.com</t>
  </si>
  <si>
    <t>anna.m.liukko@gmail.com</t>
  </si>
  <si>
    <t>aatulofgren@gmail.com</t>
  </si>
  <si>
    <t>neea.loyttyniemi@gmail.com</t>
  </si>
  <si>
    <t>lumberghalucas@gmail.com</t>
  </si>
  <si>
    <t>nea.emilia.lundell@gmail.com</t>
  </si>
  <si>
    <t>marttajluoma@gmail.com</t>
  </si>
  <si>
    <t>helmi.luukkainen@pp.inet.fi</t>
  </si>
  <si>
    <t>lauritapiomaenpaa1@gmail.com</t>
  </si>
  <si>
    <t>veikkovaltterimaenpaa@gmail.com</t>
  </si>
  <si>
    <t>iiris.k.makela@gmail.com</t>
  </si>
  <si>
    <t>siiri.makiturja@gmail.com</t>
  </si>
  <si>
    <t>sini.m.manninen@gmail.com</t>
  </si>
  <si>
    <t>mansikkamakij@gmail.com</t>
  </si>
  <si>
    <t>roosa.mantyneva@outlook.com</t>
  </si>
  <si>
    <t>jony.martin@partio.fi</t>
  </si>
  <si>
    <t>vilma.matero@gmail.com</t>
  </si>
  <si>
    <t>elias.mattila03@gmail.com</t>
  </si>
  <si>
    <t>elisa.annasofia@gmail.com</t>
  </si>
  <si>
    <t>maiju@mattil.at</t>
  </si>
  <si>
    <t>sallamattila99@gmail.com</t>
  </si>
  <si>
    <t>idamaria.maula@gmail.com</t>
  </si>
  <si>
    <t>vk.melvasalo@gmail.com</t>
  </si>
  <si>
    <t>hennielff@gmail.com</t>
  </si>
  <si>
    <t>eero8.m@gmail.com</t>
  </si>
  <si>
    <t>eetu.montonen01@gmail.com</t>
  </si>
  <si>
    <t>elina.morander@gmail.com</t>
  </si>
  <si>
    <t>hilma.mutanen@gmail.com</t>
  </si>
  <si>
    <t>mineamyllykoski@gmail.com</t>
  </si>
  <si>
    <t>salla.myllyla@partio.fi</t>
  </si>
  <si>
    <t>hanska.nevalainen@gmail.com</t>
  </si>
  <si>
    <t>ella.e.niiranen@gmail.com</t>
  </si>
  <si>
    <t>nuutti.nikola@live.com</t>
  </si>
  <si>
    <t>santeri.nikulainen@outlook.com</t>
  </si>
  <si>
    <t>sami.norr@gmail.com</t>
  </si>
  <si>
    <t>janne.nousiainen@tuni.fi</t>
  </si>
  <si>
    <t>jesse.nowak@maahiset.net</t>
  </si>
  <si>
    <t>oliviasnumminen@gmail.com</t>
  </si>
  <si>
    <t>jnuottimaki@gmail.com</t>
  </si>
  <si>
    <t>lotta.nurmi@live.fi</t>
  </si>
  <si>
    <t>pyry.nurmilo@hotmail.com</t>
  </si>
  <si>
    <t>tuikku.reponen@hotmail.com</t>
  </si>
  <si>
    <t>oona.nybacka@gmail.com</t>
  </si>
  <si>
    <t>pinja.nyberg@gmail.com</t>
  </si>
  <si>
    <t>nymanisbe@gmail.com</t>
  </si>
  <si>
    <t>jenina.nystrom@gmail.com</t>
  </si>
  <si>
    <t>ellan.matilda@gmail.com</t>
  </si>
  <si>
    <t>luca.ohinmaa@rastipartio.fi</t>
  </si>
  <si>
    <t>ohtell99@gmail.com</t>
  </si>
  <si>
    <t>heidi.oinonen5@gmail.com</t>
  </si>
  <si>
    <t>Miiao.oja@gmail.com</t>
  </si>
  <si>
    <t>petteri.j.ojala@gmail.com</t>
  </si>
  <si>
    <t>niilaok@gmail.com</t>
  </si>
  <si>
    <t>jideolawale@hotmail.fi</t>
  </si>
  <si>
    <t>lotta.ollila@hotmail.fi</t>
  </si>
  <si>
    <t>iisa.paananen@partio.fi</t>
  </si>
  <si>
    <t>oona.paananen@partio.fi</t>
  </si>
  <si>
    <t>Iris.pajunen@gmail.com</t>
  </si>
  <si>
    <t>opajunpaa@gmail.com</t>
  </si>
  <si>
    <t>tpajunpaa@gmail.com</t>
  </si>
  <si>
    <t>riikka.palosuo@iki.fi</t>
  </si>
  <si>
    <t>helmi.parm@partio.fi</t>
  </si>
  <si>
    <t>venla.partonen@gmail.com</t>
  </si>
  <si>
    <t>iida.parvinen@gmail.com</t>
  </si>
  <si>
    <t>pinjamaria.pasanen@gmail.com</t>
  </si>
  <si>
    <t>ellapasto@outlook.com</t>
  </si>
  <si>
    <t>roope.paukkila@gmail.com</t>
  </si>
  <si>
    <t>katariina.pekkonen@partio.fi</t>
  </si>
  <si>
    <t>anna.pekonen@partio.fi</t>
  </si>
  <si>
    <t>elina.peltosaari@gmail.com</t>
  </si>
  <si>
    <t>hempuks@gmail.com</t>
  </si>
  <si>
    <t>roosapesonen10@gmail.com</t>
  </si>
  <si>
    <t>pauliina.petrell@partio.fi</t>
  </si>
  <si>
    <t>aili.pietila@gmail.com</t>
  </si>
  <si>
    <t>eetu.piilola@partio.fi</t>
  </si>
  <si>
    <t>pohjalainen.jere@gmail.com</t>
  </si>
  <si>
    <t>millapoutanen@gmail.com</t>
  </si>
  <si>
    <t>lm.puhakka@gmail.com</t>
  </si>
  <si>
    <t>isla.purtilo@gmail.com</t>
  </si>
  <si>
    <t>jooa.purtilo@gmail.com</t>
  </si>
  <si>
    <t>lpuusola@hotmail.com</t>
  </si>
  <si>
    <t>ellimraitanen@gmail.com</t>
  </si>
  <si>
    <t>aino.raki@hotmail.com</t>
  </si>
  <si>
    <t>leeni.rantala@live.com</t>
  </si>
  <si>
    <t>rantanenoona99@gmail.com</t>
  </si>
  <si>
    <t>tuuli.rasimus@gmail.com</t>
  </si>
  <si>
    <t>aada.rehnberg@gmail.com</t>
  </si>
  <si>
    <t>catarina.reinikainen@gmail.com</t>
  </si>
  <si>
    <t>Reinemma.m@gmail.com</t>
  </si>
  <si>
    <t>3lina.annika@gmail.com</t>
  </si>
  <si>
    <t>jaakko.o.risku@gmail.com</t>
  </si>
  <si>
    <t>otto.rissa2@gmail.com</t>
  </si>
  <si>
    <t>tapio.ristolainen@partio.fi</t>
  </si>
  <si>
    <t>roivasemmi1@gmail.com</t>
  </si>
  <si>
    <t>eero2012@gmail.com</t>
  </si>
  <si>
    <t>ilari.g.ronkko@gmail.com</t>
  </si>
  <si>
    <t>ronkksampo@gmail.com</t>
  </si>
  <si>
    <t>rosendahl.miina@gmail.com</t>
  </si>
  <si>
    <t>nellar03@gmail.com</t>
  </si>
  <si>
    <t>eeva.ruuska1@gmail.com</t>
  </si>
  <si>
    <t>rytkonenjohanna@gmail.com</t>
  </si>
  <si>
    <t>elinasaarikoski1@gmail.com</t>
  </si>
  <si>
    <t>hilma.saarinen@gmail.com</t>
  </si>
  <si>
    <t>antti03@gmail.com</t>
  </si>
  <si>
    <t>aaron.sahipakka@gmail.com</t>
  </si>
  <si>
    <t>smsaikkala@gmail.com</t>
  </si>
  <si>
    <t>sanni.sainio@welho.com</t>
  </si>
  <si>
    <t>katariina.salmela@outlook.com</t>
  </si>
  <si>
    <t>siljasalmela1@gmail.com</t>
  </si>
  <si>
    <t>henri.salmi@partio.fi</t>
  </si>
  <si>
    <t>leo.salmix@gmail.com</t>
  </si>
  <si>
    <t>tuulianna.salo@gmail.com</t>
  </si>
  <si>
    <t>salonen.heini@gmail.com</t>
  </si>
  <si>
    <t>johannaeve.salonen@gmail.com</t>
  </si>
  <si>
    <t>nuutti.salonsaari@gmail.com</t>
  </si>
  <si>
    <t>marie.samlihan@fribytarna.fi</t>
  </si>
  <si>
    <t>Veerulainen@gmail.com</t>
  </si>
  <si>
    <t>roope419@gmail.com</t>
  </si>
  <si>
    <t>anni.savioja@gmail.com</t>
  </si>
  <si>
    <t>nella.selin@gmail.com</t>
  </si>
  <si>
    <t>mariaselin.9@gmail.com</t>
  </si>
  <si>
    <t>lotta.seppanen@hotmail.fi</t>
  </si>
  <si>
    <t>sasep@windowslive.com</t>
  </si>
  <si>
    <t>reetta.ulriikka@gmail.com</t>
  </si>
  <si>
    <t>venski2000@gmail.com</t>
  </si>
  <si>
    <t>henna.siiki@gmail.com</t>
  </si>
  <si>
    <t>saara.siipola@partio.fi</t>
  </si>
  <si>
    <t>tuomas.aarne@gmail.com</t>
  </si>
  <si>
    <t>sauli.sillanpaa@gmail.com</t>
  </si>
  <si>
    <t>milla@silvonen.org</t>
  </si>
  <si>
    <t>santeri.m.simonen@gmail.com</t>
  </si>
  <si>
    <t>teemu.o.simonen@gmail.com</t>
  </si>
  <si>
    <t>nita.sinivuori@gmail.com</t>
  </si>
  <si>
    <t>helmi.sippola@partio.fi</t>
  </si>
  <si>
    <t>anttisiro@gmail.com</t>
  </si>
  <si>
    <t>simo.soininen@taer.fi</t>
  </si>
  <si>
    <t>lilja.somervuori@gmail.com</t>
  </si>
  <si>
    <t>martina.somppi@gmail.com</t>
  </si>
  <si>
    <t>pihla.suhonen@partio.fi</t>
  </si>
  <si>
    <t>etunimi.suni@gmail.com</t>
  </si>
  <si>
    <t>aino.suotula@outlook.com</t>
  </si>
  <si>
    <t>hemi.suvijarvi@gmail.com</t>
  </si>
  <si>
    <t>annalinnea.syrjanen@gmail.com</t>
  </si>
  <si>
    <t>Aili.syvaoja@gmail.com</t>
  </si>
  <si>
    <t>senjaaaaa.tallbacka@gmail.com</t>
  </si>
  <si>
    <t>henri.tammi@partio.fi</t>
  </si>
  <si>
    <t>Niko.Tamminen@partio.fi</t>
  </si>
  <si>
    <t>taskinenanna@gmail.com</t>
  </si>
  <si>
    <t>venla.tenhami@gmail.com</t>
  </si>
  <si>
    <t>Tiainen.ilonaemilia@gmail.com</t>
  </si>
  <si>
    <t>inari.tiainen@partio.fi</t>
  </si>
  <si>
    <t>millatikkanen09@gmail.com</t>
  </si>
  <si>
    <t>anni.toijala@gmail.com</t>
  </si>
  <si>
    <t>anniina.toivanen@hotmail.com</t>
  </si>
  <si>
    <t>Maria.toivola@rastipartio.fi</t>
  </si>
  <si>
    <t>tumppi.toivonen@gmail.com</t>
  </si>
  <si>
    <t>toropainennea@gmail.com</t>
  </si>
  <si>
    <t>o.tuomainen@hotmail.com</t>
  </si>
  <si>
    <t>lottat00@gmail.com</t>
  </si>
  <si>
    <t>tuovinenviivi@gmail.com</t>
  </si>
  <si>
    <t>tupamakiteresa@gmail.com</t>
  </si>
  <si>
    <t>urtti.aaron@gmail.com</t>
  </si>
  <si>
    <t>oona.uusitalo10@gmail.com</t>
  </si>
  <si>
    <t>tuuli.99@hotmail.com</t>
  </si>
  <si>
    <t>kirsikka@vaahtera.com</t>
  </si>
  <si>
    <t>sonja.vaakanainen@partio.fi</t>
  </si>
  <si>
    <t>ronja.vaaranen@gmail.com</t>
  </si>
  <si>
    <t>reetta.vahaheikkila@gmail.com</t>
  </si>
  <si>
    <t>jenna.vahvanen@hotmail.com</t>
  </si>
  <si>
    <t>erika.m.vaisanen@gmail.com</t>
  </si>
  <si>
    <t>adalmiina.valimaki@gmail.com</t>
  </si>
  <si>
    <t>milla.valio@teiskapartio.fi</t>
  </si>
  <si>
    <t>valliusheidi@gmail.com</t>
  </si>
  <si>
    <t>linnea.valtanen@gmail.com</t>
  </si>
  <si>
    <t>lvaltiala@gmail.com</t>
  </si>
  <si>
    <t>gerlivares13@gmail.com</t>
  </si>
  <si>
    <t>veikkaneneerika@gmail.com</t>
  </si>
  <si>
    <t>jesse.virkki@partio.fi</t>
  </si>
  <si>
    <t>minni.kaarina.virolainen@gmail.com</t>
  </si>
  <si>
    <t>joni.virtanen@partio.fi</t>
  </si>
  <si>
    <t>linnea.virtanen@icloud.com</t>
  </si>
  <si>
    <t>marikki.virtanen@partio.fi</t>
  </si>
  <si>
    <t>visa.pauliina@gmail.com</t>
  </si>
  <si>
    <t>eemeli.voutilainen@gmail.com</t>
  </si>
  <si>
    <t>aino.wahlstrom@gmail.com</t>
  </si>
  <si>
    <t>molly.weckman@gmail.com</t>
  </si>
  <si>
    <t>mette.westerlund@fribytarna.fi</t>
  </si>
  <si>
    <t>wictor.wirzenius1@gmail.com</t>
  </si>
  <si>
    <t>katri.yla-soininmaki@hotmail.com</t>
  </si>
  <si>
    <t>liinu.yli@gmail.com</t>
  </si>
  <si>
    <t>santeri.ylinen@gmail.com</t>
  </si>
  <si>
    <t>iida.yliniskala@gmail.com</t>
  </si>
  <si>
    <t>yliraisanen.katariina@gmail.com</t>
  </si>
  <si>
    <t>lumi@ylirisku.fi</t>
  </si>
  <si>
    <t>helmi.ylitalo@partio.fi</t>
  </si>
  <si>
    <t>ylonenedith@gmail.com</t>
  </si>
  <si>
    <t>kati.aaltio@hotmail.com</t>
  </si>
  <si>
    <t>m.m.aalto@gmail.com</t>
  </si>
  <si>
    <t>pia.aalto@partio.net</t>
  </si>
  <si>
    <t>anna.e.aaltonen@gmail.com</t>
  </si>
  <si>
    <t>Maija.aaltonen@kolumbus.fi</t>
  </si>
  <si>
    <t>fanny.aaltonen@scout.fi</t>
  </si>
  <si>
    <t>onnenmursu@hotmail.com</t>
  </si>
  <si>
    <t>joona.aaltonen@partio.fi</t>
  </si>
  <si>
    <t>katariina.aaltonen@partio.fi</t>
  </si>
  <si>
    <t>marjukka@kolumbus.fi</t>
  </si>
  <si>
    <t>sini-minttu@hotmail.com</t>
  </si>
  <si>
    <t>pyry.aaltonen@gmail.com</t>
  </si>
  <si>
    <t>stella.aaltonen@gmail.com</t>
  </si>
  <si>
    <t>aaltosenville@gmail.com</t>
  </si>
  <si>
    <t>sanna.aarikka@gmail.com</t>
  </si>
  <si>
    <t>mira.aarikka-paavolainen@partio.fi</t>
  </si>
  <si>
    <t>niko.aarnio96@gmail.com</t>
  </si>
  <si>
    <t>essiaarnio@yahoo.com</t>
  </si>
  <si>
    <t>erja.aarnu@gmail.com</t>
  </si>
  <si>
    <t>joosef.abokther@rastipartio.fi</t>
  </si>
  <si>
    <t>hanna.ackley@kolumbus.fi</t>
  </si>
  <si>
    <t>julia.afursin@gmail.com</t>
  </si>
  <si>
    <t>antti.afflekt@iki.fi</t>
  </si>
  <si>
    <t>emily-ahjolinna@hotmail.com</t>
  </si>
  <si>
    <t>mika.ahjosaari@evl.fi</t>
  </si>
  <si>
    <t>s.ahjosaari@gmail.com</t>
  </si>
  <si>
    <t>Ahlgren.heidi@gmail.com</t>
  </si>
  <si>
    <t>supermarsu.mume@gmail.com</t>
  </si>
  <si>
    <t>amaahlmark@gmail.com</t>
  </si>
  <si>
    <t>heli.ahlqvist@live.fi</t>
  </si>
  <si>
    <t>annamaija.ahman@gmail.com</t>
  </si>
  <si>
    <t>nooraaho@hotmail.com</t>
  </si>
  <si>
    <t>sanni.aho@gmail.com</t>
  </si>
  <si>
    <t>sarispaulis@gmail.com</t>
  </si>
  <si>
    <t>annika.ahola@outlook.com</t>
  </si>
  <si>
    <t>noora.e.ahola@hotmail.com</t>
  </si>
  <si>
    <t>Salla.ahola@partio.fi</t>
  </si>
  <si>
    <t>susannahola@gmail.com</t>
  </si>
  <si>
    <t>tuulahelena.ahola@gmail.com</t>
  </si>
  <si>
    <t>elliahonen@gmail.com</t>
  </si>
  <si>
    <t>heidipauliina85@gmail.com</t>
  </si>
  <si>
    <t>jonni.ahonen@leasegreen.com</t>
  </si>
  <si>
    <t>salla.ahonen@live.fi</t>
  </si>
  <si>
    <t>anne.ahtiainen@liedonlampo.fi</t>
  </si>
  <si>
    <t>henbba@gmail.com</t>
  </si>
  <si>
    <t>olli-pekka.ahtiainen@aretai.org</t>
  </si>
  <si>
    <t>Suvijahtikari@gmail.com</t>
  </si>
  <si>
    <t>olli.ahvo@partio.fi</t>
  </si>
  <si>
    <t>mari.k.aijala@gmail.com</t>
  </si>
  <si>
    <t>paula.aijanen@gmail.com</t>
  </si>
  <si>
    <t>katri.ailus@gmail.com</t>
  </si>
  <si>
    <t>aino.airaksinen2@gmail.com</t>
  </si>
  <si>
    <t>jenny.ingegerd@gmail.com</t>
  </si>
  <si>
    <t>tarula350@gmail.com</t>
  </si>
  <si>
    <t>sanna.ajoudani@nummenpojat.com</t>
  </si>
  <si>
    <t>anna.akerman@scout.fi</t>
  </si>
  <si>
    <t>miri.akkanen@gmail.com</t>
  </si>
  <si>
    <t>matilda.akkola@gmail.com</t>
  </si>
  <si>
    <t>elina.alajoki@partio.fi</t>
  </si>
  <si>
    <t>Salla.alajoki@gmail.com</t>
  </si>
  <si>
    <t>sara.alanara@gmail.com</t>
  </si>
  <si>
    <t>alanen.hanna@gmail.com</t>
  </si>
  <si>
    <t>pirita.alaoja@gmail.com</t>
  </si>
  <si>
    <t>pekka.alarto@sectec.fi</t>
  </si>
  <si>
    <t>hannu.ala-sankola@nuorisoseurat.fi</t>
  </si>
  <si>
    <t>saana.alawo@gmail.com</t>
  </si>
  <si>
    <t>aleksi.suuronen@gmail.com</t>
  </si>
  <si>
    <t>fanny.m.alexandersson@gmail.com</t>
  </si>
  <si>
    <t>johanna.alhanen@gmail.com</t>
  </si>
  <si>
    <t>niina_alhanen@msn.com</t>
  </si>
  <si>
    <t>elina.alho@gmail.com</t>
  </si>
  <si>
    <t>jutta.alho2@hotmail.com</t>
  </si>
  <si>
    <t>anna.alhoke@gmail.com</t>
  </si>
  <si>
    <t>erika.alihokka@gmail.com</t>
  </si>
  <si>
    <t>petra.alijarvi@gmail.com</t>
  </si>
  <si>
    <t>hele.aliloytty@gmail.com</t>
  </si>
  <si>
    <t>viivi.aliloytty@gmail.com</t>
  </si>
  <si>
    <t>katja.alitalo2@gmail.com</t>
  </si>
  <si>
    <t>annika.ampuja@saunalahti.fi</t>
  </si>
  <si>
    <t>evairini.anastasi@gmail.com</t>
  </si>
  <si>
    <t>kati.andersen@turku.fi</t>
  </si>
  <si>
    <t>petri_annala@hotmail.com</t>
  </si>
  <si>
    <t>eero.antila@gmail.com</t>
  </si>
  <si>
    <t>beda.anttila@hotmail.com</t>
  </si>
  <si>
    <t>kaisa.anttila@hotmail.com</t>
  </si>
  <si>
    <t>markku.anttila@gmail.com</t>
  </si>
  <si>
    <t>matti.anttila@gmail.com</t>
  </si>
  <si>
    <t>miia2anttila@gmail.com</t>
  </si>
  <si>
    <t>saara.anttila@pisteri.fi</t>
  </si>
  <si>
    <t>sanni.anttila@tuni.fi</t>
  </si>
  <si>
    <t>tiinaleena@gmail.com</t>
  </si>
  <si>
    <t>timo.a.anttila@outlook.com</t>
  </si>
  <si>
    <t>katri.anttinen@gmail.com</t>
  </si>
  <si>
    <t>anttonen.minna@gmail.com</t>
  </si>
  <si>
    <t>paivi.anttonen@partio.fi</t>
  </si>
  <si>
    <t>kaisul.partanen@gmail.com</t>
  </si>
  <si>
    <t>mari.appelgren@gmail.com</t>
  </si>
  <si>
    <t>sari.arasvuori@iki.fi</t>
  </si>
  <si>
    <t>Arhipoff.sini@gmail.com</t>
  </si>
  <si>
    <t>ari.ranki@elisanet.fi</t>
  </si>
  <si>
    <t>leena.arjanne@gmail.com</t>
  </si>
  <si>
    <t>carkko@gmail.com</t>
  </si>
  <si>
    <t>eija.aroalho@gmail.com</t>
  </si>
  <si>
    <t>eekku.aromaa@gmail.com</t>
  </si>
  <si>
    <t>marika.aropalo@iki.fi</t>
  </si>
  <si>
    <t>arttu.arponen@gmail.com</t>
  </si>
  <si>
    <t>arponenkatja@gmail.com</t>
  </si>
  <si>
    <t>sasi.arponen@koudat.fi</t>
  </si>
  <si>
    <t>firosa.arsad@gmail.com</t>
  </si>
  <si>
    <t>aino.artismaa@hotmail.com</t>
  </si>
  <si>
    <t>kaisa.artismaa@gmail.com</t>
  </si>
  <si>
    <t>emmarvio@gmail.com</t>
  </si>
  <si>
    <t>ville.arvio+kuksa@gmail.com</t>
  </si>
  <si>
    <t>tero.arvonen@iki.fi</t>
  </si>
  <si>
    <t>veera.arvonen@gmail.com</t>
  </si>
  <si>
    <t>ella.asikainen@hotmail.com</t>
  </si>
  <si>
    <t>asikainen.milja@gmail.com</t>
  </si>
  <si>
    <t>taina.asikainen@gmail.com</t>
  </si>
  <si>
    <t>emilia.asikainen-saarimaa@partio.fi</t>
  </si>
  <si>
    <t>riina.aspila@partio.fi</t>
  </si>
  <si>
    <t>anna.asteljoki@gmail.com</t>
  </si>
  <si>
    <t>mia.attila@gmail.com</t>
  </si>
  <si>
    <t>suvi.attila@erasudet.fi</t>
  </si>
  <si>
    <t>sanna.auer@iki.fi</t>
  </si>
  <si>
    <t>sonja.aukee@gmail.com</t>
  </si>
  <si>
    <t>Antti.aura@gmail.com</t>
  </si>
  <si>
    <t>oona.auramo@gmail.com</t>
  </si>
  <si>
    <t>minna.auranen@partio.fi</t>
  </si>
  <si>
    <t>autio.juha@gmail.com</t>
  </si>
  <si>
    <t>kaniautio@gmail.com</t>
  </si>
  <si>
    <t>jari.autti@pp1.inet.fi</t>
  </si>
  <si>
    <t>riina-kaisa.autti@partio.fi</t>
  </si>
  <si>
    <t>ida.auvinen@hotmail.com</t>
  </si>
  <si>
    <t>iiro.auvinen@partio.fi</t>
  </si>
  <si>
    <t>janne.auvinen@verkatehdas.fi</t>
  </si>
  <si>
    <t>jens.back@scout.fi</t>
  </si>
  <si>
    <t>henri.backman@partio.fi</t>
  </si>
  <si>
    <t>pia.backman@sakky.fi</t>
  </si>
  <si>
    <t>natalia@keksiagency.fi</t>
  </si>
  <si>
    <t>peggy.bauer@torikorttelit.fi</t>
  </si>
  <si>
    <t>birgitta.bk@gmail.com</t>
  </si>
  <si>
    <t>samuli.bergman@kolumbus.fi</t>
  </si>
  <si>
    <t>ella.bingham@iki.fi</t>
  </si>
  <si>
    <t>kenny@iki.fi</t>
  </si>
  <si>
    <t>Jenny.e.bjorklund@gmail.com</t>
  </si>
  <si>
    <t>bjorkqvist.sofia@gmail.com</t>
  </si>
  <si>
    <t>maximilian.bjorkstam@gmail.com</t>
  </si>
  <si>
    <t>jussi.bjorninen@gmail.com</t>
  </si>
  <si>
    <t>karina.bjorninen@gmail.com</t>
  </si>
  <si>
    <t>eeva.blomberg@gmail.com</t>
  </si>
  <si>
    <t>Pia.blomsten1992@gmail.com</t>
  </si>
  <si>
    <t>minna.bom@edu.muurame.fi</t>
  </si>
  <si>
    <t>pasi.bom@gmail.com</t>
  </si>
  <si>
    <t>borgman.marjukka@gmail.com</t>
  </si>
  <si>
    <t>ansku.broberg@gmail.com</t>
  </si>
  <si>
    <t>maija.brunfeldt@gmail.com</t>
  </si>
  <si>
    <t>anna.bryk@partio.fi</t>
  </si>
  <si>
    <t>henrietta.buddas@gmail.com</t>
  </si>
  <si>
    <t>anna.cajanus@uusimaa.partio.fi</t>
  </si>
  <si>
    <t>Camilla.tuominen@gmail.com</t>
  </si>
  <si>
    <t>saaracampbell@gmail.com</t>
  </si>
  <si>
    <t>hc@heimari.fi</t>
  </si>
  <si>
    <t>costiander.elina@gmail.com</t>
  </si>
  <si>
    <t>janne.costiander@partio.fi</t>
  </si>
  <si>
    <t>dahlinCBG@gmail.com</t>
  </si>
  <si>
    <t>annukka.debenjak@gmail.com</t>
  </si>
  <si>
    <t>eke@iki.fi</t>
  </si>
  <si>
    <t>linnea.eerola@gmail.com</t>
  </si>
  <si>
    <t>timoeerola@hotmail.com</t>
  </si>
  <si>
    <t>ehanti.anna@gmail.com</t>
  </si>
  <si>
    <t>jenna.ehn@protonmail.com</t>
  </si>
  <si>
    <t>perttu.ehn@iki.fi</t>
  </si>
  <si>
    <t>andreas.ehnberg@scout.fi</t>
  </si>
  <si>
    <t>miko.ek@gmail.com</t>
  </si>
  <si>
    <t>ellila.taru@gmail.com</t>
  </si>
  <si>
    <t>lotta.ellonen@student.oulu.fi</t>
  </si>
  <si>
    <t>laura.mp.elo@gmail.com</t>
  </si>
  <si>
    <t>minna.palmas@gmail.com</t>
  </si>
  <si>
    <t>enbuske.anna@gmail.com</t>
  </si>
  <si>
    <t>annukka.enervi@gmail.com</t>
  </si>
  <si>
    <t>anna.engblom@partio.fi</t>
  </si>
  <si>
    <t>pauli.engblom@partio.fi</t>
  </si>
  <si>
    <t>sofia.engblom@partio.fi</t>
  </si>
  <si>
    <t>pia.engstrom@gmail.com</t>
  </si>
  <si>
    <t>miina.juulia@gmail.com</t>
  </si>
  <si>
    <t>sari.enkkela@gmai.com</t>
  </si>
  <si>
    <t>minna.enqvist@uusimaa.partio.fi</t>
  </si>
  <si>
    <t>saara.enroth@gmail.com</t>
  </si>
  <si>
    <t>malva.envall@tat.fi</t>
  </si>
  <si>
    <t>sanna.eramo@iki.fi</t>
  </si>
  <si>
    <t>karoliina.eriksson@gmail.com</t>
  </si>
  <si>
    <t>mika.eronen@uusimaa.partio.fi</t>
  </si>
  <si>
    <t>paivi.eronen2@gmail.com</t>
  </si>
  <si>
    <t>katriervastitaskila@gmail.com</t>
  </si>
  <si>
    <t>arto.eskelinen@reaktor.com</t>
  </si>
  <si>
    <t>erika.esselstrom@gmail.com</t>
  </si>
  <si>
    <t>merja.esse@gmail.com</t>
  </si>
  <si>
    <t>evis.etelaniemi@outlook.com</t>
  </si>
  <si>
    <t>pia.etelapera@kokkola.fi</t>
  </si>
  <si>
    <t>jenni.etelavuori@erametsot.net</t>
  </si>
  <si>
    <t>anna@annaevila.fi</t>
  </si>
  <si>
    <t>jenni.fabritius@gmail.com</t>
  </si>
  <si>
    <t>catarina.fagerholm@gmail.com</t>
  </si>
  <si>
    <t>essi.falt@gmail.com</t>
  </si>
  <si>
    <t>kirsi.farm@metsastajaliitto.fi</t>
  </si>
  <si>
    <t>helena.federley@gmail.com</t>
  </si>
  <si>
    <t>iija.filen@nuorisoseurat.fi</t>
  </si>
  <si>
    <t>miia.finne@icloud.com</t>
  </si>
  <si>
    <t>nea@finnig.fi</t>
  </si>
  <si>
    <t>markku.flykt@hotmail.com</t>
  </si>
  <si>
    <t>hannamaija.fontell@biolan.fi</t>
  </si>
  <si>
    <t>minna.fontell@auratum.com</t>
  </si>
  <si>
    <t>tanjastuff@hotmail.com</t>
  </si>
  <si>
    <t>paula.forsberg@keusote.fi</t>
  </si>
  <si>
    <t>netta.forsell@partio.fi</t>
  </si>
  <si>
    <t>forsmjo@gmail.com</t>
  </si>
  <si>
    <t>teea.forsstrom@gmail.com</t>
  </si>
  <si>
    <t>jenni.fredriksson-bass@ambientia.fi</t>
  </si>
  <si>
    <t>elisa.a.friman@gmail.com</t>
  </si>
  <si>
    <t>henriikka.front@gmail.com</t>
  </si>
  <si>
    <t>antti.garding@iki.fi</t>
  </si>
  <si>
    <t>fanny.gers@gmail.com</t>
  </si>
  <si>
    <t>otto.glader@partio.fi</t>
  </si>
  <si>
    <t>reetta.glader@gmail.com</t>
  </si>
  <si>
    <t>ellu.goransson@gmail.com</t>
  </si>
  <si>
    <t>maria.granni@hotmail.com</t>
  </si>
  <si>
    <t>anna.grenfors@metsastajaliitto.fi</t>
  </si>
  <si>
    <t>pauliina.gronholm@gmail.com</t>
  </si>
  <si>
    <t>laura.gronlund@partio.fi</t>
  </si>
  <si>
    <t>meeritg@gmail.com</t>
  </si>
  <si>
    <t>mikko.gronlund@iki.fi</t>
  </si>
  <si>
    <t>salla.gronlund@hotmail.com</t>
  </si>
  <si>
    <t>kati.gronvall@gmail.com</t>
  </si>
  <si>
    <t>petteri.gunther@gmail.com</t>
  </si>
  <si>
    <t>patu70@haahti.fi</t>
  </si>
  <si>
    <t>shaakana@gmail.com</t>
  </si>
  <si>
    <t>henri.haaksiala@dwellet.fi</t>
  </si>
  <si>
    <t>haanpaa.anniina@gmail.com</t>
  </si>
  <si>
    <t>outi@rohkeutus.fi</t>
  </si>
  <si>
    <t>Marja.haapakumpu@gmail.com</t>
  </si>
  <si>
    <t>lelle.haapala@gmail.com</t>
  </si>
  <si>
    <t>mrehaapala@gmail.com</t>
  </si>
  <si>
    <t>maijaruusu@hotmail.com</t>
  </si>
  <si>
    <t>haapala.riina@gmail.com</t>
  </si>
  <si>
    <t>teemu.haapala@gmail.com</t>
  </si>
  <si>
    <t>kati.haapalainen@talenom.fi</t>
  </si>
  <si>
    <t>heikki.haaparanta@gmail.com</t>
  </si>
  <si>
    <t>aallotar.h@outlook.com</t>
  </si>
  <si>
    <t>kati.haapasalo@gmail.com</t>
  </si>
  <si>
    <t>tiina.haapiainen@evl.fi</t>
  </si>
  <si>
    <t>viivipauliina@gmail.com</t>
  </si>
  <si>
    <t>mthaarala@gmail.com</t>
  </si>
  <si>
    <t>tomi.haarala@gmail.com</t>
  </si>
  <si>
    <t>anna.haavikko@gmail.com</t>
  </si>
  <si>
    <t>haavisto.essi@gmail.com</t>
  </si>
  <si>
    <t>iida.haglund@gmail.com</t>
  </si>
  <si>
    <t>rosa.hahkala@hotmail.com</t>
  </si>
  <si>
    <t>hannamari.haikonen@gmail.com</t>
  </si>
  <si>
    <t>haikonentanja@gmail.com</t>
  </si>
  <si>
    <t>ellinoora.hakala@gmail.com</t>
  </si>
  <si>
    <t>hakalajanina@gmail.com</t>
  </si>
  <si>
    <t>jenna.j.hakala@gmail.com</t>
  </si>
  <si>
    <t>maijahakala@hotmail.com</t>
  </si>
  <si>
    <t>maria.e.hakala@gmail.com</t>
  </si>
  <si>
    <t>nina.hakala@phnet.fi</t>
  </si>
  <si>
    <t>suemhak@gmail.com</t>
  </si>
  <si>
    <t>ninni.hakanen@gmail.com</t>
  </si>
  <si>
    <t>hakanen.taru@gmail.com</t>
  </si>
  <si>
    <t>noora.hakaniemi@gmail.com</t>
  </si>
  <si>
    <t>teppo.j.hakkarainen@gmail.com</t>
  </si>
  <si>
    <t>joona.halinen@partio.fi</t>
  </si>
  <si>
    <t>oona.hallasaari@gmail.com</t>
  </si>
  <si>
    <t>sonja.hallfors@gmail.com</t>
  </si>
  <si>
    <t>karoliina.halli@gmail.com</t>
  </si>
  <si>
    <t>inkeri1.halme@gmail.com</t>
  </si>
  <si>
    <t>harri.halmejarvi@partio.fi</t>
  </si>
  <si>
    <t>sarihalmesaari@gmail.com</t>
  </si>
  <si>
    <t>marita.halminen@gmail.com</t>
  </si>
  <si>
    <t>antti.halonen@iki.fi</t>
  </si>
  <si>
    <t>lissu.halonen@gmail.com</t>
  </si>
  <si>
    <t>riikka.haltia@outlook.com</t>
  </si>
  <si>
    <t>essi.haltialevaniemi@gmail.com</t>
  </si>
  <si>
    <t>matilda.hamara@partio.fi</t>
  </si>
  <si>
    <t>anna.hankela@gmail.com</t>
  </si>
  <si>
    <t>pekka.hankela@partio.fi</t>
  </si>
  <si>
    <t>anja.hanninen@gmail.com</t>
  </si>
  <si>
    <t>milka.hanninen@partio.fi</t>
  </si>
  <si>
    <t>hannisar1972@gmail.com</t>
  </si>
  <si>
    <t>tero.hanninen@aalto.fi</t>
  </si>
  <si>
    <t>timo.hannonen@mhy.fi</t>
  </si>
  <si>
    <t>jenshannuksela@gmail.com</t>
  </si>
  <si>
    <t>janne.hannula@gmail.com</t>
  </si>
  <si>
    <t>mikajhara@gmail.com</t>
  </si>
  <si>
    <t>antti.harala@iki.fi</t>
  </si>
  <si>
    <t>roosahareja@gmail.com</t>
  </si>
  <si>
    <t>zaidaharikko@gmail.com</t>
  </si>
  <si>
    <t>anni.harinen@gmail.com</t>
  </si>
  <si>
    <t>harjukonno@gmail.com</t>
  </si>
  <si>
    <t>hanna.k.harjula@gmail.com</t>
  </si>
  <si>
    <t>lauri.harkia@gmail.com</t>
  </si>
  <si>
    <t>auli.harkonen@evl.fi</t>
  </si>
  <si>
    <t>hannakatriina.harkonen@gmail.com</t>
  </si>
  <si>
    <t>havu.harma@gmail.com</t>
  </si>
  <si>
    <t>jonna.harma@gmail.com</t>
  </si>
  <si>
    <t>joanna2650@gmail.com</t>
  </si>
  <si>
    <t>Helena.hartiala@iki.fi</t>
  </si>
  <si>
    <t>kristiina.hartikainen@iki.fi</t>
  </si>
  <si>
    <t>niina.hartikainen40@gmail.com</t>
  </si>
  <si>
    <t>reeta.hartikainen@partio.fi</t>
  </si>
  <si>
    <t>teemu.hartikainen1@gmail.com</t>
  </si>
  <si>
    <t>Teemu.hartikainen@partio.fi</t>
  </si>
  <si>
    <t>hartin.lauraj@gmail.com</t>
  </si>
  <si>
    <t>leena.hasari@gmail.com</t>
  </si>
  <si>
    <t>tuula.hasari@gmail.com</t>
  </si>
  <si>
    <t>maria.hast@partio.fi</t>
  </si>
  <si>
    <t>ehatakka@gmail.com</t>
  </si>
  <si>
    <t>veera.hatakka@partio.fi</t>
  </si>
  <si>
    <t>piia.haukilahti@gmail.com</t>
  </si>
  <si>
    <t>rita.haukkovaara@gmail.com</t>
  </si>
  <si>
    <t>anne.hautakangas@gmail.com</t>
  </si>
  <si>
    <t>Kaisa.hautakoski@partio.fi</t>
  </si>
  <si>
    <t>kaisairene.hautala@gmail.com</t>
  </si>
  <si>
    <t>hautala.mikko@netikka.fi</t>
  </si>
  <si>
    <t>ville.hautala@ilvesveikot.fi</t>
  </si>
  <si>
    <t>amma.kemppainen@gmail.com</t>
  </si>
  <si>
    <t>minna.hautaniemi@edu.hel.fi</t>
  </si>
  <si>
    <t>matti.hautero@partio.fi</t>
  </si>
  <si>
    <t>sari.haverinen@gmail.com</t>
  </si>
  <si>
    <t>haverinenveera@gmail.com</t>
  </si>
  <si>
    <t>asta.hayrynen@netikka.fi</t>
  </si>
  <si>
    <t>inka.hayrynen@gmail.com</t>
  </si>
  <si>
    <t>hayrynenmaijastiina@gmail.com</t>
  </si>
  <si>
    <t>annamari.heikinheimo@fimnet.fi</t>
  </si>
  <si>
    <t>enni.heikintalo@partio.fi</t>
  </si>
  <si>
    <t>heikki.linnanen@caverion.com</t>
  </si>
  <si>
    <t>anssi.heikkila@gmail.com</t>
  </si>
  <si>
    <t>heidi.h.heikkila@gmail.com</t>
  </si>
  <si>
    <t>henna.heikkila@partio.fi</t>
  </si>
  <si>
    <t>jarkko@eraopas.fi</t>
  </si>
  <si>
    <t>heikkila82@gmail.com</t>
  </si>
  <si>
    <t>riku.h.heikkila@gmail.com</t>
  </si>
  <si>
    <t>annika.heikkinen@protonmail.com</t>
  </si>
  <si>
    <t>joni.heikkinen@partio.fi</t>
  </si>
  <si>
    <t>kirsit.heikkinen@gmail.com</t>
  </si>
  <si>
    <t>maarit.m.heikkinen@gmail.com</t>
  </si>
  <si>
    <t>Mari.k.heikkinen@hel.fi</t>
  </si>
  <si>
    <t>nelli.heikkinen@partio.fi</t>
  </si>
  <si>
    <t>salla.heikkinen@partio.fi</t>
  </si>
  <si>
    <t>hanna.heikura@outlook.com</t>
  </si>
  <si>
    <t>anne.heilala@partio.fi</t>
  </si>
  <si>
    <t>sampsa.heilala@pp.inet.fi</t>
  </si>
  <si>
    <t>teri.heilala@fim.com</t>
  </si>
  <si>
    <t>jukka.heinamaki@nuorisoseurat.fi</t>
  </si>
  <si>
    <t>juuso.heinanen@gmail.com</t>
  </si>
  <si>
    <t>martti.heinanen@gmail.com</t>
  </si>
  <si>
    <t>smtpelto@gmail.com</t>
  </si>
  <si>
    <t>laurakheino@gmail.com</t>
  </si>
  <si>
    <t>hanna.utriainen@gmail.com</t>
  </si>
  <si>
    <t>heikki.heinonen@hotmail.com</t>
  </si>
  <si>
    <t>mika_heinonen@hotmail.com</t>
  </si>
  <si>
    <t>oliver.heinonen@gmail.com</t>
  </si>
  <si>
    <t>sara.heinonen@partio.fi</t>
  </si>
  <si>
    <t>hiskanen@gmail.com</t>
  </si>
  <si>
    <t>lotta.a.heiskanen@gmail.com</t>
  </si>
  <si>
    <t>ouheiskanen@gmail.com</t>
  </si>
  <si>
    <t>paavo.heiskanen@iki.fi</t>
  </si>
  <si>
    <t>ripsa.heiskanen@gmail.com</t>
  </si>
  <si>
    <t>marja.hekkala@tuni.fi</t>
  </si>
  <si>
    <t>annukka.helander@gmail.com</t>
  </si>
  <si>
    <t>aleksi.helenius@outlook.com</t>
  </si>
  <si>
    <t>vilma.helimaki@partio.fi</t>
  </si>
  <si>
    <t>anni.helkio@fimnet.fi</t>
  </si>
  <si>
    <t>heidi.saarela1@gmail.com</t>
  </si>
  <si>
    <t>venla.helldan@gmail.com</t>
  </si>
  <si>
    <t>eeva.helle@partio.fi</t>
  </si>
  <si>
    <t>sanna.hellstrom@korkeasaari.fi</t>
  </si>
  <si>
    <t>tomihelmi@gmail.com</t>
  </si>
  <si>
    <t>riikka.h.helminen@gmail.com</t>
  </si>
  <si>
    <t>maiju.helpi@gmail.com</t>
  </si>
  <si>
    <t>voimapurjehtija@hotmail.com</t>
  </si>
  <si>
    <t>malin.henriksson@scout.fi</t>
  </si>
  <si>
    <t>ville.henriksson69@gmail.com</t>
  </si>
  <si>
    <t>oskari.hentila@originator.fi</t>
  </si>
  <si>
    <t>terhi.hentila@gmail.com</t>
  </si>
  <si>
    <t>tirreh@gmail.com</t>
  </si>
  <si>
    <t>annemari.henttonen@gmail.com</t>
  </si>
  <si>
    <t>antti.hepolampi@gmail.com</t>
  </si>
  <si>
    <t>Emilia.herlin@gmail.com</t>
  </si>
  <si>
    <t>antti.heroja@gmail.com</t>
  </si>
  <si>
    <t>saaraherrala@gmail.com</t>
  </si>
  <si>
    <t>jaana.herranen1@luukku.com</t>
  </si>
  <si>
    <t>saherranen@gmail.com</t>
  </si>
  <si>
    <t>satu.herttua@pp.inet.fi</t>
  </si>
  <si>
    <t>elias.herva@gmail.com</t>
  </si>
  <si>
    <t>maria.herva@gmail.com</t>
  </si>
  <si>
    <t>alina.heywood@hotmail.com</t>
  </si>
  <si>
    <t>n.hiekkaranta@gmail.com</t>
  </si>
  <si>
    <t>maaria.hieta@gmail.com</t>
  </si>
  <si>
    <t>elina.hietala@kirki.fi</t>
  </si>
  <si>
    <t>micke.hietala@hotmail.com</t>
  </si>
  <si>
    <t>kengu.hietanen@partio.fi</t>
  </si>
  <si>
    <t>maiju.hietanen@fimnet.fi</t>
  </si>
  <si>
    <t>Mikko.hietanen@pp2.inet.fi</t>
  </si>
  <si>
    <t>neea.hietanen@gmail.com</t>
  </si>
  <si>
    <t>noora.hietanen@pp1.inet.fi</t>
  </si>
  <si>
    <t>sanni.hietanen@elisanet.fi</t>
  </si>
  <si>
    <t>heidi.hietaniemi@teiskapartio.fi</t>
  </si>
  <si>
    <t>juho@lataamo.fi</t>
  </si>
  <si>
    <t>emmi@kerkesix.fi</t>
  </si>
  <si>
    <t>hilden.anne@gmail.com</t>
  </si>
  <si>
    <t>arto.hilden@gmail.com</t>
  </si>
  <si>
    <t>anne.hiljanen@aviapartio.fi</t>
  </si>
  <si>
    <t>mervi.hillukkala@gmail.com</t>
  </si>
  <si>
    <t>jutta.hiltunen1@gmail.com</t>
  </si>
  <si>
    <t>rita.hiltunen@hotmail.com</t>
  </si>
  <si>
    <t>petranmaili@gmail.com</t>
  </si>
  <si>
    <t>niina.hinkkanen@gmail.com</t>
  </si>
  <si>
    <t>partio.jari@gmail.com</t>
  </si>
  <si>
    <t>partio.tiia@gmail.com</t>
  </si>
  <si>
    <t>joonas.hirn@partio.fi</t>
  </si>
  <si>
    <t>emma.hirsimaki@partio.fi</t>
  </si>
  <si>
    <t>anna.h.jarvinen@gmail.com</t>
  </si>
  <si>
    <t>lauramarjukka@gmail.com</t>
  </si>
  <si>
    <t>marika.hirvonen@pp.inet.fi</t>
  </si>
  <si>
    <t>mirjaleena.hirvonen@gmail.com</t>
  </si>
  <si>
    <t>soili.hirvonen2@gmail.com</t>
  </si>
  <si>
    <t>riitta.hjelt@gmail.com</t>
  </si>
  <si>
    <t>pamela.hjort@gmail.com</t>
  </si>
  <si>
    <t>sanna.p.hoffren@gmail.com</t>
  </si>
  <si>
    <t>lotta.holm@scout.fi</t>
  </si>
  <si>
    <t>tuuli_holm@hotmail.com</t>
  </si>
  <si>
    <t>harri.holma@nokia.com</t>
  </si>
  <si>
    <t>esa.holmberg@iki.fi</t>
  </si>
  <si>
    <t>thomas.holmberg@fribytarna.fi</t>
  </si>
  <si>
    <t>jessica.holmqvist@outlook.com</t>
  </si>
  <si>
    <t>hanna.holmroos@gmail.com</t>
  </si>
  <si>
    <t>elina.holmstrom@gmail.com</t>
  </si>
  <si>
    <t>jenni.holmstrom@fimnet.fi</t>
  </si>
  <si>
    <t>terhi.holmstrom@fimnet.fi</t>
  </si>
  <si>
    <t>mira.homin@gmail.com</t>
  </si>
  <si>
    <t>petri.homppi@evl.fi</t>
  </si>
  <si>
    <t>anu@hongisto.info</t>
  </si>
  <si>
    <t>milkahonkakoski@gmail.com</t>
  </si>
  <si>
    <t>elina.honkala@iki.fi</t>
  </si>
  <si>
    <t>e.honkanen98@gmail.com</t>
  </si>
  <si>
    <t>repahonkanen@gmail.com</t>
  </si>
  <si>
    <t>syke.honkanen@gmail.com</t>
  </si>
  <si>
    <t>oona.honkanen@hotmail.fi</t>
  </si>
  <si>
    <t>tiinahonkane@gmail.com</t>
  </si>
  <si>
    <t>Sami.honkaniemi@menturagroup.com</t>
  </si>
  <si>
    <t>samuli.honkaniemi@storaenso.com</t>
  </si>
  <si>
    <t>tero.honkaniemi@partio.fi</t>
  </si>
  <si>
    <t>taika@mikaelinsinikellot.fi</t>
  </si>
  <si>
    <t>suvi.honkavaara@metsastajaliitto.fi</t>
  </si>
  <si>
    <t>vwkein@utu.fi</t>
  </si>
  <si>
    <t>ullamhook@gmail.com</t>
  </si>
  <si>
    <t>jaana.hopeakoski@gmail.com</t>
  </si>
  <si>
    <t>minna.m.horelli@gmail.com</t>
  </si>
  <si>
    <t>helena.hornborg@gmail.com</t>
  </si>
  <si>
    <t>tiina@kuvitellen.fi</t>
  </si>
  <si>
    <t>paivi.hotakainen@gmail.com</t>
  </si>
  <si>
    <t>kristiina.hotti@kuortane.com</t>
  </si>
  <si>
    <t>ferrix@ferrix.fi</t>
  </si>
  <si>
    <t>laura.huhta@gmail.com</t>
  </si>
  <si>
    <t>vilihk@gmail.com</t>
  </si>
  <si>
    <t>huhtala.kati@gmail.com</t>
  </si>
  <si>
    <t>leena.m.huhtala@gmail.com</t>
  </si>
  <si>
    <t>satu.a.huhtala@gmail.com</t>
  </si>
  <si>
    <t>tuomo.te.huhtala@gmail.com</t>
  </si>
  <si>
    <t>jennah.huhtanen@gmail.com</t>
  </si>
  <si>
    <t>annihuhtarinne@gmail.com</t>
  </si>
  <si>
    <t>niina.huida@gmail.com</t>
  </si>
  <si>
    <t>phuikuri@hotmail.com</t>
  </si>
  <si>
    <t>roosahuilla95@gmail.com</t>
  </si>
  <si>
    <t>putte.huima@gmail.com</t>
  </si>
  <si>
    <t>mila@heathfield.eu</t>
  </si>
  <si>
    <t>johanna.huotari@metsastajaliitto.fi</t>
  </si>
  <si>
    <t>mjhurme@gmail.com</t>
  </si>
  <si>
    <t>olli.hurme@partio.fi</t>
  </si>
  <si>
    <t>tea.hurme@scout.fi</t>
  </si>
  <si>
    <t>mari.hurskainen@partio.fi</t>
  </si>
  <si>
    <t>riku.h@hotmail.com</t>
  </si>
  <si>
    <t>Henna.huttu@coe.int</t>
  </si>
  <si>
    <t>miikahuttu@gmail.com</t>
  </si>
  <si>
    <t>kaisa.huttunen@partio.fi</t>
  </si>
  <si>
    <t>maiju_huttunen@hotmail.com</t>
  </si>
  <si>
    <t>maria.huttunen@phnet.fi</t>
  </si>
  <si>
    <t>viivi.hut@gmail.com</t>
  </si>
  <si>
    <t>elihuu@gmail.com</t>
  </si>
  <si>
    <t>esa.pekka.huuskonen@tat.fi</t>
  </si>
  <si>
    <t>sointu.huvinen@luukku.com</t>
  </si>
  <si>
    <t>marianne.hynninen@pp.inet.fi</t>
  </si>
  <si>
    <t>hyotylainensusanna@hotmail.com</t>
  </si>
  <si>
    <t>kati.hyrkas1@gmail.com</t>
  </si>
  <si>
    <t>elisa.hytti@gmail.com</t>
  </si>
  <si>
    <t>pia.hyttinen@iki.fi</t>
  </si>
  <si>
    <t>taneli.hyttinen@hotmail.com</t>
  </si>
  <si>
    <t>Ella.hyvarinen@gmail.com</t>
  </si>
  <si>
    <t>mervihyv@gmail.com</t>
  </si>
  <si>
    <t>minna.khyvarinen@gmail.com</t>
  </si>
  <si>
    <t>aliisa.hyvonen@gmail.com</t>
  </si>
  <si>
    <t>minnahyvonen@kolumbus.fi</t>
  </si>
  <si>
    <t>johanna.hyytiainen@gmail.com</t>
  </si>
  <si>
    <t>jenni.ihaksinen@partio.fi</t>
  </si>
  <si>
    <t>toimisto@nly.fi</t>
  </si>
  <si>
    <t>janne.iijalainen@gmail.com</t>
  </si>
  <si>
    <t>kaisa.kontio@gmail.com</t>
  </si>
  <si>
    <t>paivi.ijas@gmail.com</t>
  </si>
  <si>
    <t>ikaheimok@gmail.com</t>
  </si>
  <si>
    <t>pimme75@hotmail.com</t>
  </si>
  <si>
    <t>ilkka.t.ikonen@gmail.com</t>
  </si>
  <si>
    <t>maija.ilmonen@gmail.com</t>
  </si>
  <si>
    <t>mikko@ilmoniemi.com</t>
  </si>
  <si>
    <t>anna.ilomaki@iki.fi</t>
  </si>
  <si>
    <t>mikko.ilomaki@markprint.fi</t>
  </si>
  <si>
    <t>riina.ilomaki@me.com</t>
  </si>
  <si>
    <t>risto.ilomaki@hotmail.com</t>
  </si>
  <si>
    <t>piailoranta@gmail.com</t>
  </si>
  <si>
    <t>hanna.leena.ilus@gmail.com</t>
  </si>
  <si>
    <t>emilia.ilves@gmail.com</t>
  </si>
  <si>
    <t>inka.saxholm@gmail.com</t>
  </si>
  <si>
    <t>riitta.inkila@iki.fi</t>
  </si>
  <si>
    <t>anna.iso-ahola@partio.fi</t>
  </si>
  <si>
    <t>isohatala.annika@gmail.com</t>
  </si>
  <si>
    <t>petri.isoluoma@gmail.com</t>
  </si>
  <si>
    <t>risto.isosomppi@hotmail.com</t>
  </si>
  <si>
    <t>arja.isotaloteittinen@gmail.com</t>
  </si>
  <si>
    <t>tiina.itavuori@gmail.com</t>
  </si>
  <si>
    <t>juho.ivaska@gmail.com</t>
  </si>
  <si>
    <t>Iida.m.jaakkola@gmail.com</t>
  </si>
  <si>
    <t>katja.jaakkola.kj@gmail.com</t>
  </si>
  <si>
    <t>jaakkola.siiri@gmail.com</t>
  </si>
  <si>
    <t>riitta.jaakonaho@evl.fi</t>
  </si>
  <si>
    <t>kanerva.jaaske@gmail.com</t>
  </si>
  <si>
    <t>kasperi.jaaskelainen@gmail.com</t>
  </si>
  <si>
    <t>jaaskelainen.nelli@gmail.com</t>
  </si>
  <si>
    <t>jaatinen@gmail.com</t>
  </si>
  <si>
    <t>marjut.j.jaatinen@gmail.com</t>
  </si>
  <si>
    <t>osmo.jaavirta@gmail.com</t>
  </si>
  <si>
    <t>pauliina.jaavirta@gmail.com</t>
  </si>
  <si>
    <t>noomi.jagerhorn@gmail.com</t>
  </si>
  <si>
    <t>sanna.jahkola@icloud.com</t>
  </si>
  <si>
    <t>jalkanen.anna@outlook.com</t>
  </si>
  <si>
    <t>aapo.jalo@gmail.com</t>
  </si>
  <si>
    <t>Elina.jalo@hotmail.com</t>
  </si>
  <si>
    <t>sami.jalonen@innomind.fi</t>
  </si>
  <si>
    <t>leo.jamsa@hotmail.com</t>
  </si>
  <si>
    <t>jamsenheliorvokki@gmail.com</t>
  </si>
  <si>
    <t>mirva.janhunen@fintraffic.fi</t>
  </si>
  <si>
    <t>janne.siltainsuu@gmail.com</t>
  </si>
  <si>
    <t>salla.m.jantti@gmail.com</t>
  </si>
  <si>
    <t>jantunen.atte@gmail.com</t>
  </si>
  <si>
    <t>riittamari@outlook.com</t>
  </si>
  <si>
    <t>eeva.jarva@dinair.fi</t>
  </si>
  <si>
    <t>jenni.jarvela@tat.fi</t>
  </si>
  <si>
    <t>markka.jarvelainen@gmail.com</t>
  </si>
  <si>
    <t>kira.jarves@partio.fi</t>
  </si>
  <si>
    <t>jarvi.jesse.jjr@gmail.com</t>
  </si>
  <si>
    <t>mikko.jarvi@gmail.com</t>
  </si>
  <si>
    <t>maijalamiia@gmail.com</t>
  </si>
  <si>
    <t>antti.jarvinen@teiskapartio.fi</t>
  </si>
  <si>
    <t>eero.j.jarvinen@iki.fi</t>
  </si>
  <si>
    <t>elkaja@utu.fi</t>
  </si>
  <si>
    <t>elina.a.jarvinen@gmail.com</t>
  </si>
  <si>
    <t>elliorvokki2004@gmail.com</t>
  </si>
  <si>
    <t>jaakko.jarvinen7@gmail.com</t>
  </si>
  <si>
    <t>katja.jarvinen@pp8.inet.fi</t>
  </si>
  <si>
    <t>nenna.jarvinen@teiskapartio.fi</t>
  </si>
  <si>
    <t>viivi.jarvinen@gmail.com</t>
  </si>
  <si>
    <t>ari.jaska@gmail.com</t>
  </si>
  <si>
    <t>elle.jaskari@partio.fi</t>
  </si>
  <si>
    <t>Jauhiainenheini@gmail.com</t>
  </si>
  <si>
    <t>maija.jauhiainen@gmail.com</t>
  </si>
  <si>
    <t>signe.jauhiainen@gmail.com</t>
  </si>
  <si>
    <t>suvi.jauhonen@gmail.com</t>
  </si>
  <si>
    <t>jenna.jaurakkajarvi@gmail.com</t>
  </si>
  <si>
    <t>hannakaisa.javanainen@gmail.com</t>
  </si>
  <si>
    <t>marika.javanainen@puremedia.fi</t>
  </si>
  <si>
    <t>joensuu.minna@gmail.com</t>
  </si>
  <si>
    <t>jiit.joensuu@gmail.com</t>
  </si>
  <si>
    <t>sonja.h.johnsson@gmail.com</t>
  </si>
  <si>
    <t>kaisa.johto@partio.fi</t>
  </si>
  <si>
    <t>ellaejokela@gmail.com</t>
  </si>
  <si>
    <t>kv.jokela@gmail.com</t>
  </si>
  <si>
    <t>marigajogela@gmail.com</t>
  </si>
  <si>
    <t>mjjokela@gmail.com</t>
  </si>
  <si>
    <t>alpi.jokinen@uusimaa.partio.fi</t>
  </si>
  <si>
    <t>elli.jokinen@gmail.com</t>
  </si>
  <si>
    <t>heini.jokinen@partio.fi</t>
  </si>
  <si>
    <t>irajokinen@windowslive.com</t>
  </si>
  <si>
    <t>jani.jokinen@partio.fi</t>
  </si>
  <si>
    <t>lateus96@gmail.com</t>
  </si>
  <si>
    <t>ville.jokinen@scout.fi</t>
  </si>
  <si>
    <t>jaakko.jokioja@outlook.com</t>
  </si>
  <si>
    <t>laura.jokioja@gmail.com</t>
  </si>
  <si>
    <t>jjokipii@gmail.com</t>
  </si>
  <si>
    <t>mjokivuolle@gmail.com</t>
  </si>
  <si>
    <t>juulia.joronen@nly.fi</t>
  </si>
  <si>
    <t>paivi.jouste@partio.fi</t>
  </si>
  <si>
    <t>njoutsensalmi@gmail.com</t>
  </si>
  <si>
    <t>wiivi.jouttijarvi@gmail.com</t>
  </si>
  <si>
    <t>jukkatuohi@gmail.com</t>
  </si>
  <si>
    <t>Mariannejunes@hotmail.com</t>
  </si>
  <si>
    <t>jonska26@gmail.com</t>
  </si>
  <si>
    <t>juske@vesikot.net</t>
  </si>
  <si>
    <t>noora.junnila@gmail.com</t>
  </si>
  <si>
    <t>toni.juntunen@partio.fi</t>
  </si>
  <si>
    <t>aejuola@gmail.com</t>
  </si>
  <si>
    <t>mjurvanen@gmail.com</t>
  </si>
  <si>
    <t>lauri.jussila@gmail.com</t>
  </si>
  <si>
    <t>rosa.jussilainen@gmail.com</t>
  </si>
  <si>
    <t>juuso.n.tamminen@gmail.com</t>
  </si>
  <si>
    <t>jenna.juuti@hotmail.fi</t>
  </si>
  <si>
    <t>anne.juutinen@hotmail.fi</t>
  </si>
  <si>
    <t>essi.juvakka@essive.fi</t>
  </si>
  <si>
    <t>anu.juvonen@aalto.fi</t>
  </si>
  <si>
    <t>juvonenkirsi@gmail.com</t>
  </si>
  <si>
    <t>teijajylanki@hotmail.com</t>
  </si>
  <si>
    <t>jesse.jyrala@gmail.com</t>
  </si>
  <si>
    <t>sandra.jyrhama@gmail.com</t>
  </si>
  <si>
    <t>emma.kaappa@gmail.com</t>
  </si>
  <si>
    <t>anu.kaariainen@partio.fi</t>
  </si>
  <si>
    <t>olivia.kaarlela@tuni.fi</t>
  </si>
  <si>
    <t>olga.kaartinen@elisanet.fi</t>
  </si>
  <si>
    <t>sara.m.kaartinen@gmail.com</t>
  </si>
  <si>
    <t>taavi.kaartinen@helsinki.fi</t>
  </si>
  <si>
    <t>anja.kahanpaa@gmail.com</t>
  </si>
  <si>
    <t>eeva.kahkonen@gmail.com</t>
  </si>
  <si>
    <t>morgeborgenmuzi@gmail.com</t>
  </si>
  <si>
    <t>jenni.kainlauri@gmail.com</t>
  </si>
  <si>
    <t>annina.kainu@abo.fi</t>
  </si>
  <si>
    <t>satsa.k@hotmail.com</t>
  </si>
  <si>
    <t>reetta.kaipia@gmail.com</t>
  </si>
  <si>
    <t>anna.k.kuitunen@gmail.com</t>
  </si>
  <si>
    <t>taru.t.kaisla@gmail.com</t>
  </si>
  <si>
    <t>skaistinen@gmail.com</t>
  </si>
  <si>
    <t>tomi.kaivola@uusimaa.partio.fi</t>
  </si>
  <si>
    <t>annamari.kaki@gmail.com</t>
  </si>
  <si>
    <t>anne.kakkuri-alanen@partio.fi</t>
  </si>
  <si>
    <t>Mikko.kakriainen@gmail.com</t>
  </si>
  <si>
    <t>telle.kalaoja@gmail.com</t>
  </si>
  <si>
    <t>laura.kalervo@partio.fi</t>
  </si>
  <si>
    <t>Johanna@kalli.org</t>
  </si>
  <si>
    <t>eetu.kallio@partio.fi</t>
  </si>
  <si>
    <t>hanne.kallio@hotmail.com</t>
  </si>
  <si>
    <t>Henri.Akilles.Kallio@gmail.com</t>
  </si>
  <si>
    <t>irinazkallio@gmail.com</t>
  </si>
  <si>
    <t>minna.kallio@sanofi.com</t>
  </si>
  <si>
    <t>miso.kallio@hilti.com</t>
  </si>
  <si>
    <t>kallionsanna@gmail.com</t>
  </si>
  <si>
    <t>tarja.kallio@partio.fi</t>
  </si>
  <si>
    <t>veera.kallio@partio.fi</t>
  </si>
  <si>
    <t>laura.kalliolahti@hotmail.com</t>
  </si>
  <si>
    <t>antti@kalliomaa.fi</t>
  </si>
  <si>
    <t>johanna@kalliomaa.fi</t>
  </si>
  <si>
    <t>Hanna.k.kalliomaki@gmail.com</t>
  </si>
  <si>
    <t>johanna.kalliomaki@iki.fi</t>
  </si>
  <si>
    <t>katri.kalske@icloud.com</t>
  </si>
  <si>
    <t>kreetta.kalske@gmail.com</t>
  </si>
  <si>
    <t>Katariina.kalsta@fok.fi</t>
  </si>
  <si>
    <t>paivi.kaltiokumpu@gmail.com</t>
  </si>
  <si>
    <t>tiina.kamarainen@nuorisoseurat.fi</t>
  </si>
  <si>
    <t>kaisu.kammonen@gmail.com</t>
  </si>
  <si>
    <t>elina.kamppari@partio.fi</t>
  </si>
  <si>
    <t>olli.kamunen@gmail.com</t>
  </si>
  <si>
    <t>sonja.kananen@partio.fi</t>
  </si>
  <si>
    <t>ulpu.kananen@gmail.com</t>
  </si>
  <si>
    <t>la.kanerva@gmail.com</t>
  </si>
  <si>
    <t>emilia.kangas@helsinki.fi</t>
  </si>
  <si>
    <t>kaisakangas@iki.fi</t>
  </si>
  <si>
    <t>jyrki.kangasmaki@gmail.com</t>
  </si>
  <si>
    <t>maija.kangasniemi@partio.fi</t>
  </si>
  <si>
    <t>suvi.kpuos@hotmail.com</t>
  </si>
  <si>
    <t>sirkku.kangastalo@gmail.com</t>
  </si>
  <si>
    <t>jenna.kankaanpaa@gmail.com</t>
  </si>
  <si>
    <t>kankainen.taru@gmail.com</t>
  </si>
  <si>
    <t>leena.kankaisto@outlook.com</t>
  </si>
  <si>
    <t>mari@kankanen.fi</t>
  </si>
  <si>
    <t>tuija.kankkio@gmail.com</t>
  </si>
  <si>
    <t>tapsa.kankkonen@metsapojat.fi</t>
  </si>
  <si>
    <t>terhi.kanniainen@partio.fi</t>
  </si>
  <si>
    <t>heidikannisto@hotmail.com</t>
  </si>
  <si>
    <t>maria.kannisto@partio.fi</t>
  </si>
  <si>
    <t>johanna.kanto@hotmail.com</t>
  </si>
  <si>
    <t>kirsi.susanna.kantola@gmail.com</t>
  </si>
  <si>
    <t>iina.kapanen@gmail.com</t>
  </si>
  <si>
    <t>paivi.karasti@partio.fi</t>
  </si>
  <si>
    <t>sakareinen@gmail.com</t>
  </si>
  <si>
    <t>fankkis@gmail.com</t>
  </si>
  <si>
    <t>lanaka@ya.ru</t>
  </si>
  <si>
    <t>karoliina.karhilahti@gmail.com</t>
  </si>
  <si>
    <t>helena.karhujoki@gmail.com</t>
  </si>
  <si>
    <t>ana-89-@hotmail.com</t>
  </si>
  <si>
    <t>karhunenjussi@gmail.com</t>
  </si>
  <si>
    <t>jaana.kari@nuorisoseurat.fi</t>
  </si>
  <si>
    <t>Minna.kari68@gmail.com</t>
  </si>
  <si>
    <t>tikari@live.com</t>
  </si>
  <si>
    <t>wilma.karikko@gmail.com</t>
  </si>
  <si>
    <t>raunikarjala@hotmail.com</t>
  </si>
  <si>
    <t>jenny.karjalainen@fimnet.fi</t>
  </si>
  <si>
    <t>pauliina.karjalainen10@gmail.com</t>
  </si>
  <si>
    <t>karjalainensirpah@gmail.com</t>
  </si>
  <si>
    <t>marika.k.karki@gmail.com</t>
  </si>
  <si>
    <t>enkelihylly@gmail.com</t>
  </si>
  <si>
    <t>Pasikarkk@gmail.com</t>
  </si>
  <si>
    <t>timo.karkola@uusimaa.partio.fi</t>
  </si>
  <si>
    <t>daniela.karlsson@scout.fi</t>
  </si>
  <si>
    <t>johanna.karlstrom@partio.fi</t>
  </si>
  <si>
    <t>jenni.karmeniemi@gmail.com</t>
  </si>
  <si>
    <t>janica.karpanoja@gmail.com</t>
  </si>
  <si>
    <t>maketzu@gmail.com</t>
  </si>
  <si>
    <t>antti.karppi@partio.fi</t>
  </si>
  <si>
    <t>sonja.karppi@gmail.com</t>
  </si>
  <si>
    <t>heini.karppinen@gmail.com</t>
  </si>
  <si>
    <t>leena.karppinen@hotmail.com</t>
  </si>
  <si>
    <t>miikakarppinen@gmail.com</t>
  </si>
  <si>
    <t>tarmo.karppinen@gmail.com</t>
  </si>
  <si>
    <t>anni.karsma@partio.fi</t>
  </si>
  <si>
    <t>juha.karstunen@aldautomotive.com</t>
  </si>
  <si>
    <t>niinakarstunen@gmail.com</t>
  </si>
  <si>
    <t>Arattya@gmail.com</t>
  </si>
  <si>
    <t>tanu.karttunen@gmail.com</t>
  </si>
  <si>
    <t>roni.kaskentaus@gmail.com</t>
  </si>
  <si>
    <t>paivikaste@gmail.com</t>
  </si>
  <si>
    <t>harri.kastell@gmail.com</t>
  </si>
  <si>
    <t>hanna.kastikainen@gmail.com</t>
  </si>
  <si>
    <t>kasurinen.riina@gmail.com</t>
  </si>
  <si>
    <t>katariina.helaniemi@gmail.com</t>
  </si>
  <si>
    <t>aliisa.katkytniemi@gmail.com</t>
  </si>
  <si>
    <t>katariina.kattelus@ouka.fi</t>
  </si>
  <si>
    <t>tiina.kauma@gmail.com</t>
  </si>
  <si>
    <t>partiomilla@hotmail.com</t>
  </si>
  <si>
    <t>johanna.kauppila@partio.fi</t>
  </si>
  <si>
    <t>leila.kauppila@gmail.com</t>
  </si>
  <si>
    <t>ida.m.kauppinen@gmail.com</t>
  </si>
  <si>
    <t>kauppika@gmail.com</t>
  </si>
  <si>
    <t>kristallinen@gmail.com</t>
  </si>
  <si>
    <t>sannaj.kauppinen@gmail.com</t>
  </si>
  <si>
    <t>kauppinen.tuomas@gmail.com</t>
  </si>
  <si>
    <t>salla.k.kauppi@gmail.com</t>
  </si>
  <si>
    <t>jaana.kaurinkoski@kolumbus.fi</t>
  </si>
  <si>
    <t>kautto.kirsi@gmail.com</t>
  </si>
  <si>
    <t>kautto.tuija@gmail.com</t>
  </si>
  <si>
    <t>juulia.kehus@partio.fi</t>
  </si>
  <si>
    <t>viivikeinanen@gmail.com</t>
  </si>
  <si>
    <t>aino.keitaanniemi@outlook.com</t>
  </si>
  <si>
    <t>akseli.keitaanniemi@tuni.fi</t>
  </si>
  <si>
    <t>mariia.keitaanniemi@gmail.com</t>
  </si>
  <si>
    <t>sanna.kejonen@gmail.com</t>
  </si>
  <si>
    <t>jaanakela@gmail.com</t>
  </si>
  <si>
    <t>anssi.kellberg@gmail.com</t>
  </si>
  <si>
    <t>mikkokel@gmail.com</t>
  </si>
  <si>
    <t>kemppi.antti@gmail.com</t>
  </si>
  <si>
    <t>katariina_kemppi@hotmail.com</t>
  </si>
  <si>
    <t>tanja.kentta@netikka.fi</t>
  </si>
  <si>
    <t>noora.lampinen@partio.fi</t>
  </si>
  <si>
    <t>janne3@gmail.com</t>
  </si>
  <si>
    <t>outi.keranen10@gmail.com</t>
  </si>
  <si>
    <t>riikka.keranen@nokia.com</t>
  </si>
  <si>
    <t>ritva.keravuo@gmail.com</t>
  </si>
  <si>
    <t>paivi.kerkkanen@gmail.com</t>
  </si>
  <si>
    <t>hanna.kero@partio.fi</t>
  </si>
  <si>
    <t>Riina.kero@gmail.com</t>
  </si>
  <si>
    <t>ainomaija.keskinen@teiskapartio.fi</t>
  </si>
  <si>
    <t>aurora.keskinen@helsinki.fi</t>
  </si>
  <si>
    <t>hanna-kaisa.keskivali@partio.fi</t>
  </si>
  <si>
    <t>atte.kesti@gmail.com</t>
  </si>
  <si>
    <t>marika.ketomaki@outlook.com</t>
  </si>
  <si>
    <t>riikka.keto-tokoi@harjusiskot.fi</t>
  </si>
  <si>
    <t>heli.k.kettunen@gmail.com</t>
  </si>
  <si>
    <t>hannaleena.kevatsalo@gmail.com</t>
  </si>
  <si>
    <t>eerika.kihlstrom@partio.fi</t>
  </si>
  <si>
    <t>iiris.kihlstrom@gmail.com</t>
  </si>
  <si>
    <t>aapo.kiilunen@partio.fi</t>
  </si>
  <si>
    <t>terot.kiiski@gmail.com</t>
  </si>
  <si>
    <t>laura_kii@hotmail.com</t>
  </si>
  <si>
    <t>aino-elina.kilpelainen@lastenjanuortenkekus.fi</t>
  </si>
  <si>
    <t>rmkilpelainen@gmail.com</t>
  </si>
  <si>
    <t>minna@kilponen.net</t>
  </si>
  <si>
    <t>mikael@kinanen.fi</t>
  </si>
  <si>
    <t>antti.kinnunen@metsapojat.fi</t>
  </si>
  <si>
    <t>ellu1kinnunen@gmail.com</t>
  </si>
  <si>
    <t>erja.kinnunen@evl.fi</t>
  </si>
  <si>
    <t>henri@punchcard.fi</t>
  </si>
  <si>
    <t>kinnunen.re@gmail.com</t>
  </si>
  <si>
    <t>sjoblom.paula@gmail.com</t>
  </si>
  <si>
    <t>kirjalainen.anna@gmail.com</t>
  </si>
  <si>
    <t>marianne.kirjalainen@gmail.com</t>
  </si>
  <si>
    <t>marppa@vesikot.net</t>
  </si>
  <si>
    <t>tommi.kiukas@lauritsalansinisiskot.com</t>
  </si>
  <si>
    <t>anu.kiukkonen@gmail.com</t>
  </si>
  <si>
    <t>niko.kiukkonen@gmail.com</t>
  </si>
  <si>
    <t>juho.kivela@partio.fi</t>
  </si>
  <si>
    <t>Reettahkivela@gmail.com</t>
  </si>
  <si>
    <t>saija.kivela@partio.fi</t>
  </si>
  <si>
    <t>joonas.kivi@diletantti.fi</t>
  </si>
  <si>
    <t>reettakivi@hotmail.com</t>
  </si>
  <si>
    <t>inari.kivialho@gmail.com</t>
  </si>
  <si>
    <t>joonas.kivikunnas@gmail.com</t>
  </si>
  <si>
    <t>hannaino@gmail.com</t>
  </si>
  <si>
    <t>anna.kivinen@edu.lohja.fi</t>
  </si>
  <si>
    <t>marialle@iki.fi</t>
  </si>
  <si>
    <t>katrik.kiviniemi@gmail.com</t>
  </si>
  <si>
    <t>mira@kiviniemi.net</t>
  </si>
  <si>
    <t>Kiviniemi.taina@gmail.com</t>
  </si>
  <si>
    <t>paivi.kivipera@hotmail.com</t>
  </si>
  <si>
    <t>kiira.kivisaari@gmail.com</t>
  </si>
  <si>
    <t>kivisaarireetta@gmail.com</t>
  </si>
  <si>
    <t>eero.kivisto@partio.fi</t>
  </si>
  <si>
    <t>kataakr@gmail.com</t>
  </si>
  <si>
    <t>riitta.kivivasara@partio.fi</t>
  </si>
  <si>
    <t>mikko.kivivuori@hotmail.com</t>
  </si>
  <si>
    <t>johanna.kleemola@iki.fi</t>
  </si>
  <si>
    <t>Jussi.kleemola@gmail.com</t>
  </si>
  <si>
    <t>kari@vesikot.net</t>
  </si>
  <si>
    <t>rita.klemola@tuni.fi</t>
  </si>
  <si>
    <t>saanaklemola@gmail.com</t>
  </si>
  <si>
    <t>katikling22@gmail.com</t>
  </si>
  <si>
    <t>joakimklingenberg@gmail.com</t>
  </si>
  <si>
    <t>anni.klutas@gmail.com</t>
  </si>
  <si>
    <t>knuuttila.vesa@gmail.com</t>
  </si>
  <si>
    <t>leila-koho@hotmail.com</t>
  </si>
  <si>
    <t>vappu_koho@hotmail.com</t>
  </si>
  <si>
    <t>antti.kohtamaki@hotmail.com</t>
  </si>
  <si>
    <t>petra.koikkalainen@gmail.com</t>
  </si>
  <si>
    <t>mari.k.koiranen@gmail.com</t>
  </si>
  <si>
    <t>kaija.koirikivi@gmail.com</t>
  </si>
  <si>
    <t>antti.koistinen@uusimaa.partio.fi</t>
  </si>
  <si>
    <t>katri.koistinen@sci.fi</t>
  </si>
  <si>
    <t>antti.koivisto@haukat.net</t>
  </si>
  <si>
    <t>matti.koivisto@msparma.fi</t>
  </si>
  <si>
    <t>santeri.koivisto98@gmail.com</t>
  </si>
  <si>
    <t>susannalr@hotmail.com</t>
  </si>
  <si>
    <t>anna.koivu@karkkila.fi</t>
  </si>
  <si>
    <t>koivukangas.lassi98@gmail.com</t>
  </si>
  <si>
    <t>jansku.90@hotmail.com</t>
  </si>
  <si>
    <t>eveliina@tiski.fi</t>
  </si>
  <si>
    <t>hanna.koivula@gmail.com</t>
  </si>
  <si>
    <t>Minna.r.koivula@gmail.com</t>
  </si>
  <si>
    <t>mkoivuniemi27@gmail.com</t>
  </si>
  <si>
    <t>pilvi.koivuniemi@gmail.com</t>
  </si>
  <si>
    <t>jarmo.koivusaari@kaukapartio.fi</t>
  </si>
  <si>
    <t>susanna.kokkinen@gmail.com</t>
  </si>
  <si>
    <t>heidi.kokko@gmail.com</t>
  </si>
  <si>
    <t>ohto.kokko@gmail.com</t>
  </si>
  <si>
    <t>satku@iki.fi</t>
  </si>
  <si>
    <t>makokkon@gmail.com</t>
  </si>
  <si>
    <t>late.kolkka@outlook.com</t>
  </si>
  <si>
    <t>mia.kolkka@hotmail.com</t>
  </si>
  <si>
    <t>jenni.kolmisoppi@gmail.com</t>
  </si>
  <si>
    <t>henry.konnos@gmail.com</t>
  </si>
  <si>
    <t>kontti@iki.fi</t>
  </si>
  <si>
    <t>anu.kontiainen@iki.fi</t>
  </si>
  <si>
    <t>Jaakko.Kontiainen@iki.fi</t>
  </si>
  <si>
    <t>mikko.o.kontiainen@gmail.com</t>
  </si>
  <si>
    <t>sanna.s.kontiainen@gmail.com</t>
  </si>
  <si>
    <t>sallakatariinakontio@gmail.com</t>
  </si>
  <si>
    <t>heikki.kontkanen@sulokivi.fi</t>
  </si>
  <si>
    <t>hanna.kontra@gmail.com</t>
  </si>
  <si>
    <t>akseli.konttas@gmail.com</t>
  </si>
  <si>
    <t>lotta.konttas@gmail.com</t>
  </si>
  <si>
    <t>miia.konttinen@jyu.fi</t>
  </si>
  <si>
    <t>anu.kontunen@gmail.com</t>
  </si>
  <si>
    <t>ella.koota@gmail.com</t>
  </si>
  <si>
    <t>anna.harriet@gmail.com</t>
  </si>
  <si>
    <t>taina.e.koponen@gmail.com</t>
  </si>
  <si>
    <t>lassi.koppa@klapaset.fi</t>
  </si>
  <si>
    <t>leena_koppa@hotmail.com</t>
  </si>
  <si>
    <t>hannu.korhonen@iki.fi</t>
  </si>
  <si>
    <t>jariko@iki.fi</t>
  </si>
  <si>
    <t>jouni.kore.korhonen@gmail.com</t>
  </si>
  <si>
    <t>korhonen.kirsi@gmail.com</t>
  </si>
  <si>
    <t>marimarikorhonen@gmail.com</t>
  </si>
  <si>
    <t>korhomarika@gmail.com</t>
  </si>
  <si>
    <t>markku.korhonen@evl.fi</t>
  </si>
  <si>
    <t>mmkorhon@welho.com</t>
  </si>
  <si>
    <t>korhospauli@gmail.com</t>
  </si>
  <si>
    <t>tiila.partioosoite@gmail.com</t>
  </si>
  <si>
    <t>tiina.k.korhonen@gmail.com</t>
  </si>
  <si>
    <t>mikaela.korin-niemi@scout.fi</t>
  </si>
  <si>
    <t>hekohe66@gmail.com</t>
  </si>
  <si>
    <t>AnuKorkatti@gmail.com</t>
  </si>
  <si>
    <t>henri.korkeaniemi@partio.fi</t>
  </si>
  <si>
    <t>saana.korkiala@gmail.com</t>
  </si>
  <si>
    <t>anna.koroma-mikkola@partio.fi</t>
  </si>
  <si>
    <t>jani.korpela.sudarit@gmail.com</t>
  </si>
  <si>
    <t>nuppu@hotmail.com</t>
  </si>
  <si>
    <t>lauralauma@gmail.com</t>
  </si>
  <si>
    <t>hakorten@gmail.com</t>
  </si>
  <si>
    <t>jaakko.korteniemi@gmail.com</t>
  </si>
  <si>
    <t>pinja.korvenoja@gmail.com</t>
  </si>
  <si>
    <t>hetamaria@gmail.com</t>
  </si>
  <si>
    <t>hannakoskela@hotmail.fi</t>
  </si>
  <si>
    <t>mariajohannakoskela@gmail.com</t>
  </si>
  <si>
    <t>tiinakosk@outlook.com</t>
  </si>
  <si>
    <t>Vesa.koskelainen@valvontakonsultit.fi</t>
  </si>
  <si>
    <t>kati.koskenmaki@gmail.com</t>
  </si>
  <si>
    <t>annakoskenniemi@gmail.com</t>
  </si>
  <si>
    <t>hanne.koskenniemi@gmail.com</t>
  </si>
  <si>
    <t>tuuli.koski93@gmail.com</t>
  </si>
  <si>
    <t>yvonne.koski@live.com</t>
  </si>
  <si>
    <t>alli.koskimaki@partio.fi</t>
  </si>
  <si>
    <t>henna.koskimaki@mail.com</t>
  </si>
  <si>
    <t>anninakoskinen1@gmail.com</t>
  </si>
  <si>
    <t>hannakatkoo71@gmail.com</t>
  </si>
  <si>
    <t>Ju.Koskinen@gmail.com</t>
  </si>
  <si>
    <t>koskinen.maaria@gmail.com</t>
  </si>
  <si>
    <t>pekka.koskinen@netikka.fi</t>
  </si>
  <si>
    <t>Satu.i.koskinen@gmail.com</t>
  </si>
  <si>
    <t>anni.kosonen@gmail.com</t>
  </si>
  <si>
    <t>juha.kullervo.kosonen@gmail.com</t>
  </si>
  <si>
    <t>kosonenmimmi@gmail.com</t>
  </si>
  <si>
    <t>Tekla.kosonen@metkaweb.fi</t>
  </si>
  <si>
    <t>juuso.kossi95@gmail.com</t>
  </si>
  <si>
    <t>hanna.m.kosunen@gmail.com</t>
  </si>
  <si>
    <t>heikki.kotajarvi@dnainternet.net</t>
  </si>
  <si>
    <t>hse.kouhia@gmail.com</t>
  </si>
  <si>
    <t>mari.kousa-kuusisto@partio.fi</t>
  </si>
  <si>
    <t>katriina.kovalainen@gmail.com</t>
  </si>
  <si>
    <t>astrid.kovaljeff@gmail.com</t>
  </si>
  <si>
    <t>brigitakrasniqi@hotmail.com</t>
  </si>
  <si>
    <t>kristiina.kruuti@gmail.com</t>
  </si>
  <si>
    <t>annaleenakuhanen@hotmail.com</t>
  </si>
  <si>
    <t>anssi.kuhlman@gmail.com</t>
  </si>
  <si>
    <t>aino.kuhmonen@gmail.com</t>
  </si>
  <si>
    <t>reetta.kuhmonen@partio.fi</t>
  </si>
  <si>
    <t>esa.kuivanto@hotmail.com</t>
  </si>
  <si>
    <t>kuivis@gmail.com</t>
  </si>
  <si>
    <t>aliisa.kujala@kolumbus.fi</t>
  </si>
  <si>
    <t>v.kujala97@gmail.com</t>
  </si>
  <si>
    <t>sanskuja@gmail.com</t>
  </si>
  <si>
    <t>leena.k.kujansuu@gmail.com</t>
  </si>
  <si>
    <t>rantasipit.sipulit@gmail.com</t>
  </si>
  <si>
    <t>kukko.salla@gmail.com</t>
  </si>
  <si>
    <t>timo.kukko@metsa.fi</t>
  </si>
  <si>
    <t>ville.kukko@gmail.com</t>
  </si>
  <si>
    <t>kukkonenannamaria@gmail.com</t>
  </si>
  <si>
    <t>hanna.kukkonen@gmail.com</t>
  </si>
  <si>
    <t>jussi.k.kukkonen@gmail.com</t>
  </si>
  <si>
    <t>sari.j.kukkonen@gmail.com</t>
  </si>
  <si>
    <t>aki.kulju@gmail.com</t>
  </si>
  <si>
    <t>minnakull@hotmail.com</t>
  </si>
  <si>
    <t>heta.kulla@gmail.com</t>
  </si>
  <si>
    <t>hanna.kulla-numminen@outlook.com</t>
  </si>
  <si>
    <t>maija.kulla@gmail.com</t>
  </si>
  <si>
    <t>mari@kullberg.fi</t>
  </si>
  <si>
    <t>laura.kulmala@outlook.com</t>
  </si>
  <si>
    <t>kultapuro.post@gmail.com</t>
  </si>
  <si>
    <t>riikka.kumlin@iki.fi</t>
  </si>
  <si>
    <t>riikkakumpula@gmail.com</t>
  </si>
  <si>
    <t>riikka.kumpula@talenom.fi</t>
  </si>
  <si>
    <t>anna.k.kunnas@gmail.com</t>
  </si>
  <si>
    <t>kaisa.kunnas@gmail.com</t>
  </si>
  <si>
    <t>tytti.kuokkanen@gmail.com</t>
  </si>
  <si>
    <t>satu-mari.kuopila@partio.fi</t>
  </si>
  <si>
    <t>markus.kuoppala@gmail.com</t>
  </si>
  <si>
    <t>Elina.kuosmanen@fennia.fi</t>
  </si>
  <si>
    <t>kuosmanen.ida@gmail.com</t>
  </si>
  <si>
    <t>pkuosmanen@gmail.com</t>
  </si>
  <si>
    <t>lottakurki@hotmail.com</t>
  </si>
  <si>
    <t>maikka.kurko@gmail.com</t>
  </si>
  <si>
    <t>tuire.h.kuronen@gmail.com</t>
  </si>
  <si>
    <t>sarianne.kurtti@outlook.com</t>
  </si>
  <si>
    <t>juuso.kurttila@gmail.com</t>
  </si>
  <si>
    <t>reetta.kurttila@hotmail.com</t>
  </si>
  <si>
    <t>essi.kuure@gmail.com</t>
  </si>
  <si>
    <t>janne@harjuhovila.net</t>
  </si>
  <si>
    <t>katju.kuusela@gmail.com</t>
  </si>
  <si>
    <t>kari.kuusiluoma@gmail.com</t>
  </si>
  <si>
    <t>kristamaria@hotmail.fi</t>
  </si>
  <si>
    <t>annariikka.kuusisto@gmail.com</t>
  </si>
  <si>
    <t>heini.maria.kuusisto@gmail.com</t>
  </si>
  <si>
    <t>jani.kuusisto@are.fi</t>
  </si>
  <si>
    <t>kikuusis@gmail.com</t>
  </si>
  <si>
    <t>sohvi.kuusitunturi@partio.fi</t>
  </si>
  <si>
    <t>mekki@vesikot.net</t>
  </si>
  <si>
    <t>ulla.kuusniemi@partio.fi</t>
  </si>
  <si>
    <t>kirsti.kuustera@gmail.com</t>
  </si>
  <si>
    <t>lotta.kuuteri@gmail.com</t>
  </si>
  <si>
    <t>marja.kuuteri@martat.fi</t>
  </si>
  <si>
    <t>henni.kuvaja@gmail.com</t>
  </si>
  <si>
    <t>elisa.h.kykkanen@gmail.com</t>
  </si>
  <si>
    <t>kylenmia@gmail.com</t>
  </si>
  <si>
    <t>liisa.kyllastinen@gmail.com</t>
  </si>
  <si>
    <t>lotta.kylmalahti@partio.fi</t>
  </si>
  <si>
    <t>riina.kylmalahti@nuorisoseurat.fi</t>
  </si>
  <si>
    <t>skyostio@gmail.com</t>
  </si>
  <si>
    <t>kaisa.onerva@gmail.com</t>
  </si>
  <si>
    <t>jasmiina_etula@hotmail.com</t>
  </si>
  <si>
    <t>ilona.kyykoski@gmail.com</t>
  </si>
  <si>
    <t>laakajaana@gmail.com</t>
  </si>
  <si>
    <t>hilla.laakkonen@gmail.com</t>
  </si>
  <si>
    <t>katja-laakkonen@hotmail.com</t>
  </si>
  <si>
    <t>katjaslaakkonen@gmail.com</t>
  </si>
  <si>
    <t>oh2flo@gmail.com</t>
  </si>
  <si>
    <t>merja.t.laakso@gmail.com</t>
  </si>
  <si>
    <t>sarimarjaanalaakso@gmail.com</t>
  </si>
  <si>
    <t>annina.laaksonen@nuorisoseurat.fi</t>
  </si>
  <si>
    <t>lea.laaksonen91@gmail.com</t>
  </si>
  <si>
    <t>mona.i.laaksonen@gmail.com</t>
  </si>
  <si>
    <t>niinamari88@gmail.com</t>
  </si>
  <si>
    <t>noa.laaksonen@partio.fi</t>
  </si>
  <si>
    <t>pejolaak@student.jyu.fi</t>
  </si>
  <si>
    <t>reetta.laaksonen78@gmail.com</t>
  </si>
  <si>
    <t>sami.laaksonen@gmail.com</t>
  </si>
  <si>
    <t>salla.lagerkrans@gmail.com</t>
  </si>
  <si>
    <t>kristina.lagerroos@gmail.com</t>
  </si>
  <si>
    <t>kimmol@tulppaani.com</t>
  </si>
  <si>
    <t>tero.lahin@partio.fi</t>
  </si>
  <si>
    <t>paula.jarvinen@gmail.com</t>
  </si>
  <si>
    <t>katja.lahteinen@gmail.com</t>
  </si>
  <si>
    <t>innapirjetta@gmail.com</t>
  </si>
  <si>
    <t>juulia.lahti@outlook.com</t>
  </si>
  <si>
    <t>annaleena.lahtinen@metropolia.fi</t>
  </si>
  <si>
    <t>arttul@vesikot.net</t>
  </si>
  <si>
    <t>lahtjona@gmail.com</t>
  </si>
  <si>
    <t>jounila@gmail.com</t>
  </si>
  <si>
    <t>lahtinen.merja55@gmail.com</t>
  </si>
  <si>
    <t>lahtinenp@hotmail.com</t>
  </si>
  <si>
    <t>emma.laihanen@gmail.com</t>
  </si>
  <si>
    <t>atte.laiho@gmail.com</t>
  </si>
  <si>
    <t>jaana.laiho@nokia.com</t>
  </si>
  <si>
    <t>sampsalaiho94@gmail.com</t>
  </si>
  <si>
    <t>jarno.laikola@espl.fi</t>
  </si>
  <si>
    <t>aino.laine@outlook.com</t>
  </si>
  <si>
    <t>annalaine50@hotmail.com</t>
  </si>
  <si>
    <t>jenna.laiine98@gmail.com</t>
  </si>
  <si>
    <t>maiju.laine@live.fi</t>
  </si>
  <si>
    <t>maria.laine@meander.fi</t>
  </si>
  <si>
    <t>pailaine@gmail.com</t>
  </si>
  <si>
    <t>samuli@ivk.fi</t>
  </si>
  <si>
    <t>teppo.laine@partio.fi</t>
  </si>
  <si>
    <t>tuija.koti@gmail.com</t>
  </si>
  <si>
    <t>twlaine@gmail.com</t>
  </si>
  <si>
    <t>valtteri.e.laine@gmail.com</t>
  </si>
  <si>
    <t>johanna.laipio@gmail.com</t>
  </si>
  <si>
    <t>suvijohanna@gmail.com</t>
  </si>
  <si>
    <t>hannamari.laisila@gmail.com</t>
  </si>
  <si>
    <t>sari.peltopakka@hotmail.com</t>
  </si>
  <si>
    <t>elina.laitinen@gmail.com</t>
  </si>
  <si>
    <t>joo.laitinen@gmail.com</t>
  </si>
  <si>
    <t>mikko.laitinen@partio.fi</t>
  </si>
  <si>
    <t>minna1.laitinen@gmail.com</t>
  </si>
  <si>
    <t>laitinenpyry@gmail.com</t>
  </si>
  <si>
    <t>laitiopaula@gmail.com</t>
  </si>
  <si>
    <t>satu.lakio@gmail.com</t>
  </si>
  <si>
    <t>hanna.lammela@gmail.com</t>
  </si>
  <si>
    <t>petteri@saana.com</t>
  </si>
  <si>
    <t>marko.lamminaho@gmail.com</t>
  </si>
  <si>
    <t>suvi.h.lamminen@gmail.com</t>
  </si>
  <si>
    <t>mari.lampi@me.com</t>
  </si>
  <si>
    <t>contact@onnilampi.fi</t>
  </si>
  <si>
    <t>timolampi77@gmail.com</t>
  </si>
  <si>
    <t>viljami@lampilinna.fi</t>
  </si>
  <si>
    <t>pertti.lampinen@gmail.com</t>
  </si>
  <si>
    <t>riilamp@gmail.com</t>
  </si>
  <si>
    <t>satumaaritlampo@gmail.com</t>
  </si>
  <si>
    <t>mikko.lamsa@iki.fi</t>
  </si>
  <si>
    <t>kaisu.lamsa@gmail.com</t>
  </si>
  <si>
    <t>eeva.m.lang@gmail.com</t>
  </si>
  <si>
    <t>Tiinalang100@gmail.com</t>
  </si>
  <si>
    <t>henri.lankinen@sci.fi</t>
  </si>
  <si>
    <t>vuokko.lantz@elisanet.fi</t>
  </si>
  <si>
    <t>elina.p.lappalainen@gmail.com</t>
  </si>
  <si>
    <t>essi.lappalainen@live.com</t>
  </si>
  <si>
    <t>nora.lappalainen@gmail.com</t>
  </si>
  <si>
    <t>rilli.lappalainen@fingo.fi</t>
  </si>
  <si>
    <t>sampo.lappalainen@yahoo.com</t>
  </si>
  <si>
    <t>seija.lappalainen@iki.fi</t>
  </si>
  <si>
    <t>marika.lappi@partio.fi</t>
  </si>
  <si>
    <t>ollislappi@gmail.com</t>
  </si>
  <si>
    <t>sarilappi3@gmail.com</t>
  </si>
  <si>
    <t>jussi.lares@partio.fi</t>
  </si>
  <si>
    <t>pirkko.lares@gmail.com</t>
  </si>
  <si>
    <t>sanni.lares@gmail.com</t>
  </si>
  <si>
    <t>Jasmin.larinmaa@hotmail.fi</t>
  </si>
  <si>
    <t>lassilaville@gmail.com</t>
  </si>
  <si>
    <t>auli.lastunen@gmail.com</t>
  </si>
  <si>
    <t>skidiffi@gmail.com</t>
  </si>
  <si>
    <t>miiku.latva@gmail.com</t>
  </si>
  <si>
    <t>maria.latvalahti@gmail.com</t>
  </si>
  <si>
    <t>hkmlaukkanen@gmail.com</t>
  </si>
  <si>
    <t>marja.laukkanen@gmail.com</t>
  </si>
  <si>
    <t>sanna.laukkanen@partio.fi</t>
  </si>
  <si>
    <t>launiainen.mikko@gmail.com</t>
  </si>
  <si>
    <t>robin@lauren.fi</t>
  </si>
  <si>
    <t>virpi.lauren@gmail.com</t>
  </si>
  <si>
    <t>lauri.p.savolainen@outlook.com</t>
  </si>
  <si>
    <t>joonas.laurikainen@outlook.com</t>
  </si>
  <si>
    <t>kristiina.laurikainen@gmail.com</t>
  </si>
  <si>
    <t>marianne.laurikainen@gmail.com</t>
  </si>
  <si>
    <t>mia.laurikainen@outlook.com</t>
  </si>
  <si>
    <t>heikki.laurila@hiidenhittavaiset.fi</t>
  </si>
  <si>
    <t>masa.laurila@gmail.com</t>
  </si>
  <si>
    <t>kaisa.laurila@ssab.com</t>
  </si>
  <si>
    <t>Anna.Laurinsilta@redcross.fi</t>
  </si>
  <si>
    <t>laura.lautanen@tat.fi</t>
  </si>
  <si>
    <t>evastiina.lavikainen@gmail.com</t>
  </si>
  <si>
    <t>robert.lecklin@scout.fi</t>
  </si>
  <si>
    <t>leena.lehikoinen@partio.fi</t>
  </si>
  <si>
    <t>lehmus.a@gmail.com</t>
  </si>
  <si>
    <t>virve.j.eskola@gmail.com</t>
  </si>
  <si>
    <t>nea.lehmussaari@gmail.com</t>
  </si>
  <si>
    <t>r2arttu@yahoo.com</t>
  </si>
  <si>
    <t>lehtisilja@gmail.com</t>
  </si>
  <si>
    <t>heitu88@gmail.com</t>
  </si>
  <si>
    <t>nuutti@niinu.com</t>
  </si>
  <si>
    <t>Kimmo.lehtila@fiksuvuokraus.fi</t>
  </si>
  <si>
    <t>aijariittalehtimaki@gmail.com</t>
  </si>
  <si>
    <t>annukkalehtimaki09@gmail.com</t>
  </si>
  <si>
    <t>lehtinen.aki75@gmail.com</t>
  </si>
  <si>
    <t>janika.lehtinen@bravida.fi</t>
  </si>
  <si>
    <t>lasse.p.lehtinen@gmail.com</t>
  </si>
  <si>
    <t>llhem@hotmail.fi</t>
  </si>
  <si>
    <t>marialehtinen@hotmail.com</t>
  </si>
  <si>
    <t>nora@mavister.fi</t>
  </si>
  <si>
    <t>ssanni.lehtinen@gmail.com</t>
  </si>
  <si>
    <t>iiro.lehtiniemi@aalto.fi</t>
  </si>
  <si>
    <t>pasi.o.lehtiniemi@gmail.com</t>
  </si>
  <si>
    <t>kati.lehtio@gmail.com</t>
  </si>
  <si>
    <t>mari.lehtisalo@partio.fi</t>
  </si>
  <si>
    <t>minna.lehtisalo@gmail.com</t>
  </si>
  <si>
    <t>ainkem@gmail.com</t>
  </si>
  <si>
    <t>heijastuma@gmail.com</t>
  </si>
  <si>
    <t>annasofia.lehto@gmail.com</t>
  </si>
  <si>
    <t>anu.e.lehto@gmail.com</t>
  </si>
  <si>
    <t>gustaf.magito@gmail.com</t>
  </si>
  <si>
    <t>hannam.lehto@gmail.com</t>
  </si>
  <si>
    <t>kirsi.annukka.lehto@gmail.com</t>
  </si>
  <si>
    <t>Laura.E.Lehto@gmail.com</t>
  </si>
  <si>
    <t>maija.lehtokumpu@outlook.com</t>
  </si>
  <si>
    <t>katja.t.lehtola@gmail.com</t>
  </si>
  <si>
    <t>terhi.lehtola@iki.fi</t>
  </si>
  <si>
    <t>heli.lehtomaki@partio.fi</t>
  </si>
  <si>
    <t>heidi.lehtonen@centria.fi</t>
  </si>
  <si>
    <t>tarulehtonen@hotmail.com</t>
  </si>
  <si>
    <t>amanda.lehtovaara@gmail.com</t>
  </si>
  <si>
    <t>lehtovaara.liisa@gmail.com</t>
  </si>
  <si>
    <t>Suvituuli.lehtovirta@helsinki.fi</t>
  </si>
  <si>
    <t>pekka.leikas@iki.fi</t>
  </si>
  <si>
    <t>kaisa.leikola@partio.fi</t>
  </si>
  <si>
    <t>ilonaleiman@gmail.com</t>
  </si>
  <si>
    <t>kati.leinamo@hotmail.com</t>
  </si>
  <si>
    <t>elisa.leino@gmail.com</t>
  </si>
  <si>
    <t>leino.juho@gmail.com</t>
  </si>
  <si>
    <t>hirvimies.marko@gmail.com</t>
  </si>
  <si>
    <t>leino.ninnu@gmail.com</t>
  </si>
  <si>
    <t>sari.leino@wippies.com</t>
  </si>
  <si>
    <t>leinonen.aarre@gmail.com</t>
  </si>
  <si>
    <t>anna.l.leinonen@gmail.com</t>
  </si>
  <si>
    <t>jussi.leinonen@partio.fi</t>
  </si>
  <si>
    <t>tiina.leinonen@gmail.com</t>
  </si>
  <si>
    <t>jenskan@luukku.com</t>
  </si>
  <si>
    <t>petrilemettinen@jippii.fi</t>
  </si>
  <si>
    <t>hanna.lempiainen@eduvantaa.fi</t>
  </si>
  <si>
    <t>jesper.lempiainen@tat.fi</t>
  </si>
  <si>
    <t>lempinenmikko74@gmail.com</t>
  </si>
  <si>
    <t>kati.leponiemi@gmail.com</t>
  </si>
  <si>
    <t>maikki.leppanen94@hotmail.com</t>
  </si>
  <si>
    <t>meri.leppanen@partio.fi</t>
  </si>
  <si>
    <t>leppanen.miia@gmail.com</t>
  </si>
  <si>
    <t>suraku80@gmail.com</t>
  </si>
  <si>
    <t>tleppanen26@gmail.com</t>
  </si>
  <si>
    <t>eveliina.leskela@keskustaopiskelijat.fi</t>
  </si>
  <si>
    <t>jyrileskela7@gmail.com</t>
  </si>
  <si>
    <t>laura.lettenmeier@partio.fi</t>
  </si>
  <si>
    <t>sami.lettosilta@partio.fi</t>
  </si>
  <si>
    <t>minna.levander1@gmail.com</t>
  </si>
  <si>
    <t>Janne.Levanen@metkaweb.fi</t>
  </si>
  <si>
    <t>antti.levaniemi@gmail.com</t>
  </si>
  <si>
    <t>elina.liehu@iki.fi</t>
  </si>
  <si>
    <t>satu.lietsamo@gmail.com</t>
  </si>
  <si>
    <t>taija.lievonen@gmail.com</t>
  </si>
  <si>
    <t>katiliikanen@gmail.com</t>
  </si>
  <si>
    <t>sari.liikonen@gmail.com</t>
  </si>
  <si>
    <t>anne.liimatainen@ebaana.net</t>
  </si>
  <si>
    <t>saija.liimatainen@partio.fi</t>
  </si>
  <si>
    <t>tytti.liinalaakso@partio.fi</t>
  </si>
  <si>
    <t>liina.liinamaa@gmail.com</t>
  </si>
  <si>
    <t>enni.liinoja@hotmail.com</t>
  </si>
  <si>
    <t>elina.liippola@partio.fi</t>
  </si>
  <si>
    <t>visa.liippola@saunalahti.fi</t>
  </si>
  <si>
    <t>Saara.liljarothsten@gmail.com</t>
  </si>
  <si>
    <t>liljaniemimaaret@gmail.com</t>
  </si>
  <si>
    <t>iida.lilleberg@gmail.com</t>
  </si>
  <si>
    <t>miika.lindahl@kirki.fi</t>
  </si>
  <si>
    <t>sanna.lindahl@kirki.fi</t>
  </si>
  <si>
    <t>juuso.lindberg@uusimaa.partio.fi</t>
  </si>
  <si>
    <t>pyry.lindberg@taer.fi</t>
  </si>
  <si>
    <t>s.hannele.lindell@gmail.com</t>
  </si>
  <si>
    <t>raisa.lindeman@partio.fi</t>
  </si>
  <si>
    <t>suvisirkku@icloud.com</t>
  </si>
  <si>
    <t>senni.linden@partio.fi</t>
  </si>
  <si>
    <t>kirsimaria.lindfors@gmail.com</t>
  </si>
  <si>
    <t>linda.t.lindgren@gmail.com</t>
  </si>
  <si>
    <t>jesse.lindholm@partio.fi</t>
  </si>
  <si>
    <t>katri_lindholm@yahoo.com</t>
  </si>
  <si>
    <t>malin.lindholm@scout.fi</t>
  </si>
  <si>
    <t>nooralindholm@gmail.com</t>
  </si>
  <si>
    <t>Satu.k.lindholm@gmail.com</t>
  </si>
  <si>
    <t>karoliina.a.lindqvist@gmail.com</t>
  </si>
  <si>
    <t>h.lindroos@hotmail.com</t>
  </si>
  <si>
    <t>markus.lindroos@sulo.fi</t>
  </si>
  <si>
    <t>Tuuli.h.lindroos@gmail.com</t>
  </si>
  <si>
    <t>annukka.lindstrom@gmail.com</t>
  </si>
  <si>
    <t>ilona.lindstrom@gmail.com</t>
  </si>
  <si>
    <t>niklas.lindstrom@elisanet.fi</t>
  </si>
  <si>
    <t>annalinko06@gmail.com</t>
  </si>
  <si>
    <t>maiju.linkosalmi@gmail.com</t>
  </si>
  <si>
    <t>m.linnala@luukku.com</t>
  </si>
  <si>
    <t>mikko.linnanvuori@gmail.com</t>
  </si>
  <si>
    <t>nuppu_linnavuori@hotmail.com</t>
  </si>
  <si>
    <t>tiia.e.lintula@gmail.com</t>
  </si>
  <si>
    <t>karoliina.lintunen1@gmail.com</t>
  </si>
  <si>
    <t>krisse.lipponen@taitoba.fi</t>
  </si>
  <si>
    <t>riikkasilja@gmail.com</t>
  </si>
  <si>
    <t>veslipp@gmail.com</t>
  </si>
  <si>
    <t>pekka.litmanen@sok.fi</t>
  </si>
  <si>
    <t>emmi.liukkala@sandvik.com</t>
  </si>
  <si>
    <t>liukko.jaakko@gmail.com</t>
  </si>
  <si>
    <t>mirva.liukko@gmail.com</t>
  </si>
  <si>
    <t>janni.liukola@gmail.com</t>
  </si>
  <si>
    <t>jussi.liukkonen@gmail.com</t>
  </si>
  <si>
    <t>evaliuksila@gmail.com</t>
  </si>
  <si>
    <t>timo@liuska.fi</t>
  </si>
  <si>
    <t>maja.e.lofgren@gmail.com</t>
  </si>
  <si>
    <t>sami.lofman@netti.fi</t>
  </si>
  <si>
    <t>laura.iisakka@iki.fi</t>
  </si>
  <si>
    <t>kris.loimaala@partio.fi</t>
  </si>
  <si>
    <t>ubitron@gmail.com</t>
  </si>
  <si>
    <t>elina.roytta@hotmail.com</t>
  </si>
  <si>
    <t>Veera.lonka@gmail.com</t>
  </si>
  <si>
    <t>hanna.lonnfors@gmail.com</t>
  </si>
  <si>
    <t>anu.lonnrot@gmail.com</t>
  </si>
  <si>
    <t>kimmo_louhivaara@hotmail.com</t>
  </si>
  <si>
    <t>tommi@loukia.com</t>
  </si>
  <si>
    <t>petri.louko@partio.fi</t>
  </si>
  <si>
    <t>etlukkarinen@gmail.com</t>
  </si>
  <si>
    <t>heikki.lummaa@iki.fi</t>
  </si>
  <si>
    <t>risto.lummaa@gmail.com</t>
  </si>
  <si>
    <t>lummeleena7@gmail.com</t>
  </si>
  <si>
    <t>mirka.lund@gmail.com</t>
  </si>
  <si>
    <t>laura.lundell@hotmail.com</t>
  </si>
  <si>
    <t>liisa.lundell@gmail.com</t>
  </si>
  <si>
    <t>kaisa.lunden@partio.fi</t>
  </si>
  <si>
    <t>didrik.lundsten@gmail.com</t>
  </si>
  <si>
    <t>ilona.lundstrom@gmail.com</t>
  </si>
  <si>
    <t>pekka.luokkala@gmail.com</t>
  </si>
  <si>
    <t>kaisamarialuoma@gmail.com</t>
  </si>
  <si>
    <t>leena@numbers.fi</t>
  </si>
  <si>
    <t>veera.luoma-aho@hs.fi</t>
  </si>
  <si>
    <t>elina.luosa@gmail.com</t>
  </si>
  <si>
    <t>emma.luot@gmail.com</t>
  </si>
  <si>
    <t>lauluoto@gmail.com</t>
  </si>
  <si>
    <t>mari.lustila@gmail.com</t>
  </si>
  <si>
    <t>mikkilus@hotmail.com</t>
  </si>
  <si>
    <t>thomas.luther@leasegreen.fi</t>
  </si>
  <si>
    <t>Almaluttge@hotmail.com</t>
  </si>
  <si>
    <t>katariina.luukkanen@gmail.com</t>
  </si>
  <si>
    <t>riikka.luukkonen@talenom.fi</t>
  </si>
  <si>
    <t>aluumu@gmail.com</t>
  </si>
  <si>
    <t>iidalyly@gmail.com</t>
  </si>
  <si>
    <t>aurilyly@gmail.com</t>
  </si>
  <si>
    <t>tiina.lyra@gmail.com</t>
  </si>
  <si>
    <t>sara.hahkala@hotmail.com</t>
  </si>
  <si>
    <t>santeri.lyytinen@windowslive.com</t>
  </si>
  <si>
    <t>jukka.maalo@gmail.com</t>
  </si>
  <si>
    <t>kaisa.maalo@gmail.com</t>
  </si>
  <si>
    <t>marko.maaluoto@partio.fi</t>
  </si>
  <si>
    <t>maija.maanavilja@gmail.com</t>
  </si>
  <si>
    <t>anu.maasalmi@gmail.com</t>
  </si>
  <si>
    <t>mirkun6@yahoo.fi</t>
  </si>
  <si>
    <t>johanna.maenalusta@gmail.com</t>
  </si>
  <si>
    <t>juha.maenalusta@iki.fi</t>
  </si>
  <si>
    <t>emma.m.salminen@gmail.com</t>
  </si>
  <si>
    <t>kaisa.elina@gmail.com</t>
  </si>
  <si>
    <t>karoliina.maenpaa@aalto.fi</t>
  </si>
  <si>
    <t>Joose.maensyrja@gmail.com</t>
  </si>
  <si>
    <t>teo.mahar@gmail.com</t>
  </si>
  <si>
    <t>riikka.maikola@gmail.com</t>
  </si>
  <si>
    <t>ville.majamaa@gmail.com</t>
  </si>
  <si>
    <t>petra.majander@eventshelsinki.fi</t>
  </si>
  <si>
    <t>anna.e.majava@gmail.com</t>
  </si>
  <si>
    <t>marjo.majlund@gmail.com</t>
  </si>
  <si>
    <t>marjainkerimajuri@gmail.com</t>
  </si>
  <si>
    <t>elina.makela@metsastajaliitto.fi</t>
  </si>
  <si>
    <t>iida.makela@live.fi</t>
  </si>
  <si>
    <t>Johanna.1.makela@gmail.com</t>
  </si>
  <si>
    <t>makelanjulia@gmail.com</t>
  </si>
  <si>
    <t>mika.makela@uusimaa.partio.fi</t>
  </si>
  <si>
    <t>pasi.j.makela@gmail.com</t>
  </si>
  <si>
    <t>sm.makela@gmail.com</t>
  </si>
  <si>
    <t>suvi.makelainen@outlook.com</t>
  </si>
  <si>
    <t>kreetta.maki@outlook.com</t>
  </si>
  <si>
    <t>topo@netikka.fi</t>
  </si>
  <si>
    <t>amari.makinen@gmail.com</t>
  </si>
  <si>
    <t>eerojmakinen@hotmail.com</t>
  </si>
  <si>
    <t>hilja.makinen@partio.fi</t>
  </si>
  <si>
    <t>makinen.hilla@gmail.com</t>
  </si>
  <si>
    <t>katrijohannamakinen@gmail.com</t>
  </si>
  <si>
    <t>kristiina.makinen@partio.fi</t>
  </si>
  <si>
    <t>vilmarja@hotmail.com</t>
  </si>
  <si>
    <t>makinen.m@gmail.com</t>
  </si>
  <si>
    <t>Oemakinen@gmail.com</t>
  </si>
  <si>
    <t>makinen.sara@gmail.com</t>
  </si>
  <si>
    <t>tarja.makinen@icloud.com</t>
  </si>
  <si>
    <t>tomi.lauri.makinen@gmail.com</t>
  </si>
  <si>
    <t>tuoppimakinen@gmail.com</t>
  </si>
  <si>
    <t>virpi.makinen@iki.fi</t>
  </si>
  <si>
    <t>petra.makipaa@gmail.com</t>
  </si>
  <si>
    <t>jarkko.makiranta@gmail.com</t>
  </si>
  <si>
    <t>eino.makitalo@aviapartio.fi</t>
  </si>
  <si>
    <t>riika.mv@gmail.com</t>
  </si>
  <si>
    <t>marjut.makkonen@gmail.com</t>
  </si>
  <si>
    <t>riikka.k.makkonen@gmail.com</t>
  </si>
  <si>
    <t>vappu.makkonen@gmail.com</t>
  </si>
  <si>
    <t>maarit.maksimainen@gmail.com</t>
  </si>
  <si>
    <t>siru.malassu@gmail.com</t>
  </si>
  <si>
    <t>antti.malin@partio.fi</t>
  </si>
  <si>
    <t>satu.malkia@edu.lahti.fi</t>
  </si>
  <si>
    <t>malkki@jarvenpaanmetsankavijat.fi</t>
  </si>
  <si>
    <t>malmalex@hotmail.com</t>
  </si>
  <si>
    <t>meri.malmari@partio.fi</t>
  </si>
  <si>
    <t>satu.malmari@partio.fi</t>
  </si>
  <si>
    <t>tanja.m.malo@gmail.com</t>
  </si>
  <si>
    <t>Maria.mamia@partio.fi</t>
  </si>
  <si>
    <t>Satu@auringonsilta.com</t>
  </si>
  <si>
    <t>elli.mannermaa@hotmail.com</t>
  </si>
  <si>
    <t>mimmu.mannermaa@partio.fi</t>
  </si>
  <si>
    <t>manninen.inka@gmail.com</t>
  </si>
  <si>
    <t>marikamanninen@hotmail.com</t>
  </si>
  <si>
    <t>mikko.manninen@talenom.fi</t>
  </si>
  <si>
    <t>Manninen.tiina@gmail.com</t>
  </si>
  <si>
    <t>heidi.mannisto@partio.fi</t>
  </si>
  <si>
    <t>johanna.mannisto@outlook.com</t>
  </si>
  <si>
    <t>maarit.mannonen@gmail.com</t>
  </si>
  <si>
    <t>matti.mannonen@partio.fi</t>
  </si>
  <si>
    <t>mansikkamaenmekkotehdas@gmail.com</t>
  </si>
  <si>
    <t>jussi.mansikkaviita@gmail.com</t>
  </si>
  <si>
    <t>joel.mantela@partio.fi</t>
  </si>
  <si>
    <t>milja@mantere.org</t>
  </si>
  <si>
    <t>tuija.mantsinen@gmail.com</t>
  </si>
  <si>
    <t>niina.manttari@gmail.com</t>
  </si>
  <si>
    <t>tarja.mantykangas@gmail.com</t>
  </si>
  <si>
    <t>julius.mantyla@partio.fi</t>
  </si>
  <si>
    <t>ida_mantylampi@hotmail.com</t>
  </si>
  <si>
    <t>nestori.mantysaari@gmail.com</t>
  </si>
  <si>
    <t>laurenzia@iki.fi</t>
  </si>
  <si>
    <t>eva.mantyvaara@gmail.com</t>
  </si>
  <si>
    <t>timo.mantyvaara@gmail.com</t>
  </si>
  <si>
    <t>matiasmarikko@gmail.com</t>
  </si>
  <si>
    <t>rita.marjeta@gmail.com</t>
  </si>
  <si>
    <t>hanna.markkanen@keskustanuoret.fi</t>
  </si>
  <si>
    <t>anniina.markkula@partio.fi</t>
  </si>
  <si>
    <t>helmimarkoff@gmail.com</t>
  </si>
  <si>
    <t>maikki_m@hotmail.com</t>
  </si>
  <si>
    <t>markm3v@gmail.com</t>
  </si>
  <si>
    <t>anna-mari.martikainen@iki.fi</t>
  </si>
  <si>
    <t>lahja.martikainen@gmail.com</t>
  </si>
  <si>
    <t>minna.martikainen@partio.fi</t>
  </si>
  <si>
    <t>elina.martimo@talenom.fi</t>
  </si>
  <si>
    <t>laura.a.martin@outlook.com</t>
  </si>
  <si>
    <t>ptiagomp@gmail.com</t>
  </si>
  <si>
    <t>miramartonen@gmail.com</t>
  </si>
  <si>
    <t>emmi.martti@gmail.com</t>
  </si>
  <si>
    <t>maarit1982@gmail.com</t>
  </si>
  <si>
    <t>perttum@gmail.com</t>
  </si>
  <si>
    <t>Marttinen.elina@gmail.com</t>
  </si>
  <si>
    <t>antti.matikainen@partio.fi</t>
  </si>
  <si>
    <t>jari.matikainen@uusimaa.partio.fi</t>
  </si>
  <si>
    <t>mirva.matikka@gmail.com</t>
  </si>
  <si>
    <t>meamatilainen@gmail.com</t>
  </si>
  <si>
    <t>taija.matilainen@partio.fi</t>
  </si>
  <si>
    <t>tarumatilainen@gmail.com</t>
  </si>
  <si>
    <t>henrymatinlauri@gmail.com</t>
  </si>
  <si>
    <t>niko.matinpalo-jarves@partio.fi</t>
  </si>
  <si>
    <t>emilia.matsi@gmail.com</t>
  </si>
  <si>
    <t>esko.mattila@gmail.com</t>
  </si>
  <si>
    <t>eveliina.mattila@vahanen.com</t>
  </si>
  <si>
    <t>sannakaarinamattila@gmail.com</t>
  </si>
  <si>
    <t>ll.laura7@gmail.com</t>
  </si>
  <si>
    <t>mikko.maunu86@gmail.com</t>
  </si>
  <si>
    <t>paula.maunu@gmail.com</t>
  </si>
  <si>
    <t>tuuli.maura@gmail.com</t>
  </si>
  <si>
    <t>julius.maylett@partio.fi</t>
  </si>
  <si>
    <t>kati.mehtomaa@partio.fi</t>
  </si>
  <si>
    <t>villemelkko@hotmail.com</t>
  </si>
  <si>
    <t>tiia.merenheimo@gmail.com</t>
  </si>
  <si>
    <t>maiju.merikanto@gmail.com</t>
  </si>
  <si>
    <t>hannesheim@gmail.com</t>
  </si>
  <si>
    <t>krista.merikoski@tuni.fi</t>
  </si>
  <si>
    <t>vesa@kullberg.fi</t>
  </si>
  <si>
    <t>mm@sci.fi</t>
  </si>
  <si>
    <t>sanna.merjokari@gmail.com</t>
  </si>
  <si>
    <t>siiri.e.mertakorpi@gmail.com</t>
  </si>
  <si>
    <t>sonja.s.meskanen@gmail.com</t>
  </si>
  <si>
    <t>virpi.messman@gmail.com</t>
  </si>
  <si>
    <t>riku.metsala@nly.fi</t>
  </si>
  <si>
    <t>lari.metsapelto@iki.fi</t>
  </si>
  <si>
    <t>metsaranta.liisa@gmail.com</t>
  </si>
  <si>
    <t>hilla.mettovaara@partio.fi</t>
  </si>
  <si>
    <t>miina.meurman@gmail.com</t>
  </si>
  <si>
    <t>mirka.meurman@gmail.com</t>
  </si>
  <si>
    <t>tuomas.meurman@evl.fi</t>
  </si>
  <si>
    <t>Annukka.mickelsson@kiinteistonvalitysala.fi</t>
  </si>
  <si>
    <t>Sami.micklin@hotmail.com</t>
  </si>
  <si>
    <t>johannes.miesmaa@gmail.com</t>
  </si>
  <si>
    <t>sara.miesmaa@gmail.com</t>
  </si>
  <si>
    <t>anna.miettinen@kolumbus.fi</t>
  </si>
  <si>
    <t>anni.miettinen@partio.fi</t>
  </si>
  <si>
    <t>kaisa.miettinen@telemail.fi</t>
  </si>
  <si>
    <t>mikael.miettinen@hotmail.com</t>
  </si>
  <si>
    <t>mirella.miettinen@gmail.com</t>
  </si>
  <si>
    <t>nina.k.miettinen@gmail.com</t>
  </si>
  <si>
    <t>sonja.miettinen@partio.fi</t>
  </si>
  <si>
    <t>ville.miettinen@iki.fi</t>
  </si>
  <si>
    <t>joonas.miiluniemi@gmail.com</t>
  </si>
  <si>
    <t>saara.miilu@tutanota.com</t>
  </si>
  <si>
    <t>Suski.mikander@gmail.com</t>
  </si>
  <si>
    <t>tiina.mikkila@gmail.com</t>
  </si>
  <si>
    <t>ilari.mikkola7@gmail.com</t>
  </si>
  <si>
    <t>marijiimikkola@gmail.com</t>
  </si>
  <si>
    <t>Mikkola.millam@gmail.com</t>
  </si>
  <si>
    <t>mikkolan.niko@gmail.com</t>
  </si>
  <si>
    <t>katriina.mikkonen@me.com</t>
  </si>
  <si>
    <t>tarumaria.mikkonen@gmail.com</t>
  </si>
  <si>
    <t>janne.mikola@hotmail.com</t>
  </si>
  <si>
    <t>sanna.adele.mikola@gmail.com</t>
  </si>
  <si>
    <t>vladislav.miniailo@vuo-kiinteistopalvelut.fi</t>
  </si>
  <si>
    <t>saaraelina@live.com</t>
  </si>
  <si>
    <t>terhi.minkkinen@outlook.com</t>
  </si>
  <si>
    <t>marie.k.mod@gmail.com</t>
  </si>
  <si>
    <t>heli.p.moilanen@gmail.com</t>
  </si>
  <si>
    <t>jenni.moilanen@talenom.fi</t>
  </si>
  <si>
    <t>kirsi.moilanen@luukku.com</t>
  </si>
  <si>
    <t>timo.j.moilanen@gmail.com</t>
  </si>
  <si>
    <t>hanna.nevalainen@partio.fi</t>
  </si>
  <si>
    <t>riitta.moksen@gmail.com</t>
  </si>
  <si>
    <t>yasmine.monkare@gmail.com</t>
  </si>
  <si>
    <t>risto.monnonen@gmail.com</t>
  </si>
  <si>
    <t>outi.mononen@gmail.com</t>
  </si>
  <si>
    <t>venla.monter@uusimaa.partio.fi</t>
  </si>
  <si>
    <t>alina.montonen@gmail.com</t>
  </si>
  <si>
    <t>heidi.montonen@partio.fi</t>
  </si>
  <si>
    <t>sanna.monttinen@viitasaari.fi</t>
  </si>
  <si>
    <t>minttu.moodle@partio.fi</t>
  </si>
  <si>
    <t>salla-jussila1991@hotmail.com</t>
  </si>
  <si>
    <t>anna.muhonen@gmail.com</t>
  </si>
  <si>
    <t>jkmuhonen@gmail.com</t>
  </si>
  <si>
    <t>Mariaa.Muhonen@gmail.com</t>
  </si>
  <si>
    <t>mika.kkp@gmail.com</t>
  </si>
  <si>
    <t>piiamuhonen@gmail.com</t>
  </si>
  <si>
    <t>timo.muhonen@iki.fi</t>
  </si>
  <si>
    <t>hmmuikku@gmail.com</t>
  </si>
  <si>
    <t>essi.muinonen@huuhkajaportinvartijat.fi</t>
  </si>
  <si>
    <t>ossi@mukkala.net</t>
  </si>
  <si>
    <t>riku.mulari@gmail.com</t>
  </si>
  <si>
    <t>anna.munsterhjelm@gmail.com</t>
  </si>
  <si>
    <t>uulaeinari@gmail.com</t>
  </si>
  <si>
    <t>j.muotka@gmail.com</t>
  </si>
  <si>
    <t>aleksi.murtojarvi@partio.fi</t>
  </si>
  <si>
    <t>sarita.murtojarvi@partio.fi</t>
  </si>
  <si>
    <t>annamari_murtolahti@hotmail.com</t>
  </si>
  <si>
    <t>linda.murtonen@gmail.com</t>
  </si>
  <si>
    <t>jmusikka@gmail.com</t>
  </si>
  <si>
    <t>sini.mustakallio@gmail.com</t>
  </si>
  <si>
    <t>tuomas.mustapaa@gmail.com</t>
  </si>
  <si>
    <t>jumus@live.com</t>
  </si>
  <si>
    <t>minna.j.mustonen@hotmail.com</t>
  </si>
  <si>
    <t>mustonen.teemu85@gmail.com</t>
  </si>
  <si>
    <t>annu.toropainen@gmail.com</t>
  </si>
  <si>
    <t>chride@iki.fi</t>
  </si>
  <si>
    <t>myllyheli@gmail.com</t>
  </si>
  <si>
    <t>sirpu@hotmail.com</t>
  </si>
  <si>
    <t>myllymari1970@gmail.com</t>
  </si>
  <si>
    <t>mikkomyntti@gmail.com</t>
  </si>
  <si>
    <t>oskari.naajarvi@partio.fi</t>
  </si>
  <si>
    <t>narska@hotmail.com</t>
  </si>
  <si>
    <t>Info@miianarkki.com</t>
  </si>
  <si>
    <t>laura.narvo@iki.fi</t>
  </si>
  <si>
    <t>nasierika@gmail.com</t>
  </si>
  <si>
    <t>minnanaukkarinen@gmail.com</t>
  </si>
  <si>
    <t>siiri.naukkarinen@partio.fi</t>
  </si>
  <si>
    <t>smnenonen@gmail.com</t>
  </si>
  <si>
    <t>jukka.nevalainen@partio.fi</t>
  </si>
  <si>
    <t>xfallonx@gmail.com</t>
  </si>
  <si>
    <t>meira.nevalainen@gmail.com</t>
  </si>
  <si>
    <t>sofia.nevalainen@demarinuoret.fi</t>
  </si>
  <si>
    <t>tarjantili@gmail.com</t>
  </si>
  <si>
    <t>sari.nevanlinna@gmail.com</t>
  </si>
  <si>
    <t>metteni@gmail.com</t>
  </si>
  <si>
    <t>iironiemela@outlook.com</t>
  </si>
  <si>
    <t>rikupetteri.niemela@gmail.com</t>
  </si>
  <si>
    <t>kirsti.niemelainen@gmail.com</t>
  </si>
  <si>
    <t>Virpi.t.niemenmaa@gmail.com</t>
  </si>
  <si>
    <t>anu.niemi@partio.fi</t>
  </si>
  <si>
    <t>arja.niemi@pp2.inet.fi</t>
  </si>
  <si>
    <t>elina.inkeri.niemi@gmail.com</t>
  </si>
  <si>
    <t>jenni@keksiagency.fi</t>
  </si>
  <si>
    <t>Jyniemi13@gmail.com</t>
  </si>
  <si>
    <t>sanna.v.niemi@gmail.com</t>
  </si>
  <si>
    <t>tomi.niemi@partio.fi</t>
  </si>
  <si>
    <t>tanja.tuulia.niemi@gmail.com</t>
  </si>
  <si>
    <t>niemityttis@gmail.com</t>
  </si>
  <si>
    <t>vniemi6@gmail.com</t>
  </si>
  <si>
    <t>anssi.nieminen@partio.fi</t>
  </si>
  <si>
    <t>elisa.nieminen@iki.fi</t>
  </si>
  <si>
    <t>jari.nieminen@ppt.inet.fi</t>
  </si>
  <si>
    <t>jenni.nieminen@fimnet.fi</t>
  </si>
  <si>
    <t>mail.to.kirsi@gmail.com</t>
  </si>
  <si>
    <t>laura.nieminen@scout.fi</t>
  </si>
  <si>
    <t>nieminen.maija.k@gmail.com</t>
  </si>
  <si>
    <t>mikanieminen2@icloud.com</t>
  </si>
  <si>
    <t>nieminen.ossi@gmail.com</t>
  </si>
  <si>
    <t>pete.nieminen@partio.fi</t>
  </si>
  <si>
    <t>salla.nieminen@teiskapartio.fi</t>
  </si>
  <si>
    <t>tarja.nieminen@partio.fi</t>
  </si>
  <si>
    <t>nieminen.tea@gmail.com</t>
  </si>
  <si>
    <t>marini@iki.fi</t>
  </si>
  <si>
    <t>realninna@gmail.com</t>
  </si>
  <si>
    <t>mika.niiniketo@hotmail.com</t>
  </si>
  <si>
    <t>pete.niinikivi@gmail.com</t>
  </si>
  <si>
    <t>maarit.niinimaki@oulu.fi</t>
  </si>
  <si>
    <t>satu.niinimaki@gmail.com</t>
  </si>
  <si>
    <t>siiri.niinivirta@partio.fi</t>
  </si>
  <si>
    <t>sanna.niinivirta@nv-thermotrans.com</t>
  </si>
  <si>
    <t>hennaniiranen@hotmail.com</t>
  </si>
  <si>
    <t>mikkojniiranen@gmail.com</t>
  </si>
  <si>
    <t>outi.niiranen@gmail.com</t>
  </si>
  <si>
    <t>uuno.niiranen@gmail.com</t>
  </si>
  <si>
    <t>paulamaria.niittymaa@gmail.com</t>
  </si>
  <si>
    <t>maria.nikkari@gmail.com</t>
  </si>
  <si>
    <t>nikkila.anna@hotmail.com</t>
  </si>
  <si>
    <t>jennikkila@gmail.com</t>
  </si>
  <si>
    <t>paula.nikkila21@gmail.com</t>
  </si>
  <si>
    <t>pirjo.nikula-ijas@koskenhaltiat.fi</t>
  </si>
  <si>
    <t>hanna.nikunen@gmail.com</t>
  </si>
  <si>
    <t>kristiina.niskala@gmail.com</t>
  </si>
  <si>
    <t>vernerinissila@gmail.com</t>
  </si>
  <si>
    <t>katariina.nissinen@iki.fi</t>
  </si>
  <si>
    <t>nuutti.juhana@gmail.com</t>
  </si>
  <si>
    <t>jaripnisula@gmail.com</t>
  </si>
  <si>
    <t>jaakko.niukkala@gmail.com</t>
  </si>
  <si>
    <t>Kaisa.kollanen@hotmail.com</t>
  </si>
  <si>
    <t>aleksi.nivus@gmail.com</t>
  </si>
  <si>
    <t>tiina.nokela@partio.fi</t>
  </si>
  <si>
    <t>ada.norberg@partio.fi</t>
  </si>
  <si>
    <t>sanni.nordberg@gmail.com</t>
  </si>
  <si>
    <t>nordlund.satu@gmail.com</t>
  </si>
  <si>
    <t>marju.nordman@gmail.com</t>
  </si>
  <si>
    <t>nordstrom.alexandra@gmail.com</t>
  </si>
  <si>
    <t>mianores@yahoo.com</t>
  </si>
  <si>
    <t>sillin@dnainternet.net</t>
  </si>
  <si>
    <t>loviisanorokorpi@hotmail.com</t>
  </si>
  <si>
    <t>elina.norros@partio.fi</t>
  </si>
  <si>
    <t>maija.nousiainen@iki.fi</t>
  </si>
  <si>
    <t>mikko.nousiainen@iki.fi</t>
  </si>
  <si>
    <t>minna.nousiainen@partio.fi</t>
  </si>
  <si>
    <t>mira.nousiainen@gmail.com</t>
  </si>
  <si>
    <t>ruthnou@gmail.com</t>
  </si>
  <si>
    <t>veera.nousiainen@partio.fi</t>
  </si>
  <si>
    <t>katja.nummela@gmail.com</t>
  </si>
  <si>
    <t>maarit.nummila29@gmail.com</t>
  </si>
  <si>
    <t>anna.nupponen@imetys.fi</t>
  </si>
  <si>
    <t>evita.nupponen@oikeus.fi</t>
  </si>
  <si>
    <t>hanna.nurmela@gmail.com</t>
  </si>
  <si>
    <t>hei.nurmi@gmail.com</t>
  </si>
  <si>
    <t>tuomo.nurmi@gmail.com</t>
  </si>
  <si>
    <t>ritva.nurmilo@gmail.com</t>
  </si>
  <si>
    <t>timo.nurmilo@tampereenkotkat.fi</t>
  </si>
  <si>
    <t>karoliina.nurminen@gmail.com</t>
  </si>
  <si>
    <t>zarstin_@luukku.com</t>
  </si>
  <si>
    <t>nurminen.paivi@kolumbus.fi</t>
  </si>
  <si>
    <t>paivinurminen.koti@gmail.com</t>
  </si>
  <si>
    <t>race.nurminen@perusleiri.net</t>
  </si>
  <si>
    <t>riikka.nurmine@gmail.com</t>
  </si>
  <si>
    <t>janne.nurmisto@olarinmaensamoojat.fi</t>
  </si>
  <si>
    <t>anna.nurmivuori@gmail.com</t>
  </si>
  <si>
    <t>artonuutila@gmail.com</t>
  </si>
  <si>
    <t>heli.nuutinen@partio.fi</t>
  </si>
  <si>
    <t>outi.nuutinen@gmail.com</t>
  </si>
  <si>
    <t>eemil.nuuttila@gmail.com</t>
  </si>
  <si>
    <t>frans.nyberg@maahiset.net</t>
  </si>
  <si>
    <t>kirsi.nyberg@dinair.fi</t>
  </si>
  <si>
    <t>nyholm.janica@gmail.com</t>
  </si>
  <si>
    <t>anna-stina.nykanen@hs.fi</t>
  </si>
  <si>
    <t>nykanenju@gmail.com</t>
  </si>
  <si>
    <t>filip.nyman@scout.fi</t>
  </si>
  <si>
    <t>laura.nyman@kolumbus.fi</t>
  </si>
  <si>
    <t>mikko.nyman@qadental.com</t>
  </si>
  <si>
    <t>tuire.nyqvist@gmail.com</t>
  </si>
  <si>
    <t>julius.oforsagd@gmail.com</t>
  </si>
  <si>
    <t>marianna.ohman@gmail.com</t>
  </si>
  <si>
    <t>jenni.ohrankammen@gmail.com</t>
  </si>
  <si>
    <t>leena.ohtonen@edu.hel.fi</t>
  </si>
  <si>
    <t>saija.ohtonen-jones@imetys.fi</t>
  </si>
  <si>
    <t>Tikli.oikarinen@gmail.com</t>
  </si>
  <si>
    <t>emma.ojala@partio.fi</t>
  </si>
  <si>
    <t>iina.ojala@gmail.com</t>
  </si>
  <si>
    <t>nora.m.ojala@gmail.com</t>
  </si>
  <si>
    <t>veka.ojala@luukku.com</t>
  </si>
  <si>
    <t>shanna.ojanen@gmail.com</t>
  </si>
  <si>
    <t>reetta.ojanpera@outlook.com</t>
  </si>
  <si>
    <t>anniina.ojutkangas@gmail.com</t>
  </si>
  <si>
    <t>oksa.camilla@gmail.com</t>
  </si>
  <si>
    <t>koksa_partio@hotmail.com</t>
  </si>
  <si>
    <t>petra.oksa@hotmail.com</t>
  </si>
  <si>
    <t>laura.oksanen@scout.fi</t>
  </si>
  <si>
    <t>tuija.oksanen@elisanet.fi</t>
  </si>
  <si>
    <t>anna.oksman@partio.fi</t>
  </si>
  <si>
    <t>larissa.olasvuori@gmail.com</t>
  </si>
  <si>
    <t>satu.olkkonen@gmail.com</t>
  </si>
  <si>
    <t>olkkonent@gmail.com</t>
  </si>
  <si>
    <t>janne@ollenberg.net</t>
  </si>
  <si>
    <t>anna.ollola@outlook.com</t>
  </si>
  <si>
    <t>satu@olshin.fi</t>
  </si>
  <si>
    <t>annakaisa.onatsu@gmail.com</t>
  </si>
  <si>
    <t>annionnela@hotmail.com</t>
  </si>
  <si>
    <t>Mikko.ormo@gmail.com</t>
  </si>
  <si>
    <t>minnamaija@gmail.com</t>
  </si>
  <si>
    <t>mika_orrensuo@msn.com</t>
  </si>
  <si>
    <t>nina.orvola@gmail.com</t>
  </si>
  <si>
    <t>saara.orvola@gmail.com</t>
  </si>
  <si>
    <t>emilia@osana.fi</t>
  </si>
  <si>
    <t>aino.osola@gmail.com</t>
  </si>
  <si>
    <t>heidi.ostman@iki.fi</t>
  </si>
  <si>
    <t>tuuli.otonkorpi@hotmail.com</t>
  </si>
  <si>
    <t>sylvi.otranen@partio.fi</t>
  </si>
  <si>
    <t>helka.otsolampi@gmail.com</t>
  </si>
  <si>
    <t>anne-mari.outila@talenom.fi</t>
  </si>
  <si>
    <t>maija.ovaska@hotmail.com</t>
  </si>
  <si>
    <t>jouni.paaaho@kotiposti.net</t>
  </si>
  <si>
    <t>marika.paaaho@kotiposti.net</t>
  </si>
  <si>
    <t>paajanen.jenna@gmail.com</t>
  </si>
  <si>
    <t>paivi_paajanen@yahoo.com</t>
  </si>
  <si>
    <t>mjpaan@gmail.com</t>
  </si>
  <si>
    <t>pauli.paananen@partio.fi</t>
  </si>
  <si>
    <t>paananen.tuuli@gmail.com</t>
  </si>
  <si>
    <t>sanna.paanukoski@gmail.com</t>
  </si>
  <si>
    <t>timo.paaskynkivi@gmail.com</t>
  </si>
  <si>
    <t>petteri@paavolainen.fi</t>
  </si>
  <si>
    <t>susannakmpaavolainen@gmail.com</t>
  </si>
  <si>
    <t>juho.packalen@uusimaa.partio.fi</t>
  </si>
  <si>
    <t>aura.pajamo@partio.fi</t>
  </si>
  <si>
    <t>aino@aivela.fi</t>
  </si>
  <si>
    <t>minna.k2.turunen@gmail.com</t>
  </si>
  <si>
    <t>marja.pajulahti@gmail.com</t>
  </si>
  <si>
    <t>jarno.pajunen@helsinkinet.fi</t>
  </si>
  <si>
    <t>jpajunpaa@gmail.com</t>
  </si>
  <si>
    <t>saara.pajunpaa@partio.fi</t>
  </si>
  <si>
    <t>reettasisko.pakkala@gmail.com</t>
  </si>
  <si>
    <t>salla.paldanius@gmail.com</t>
  </si>
  <si>
    <t>jenni.palkio@gmail.com</t>
  </si>
  <si>
    <t>Joni.palkio@gmail.com</t>
  </si>
  <si>
    <t>inka.piispa@gmail.com</t>
  </si>
  <si>
    <t>pauli.v.palo@hotmail.com</t>
  </si>
  <si>
    <t>annpaloka@gmail.com</t>
  </si>
  <si>
    <t>zeip+kuksa@zeip.fi</t>
  </si>
  <si>
    <t>antti.palosuo@gmail.com</t>
  </si>
  <si>
    <t>mari.palosuo@gmail.com</t>
  </si>
  <si>
    <t>taru.palosuo@iki.fi</t>
  </si>
  <si>
    <t>kati.palsanen@gmail.com</t>
  </si>
  <si>
    <t>senni.palukka@gmail.com</t>
  </si>
  <si>
    <t>essi.pankka@gmail.com</t>
  </si>
  <si>
    <t>kati.pankka@partio.fi</t>
  </si>
  <si>
    <t>lauri.pankka@gmail.com</t>
  </si>
  <si>
    <t>davidew72@gmail.com</t>
  </si>
  <si>
    <t>sami.parkkinen@mail.suomi.net</t>
  </si>
  <si>
    <t>sanna.parkkinen@evl.fi</t>
  </si>
  <si>
    <t>sonja.parkkinen@gmail.com</t>
  </si>
  <si>
    <t>julia.parkko@partio.fi</t>
  </si>
  <si>
    <t>sini-kaari.kinnunen@fimnet.fi</t>
  </si>
  <si>
    <t>anna.parkkomaki@gmail.com</t>
  </si>
  <si>
    <t>heini.parkkunen@turku.fi</t>
  </si>
  <si>
    <t>vilja.parkkunen@gmail.com</t>
  </si>
  <si>
    <t>aija.parm@gmail.com</t>
  </si>
  <si>
    <t>jaakko.parm@gmail.com</t>
  </si>
  <si>
    <t>tuomas.parm@gmail.com</t>
  </si>
  <si>
    <t>sanna.parman1@gmail.com</t>
  </si>
  <si>
    <t>iina.paronen@gmail.com</t>
  </si>
  <si>
    <t>ville.partala@gmail.com</t>
  </si>
  <si>
    <t>leenapa77@gmail.com</t>
  </si>
  <si>
    <t>partio.mari@gmail.com</t>
  </si>
  <si>
    <t>leksei@vesikot.net</t>
  </si>
  <si>
    <t>amanda@vesikot.net</t>
  </si>
  <si>
    <t>oona.parviainen@gmail.com</t>
  </si>
  <si>
    <t>tiina.parviainen@saunalahti.fi</t>
  </si>
  <si>
    <t>milla.parvikko@gmail.com</t>
  </si>
  <si>
    <t>kalparvi@utu.fi</t>
  </si>
  <si>
    <t>kaisa.e.pasanen@gmail.com</t>
  </si>
  <si>
    <t>miljahei@gmail.com</t>
  </si>
  <si>
    <t>petri.patronen@partio.fi</t>
  </si>
  <si>
    <t>mpaukkila@gmail.com</t>
  </si>
  <si>
    <t>apaukkun@gmail.com</t>
  </si>
  <si>
    <t>emmi.paukkunen@gmail.com</t>
  </si>
  <si>
    <t>jan.paukkunen@gmail.com</t>
  </si>
  <si>
    <t>paula.tommila@osma.fi</t>
  </si>
  <si>
    <t>mari.paviala@ylojarvenotava.net</t>
  </si>
  <si>
    <t>pekkalaarja@gmail.com</t>
  </si>
  <si>
    <t>kkpekkala@gmail.com</t>
  </si>
  <si>
    <t>pasi.pekkala@outlook.com</t>
  </si>
  <si>
    <t>veli-matti.pekkarinen@metsastajaliitto.fi</t>
  </si>
  <si>
    <t>sanna.pekki@gmail.com</t>
  </si>
  <si>
    <t>aino.elina93@gmail.com</t>
  </si>
  <si>
    <t>joonas.pekkonen@gmail.com</t>
  </si>
  <si>
    <t>pohjola.heidi@gmail.com</t>
  </si>
  <si>
    <t>juho.pelkonen@hotmail.com</t>
  </si>
  <si>
    <t>maiju.pellikka@gmail.com</t>
  </si>
  <si>
    <t>s.s.pellinen@gmail.com</t>
  </si>
  <si>
    <t>pellinen.vesa@gmail.com</t>
  </si>
  <si>
    <t>antti.peltola@gmail.com</t>
  </si>
  <si>
    <t>eve.ylitalo@gmail.com</t>
  </si>
  <si>
    <t>johanna.peltola@tahtipari.fi</t>
  </si>
  <si>
    <t>pilvi_peltola@hotmail.com</t>
  </si>
  <si>
    <t>peltomaa@gmail.com</t>
  </si>
  <si>
    <t>katri.peltomaki@kolumbus.fi</t>
  </si>
  <si>
    <t>hallep5@gmail.com</t>
  </si>
  <si>
    <t>lottis311096@gmail.com</t>
  </si>
  <si>
    <t>milla.peltonen@partio.fi</t>
  </si>
  <si>
    <t>peltonen.riina@gmail.com</t>
  </si>
  <si>
    <t>peltonen.varpu@gmail.com</t>
  </si>
  <si>
    <t>henna.peltoniemi@partio.fi</t>
  </si>
  <si>
    <t>riikka.peni@gmail.com</t>
  </si>
  <si>
    <t>stiina.pentti@gmail.com</t>
  </si>
  <si>
    <t>ville.pentti@partio.fi</t>
  </si>
  <si>
    <t>anna.penttila@outlook.com</t>
  </si>
  <si>
    <t>vilppu.p.vp@gmail.com</t>
  </si>
  <si>
    <t>jukkapekka.penttinen@icloud.com</t>
  </si>
  <si>
    <t>j.perajoki@gmail.com</t>
  </si>
  <si>
    <t>sonja.perakasari@partio.fi</t>
  </si>
  <si>
    <t>kirsi-marja.perakyla@mtv.fi</t>
  </si>
  <si>
    <t>heli.perala@gmail.com</t>
  </si>
  <si>
    <t>jesper.perala@gmail.com</t>
  </si>
  <si>
    <t>karoliina.perala@hotmail.fi</t>
  </si>
  <si>
    <t>kati.perala@kompassi.com</t>
  </si>
  <si>
    <t>timo_perala@yahoo.com</t>
  </si>
  <si>
    <t>anniina.peratalo@gmail.com</t>
  </si>
  <si>
    <t>kati.pere@edu.kokemaki.fi</t>
  </si>
  <si>
    <t>pinja.perholehto@demarinuoret.fi</t>
  </si>
  <si>
    <t>kirsiulrika@gmail.com</t>
  </si>
  <si>
    <t>mpernu6@gmail.com</t>
  </si>
  <si>
    <t>hilla.peromaa@gmail.com</t>
  </si>
  <si>
    <t>juuso.perttila@gmail.com</t>
  </si>
  <si>
    <t>pinja.perttunen@hotmail.com</t>
  </si>
  <si>
    <t>kalle.pesonen@gmail.com</t>
  </si>
  <si>
    <t>kukka-maaria.pesonen@hotmail.com</t>
  </si>
  <si>
    <t>tuomo.pesonen1@gmail.com</t>
  </si>
  <si>
    <t>heli.pessala@gmail.com</t>
  </si>
  <si>
    <t>sari@pettersson.yt</t>
  </si>
  <si>
    <t>tytti.peurala@gmail.com</t>
  </si>
  <si>
    <t>peurla.minna@gmail.com</t>
  </si>
  <si>
    <t>piekkatuija@gmail.com</t>
  </si>
  <si>
    <t>httikkanen@gmail.com</t>
  </si>
  <si>
    <t>a.piesala@gmail.com</t>
  </si>
  <si>
    <t>eemeli.piesala@gmail.com</t>
  </si>
  <si>
    <t>anniisusanna@gmail.com</t>
  </si>
  <si>
    <t>jukkapekka.pietila@gmail.com</t>
  </si>
  <si>
    <t>laura.pietila4@gmail.com</t>
  </si>
  <si>
    <t>merja.pietila@edu.liminka.fi</t>
  </si>
  <si>
    <t>mikko.pietila@saunalahti.fi</t>
  </si>
  <si>
    <t>mevekoo@gmail.com</t>
  </si>
  <si>
    <t>emilia.pihlaja@uusimaa.partio.fi</t>
  </si>
  <si>
    <t>juulia.pihlaja@luukku.com</t>
  </si>
  <si>
    <t>leilamarja@gmail.com</t>
  </si>
  <si>
    <t>rita.pihlaja@pp.inet.fi</t>
  </si>
  <si>
    <t>tuukka.pihlaja@partio.fi</t>
  </si>
  <si>
    <t>Piilimira@gmail.com</t>
  </si>
  <si>
    <t>liina.piipari@gmail.com</t>
  </si>
  <si>
    <t>tuija.piipponen@gmail.com</t>
  </si>
  <si>
    <t>anna-emilia.piirainen@partio.fi</t>
  </si>
  <si>
    <t>tuuli.piiroinen@gmail.com</t>
  </si>
  <si>
    <t>mari.piironen@partio.fi</t>
  </si>
  <si>
    <t>salla_piironen@hotmail.com</t>
  </si>
  <si>
    <t>sanna.piispa@partio.fi</t>
  </si>
  <si>
    <t>sineadtiite@gmail.com</t>
  </si>
  <si>
    <t>joonas.piitulainen@gmail.com</t>
  </si>
  <si>
    <t>sanna.piitulainen@gmail.com</t>
  </si>
  <si>
    <t>vmkyll@utu.fi</t>
  </si>
  <si>
    <t>lasse.pikkarainen@partio.fi</t>
  </si>
  <si>
    <t>aino@scoy.fi</t>
  </si>
  <si>
    <t>Mikael.piltz@putkiuudistus.fi</t>
  </si>
  <si>
    <t>linda.pimia@hotmail.com</t>
  </si>
  <si>
    <t>jenni.pinomaki@iki.fi</t>
  </si>
  <si>
    <t>joni.pinomaki@partio.fi</t>
  </si>
  <si>
    <t>elise.pinta@utu.fi</t>
  </si>
  <si>
    <t>joachim.pippingskold@pp.inet.fi</t>
  </si>
  <si>
    <t>anne-mari.pirinen@partio.fi</t>
  </si>
  <si>
    <t>lemppa@iki.fi</t>
  </si>
  <si>
    <t>juho.pirinen@outlook.com</t>
  </si>
  <si>
    <t>susanna.pirinen@outlook.com</t>
  </si>
  <si>
    <t>reetta.pirneskoski@tat.fi</t>
  </si>
  <si>
    <t>kasperi.pirttikoski@gmail.com</t>
  </si>
  <si>
    <t>riikka.pirttila@gmail.com</t>
  </si>
  <si>
    <t>maria.pirttinen@gmail.com</t>
  </si>
  <si>
    <t>susanna.pirttinen@sasky.fi</t>
  </si>
  <si>
    <t>pauliina.piuhola@helsinki.fi</t>
  </si>
  <si>
    <t>anttipohja@gmail.com</t>
  </si>
  <si>
    <t>henna.pohja@gmail.com</t>
  </si>
  <si>
    <t>janinapohja@hotmail.com</t>
  </si>
  <si>
    <t>sanni.pohjannoro@partio.fi</t>
  </si>
  <si>
    <t>henna.pohjanpalo@gmail.com</t>
  </si>
  <si>
    <t>aino.pohjanvirta@partio.fi</t>
  </si>
  <si>
    <t>helky_94@hotmail.com</t>
  </si>
  <si>
    <t>laurip98@gmail.com</t>
  </si>
  <si>
    <t>rikupohjola@gmail.com</t>
  </si>
  <si>
    <t>anni.pohjolainen@gmail.com</t>
  </si>
  <si>
    <t>aapo.pohjonen@gmail.com</t>
  </si>
  <si>
    <t>paavo.poijarvi@windowslive.com</t>
  </si>
  <si>
    <t>miia.poikkimaki@gmail.com</t>
  </si>
  <si>
    <t>ia.poikulainen@partio.fi</t>
  </si>
  <si>
    <t>krista.poitsalo@gmail.com</t>
  </si>
  <si>
    <t>joonas.pokkinen@nuorisoseurat.fi</t>
  </si>
  <si>
    <t>ira.pollanen@outlook.com</t>
  </si>
  <si>
    <t>jenni.m.pollanen@gmail.com</t>
  </si>
  <si>
    <t>kukama.oon@hotmail.com</t>
  </si>
  <si>
    <t>maarit.polvi@hotmail.com</t>
  </si>
  <si>
    <t>walter.pomell@gmail.com</t>
  </si>
  <si>
    <t>tita.porevirta@gmail.com</t>
  </si>
  <si>
    <t>essi.porola@gmail.com</t>
  </si>
  <si>
    <t>henna.porras@gmail.com</t>
  </si>
  <si>
    <t>jennporv@gmail.com</t>
  </si>
  <si>
    <t>marianna.pouta@partio.fi</t>
  </si>
  <si>
    <t>esko.pylsy@gmail.com</t>
  </si>
  <si>
    <t>paula.poutanen@gmail.com</t>
  </si>
  <si>
    <t>aapo@wlm.fi</t>
  </si>
  <si>
    <t>pawliina@gmail.com</t>
  </si>
  <si>
    <t>sprokkola@gmail.com</t>
  </si>
  <si>
    <t>emma.prusti@gmail.com</t>
  </si>
  <si>
    <t>elina.pruuki@gmail.com</t>
  </si>
  <si>
    <t>henni.pudas@partio.fi</t>
  </si>
  <si>
    <t>heidi_csf@hotmail.com</t>
  </si>
  <si>
    <t>janne.puikko@partio.fi</t>
  </si>
  <si>
    <t>emilia.pulkki@partio.fi</t>
  </si>
  <si>
    <t>ePulkki@gmail.com</t>
  </si>
  <si>
    <t>eero.pulkkinen@hotmail.com</t>
  </si>
  <si>
    <t>c7127@hotmail.com</t>
  </si>
  <si>
    <t>lottajenni.pulkkinen@gmail.com</t>
  </si>
  <si>
    <t>Markus.pulkkinen@vamia.fi</t>
  </si>
  <si>
    <t>miikka.liisa@gmail.com</t>
  </si>
  <si>
    <t>mira.pulkkinen@gmail.com</t>
  </si>
  <si>
    <t>smaya188@hotmail.com</t>
  </si>
  <si>
    <t>pullianttijussi@gmail.com</t>
  </si>
  <si>
    <t>salla.punkari@gmail.com</t>
  </si>
  <si>
    <t>stipuola@gmail.com</t>
  </si>
  <si>
    <t>outillepostia@gmail.com</t>
  </si>
  <si>
    <t>paavo.puranen@helsinki.fi</t>
  </si>
  <si>
    <t>anu.puro@partio.fi</t>
  </si>
  <si>
    <t>amgustafsson@gmail.com</t>
  </si>
  <si>
    <t>monica.purtilo@gmail.com</t>
  </si>
  <si>
    <t>piamaritta.puruskainen@gmail.com</t>
  </si>
  <si>
    <t>onni.pusa@partio.fi</t>
  </si>
  <si>
    <t>ruohonen.hr@gmail.com</t>
  </si>
  <si>
    <t>jonna.a.puska@gmail.com</t>
  </si>
  <si>
    <t>joonas.puska@gmail.com</t>
  </si>
  <si>
    <t>kipakka13@gmail.com</t>
  </si>
  <si>
    <t>emmi.k.putkonen@gmail.com</t>
  </si>
  <si>
    <t>marja.puu@hotmail.com</t>
  </si>
  <si>
    <t>tiina.puustinen-makela@partio.fi</t>
  </si>
  <si>
    <t>eeva.puustjarvi@gmail.com</t>
  </si>
  <si>
    <t>kati.pynnonen@gmail.com</t>
  </si>
  <si>
    <t>juho.pyorny@uusimaa.partio.fi</t>
  </si>
  <si>
    <t>susku@pyorre.net</t>
  </si>
  <si>
    <t>pyyhtiaminna@gmail.com</t>
  </si>
  <si>
    <t>inka.tuuli.p@gmail.com</t>
  </si>
  <si>
    <t>quentinkaisa@gmail.com</t>
  </si>
  <si>
    <t>noora.qvick@gmail.com</t>
  </si>
  <si>
    <t>jani.raami@pp2.inet.fi</t>
  </si>
  <si>
    <t>jraappan@yahoo.com</t>
  </si>
  <si>
    <t>raassinakati@gmail.com</t>
  </si>
  <si>
    <t>mraeste@gmail.com</t>
  </si>
  <si>
    <t>jesper.raevaara@gmail.com</t>
  </si>
  <si>
    <t>niina.raevaara@gmail.com</t>
  </si>
  <si>
    <t>noora.raevaara@gmail.com</t>
  </si>
  <si>
    <t>annika.raevaara@gmail.com</t>
  </si>
  <si>
    <t>anna-maarit.rahja@tat.fi</t>
  </si>
  <si>
    <t>mattirahko@live.com</t>
  </si>
  <si>
    <t>riikka.rahtola@aviapartio.fi</t>
  </si>
  <si>
    <t>katja.laakso@kotikone.fi</t>
  </si>
  <si>
    <t>aniina@raike.fi</t>
  </si>
  <si>
    <t>kalle@raike.fi</t>
  </si>
  <si>
    <t>maarit.raikka@evl.fi</t>
  </si>
  <si>
    <t>jaana.raikkala@icloud.com</t>
  </si>
  <si>
    <t>ville.raisala@hotmail.com</t>
  </si>
  <si>
    <t>johanna@partio.net</t>
  </si>
  <si>
    <t>sarmi.raitalinna@gmail.com</t>
  </si>
  <si>
    <t>elina.m.rajala@gmail.com</t>
  </si>
  <si>
    <t>minnarajala0@gmail.com</t>
  </si>
  <si>
    <t>siljakrajala@gmail.com</t>
  </si>
  <si>
    <t>terhi.rajala1@gmail.com</t>
  </si>
  <si>
    <t>rajalahtim@gmail.com</t>
  </si>
  <si>
    <t>Helikerttu.rajamaki@gmail.com</t>
  </si>
  <si>
    <t>shm.rajamaki@gmail.com</t>
  </si>
  <si>
    <t>heidi.rajamaki@gmail.com</t>
  </si>
  <si>
    <t>minna.s.rama@gmail.com</t>
  </si>
  <si>
    <t>sofia.randelin@koti.fimnet.fi</t>
  </si>
  <si>
    <t>riikka.rangman@live.com</t>
  </si>
  <si>
    <t>kari.ranta@erametsot.net</t>
  </si>
  <si>
    <t>merja.ranta-aho@iki.fi</t>
  </si>
  <si>
    <t>rantaas@gmail.com</t>
  </si>
  <si>
    <t>heli.rantala@storaenso.com</t>
  </si>
  <si>
    <t>niina.i.rantala@gmail.com</t>
  </si>
  <si>
    <t>inkeri.rantalainen@saunalahti.fi</t>
  </si>
  <si>
    <t>aleksi_rantanen@hotmail.fi</t>
  </si>
  <si>
    <t>eeva.k.rantanen@gmail.com</t>
  </si>
  <si>
    <t>iidarantanen98@gmail.com</t>
  </si>
  <si>
    <t>jenni.rantanen@olarinmaensamoojat.fi</t>
  </si>
  <si>
    <t>rantanen.julius@gmail.com</t>
  </si>
  <si>
    <t>jyri.rantanen@jarvenpaanmetsankavijat.fi</t>
  </si>
  <si>
    <t>mimi.rantanen@gmail.com</t>
  </si>
  <si>
    <t>mr382212@gmail.com</t>
  </si>
  <si>
    <t>nanna.rantanen2013@gmail.com</t>
  </si>
  <si>
    <t>nippe.rantanen@gmail.com</t>
  </si>
  <si>
    <t>vesa-otto.rantanen@partio.fi</t>
  </si>
  <si>
    <t>janita.rapo@hotmail.com</t>
  </si>
  <si>
    <t>panu.rasanen@partio.fi</t>
  </si>
  <si>
    <t>marja-leena.rasanen-ala-aho@uusimaa.partio.fi</t>
  </si>
  <si>
    <t>unikettu@hotmail.com</t>
  </si>
  <si>
    <t>saija.rask@outlook.com</t>
  </si>
  <si>
    <t>susanna.rask@partio.fi</t>
  </si>
  <si>
    <t>marianna.rastas@partio.fi</t>
  </si>
  <si>
    <t>harri@raty.us</t>
  </si>
  <si>
    <t>sannak.raty@gmail.com</t>
  </si>
  <si>
    <t>jenni.raudas@hotmail.com</t>
  </si>
  <si>
    <t>satu.raudasoja@gmail.com</t>
  </si>
  <si>
    <t>rauhala.iina@gmail.com</t>
  </si>
  <si>
    <t>mappe.rauhaniemi@gmail.com</t>
  </si>
  <si>
    <t>leena@raukko.fi</t>
  </si>
  <si>
    <t>maarit.raukola@helsinki.fi</t>
  </si>
  <si>
    <t>katriina.rauman@gmail.com</t>
  </si>
  <si>
    <t>rauniosenni@gmail.com</t>
  </si>
  <si>
    <t>leena.rautakorpi@gmail.com</t>
  </si>
  <si>
    <t>rautalancamilla@gmail.com</t>
  </si>
  <si>
    <t>elias.rautavalta@hotmail.com</t>
  </si>
  <si>
    <t>oparautiainen@gmail.com</t>
  </si>
  <si>
    <t>pauliina.rautiainen@gmail.com</t>
  </si>
  <si>
    <t>riina.m.rautiainen@gmail.com</t>
  </si>
  <si>
    <t>noora.rautio@partio.fi</t>
  </si>
  <si>
    <t>carolina.rebhan@gmail.com</t>
  </si>
  <si>
    <t>annakaisareed@gmail.com</t>
  </si>
  <si>
    <t>anna.reinikainen1@gmail.com</t>
  </si>
  <si>
    <t>antti.reinikainen@partio.fi</t>
  </si>
  <si>
    <t>teijareinik@hotmail.com</t>
  </si>
  <si>
    <t>silja.remes@pp.inet.fi</t>
  </si>
  <si>
    <t>jarno.repo@orthos.fi</t>
  </si>
  <si>
    <t>johannareponen@hotmail.com</t>
  </si>
  <si>
    <t>mari.reponen@pp.inet.fi</t>
  </si>
  <si>
    <t>riikkareunanen@hotmail.com</t>
  </si>
  <si>
    <t>pauliinariih@gmail.com</t>
  </si>
  <si>
    <t>tiina.riihilahti@gmail.com</t>
  </si>
  <si>
    <t>hanna.riihimaki@gmail.com</t>
  </si>
  <si>
    <t>outi.riikonen@partio.fi</t>
  </si>
  <si>
    <t>mappela@me.com</t>
  </si>
  <si>
    <t>joona.riittinen@gmail.com</t>
  </si>
  <si>
    <t>eeva.riivari@maahiset.net</t>
  </si>
  <si>
    <t>kanerva.rikanniemi@gmail.com</t>
  </si>
  <si>
    <t>marjo.rikkinen@kvps.fi</t>
  </si>
  <si>
    <t>johannes.rimpilainen@leasegreen.com</t>
  </si>
  <si>
    <t>tiina11.rimpilainen@gmail.com</t>
  </si>
  <si>
    <t>eevastiina.rindell@outlook.com</t>
  </si>
  <si>
    <t>ida.ringbom@vikingaflickorna.fi</t>
  </si>
  <si>
    <t>aleksiinar.rinne@gmail.com</t>
  </si>
  <si>
    <t>kaija.rinne@dra.fi</t>
  </si>
  <si>
    <t>roni.rinne@metsapojat.fi</t>
  </si>
  <si>
    <t>janna.rintamaa@partio.fi</t>
  </si>
  <si>
    <t>maarit.he.rissanen@gmail.com</t>
  </si>
  <si>
    <t>ville-matti.rissanen@outlook.com</t>
  </si>
  <si>
    <t>almasv.rista@gmail.com</t>
  </si>
  <si>
    <t>jessi.ristila@gmail.com</t>
  </si>
  <si>
    <t>leena.ristimaki@phnet.fi</t>
  </si>
  <si>
    <t>antti.ristkari@partio.fi</t>
  </si>
  <si>
    <t>johannaeristola@gmail.com</t>
  </si>
  <si>
    <t>jantunenhhh@gmail.com</t>
  </si>
  <si>
    <t>jasmin.ristolainen@hotmail.fi</t>
  </si>
  <si>
    <t>melissa.ritaoja@gmail.com</t>
  </si>
  <si>
    <t>katja.ritari@helsinki.fi</t>
  </si>
  <si>
    <t>taru.ritari@gmail.com</t>
  </si>
  <si>
    <t>laura.ritola@gmail.com</t>
  </si>
  <si>
    <t>jenna.ritvanen@gmail.com</t>
  </si>
  <si>
    <t>riikka.ritvanen@hotmail.com</t>
  </si>
  <si>
    <t>jouni.riuttanen@iki.fi</t>
  </si>
  <si>
    <t>laura.riuttanen@gmail.com</t>
  </si>
  <si>
    <t>lasse.roiha@partio.fi</t>
  </si>
  <si>
    <t>roine.jenni@gmail.com</t>
  </si>
  <si>
    <t>mikko.roininen@partio.fi</t>
  </si>
  <si>
    <t>riittaroininen56@gmail.com</t>
  </si>
  <si>
    <t>johanna.roivainen@mesikammenet.fi</t>
  </si>
  <si>
    <t>mirarokkanen@gmail.com</t>
  </si>
  <si>
    <t>hanna.rokkila@gmail.com</t>
  </si>
  <si>
    <t>pauliina.rokkila@gmail.com</t>
  </si>
  <si>
    <t>katjaromppainen@gmail.com</t>
  </si>
  <si>
    <t>iromppa@gmail.com</t>
  </si>
  <si>
    <t>mirka.ronnberg@gmail.com</t>
  </si>
  <si>
    <t>annikai.ronnblad@gmail.com</t>
  </si>
  <si>
    <t>katariina.ronnqvist@live.fi</t>
  </si>
  <si>
    <t>Leevi.ronty@gmail.com</t>
  </si>
  <si>
    <t>marika.roos@kolumbus.fi</t>
  </si>
  <si>
    <t>tiina@suunnitteluroos.fi</t>
  </si>
  <si>
    <t>piia.ropelinen@gmail.com</t>
  </si>
  <si>
    <t>tarja.rosenqvist@gmail.com</t>
  </si>
  <si>
    <t>mikael.rosin@gmail.com</t>
  </si>
  <si>
    <t>Leena.roskala@kumppania.fi</t>
  </si>
  <si>
    <t>janne.roslof@partio.fi</t>
  </si>
  <si>
    <t>raija.roslof@partio.fi</t>
  </si>
  <si>
    <t>anni.e.rossi@partio.fi</t>
  </si>
  <si>
    <t>myltsi1@gmail.com</t>
  </si>
  <si>
    <t>jaana.rothovius@outlook.com</t>
  </si>
  <si>
    <t>sanni.rotko@partio.fi</t>
  </si>
  <si>
    <t>mervi.rousu@gmail.com</t>
  </si>
  <si>
    <t>kristiina.ruhanen@kirki.fi</t>
  </si>
  <si>
    <t>onerva.ruoho@partio.fi</t>
  </si>
  <si>
    <t>aino.ruohola@utu.fi</t>
  </si>
  <si>
    <t>janne.ruohola@despro.fi</t>
  </si>
  <si>
    <t>katriina.ruokanen@gmail.com</t>
  </si>
  <si>
    <t>tiia.ruokojarvi@partio.fi</t>
  </si>
  <si>
    <t>paula.ruopio@elisanet.fi</t>
  </si>
  <si>
    <t>akseli.ruoranen@gmail.com</t>
  </si>
  <si>
    <t>petri.ruotanen@gmail.com</t>
  </si>
  <si>
    <t>riikka.ruotoistenmaki@gmail.com</t>
  </si>
  <si>
    <t>Ruotsalainen.anne1@gmail.com</t>
  </si>
  <si>
    <t>mirkka.ruotsalainen@gmail.com</t>
  </si>
  <si>
    <t>sofia.rusi@gmail.com</t>
  </si>
  <si>
    <t>hanna.rutila@gmail.com</t>
  </si>
  <si>
    <t>jutta.ruusunen@gmail.com</t>
  </si>
  <si>
    <t>terhi.ruutinen@gmail.com</t>
  </si>
  <si>
    <t>tiina.ryhta@gmail.com</t>
  </si>
  <si>
    <t>jouni.ryno@gmail.com</t>
  </si>
  <si>
    <t>pia.rytilahti@gmail.com</t>
  </si>
  <si>
    <t>Jenni.rytivuori@gmail.com</t>
  </si>
  <si>
    <t>katja.saarela@gmail.com</t>
  </si>
  <si>
    <t>timo.t.saarela@gmail.com</t>
  </si>
  <si>
    <t>ville.saarela@pp4.inet.fi</t>
  </si>
  <si>
    <t>mirzuuu@gmail.com</t>
  </si>
  <si>
    <t>aliisaiina.saari@gmail.com</t>
  </si>
  <si>
    <t>eveliina.saari@oceanum.fi</t>
  </si>
  <si>
    <t>pauliina.saari8@gmail.com</t>
  </si>
  <si>
    <t>saarentuulikki@gmail.com</t>
  </si>
  <si>
    <t>hetu@iki.fi</t>
  </si>
  <si>
    <t>jennisaarinen13@gmail.com</t>
  </si>
  <si>
    <t>kaisa.saarinen@luukku.com</t>
  </si>
  <si>
    <t>mikko.saarinen@fimnet.fi</t>
  </si>
  <si>
    <t>khseiren@outlook.com</t>
  </si>
  <si>
    <t>niko@nikosaarinen.fi</t>
  </si>
  <si>
    <t>pasi.saarinen@nuorisoseurat.fi</t>
  </si>
  <si>
    <t>bamaus@outlook.com</t>
  </si>
  <si>
    <t>villej.saarinen@gmail.com</t>
  </si>
  <si>
    <t>jaana.saario-lomppi@hotmail.com</t>
  </si>
  <si>
    <t>hanna.saarni@gmail.com</t>
  </si>
  <si>
    <t>ssaarnio@gmail.com</t>
  </si>
  <si>
    <t>marja.saastamoinen@partio.fi</t>
  </si>
  <si>
    <t>veli.saastamoinen@gmail.com</t>
  </si>
  <si>
    <t>tommi.saatio@gmail.com</t>
  </si>
  <si>
    <t>annaleenasade@gmail.com</t>
  </si>
  <si>
    <t>Kaisa.sade@gmail.com</t>
  </si>
  <si>
    <t>lotta.sahimaa@gmail.com</t>
  </si>
  <si>
    <t>johanna.sahlstedt@wsp.com</t>
  </si>
  <si>
    <t>sara.sofie.s@gmail.com</t>
  </si>
  <si>
    <t>ville.sahlstrom@gmail.com</t>
  </si>
  <si>
    <t>msaikkala@gmail.com</t>
  </si>
  <si>
    <t>kaisa@saily.fi</t>
  </si>
  <si>
    <t>mrjsainio@gmail.com</t>
  </si>
  <si>
    <t>emma@sairanen.mobi</t>
  </si>
  <si>
    <t>Taina.saisa@hotmail.com</t>
  </si>
  <si>
    <t>sanniminni.sakari@gmail.com</t>
  </si>
  <si>
    <t>marika.sakkinen@talenom.fi</t>
  </si>
  <si>
    <t>Teppo.sakkinen@gmail.com</t>
  </si>
  <si>
    <t>miikael.saksman@partio.fi</t>
  </si>
  <si>
    <t>kimmo.salakka@gmail.com</t>
  </si>
  <si>
    <t>annika.salakoskii@gmail.com</t>
  </si>
  <si>
    <t>Julia.emilia.salin@gmail.com</t>
  </si>
  <si>
    <t>salla.satu@gmail.com</t>
  </si>
  <si>
    <t>tanja.sallanniemi@gmail.com</t>
  </si>
  <si>
    <t>atsallinen@gmail.com</t>
  </si>
  <si>
    <t>kirsti.marjatta.sallinen@gmail.com</t>
  </si>
  <si>
    <t>milja.sallmen@gmail.com</t>
  </si>
  <si>
    <t>salla.sallmen@gmail.com</t>
  </si>
  <si>
    <t>anne.salmela@partio.fi</t>
  </si>
  <si>
    <t>Mai.salmenkangas@vilminko.net</t>
  </si>
  <si>
    <t>albert.salmi@protonmail.com</t>
  </si>
  <si>
    <t>jatta_salmi@hotmail.com</t>
  </si>
  <si>
    <t>joonas.salmi@keskusta.fi</t>
  </si>
  <si>
    <t>jussi.salmi@nuorisoseurat.fi</t>
  </si>
  <si>
    <t>laura@iki.fi</t>
  </si>
  <si>
    <t>lilli.salmi@gmail.com</t>
  </si>
  <si>
    <t>sallove98@hotmail.com</t>
  </si>
  <si>
    <t>ilmi.salminen@gmail.com</t>
  </si>
  <si>
    <t>matsku.salminen@partio.fi</t>
  </si>
  <si>
    <t>Katja.salminen@orkla.fi</t>
  </si>
  <si>
    <t>marisalminen@gmail.com</t>
  </si>
  <si>
    <t>salminensuvi@outlook.com</t>
  </si>
  <si>
    <t>terhi.salminen@kone.com</t>
  </si>
  <si>
    <t>elina.salmu@gmail.com</t>
  </si>
  <si>
    <t>salo.aleksi@live.fi</t>
  </si>
  <si>
    <t>hanna.salo@kaskiagency.fi</t>
  </si>
  <si>
    <t>ilpo.salo@gmail.com</t>
  </si>
  <si>
    <t>riikkajsalo@gmail.com</t>
  </si>
  <si>
    <t>tommi.salo@kotinet.com</t>
  </si>
  <si>
    <t>turkka.salo@partio.fi</t>
  </si>
  <si>
    <t>satu.salo-jouppila@partio.fi</t>
  </si>
  <si>
    <t>anne.salomaa@sanasto.fi</t>
  </si>
  <si>
    <t>annakristiina.salonen@gmail.com</t>
  </si>
  <si>
    <t>Salonen_Hanna@hotmail.com</t>
  </si>
  <si>
    <t>salonen.heidi@yahoo.com</t>
  </si>
  <si>
    <t>juho.salonen@iki.fi</t>
  </si>
  <si>
    <t>Katriinasalonen@msn.com</t>
  </si>
  <si>
    <t>salonenkri@gmail.com</t>
  </si>
  <si>
    <t>susanna.salonen@iki.fi</t>
  </si>
  <si>
    <t>taneli.salonen@partio.fi</t>
  </si>
  <si>
    <t>tommi.salonen@partio.fi</t>
  </si>
  <si>
    <t>salonius.henna@gmail.com</t>
  </si>
  <si>
    <t>taru.salonsaari@partio.fi</t>
  </si>
  <si>
    <t>elina.saloranta@partio.fi</t>
  </si>
  <si>
    <t>maijusaloranta@gmail.com</t>
  </si>
  <si>
    <t>salovaarasamu@gmail.com</t>
  </si>
  <si>
    <t>heini.salovuori@gmail.com</t>
  </si>
  <si>
    <t>anna.engblom3@gmail.com</t>
  </si>
  <si>
    <t>salum.abdul-rahman@iki.fi</t>
  </si>
  <si>
    <t>sonja.sandbacka@klapaset.fi</t>
  </si>
  <si>
    <t>alisa.sankala@outlook.com</t>
  </si>
  <si>
    <t>sanna.sankala@gmail.com</t>
  </si>
  <si>
    <t>lasankari@gmail.com</t>
  </si>
  <si>
    <t>Enni@sanmark.fi</t>
  </si>
  <si>
    <t>sanna.hyme@gmail.com</t>
  </si>
  <si>
    <t>maija.santalahti@gmail.com</t>
  </si>
  <si>
    <t>Santajanne@gmail.com</t>
  </si>
  <si>
    <t>taijasantamaki@gmail.com</t>
  </si>
  <si>
    <t>j_santanen@hotmail.com</t>
  </si>
  <si>
    <t>jarno.sarin@gmail.com</t>
  </si>
  <si>
    <t>janne.sarkkinen@hotmail.com</t>
  </si>
  <si>
    <t>timo.sarojarvi@2me.fi</t>
  </si>
  <si>
    <t>satu.sarriolehto@gmail.com</t>
  </si>
  <si>
    <t>sanna.sarvijarvi@gmail.com</t>
  </si>
  <si>
    <t>anni.pertta@gmail.com</t>
  </si>
  <si>
    <t>koskenperkaaja@gmail.com</t>
  </si>
  <si>
    <t>natalia.saukkonen@gmail.com</t>
  </si>
  <si>
    <t>saukkorauta@gmail.com</t>
  </si>
  <si>
    <t>tiina.saukkoriipi@gmail.com</t>
  </si>
  <si>
    <t>Anu.sauliala@gmail.com</t>
  </si>
  <si>
    <t>tuomas.sauliala@gmail.com</t>
  </si>
  <si>
    <t>elina.saunamaki@outlook.com</t>
  </si>
  <si>
    <t>koti1898@gmail.com</t>
  </si>
  <si>
    <t>erica.sauvala@gmail.com</t>
  </si>
  <si>
    <t>jannica@iki.fi</t>
  </si>
  <si>
    <t>ville.saviluoto@tat.fi</t>
  </si>
  <si>
    <t>hannaleena.savinainen@gmail.com</t>
  </si>
  <si>
    <t>savolainen.hanna@gmail.com</t>
  </si>
  <si>
    <t>terhi.sa@hotmail.com</t>
  </si>
  <si>
    <t>timo.saxell@gmail.com</t>
  </si>
  <si>
    <t>pia.schildt@icloud.com</t>
  </si>
  <si>
    <t>msegerman@yahoo.com</t>
  </si>
  <si>
    <t>ada.segerstam@gmail.com</t>
  </si>
  <si>
    <t>malleseilo4@gmail.com</t>
  </si>
  <si>
    <t>tino.seilonen@gmail.com</t>
  </si>
  <si>
    <t>irmeliseipajarvi@gmail.com</t>
  </si>
  <si>
    <t>pseittu@hotmail.com</t>
  </si>
  <si>
    <t>Selkala.sanna@gmail.com</t>
  </si>
  <si>
    <t>elif.sener3@gmail.com</t>
  </si>
  <si>
    <t>elina.seppala@partio.fi</t>
  </si>
  <si>
    <t>peppi.seppala@aalto.fi</t>
  </si>
  <si>
    <t>riina.seppala@partio.fi</t>
  </si>
  <si>
    <t>tarja.seppala@uusimaa.partio.fi</t>
  </si>
  <si>
    <t>timo.seppala@partio.fi</t>
  </si>
  <si>
    <t>haminanrantarillit@gmail.com</t>
  </si>
  <si>
    <t>elina.seppanen@gmail.com</t>
  </si>
  <si>
    <t>viivi.iiris.seppanen@gmail.com</t>
  </si>
  <si>
    <t>petep@iki.fi</t>
  </si>
  <si>
    <t>henri.sertti@partio.fi</t>
  </si>
  <si>
    <t>laura.setala@pp.inet.fi</t>
  </si>
  <si>
    <t>jenni.seulanto@partio.fi</t>
  </si>
  <si>
    <t>mervi.sevula@iki.fi</t>
  </si>
  <si>
    <t>marika.shemeikka@gmail.com</t>
  </si>
  <si>
    <t>katja.sibenberg@gmail.com</t>
  </si>
  <si>
    <t>Heini.siekkinen@gmail.com</t>
  </si>
  <si>
    <t>siekkinen@iki.fi</t>
  </si>
  <si>
    <t>sievanen.oona@gmail.com</t>
  </si>
  <si>
    <t>annica.sigfrids@scout.fi</t>
  </si>
  <si>
    <t>helmi@ruotu.net</t>
  </si>
  <si>
    <t>outi.siirola@gmail.com</t>
  </si>
  <si>
    <t>heidi.siivonen@gmail.com</t>
  </si>
  <si>
    <t>helena.siivonen@partio.fi</t>
  </si>
  <si>
    <t>miika.siivonen@gmail.com</t>
  </si>
  <si>
    <t>marjaterttu.sikio@gmail.com</t>
  </si>
  <si>
    <t>sini-pilvi.silen@partio.fi</t>
  </si>
  <si>
    <t>paula.silfverberg@partio.fi</t>
  </si>
  <si>
    <t>silja.ikkela-koski@outlook.com</t>
  </si>
  <si>
    <t>mikko@sillander.com</t>
  </si>
  <si>
    <t>hannamarialai@gmail.com</t>
  </si>
  <si>
    <t>sillanpaasall@gmail.com</t>
  </si>
  <si>
    <t>jenni.sillantaka@gmail.com</t>
  </si>
  <si>
    <t>teemu.sillsten@partio.fi</t>
  </si>
  <si>
    <t>jaakko.silpola@metsastajaliitto.fi</t>
  </si>
  <si>
    <t>kirsi.siltanen@mdi.fi</t>
  </si>
  <si>
    <t>petra.siltanen@hotmail.com</t>
  </si>
  <si>
    <t>sannikka@hotmail.com</t>
  </si>
  <si>
    <t>jromualdo75@gmail.com</t>
  </si>
  <si>
    <t>riitta.silvennoinen@iki.fi</t>
  </si>
  <si>
    <t>teemu.simenius@metsastajaliitto.fi</t>
  </si>
  <si>
    <t>susanna.simila@gmail.com</t>
  </si>
  <si>
    <t>eerika.simoinen@gmail.com</t>
  </si>
  <si>
    <t>hennasimonen@gmail.com</t>
  </si>
  <si>
    <t>alli_holm@hotmail.com</t>
  </si>
  <si>
    <t>crista.sinisalo@gmail.com</t>
  </si>
  <si>
    <t>julia.sinivuori@gmail.com</t>
  </si>
  <si>
    <t>timo.sinivuori@partio.fi</t>
  </si>
  <si>
    <t>markus.sintonen@gmail.com</t>
  </si>
  <si>
    <t>petra.sipari@gmail.com</t>
  </si>
  <si>
    <t>jusip76@gmail.com</t>
  </si>
  <si>
    <t>hiiwaa@gmail.com</t>
  </si>
  <si>
    <t>kirsi.sipila@erasudet.fi</t>
  </si>
  <si>
    <t>miikka.sipilae1@gmail.com</t>
  </si>
  <si>
    <t>nisipila@gmail.com</t>
  </si>
  <si>
    <t>pynski@gmail.com</t>
  </si>
  <si>
    <t>mikasipo@gmail.com</t>
  </si>
  <si>
    <t>siponkoskisilva@gmail.com</t>
  </si>
  <si>
    <t>jukka.sippola@loimu.fi</t>
  </si>
  <si>
    <t>matti.sippola@uusimaa.partio.fi</t>
  </si>
  <si>
    <t>elina.sirainen@fimnet.fi</t>
  </si>
  <si>
    <t>mika@sirelius.fi</t>
  </si>
  <si>
    <t>jenni.siren@partio.fi</t>
  </si>
  <si>
    <t>annesiren@kolumbus.fi</t>
  </si>
  <si>
    <t>siren.dora@gmail.com</t>
  </si>
  <si>
    <t>ines.siren@gmail.com</t>
  </si>
  <si>
    <t>mikko.sirkia@gmail.com</t>
  </si>
  <si>
    <t>minna-mari.sirvio@outlook.com</t>
  </si>
  <si>
    <t>marisiukola@hotmail.com</t>
  </si>
  <si>
    <t>kamilla.sjoblom@gmail.com</t>
  </si>
  <si>
    <t>rikhard.sjoblom@gmail.com</t>
  </si>
  <si>
    <t>ansku.sjoholm@gmail.com</t>
  </si>
  <si>
    <t>sjoholmbenjamin@gmail.com</t>
  </si>
  <si>
    <t>niko.sjoholm@gmail.com</t>
  </si>
  <si>
    <t>Elina.skinnari@gmail.com</t>
  </si>
  <si>
    <t>saija.skogster@sipoo.fi</t>
  </si>
  <si>
    <t>santeri.smal@partio.fi</t>
  </si>
  <si>
    <t>noora.smatrask@partio.fi</t>
  </si>
  <si>
    <t>jenni.smeets@gmail.com</t>
  </si>
  <si>
    <t>anna@finnfoto.com</t>
  </si>
  <si>
    <t>Saara.soderberg@gmail.com</t>
  </si>
  <si>
    <t>anrister@gmail.com</t>
  </si>
  <si>
    <t>jani.soderlund1@gmail.com</t>
  </si>
  <si>
    <t>aslak.soderman@outlook.com</t>
  </si>
  <si>
    <t>miika.soderstrom@gmail.com</t>
  </si>
  <si>
    <t>rm.soderstrom@gmail.com</t>
  </si>
  <si>
    <t>Soile.knuuttila@phnet.fi</t>
  </si>
  <si>
    <t>sasoini@gmail.com</t>
  </si>
  <si>
    <t>sonja.soini@iki.fi</t>
  </si>
  <si>
    <t>kaj.sojakka@kolumbus.fi</t>
  </si>
  <si>
    <t>anne.k.sola@gmail.com</t>
  </si>
  <si>
    <t>laura.solanko@iki.fi</t>
  </si>
  <si>
    <t>siiri.somerkero@partio.fi</t>
  </si>
  <si>
    <t>Heta.somerla@gmail.com</t>
  </si>
  <si>
    <t>iiris.somervuori@gmail.com</t>
  </si>
  <si>
    <t>mervi.somervuori@saunis.net</t>
  </si>
  <si>
    <t>orvokki.somervuori@saunis.net</t>
  </si>
  <si>
    <t>annukka.sorjonen@partio.fi</t>
  </si>
  <si>
    <t>salla.sorokin@leasegreen.com</t>
  </si>
  <si>
    <t>sorvari.iina@gmail.com</t>
  </si>
  <si>
    <t>elina.soukola@prakto.fi</t>
  </si>
  <si>
    <t>joni.soukola@kolumbus.fi</t>
  </si>
  <si>
    <t>isabelle@spiby.fi</t>
  </si>
  <si>
    <t>victor.spiby@scout.fi</t>
  </si>
  <si>
    <t>vici.stahlstrom@gmail.com</t>
  </si>
  <si>
    <t>jalmaristenberg@gmail.com</t>
  </si>
  <si>
    <t>jonna.stenberg@kaukapartio.fi</t>
  </si>
  <si>
    <t>pompo@rispekt.org</t>
  </si>
  <si>
    <t>lauri.stenhall@pshp.fi</t>
  </si>
  <si>
    <t>piia.stenhall@gmail.com</t>
  </si>
  <si>
    <t>msterner@kuksa.mxy.se</t>
  </si>
  <si>
    <t>stefan.stjarnstedt@gmail.com</t>
  </si>
  <si>
    <t>sini.stolt@gmail.com</t>
  </si>
  <si>
    <t>stranden.mirka@gmail.com</t>
  </si>
  <si>
    <t>laura.stranden@hotmail.com</t>
  </si>
  <si>
    <t>henri.strandman@gmail.com</t>
  </si>
  <si>
    <t>eeva.stroem@gmail.com</t>
  </si>
  <si>
    <t>hannu.stromberg@haukat.net</t>
  </si>
  <si>
    <t>annika.stubbe@gmail.com</t>
  </si>
  <si>
    <t>sulis49@gmail.com</t>
  </si>
  <si>
    <t>mirasulka@hotmail.com</t>
  </si>
  <si>
    <t>sonja.sunde@scout.fi</t>
  </si>
  <si>
    <t>meiju@iki.fi</t>
  </si>
  <si>
    <t>mari.sundell@partio.fi</t>
  </si>
  <si>
    <t>maiju.mikkonen09@gmail.com</t>
  </si>
  <si>
    <t>minna.sundman@ssab.com</t>
  </si>
  <si>
    <t>thomassundman@gmail.com</t>
  </si>
  <si>
    <t>johannasuni@iki.fi</t>
  </si>
  <si>
    <t>olle.suni@gmail.com</t>
  </si>
  <si>
    <t>anna.suntio@gmail.com</t>
  </si>
  <si>
    <t>virve.suoaro@gmail.com</t>
  </si>
  <si>
    <t>sarikotimail@gmail.com</t>
  </si>
  <si>
    <t>kaisa.suojoki@gmail.com</t>
  </si>
  <si>
    <t>johanna@heikkilantila.com</t>
  </si>
  <si>
    <t>johanna1suomalainen@gmail.com</t>
  </si>
  <si>
    <t>miia.suomalainen@hotmail.com</t>
  </si>
  <si>
    <t>poppis@poppicok.fi</t>
  </si>
  <si>
    <t>hanna.suomi@partio.fi</t>
  </si>
  <si>
    <t>heinin_sp@hotmail.com</t>
  </si>
  <si>
    <t>Suomiska@hotmail.com</t>
  </si>
  <si>
    <t>martti.suominen@partio.fi</t>
  </si>
  <si>
    <t>miia.suominen@huuhkajaportinvartijat.fi</t>
  </si>
  <si>
    <t>mtsuominen@gmail.com</t>
  </si>
  <si>
    <t>osmo.suominen@partio.fi</t>
  </si>
  <si>
    <t>salli.suominen@gmail.com</t>
  </si>
  <si>
    <t>sannamsuominen63@gmail.com</t>
  </si>
  <si>
    <t>anne.suonio@gmail.com</t>
  </si>
  <si>
    <t>reetta.suonpaa@partio.fi</t>
  </si>
  <si>
    <t>katri.suontausta@gmail.com</t>
  </si>
  <si>
    <t>annariittas@gmail.com</t>
  </si>
  <si>
    <t>kari.surakka@arkki.fi</t>
  </si>
  <si>
    <t>iida.e.sutela@gmail.com</t>
  </si>
  <si>
    <t>katja.suuriniemi@live.fi</t>
  </si>
  <si>
    <t>annastiina.suuruski@gmail.com</t>
  </si>
  <si>
    <t>sanna.suuruski@gmail.com</t>
  </si>
  <si>
    <t>suutarianni@gmail.com</t>
  </si>
  <si>
    <t>aura.suviranta@gmail.com</t>
  </si>
  <si>
    <t>mari.svahn@netti.fi</t>
  </si>
  <si>
    <t>hanna.p.svensson@gmail.com</t>
  </si>
  <si>
    <t>viivi.sydanlammi@hotmail.com</t>
  </si>
  <si>
    <t>maarit@kuljuntila.fi</t>
  </si>
  <si>
    <t>teuvo.syrjala@partio.fi</t>
  </si>
  <si>
    <t>anu.syrma@hel.fi</t>
  </si>
  <si>
    <t>tahtinen.jenni@gmail.com</t>
  </si>
  <si>
    <t>Minna.tahtinen92@outlook.com</t>
  </si>
  <si>
    <t>Outi.tahtinen@castren.fi</t>
  </si>
  <si>
    <t>pee.tahtinen@gmail.com</t>
  </si>
  <si>
    <t>tommi@tahtinen.net</t>
  </si>
  <si>
    <t>tainioanu@gmail.com</t>
  </si>
  <si>
    <t>johanna.tainio@leasegreen.com</t>
  </si>
  <si>
    <t>anu.taivainen@gmail.com</t>
  </si>
  <si>
    <t>minliitakala@gmail.com</t>
  </si>
  <si>
    <t>postia.suville@gmail.com</t>
  </si>
  <si>
    <t>takalo.juho@gmail.com</t>
  </si>
  <si>
    <t>venla.takalo@gmail.com</t>
  </si>
  <si>
    <t>Kati.takaluoma@gmail.com</t>
  </si>
  <si>
    <t>kari.takamaa@netikka.fi</t>
  </si>
  <si>
    <t>hennariikka.tala@gmail.com</t>
  </si>
  <si>
    <t>kati.talasto@gmail.com</t>
  </si>
  <si>
    <t>dona.talikka@gmail.com</t>
  </si>
  <si>
    <t>tania.talikka@gmail.com</t>
  </si>
  <si>
    <t>milla.talja@gmail.com</t>
  </si>
  <si>
    <t>anne.taljavaara@partio.fi</t>
  </si>
  <si>
    <t>tero.t.tallgren@gmail.com</t>
  </si>
  <si>
    <t>sari.talonen22@gmail.com</t>
  </si>
  <si>
    <t>maru.talvitie@gmail.com</t>
  </si>
  <si>
    <t>mirka.talvitie@gmail.com</t>
  </si>
  <si>
    <t>marika.tammeaid@itla.fi</t>
  </si>
  <si>
    <t>anne.tammela@outlook.com</t>
  </si>
  <si>
    <t>olli.tammi@partio.fi</t>
  </si>
  <si>
    <t>terho.tammi@hotmail.com</t>
  </si>
  <si>
    <t>satu.tammilehto@iki.fi</t>
  </si>
  <si>
    <t>sanna.tamminen@partio.fi</t>
  </si>
  <si>
    <t>tanja@osana.fi</t>
  </si>
  <si>
    <t>arttu.tanner@partio.fi</t>
  </si>
  <si>
    <t>ari.tanninen@iki.fi</t>
  </si>
  <si>
    <t>elina_tanninen@hotmail.com</t>
  </si>
  <si>
    <t>teemu.tanninen@terveydenhuolto.com</t>
  </si>
  <si>
    <t>satu.o.tano@gmail.com</t>
  </si>
  <si>
    <t>tanskanen.heini@gmail.com</t>
  </si>
  <si>
    <t>sari.tapio@partio.fi</t>
  </si>
  <si>
    <t>tuulia.tapiovuori@kotiportti.fi</t>
  </si>
  <si>
    <t>riittatapper@gmail.com</t>
  </si>
  <si>
    <t>sami.tarkiainen@gmail.com</t>
  </si>
  <si>
    <t>sini.tarkiainen@koskenhaltiat.fi</t>
  </si>
  <si>
    <t>titta2015@outlook.com</t>
  </si>
  <si>
    <t>otto.tarkka@gmail.com</t>
  </si>
  <si>
    <t>Saara.tarumo@happycompany.fi</t>
  </si>
  <si>
    <t>heini.tarvainen@pp.inet.fi</t>
  </si>
  <si>
    <t>anni.tarvonen@gmail.com</t>
  </si>
  <si>
    <t>vmtarvonen@gmail.com</t>
  </si>
  <si>
    <t>taskineniina@gmail.com</t>
  </si>
  <si>
    <t>pasi.taski@gmail.com</t>
  </si>
  <si>
    <t>josefin.taubert@gmail.com</t>
  </si>
  <si>
    <t>juulia.tavasti@partio.fi</t>
  </si>
  <si>
    <t>anna.tavilampi@gmail.com</t>
  </si>
  <si>
    <t>Jussi-pekka.teini@outlook.com</t>
  </si>
  <si>
    <t>nina.teirasvuo@gmail.com</t>
  </si>
  <si>
    <t>outi.teittinen@gmail.com</t>
  </si>
  <si>
    <t>ville.teittinen@edu.hel.fi</t>
  </si>
  <si>
    <t>katritemonen@gmail.com</t>
  </si>
  <si>
    <t>elmi.tenhunen@gmail.com</t>
  </si>
  <si>
    <t>tapiotamperelainen@luukku.com</t>
  </si>
  <si>
    <t>hanna.t.terho@gmail.com</t>
  </si>
  <si>
    <t>hille@hiidenhittavaiset.fi</t>
  </si>
  <si>
    <t>hanna.termala@gmail.com</t>
  </si>
  <si>
    <t>elina.ternola@gmail.com</t>
  </si>
  <si>
    <t>paavo.tertsunen@gmail.com</t>
  </si>
  <si>
    <t>minriie@gmail.com</t>
  </si>
  <si>
    <t>tervalahtioona@gmail.com</t>
  </si>
  <si>
    <t>heikki.tervanen@outlook.com</t>
  </si>
  <si>
    <t>kaisakreetta@yahoo.com</t>
  </si>
  <si>
    <t>latervonen@gmail.com</t>
  </si>
  <si>
    <t>mrtervonen@hotmail.com</t>
  </si>
  <si>
    <t>tiia.thuren@edu.hel.fi</t>
  </si>
  <si>
    <t>marjatia@gmail.com</t>
  </si>
  <si>
    <t>Minna.m.tiainen@gmail.com</t>
  </si>
  <si>
    <t>monakivi@gmail.com</t>
  </si>
  <si>
    <t>tiihonen.jussi2@gmail.com</t>
  </si>
  <si>
    <t>atiilila@saunalahti.fi</t>
  </si>
  <si>
    <t>matilda.tiira@hotmail.com</t>
  </si>
  <si>
    <t>laura.tiittanen@partio.fi</t>
  </si>
  <si>
    <t>hannaleena_tikka@hotmail.com</t>
  </si>
  <si>
    <t>kari.tikka@talisvaara.fi</t>
  </si>
  <si>
    <t>karoliina.tikka@gmail.com</t>
  </si>
  <si>
    <t>laura.l.tikka@gmail.com</t>
  </si>
  <si>
    <t>annakaisa.tikkinen@gmail.com</t>
  </si>
  <si>
    <t>renja.tilander@partio.fi</t>
  </si>
  <si>
    <t>tuija.timonen@kolumbus.fi</t>
  </si>
  <si>
    <t>inari.timonen-nissi@partio.fi</t>
  </si>
  <si>
    <t>sannnies@hotmail.com</t>
  </si>
  <si>
    <t>elina.toimela@partio.fi</t>
  </si>
  <si>
    <t>ellinoora.toivonen@partio.fi</t>
  </si>
  <si>
    <t>maija.k.toivonen@gmail.com</t>
  </si>
  <si>
    <t>rebecca.toivonen@partio.fi</t>
  </si>
  <si>
    <t>tuomas@tuomastokola.com</t>
  </si>
  <si>
    <t>hanna.hookana@hotmail.com</t>
  </si>
  <si>
    <t>oskari.tolvanen@uusimaa.partio.fi</t>
  </si>
  <si>
    <t>tuomas.tolvanen@iki.fi</t>
  </si>
  <si>
    <t>juha.tomberg@pp.inet.fi</t>
  </si>
  <si>
    <t>hannatompuri@gmail.com</t>
  </si>
  <si>
    <t>suvi.munnukka@gmail.com</t>
  </si>
  <si>
    <t>sari-liia.tonttila@ahjocomms.fi</t>
  </si>
  <si>
    <t>irina.toppila@iki.fi</t>
  </si>
  <si>
    <t>ira.toppinen@karsamaki.fi</t>
  </si>
  <si>
    <t>eetu.torkkeli@partio.fi</t>
  </si>
  <si>
    <t>viivi.tormanen@evl.fi</t>
  </si>
  <si>
    <t>sanna.torniainen77@gmail.com</t>
  </si>
  <si>
    <t>sandi-sanni@hotmail.com</t>
  </si>
  <si>
    <t>riikka.torpo@iki.fi</t>
  </si>
  <si>
    <t>sara.touhonen@partio.fi</t>
  </si>
  <si>
    <t>herkku.toukonen@gmail.com</t>
  </si>
  <si>
    <t>ghoster80@gmail.com</t>
  </si>
  <si>
    <t>Kirsikka.tschaplin@gmail.com</t>
  </si>
  <si>
    <t>teppo.tuhkanen@gmail.com</t>
  </si>
  <si>
    <t>tiia.tuhkasaari@gmail.com</t>
  </si>
  <si>
    <t>petratuisku1@gmail.com</t>
  </si>
  <si>
    <t>terhi.tulilahti@gmail.com</t>
  </si>
  <si>
    <t>kasperi.tulkki@pitkajarvenvaeltajat.fi</t>
  </si>
  <si>
    <t>lauri.tunkelo@decasoft.fi</t>
  </si>
  <si>
    <t>tunkeloleena@gmail.com</t>
  </si>
  <si>
    <t>Riikka.tunkelo@kolumbus.fi</t>
  </si>
  <si>
    <t>paivi.tuohimaki@hotmail.com</t>
  </si>
  <si>
    <t>terhituomainen@gmail.com</t>
  </si>
  <si>
    <t>tuukka.tuomala@hameenlinnanasunnot.fi</t>
  </si>
  <si>
    <t>johtuomi@gmail.com</t>
  </si>
  <si>
    <t>maria.tuomi@leinogroup.com</t>
  </si>
  <si>
    <t>tytti.tuomi@gmail.com</t>
  </si>
  <si>
    <t>tuominen.annina@gmail.com</t>
  </si>
  <si>
    <t>tuomisenhenna@gmail.com</t>
  </si>
  <si>
    <t>katrituominen@me.com</t>
  </si>
  <si>
    <t>leena.tuominen@laajasalonsiniset.fi</t>
  </si>
  <si>
    <t>siiri.tuovila@gmail.com</t>
  </si>
  <si>
    <t>hende@hkpt.fi</t>
  </si>
  <si>
    <t>ilona.t@windowslive.com</t>
  </si>
  <si>
    <t>Mailiina.turanlahti@businessfinland.fi</t>
  </si>
  <si>
    <t>turkki.seija@gmail.com</t>
  </si>
  <si>
    <t>janeta.turku@gmail.com</t>
  </si>
  <si>
    <t>maija.s.turpeinen@gmail.com</t>
  </si>
  <si>
    <t>ilona.turunen@partio.fi</t>
  </si>
  <si>
    <t>nootur@gmail.com</t>
  </si>
  <si>
    <t>otto.turunen@partio.fi</t>
  </si>
  <si>
    <t>sasu.w.turunen@gmail.com</t>
  </si>
  <si>
    <t>punis.partio@gmail.com</t>
  </si>
  <si>
    <t>sampo.tuukkanen@gmail.com</t>
  </si>
  <si>
    <t>anna-maija.tuuliainen@jyu.fi</t>
  </si>
  <si>
    <t>kaisa.tuurinkoski@gmail.com</t>
  </si>
  <si>
    <t>pirkko.tuutti@gmail.com</t>
  </si>
  <si>
    <t>jmellavuo@gmail.com</t>
  </si>
  <si>
    <t>amtyrm@gmail.com</t>
  </si>
  <si>
    <t>Marika.uimonen@gmail.com</t>
  </si>
  <si>
    <t>ninni.uosukainen@gmail.com</t>
  </si>
  <si>
    <t>hannamarika.uotila@gmail.com</t>
  </si>
  <si>
    <t>sanna.uotila@gmail.com</t>
  </si>
  <si>
    <t>terhi.upola@gmail.com</t>
  </si>
  <si>
    <t>mervi@urtamo.com</t>
  </si>
  <si>
    <t>sonja.uschanov@partio.fi</t>
  </si>
  <si>
    <t>petriusmi@gmail.com</t>
  </si>
  <si>
    <t>anna.usmi@gmail.com</t>
  </si>
  <si>
    <t>hillam.utriainen@gmail.com</t>
  </si>
  <si>
    <t>kristiina.utriainen@gmail.com</t>
  </si>
  <si>
    <t>jussi.uusihonko@hotmail.com</t>
  </si>
  <si>
    <t>susanna.uusi-kytola@phnet.fi</t>
  </si>
  <si>
    <t>kaisal.uusimaki@gmail.com</t>
  </si>
  <si>
    <t>newhouse.maria@gmail.com</t>
  </si>
  <si>
    <t>xtraplayerz@gmail.com</t>
  </si>
  <si>
    <t>emmi.uutela@gmail.com</t>
  </si>
  <si>
    <t>jouni.tapio.vaahtera@gmail.com</t>
  </si>
  <si>
    <t>Janne98.vaak@gmail.com</t>
  </si>
  <si>
    <t>mjvaal@hotmail.com</t>
  </si>
  <si>
    <t>anna.vaananen@gmail.com</t>
  </si>
  <si>
    <t>juho.vaananen@europarl.europa.eu</t>
  </si>
  <si>
    <t>tiina.vaananen@orionpharma.com</t>
  </si>
  <si>
    <t>iida.vaarala@gmail.com</t>
  </si>
  <si>
    <t>ville.vaarala@tampereenkotkat.fi</t>
  </si>
  <si>
    <t>kipe@iki.fi</t>
  </si>
  <si>
    <t>sirpa.vaarmala@martela.com</t>
  </si>
  <si>
    <t>vahaaho.sanna@gmail.com</t>
  </si>
  <si>
    <t>veera.vh@live.fi</t>
  </si>
  <si>
    <t>paivi.vahakainu@gmail.com</t>
  </si>
  <si>
    <t>heidi.vahamaki@gmail.com</t>
  </si>
  <si>
    <t>katja.vahtikari@gmail.com</t>
  </si>
  <si>
    <t>lotta.vaija@gmail.com</t>
  </si>
  <si>
    <t>tarja.vaimare@gmail.com</t>
  </si>
  <si>
    <t>ellu.vainikka@gmail.com</t>
  </si>
  <si>
    <t>lauravain@gmail.com</t>
  </si>
  <si>
    <t>petri.vainio@fimnet.fi</t>
  </si>
  <si>
    <t>antti.vaisanen@norsunluutorni.fi</t>
  </si>
  <si>
    <t>eerika.e.vaisanen@partio.fi</t>
  </si>
  <si>
    <t>maija.vaismaa@gmail.com</t>
  </si>
  <si>
    <t>jussi@acjc.fi</t>
  </si>
  <si>
    <t>riikka.vaitniemi@gmail.com</t>
  </si>
  <si>
    <t>valtteri.vakimo@partio.fi</t>
  </si>
  <si>
    <t>e.vakkilainen@gmail.com</t>
  </si>
  <si>
    <t>johanna.valento@partio.fi</t>
  </si>
  <si>
    <t>tiin.123@hotmail.com</t>
  </si>
  <si>
    <t>nea.valimaki@nly.fi</t>
  </si>
  <si>
    <t>ulla.m.valimaki@gmail.com</t>
  </si>
  <si>
    <t>ainokaarinavalkama@gmail.com</t>
  </si>
  <si>
    <t>anita.valkama@gmail.com</t>
  </si>
  <si>
    <t>katja.a.saastamoinen@gmail.com</t>
  </si>
  <si>
    <t>mari.valkonen@iki.fi</t>
  </si>
  <si>
    <t>niina.valkonen@hotmail.com</t>
  </si>
  <si>
    <t>petra.valkonen@scout.fi</t>
  </si>
  <si>
    <t>sohvi.valkonen@gmail.com</t>
  </si>
  <si>
    <t>mariia.vallin@gmail.com</t>
  </si>
  <si>
    <t>eija.vallinheimo@metsastajaliitto.fi</t>
  </si>
  <si>
    <t>albert@vallunen.fi</t>
  </si>
  <si>
    <t>marika.valorinne@gmail.com</t>
  </si>
  <si>
    <t>marjukka.valtanen@partio.fi</t>
  </si>
  <si>
    <t>timo.valtanen@partio.fi</t>
  </si>
  <si>
    <t>valtari.laura@gmail.com</t>
  </si>
  <si>
    <t>katri.valtojarvi@gmail.com</t>
  </si>
  <si>
    <t>terva74@gmail.com</t>
  </si>
  <si>
    <t>piritta.vanderbeek@gmail.com</t>
  </si>
  <si>
    <t>joeri.van@hotmail.com</t>
  </si>
  <si>
    <t>juha.van@hotmail.com</t>
  </si>
  <si>
    <t>aino.vanhatalo@gmail.com</t>
  </si>
  <si>
    <t>anu.vanni@gmail.com</t>
  </si>
  <si>
    <t>ville.vanska@uusimaa.partio.fi</t>
  </si>
  <si>
    <t>kerttu.vapola@gmail.com</t>
  </si>
  <si>
    <t>henni.varhimo@gmail.com</t>
  </si>
  <si>
    <t>mervi.varis@partio.fi</t>
  </si>
  <si>
    <t>mari.varonen@partio.fi</t>
  </si>
  <si>
    <t>salla.varpula@gmail.com</t>
  </si>
  <si>
    <t>ulla.varre@gmail.com</t>
  </si>
  <si>
    <t>emma.vartiala@gmail.com</t>
  </si>
  <si>
    <t>iida.vartila@hotmail.com</t>
  </si>
  <si>
    <t>mari.vasama@somero.fi</t>
  </si>
  <si>
    <t>lassi.vasaramaki@stark-suomi.fi</t>
  </si>
  <si>
    <t>stainio@hotmail.com</t>
  </si>
  <si>
    <t>juha.vasko@learninggroup.fi</t>
  </si>
  <si>
    <t>saila.vaulimo@gmail.com</t>
  </si>
  <si>
    <t>makitalo.jenni@gmail.com</t>
  </si>
  <si>
    <t>sari.vayrynen@partio.fi</t>
  </si>
  <si>
    <t>titta.vayrynen@gmail.com</t>
  </si>
  <si>
    <t>virpi.k.vayrynen@gmail.com</t>
  </si>
  <si>
    <t>Timo.vehkaoja@partio.fi</t>
  </si>
  <si>
    <t>tittavehmala@live.com</t>
  </si>
  <si>
    <t>maarit.vehvilainen@tampere.fi</t>
  </si>
  <si>
    <t>venla.veijalainen@gmail.com</t>
  </si>
  <si>
    <t>siiri.veijonen@gmail.com</t>
  </si>
  <si>
    <t>minna.veiranto@gmail.com</t>
  </si>
  <si>
    <t>mariia.veko@gmail.com</t>
  </si>
  <si>
    <t>annevenjarvi@hotmail.com</t>
  </si>
  <si>
    <t>sirpa.vepsa@iki.fi</t>
  </si>
  <si>
    <t>vilhelmiinajalovaara@gmail.com</t>
  </si>
  <si>
    <t>anni.verho@gmail.com</t>
  </si>
  <si>
    <t>riikka.vermas@gmail.com</t>
  </si>
  <si>
    <t>eeti.verve@gmail.com</t>
  </si>
  <si>
    <t>pepe.verve@gmail.com</t>
  </si>
  <si>
    <t>emilia.vesanto@gmail.com</t>
  </si>
  <si>
    <t>leenavesto@gmail.com</t>
  </si>
  <si>
    <t>tellervo.vettenranta@gmail.com</t>
  </si>
  <si>
    <t>tellervo.vettenranta@ar-packaging.com</t>
  </si>
  <si>
    <t>paivi.vigg@gmail.com</t>
  </si>
  <si>
    <t>jenna.viherlaakso@gmail.com</t>
  </si>
  <si>
    <t>satu.ruoho@gmail.com</t>
  </si>
  <si>
    <t>viljavihervuori@windowslive.com</t>
  </si>
  <si>
    <t>katri.viik@partio.fi</t>
  </si>
  <si>
    <t>mikko.viilo@gmail.com</t>
  </si>
  <si>
    <t>paivi.viilomaa@kolumbus.fi</t>
  </si>
  <si>
    <t>mari-ahola@hotmail.com</t>
  </si>
  <si>
    <t>annemari.viinikka@mukula.com</t>
  </si>
  <si>
    <t>tommi.viita@hotmail.fi</t>
  </si>
  <si>
    <t>hanna.l.viitala@gmail.com</t>
  </si>
  <si>
    <t>viitalat@kolumbus.fi</t>
  </si>
  <si>
    <t>viitalato@gmail.com</t>
  </si>
  <si>
    <t>veera.viitala@partio.fi</t>
  </si>
  <si>
    <t>aleksi.viitamaki@haaganeraveikot.fi</t>
  </si>
  <si>
    <t>jenni.viitanen@partio.fi</t>
  </si>
  <si>
    <t>lintu.viitanen@gmail.com</t>
  </si>
  <si>
    <t>taija.viitanen@vuo-kiinteistopalvelut.fi</t>
  </si>
  <si>
    <t>viitanenvaltteri@gmail.com</t>
  </si>
  <si>
    <t>leena.viitasaari@tampere.fi</t>
  </si>
  <si>
    <t>pinjavikla@gmail.com</t>
  </si>
  <si>
    <t>eveliina.vikstrom@gmail.com</t>
  </si>
  <si>
    <t>meri.vikstrom@partio.fi</t>
  </si>
  <si>
    <t>carita.vilen@gmail.com</t>
  </si>
  <si>
    <t>anna.vilhula@gmail.com</t>
  </si>
  <si>
    <t>helmi.viljamaa@nasijarvenkipinat.fi</t>
  </si>
  <si>
    <t>katriviljo@gmail.com</t>
  </si>
  <si>
    <t>sanna.villikka@helsinki.fi</t>
  </si>
  <si>
    <t>annu.vilppo@partio.fi</t>
  </si>
  <si>
    <t>tomi.vilppo@partio.fi</t>
  </si>
  <si>
    <t>teija.vinni@gmail.com</t>
  </si>
  <si>
    <t>aleksanteri.virmasalo@hotmail.com</t>
  </si>
  <si>
    <t>siiri.virolainen@gmail.com</t>
  </si>
  <si>
    <t>anis@hkpt.fi</t>
  </si>
  <si>
    <t>s.virsula@gmail.com</t>
  </si>
  <si>
    <t>antti.virta@gof.fi</t>
  </si>
  <si>
    <t>anu.ks.virtanen@gmail.com</t>
  </si>
  <si>
    <t>elisahvirtanen@gmail.com</t>
  </si>
  <si>
    <t>essi.virtanen@partio.fi</t>
  </si>
  <si>
    <t>eveliina.virtanen@partio.fi</t>
  </si>
  <si>
    <t>jonnasvirtanen@gmail.com</t>
  </si>
  <si>
    <t>juha.virtanen@partio.fi</t>
  </si>
  <si>
    <t>ktvirtanen@gmail.com</t>
  </si>
  <si>
    <t>kari.virtanen@iki.fi</t>
  </si>
  <si>
    <t>kirsikkav@gmail.com</t>
  </si>
  <si>
    <t>marijovirtanen@gmail.com</t>
  </si>
  <si>
    <t>Silva.virtanen@gmail.com</t>
  </si>
  <si>
    <t>ville.virtanen@leasegreen.com</t>
  </si>
  <si>
    <t>Vilma.Virtanen@partio.fi</t>
  </si>
  <si>
    <t>timo.viskari@partio.fi</t>
  </si>
  <si>
    <t>outi.visuri@gmail.com</t>
  </si>
  <si>
    <t>anja.vitie@hotmail.com</t>
  </si>
  <si>
    <t>leena.vitie@luukku.com</t>
  </si>
  <si>
    <t>outi.vola@gmail.com</t>
  </si>
  <si>
    <t>milka.volanto@kalevankarhut.net</t>
  </si>
  <si>
    <t>jenni.vonveh@gmail.com</t>
  </si>
  <si>
    <t>mari.voutilainen99@gmail.com</t>
  </si>
  <si>
    <t>anna.vuorenmaa@erasudet.fi</t>
  </si>
  <si>
    <t>Vuorenmaa.essi@gmail.com</t>
  </si>
  <si>
    <t>soila.vuorenmaa@live.fi</t>
  </si>
  <si>
    <t>ville.vuorenmaa@erasudet.fi</t>
  </si>
  <si>
    <t>ktrvuori@gmail.com</t>
  </si>
  <si>
    <t>Piia.vuori@gmail.com</t>
  </si>
  <si>
    <t>anna.p.lehtinen@gmail.com</t>
  </si>
  <si>
    <t>heli.vuorinen@partio.fi</t>
  </si>
  <si>
    <t>wuorinen@gmail.com</t>
  </si>
  <si>
    <t>kirsi.vuorinen@sanomapro.fi</t>
  </si>
  <si>
    <t>maijas@iki.fi</t>
  </si>
  <si>
    <t>massevee@gmail.com</t>
  </si>
  <si>
    <t>pihlavuorinen@hotmail.com</t>
  </si>
  <si>
    <t>va.vuorinen@gmail.com</t>
  </si>
  <si>
    <t>Jenni.vuorio@gmail.com</t>
  </si>
  <si>
    <t>juho.vuorio@partio.fi</t>
  </si>
  <si>
    <t>kaisavuorio@me.com</t>
  </si>
  <si>
    <t>satu.vuorisalo@gmail.com</t>
  </si>
  <si>
    <t>laura.stahlberg@gmail.com</t>
  </si>
  <si>
    <t>sara.partio@gmail.com</t>
  </si>
  <si>
    <t>johanna.waal@icloud.com</t>
  </si>
  <si>
    <t>silja.wahlsten@hotmail.com</t>
  </si>
  <si>
    <t>pihla.walden@gmail.com</t>
  </si>
  <si>
    <t>laura.walin@elisanet.fi</t>
  </si>
  <si>
    <t>paivi.walinen@gmail.com</t>
  </si>
  <si>
    <t>helka.wallden@partio.fi</t>
  </si>
  <si>
    <t>eeva@taitosdesign.com</t>
  </si>
  <si>
    <t>katja.m.wallin@gmail.com</t>
  </si>
  <si>
    <t>juha.wasama@gmail.com</t>
  </si>
  <si>
    <t>melina.weckman@shs.fi</t>
  </si>
  <si>
    <t>miamaria.weckman@gmail.com</t>
  </si>
  <si>
    <t>sannaweistrom@hotmail.com</t>
  </si>
  <si>
    <t>pia.wenelius@partio.fi</t>
  </si>
  <si>
    <t>matilda.wenman@scout.fi</t>
  </si>
  <si>
    <t>kw@iki.fi</t>
  </si>
  <si>
    <t>elina.westerstrahle@iki.fi</t>
  </si>
  <si>
    <t>elina.wettenhovi@hotmail.com</t>
  </si>
  <si>
    <t>jaakko.weuro@gmail.com</t>
  </si>
  <si>
    <t>janiel.wickholm96@gmail.com</t>
  </si>
  <si>
    <t>samuwihlman@gmail.com</t>
  </si>
  <si>
    <t>kiia.wilander@gmail.com</t>
  </si>
  <si>
    <t>akswilen@gmail.com</t>
  </si>
  <si>
    <t>tiina.witikkala@partio.fi</t>
  </si>
  <si>
    <t>johanna.ylander@partio.fi</t>
  </si>
  <si>
    <t>siyl@live.com</t>
  </si>
  <si>
    <t>nooraylijarvi@gmail.com</t>
  </si>
  <si>
    <t>anni.yli-kivisto@koskenhaltiat.fi</t>
  </si>
  <si>
    <t>lotta.ylikuivila@gmail.com</t>
  </si>
  <si>
    <t>anni.ylinen@partio.fi</t>
  </si>
  <si>
    <t>ylinen.outi@gmail.com</t>
  </si>
  <si>
    <t>emma.ylistalo@gmail.com</t>
  </si>
  <si>
    <t>ittam67@gmail.com</t>
  </si>
  <si>
    <t>ylitolonenhenna@gmail.com</t>
  </si>
  <si>
    <t>marko.yrjana@iki.fi</t>
  </si>
  <si>
    <t>ville.yrjana@partio.fi</t>
  </si>
  <si>
    <t>yrjola_antti@hotmail.com</t>
  </si>
  <si>
    <t>petra.yrjola@kolkankavijat.fi</t>
  </si>
  <si>
    <t>108</t>
  </si>
  <si>
    <t>101</t>
  </si>
  <si>
    <t>125</t>
  </si>
  <si>
    <t>1</t>
  </si>
  <si>
    <t>209</t>
  </si>
  <si>
    <t>215</t>
  </si>
  <si>
    <t>105</t>
  </si>
  <si>
    <t>106</t>
  </si>
  <si>
    <t>109</t>
  </si>
  <si>
    <t>111</t>
  </si>
  <si>
    <t>127</t>
  </si>
  <si>
    <t>2</t>
  </si>
  <si>
    <t>118</t>
  </si>
  <si>
    <t>128</t>
  </si>
  <si>
    <t>200</t>
  </si>
  <si>
    <t>205</t>
  </si>
  <si>
    <t>121</t>
  </si>
  <si>
    <t>130</t>
  </si>
  <si>
    <t>220</t>
  </si>
  <si>
    <t>225</t>
  </si>
  <si>
    <t>102</t>
  </si>
  <si>
    <t>231</t>
  </si>
  <si>
    <t>219</t>
  </si>
  <si>
    <t>107</t>
  </si>
  <si>
    <t>224</t>
  </si>
  <si>
    <t>114</t>
  </si>
  <si>
    <t>117</t>
  </si>
  <si>
    <t>207</t>
  </si>
  <si>
    <t>304</t>
  </si>
  <si>
    <t>313</t>
  </si>
  <si>
    <t>112</t>
  </si>
  <si>
    <t>318</t>
  </si>
  <si>
    <t>222</t>
  </si>
  <si>
    <t>119</t>
  </si>
  <si>
    <t>221</t>
  </si>
  <si>
    <t>129</t>
  </si>
  <si>
    <t>227</t>
  </si>
  <si>
    <t>122</t>
  </si>
  <si>
    <t>131</t>
  </si>
  <si>
    <t>202</t>
  </si>
  <si>
    <t>203</t>
  </si>
  <si>
    <t>228</t>
  </si>
  <si>
    <t>352</t>
  </si>
  <si>
    <t>233</t>
  </si>
  <si>
    <t>353</t>
  </si>
  <si>
    <t>302</t>
  </si>
  <si>
    <t>229</t>
  </si>
  <si>
    <t>317</t>
  </si>
  <si>
    <t>103</t>
  </si>
  <si>
    <t>321</t>
  </si>
  <si>
    <t>226</t>
  </si>
  <si>
    <t>354</t>
  </si>
  <si>
    <t>123</t>
  </si>
  <si>
    <t>110</t>
  </si>
  <si>
    <t>303</t>
  </si>
  <si>
    <t>201</t>
  </si>
  <si>
    <t>210</t>
  </si>
  <si>
    <t>116</t>
  </si>
  <si>
    <t>206</t>
  </si>
  <si>
    <t>319</t>
  </si>
  <si>
    <t>217</t>
  </si>
  <si>
    <t>351</t>
  </si>
  <si>
    <t>120</t>
  </si>
  <si>
    <t>311</t>
  </si>
  <si>
    <t>115</t>
  </si>
  <si>
    <t>300</t>
  </si>
  <si>
    <t>218</t>
  </si>
  <si>
    <t>232</t>
  </si>
  <si>
    <t>211</t>
  </si>
  <si>
    <t>356</t>
  </si>
  <si>
    <t>204</t>
  </si>
  <si>
    <t>314</t>
  </si>
  <si>
    <t>307</t>
  </si>
  <si>
    <t>223</t>
  </si>
  <si>
    <t>113</t>
  </si>
  <si>
    <t>234</t>
  </si>
  <si>
    <t>306</t>
  </si>
  <si>
    <t>309</t>
  </si>
  <si>
    <t>213</t>
  </si>
  <si>
    <t>301</t>
  </si>
  <si>
    <t>230</t>
  </si>
  <si>
    <t>212</t>
  </si>
  <si>
    <t>312</t>
  </si>
  <si>
    <t>308</t>
  </si>
  <si>
    <t>320</t>
  </si>
  <si>
    <t>358</t>
  </si>
  <si>
    <t>359</t>
  </si>
  <si>
    <t>355</t>
  </si>
  <si>
    <t>416</t>
  </si>
  <si>
    <t>3</t>
  </si>
  <si>
    <t>613</t>
  </si>
  <si>
    <t>417</t>
  </si>
  <si>
    <t>424</t>
  </si>
  <si>
    <t>529</t>
  </si>
  <si>
    <t>4</t>
  </si>
  <si>
    <t>428</t>
  </si>
  <si>
    <t>423</t>
  </si>
  <si>
    <t>524</t>
  </si>
  <si>
    <t>421</t>
  </si>
  <si>
    <t>506</t>
  </si>
  <si>
    <t>614</t>
  </si>
  <si>
    <t>516</t>
  </si>
  <si>
    <t>403</t>
  </si>
  <si>
    <t>521</t>
  </si>
  <si>
    <t>501</t>
  </si>
  <si>
    <t>315</t>
  </si>
  <si>
    <t>519</t>
  </si>
  <si>
    <t>427</t>
  </si>
  <si>
    <t>525</t>
  </si>
  <si>
    <t>611</t>
  </si>
  <si>
    <t>512</t>
  </si>
  <si>
    <t>407</t>
  </si>
  <si>
    <t>409</t>
  </si>
  <si>
    <t>425</t>
  </si>
  <si>
    <t>617</t>
  </si>
  <si>
    <t>619</t>
  </si>
  <si>
    <t>430</t>
  </si>
  <si>
    <t>540</t>
  </si>
  <si>
    <t>656</t>
  </si>
  <si>
    <t>530</t>
  </si>
  <si>
    <t>410</t>
  </si>
  <si>
    <t>429</t>
  </si>
  <si>
    <t>615</t>
  </si>
  <si>
    <t>652</t>
  </si>
  <si>
    <t>422</t>
  </si>
  <si>
    <t>517</t>
  </si>
  <si>
    <t>408</t>
  </si>
  <si>
    <t>418</t>
  </si>
  <si>
    <t>661</t>
  </si>
  <si>
    <t>415</t>
  </si>
  <si>
    <t>654</t>
  </si>
  <si>
    <t>419</t>
  </si>
  <si>
    <t>603</t>
  </si>
  <si>
    <t>658</t>
  </si>
  <si>
    <t>402</t>
  </si>
  <si>
    <t>507</t>
  </si>
  <si>
    <t>502</t>
  </si>
  <si>
    <t>420</t>
  </si>
  <si>
    <t>406</t>
  </si>
  <si>
    <t>600</t>
  </si>
  <si>
    <t>528</t>
  </si>
  <si>
    <t>618</t>
  </si>
  <si>
    <t>523</t>
  </si>
  <si>
    <t>510</t>
  </si>
  <si>
    <t>663</t>
  </si>
  <si>
    <t>655</t>
  </si>
  <si>
    <t>621</t>
  </si>
  <si>
    <t>513</t>
  </si>
  <si>
    <t>527</t>
  </si>
  <si>
    <t>662</t>
  </si>
  <si>
    <t>509</t>
  </si>
  <si>
    <t>531</t>
  </si>
  <si>
    <t>532</t>
  </si>
  <si>
    <t>651</t>
  </si>
  <si>
    <t>609</t>
  </si>
  <si>
    <t>518</t>
  </si>
  <si>
    <t>653</t>
  </si>
  <si>
    <t>606</t>
  </si>
  <si>
    <t>413</t>
  </si>
  <si>
    <t>522</t>
  </si>
  <si>
    <t>431</t>
  </si>
  <si>
    <t>539</t>
  </si>
  <si>
    <t>426</t>
  </si>
  <si>
    <t>608</t>
  </si>
  <si>
    <t>702</t>
  </si>
  <si>
    <t>722</t>
  </si>
  <si>
    <t>706</t>
  </si>
  <si>
    <t>804</t>
  </si>
  <si>
    <t>830</t>
  </si>
  <si>
    <t>726</t>
  </si>
  <si>
    <t>712</t>
  </si>
  <si>
    <t>724</t>
  </si>
  <si>
    <t>810</t>
  </si>
  <si>
    <t>728</t>
  </si>
  <si>
    <t>720</t>
  </si>
  <si>
    <t>824</t>
  </si>
  <si>
    <t>714</t>
  </si>
  <si>
    <t>730</t>
  </si>
  <si>
    <t>736</t>
  </si>
  <si>
    <t>744</t>
  </si>
  <si>
    <t>834</t>
  </si>
  <si>
    <t>844</t>
  </si>
  <si>
    <t>738</t>
  </si>
  <si>
    <t>822</t>
  </si>
  <si>
    <t>828</t>
  </si>
  <si>
    <t>842</t>
  </si>
  <si>
    <t>936</t>
  </si>
  <si>
    <t>704</t>
  </si>
  <si>
    <t>820</t>
  </si>
  <si>
    <t>732</t>
  </si>
  <si>
    <t>906</t>
  </si>
  <si>
    <t>904</t>
  </si>
  <si>
    <t>960</t>
  </si>
  <si>
    <t>908</t>
  </si>
  <si>
    <t>816</t>
  </si>
  <si>
    <t>910</t>
  </si>
  <si>
    <t>734</t>
  </si>
  <si>
    <t>916</t>
  </si>
  <si>
    <t>742</t>
  </si>
  <si>
    <t>920</t>
  </si>
  <si>
    <t>818</t>
  </si>
  <si>
    <t>846</t>
  </si>
  <si>
    <t>924</t>
  </si>
  <si>
    <t>902</t>
  </si>
  <si>
    <t>980</t>
  </si>
  <si>
    <t>965</t>
  </si>
  <si>
    <t>928</t>
  </si>
  <si>
    <t>922</t>
  </si>
  <si>
    <t>808</t>
  </si>
  <si>
    <t>997</t>
  </si>
  <si>
    <t>912</t>
  </si>
  <si>
    <t>914</t>
  </si>
  <si>
    <t>918</t>
  </si>
  <si>
    <t>970</t>
  </si>
  <si>
    <t>975</t>
  </si>
  <si>
    <t>740</t>
  </si>
  <si>
    <t>838</t>
  </si>
  <si>
    <t>926</t>
  </si>
  <si>
    <t>802</t>
  </si>
  <si>
    <t>998</t>
  </si>
  <si>
    <t>826</t>
  </si>
  <si>
    <t>999</t>
  </si>
  <si>
    <t>718</t>
  </si>
  <si>
    <t>930</t>
  </si>
  <si>
    <t>934</t>
  </si>
  <si>
    <t>938</t>
  </si>
  <si>
    <t>932</t>
  </si>
  <si>
    <t>708</t>
  </si>
  <si>
    <t>836</t>
  </si>
  <si>
    <t>840</t>
  </si>
  <si>
    <t>806</t>
  </si>
  <si>
    <t>940</t>
  </si>
  <si>
    <t>710</t>
  </si>
  <si>
    <t>716</t>
  </si>
  <si>
    <t>Työpaja</t>
  </si>
  <si>
    <t>1. Puheenvuorot</t>
  </si>
  <si>
    <t>2. Puheenvuorot</t>
  </si>
  <si>
    <t>3. Puheenvuorot</t>
  </si>
  <si>
    <t>4. Puheenvuorot</t>
  </si>
  <si>
    <t>101. Mielenterveysjohtaminen</t>
  </si>
  <si>
    <t>102. Empatia johtajan ja esimiehen työkaluna</t>
  </si>
  <si>
    <t>103. Empatian kova vaatimus. Vastuunkantajiin kohdistuvat odotukset.</t>
  </si>
  <si>
    <t>104. Resilienssi yksilön ja yhteiskunnan elämässä</t>
  </si>
  <si>
    <t>105. Voiko johtaja olla yhtä aikaa kiva ja kova?</t>
  </si>
  <si>
    <t>106. Puheenjohtaja toimintakulttuurin rakentajana</t>
  </si>
  <si>
    <t>107. Hetki taiteilijana - miten Luova lava monitaidetoimintaa ohjaamalla tuetaan kasvua, empatiaa sekä hyvinvointia vahvistavaa polkua esiintymislavoille?</t>
  </si>
  <si>
    <t xml:space="preserve">108. Johda itseäsi ja muita taitavasti tunteilla </t>
  </si>
  <si>
    <t>109. Voiko empaattinen johtaja olla vahva johtaja</t>
  </si>
  <si>
    <t>110. Valmenna tiimisi kohti muutosta</t>
  </si>
  <si>
    <t>111. Taito nähdä olennainen</t>
  </si>
  <si>
    <t>112. Osallistamisen taito. Avain uudistumisen, vuorovaikutuksen ja vahvuuksien johtamiseen.</t>
  </si>
  <si>
    <t>113. Fasilitointi - hyviä työtapoja yhdessä tekemiseen</t>
  </si>
  <si>
    <t>114. Johtaja, rakenna kulttuuria ja usko hyvään!</t>
  </si>
  <si>
    <t>115. Ihmisten erilaisuuden ymmärtäminen helpottaa omien vuorovaikutustaitojen kehitämistä - Hyödynnetään DiSC käyttäytymisprofiileja</t>
  </si>
  <si>
    <t>116. Empatia on johtajan supervoima</t>
  </si>
  <si>
    <t>117. Minä ite - johtajan saappaissa</t>
  </si>
  <si>
    <t>118. Rakenna sopua, älä aitoja - restoratiivisista sovintotaidoista työkaluja konfliktien ehkäisyyn ja ratkaisuun</t>
  </si>
  <si>
    <t>119. Hyvinvointia tukeva johtaminen ja organisaatiokulttuuri</t>
  </si>
  <si>
    <t>120. Empaattinen yrityskulttuuri antaa strategialle siivet</t>
  </si>
  <si>
    <t>121. Lempeämpi minä - Itsemyötätuntotyöpaja</t>
  </si>
  <si>
    <t>122. Partioarjesta oppia rekrytointiin, motivointiin ja kiittämiseen</t>
  </si>
  <si>
    <t xml:space="preserve">123. Johtajan tärkein työkalu vuorovaikutustilanteissa  - aktiivinen kuuntelu ja coachaava lähestyminen </t>
  </si>
  <si>
    <t>125. Auttaminen - Työyhteisön ja johtamisen työkalu</t>
  </si>
  <si>
    <t>126. Miten toimia rohkeasti työelämässä?</t>
  </si>
  <si>
    <t>127. Empatia on tie toisen ihmisen avaruuteen.</t>
  </si>
  <si>
    <t>128. Törmäyskurssilta yhteiseen tekemiseen</t>
  </si>
  <si>
    <t>129. Mihin tunteet johtavat – yhteiskunnassa, työpaikalla, mediassa?</t>
  </si>
  <si>
    <t>130. Kuuntelutaidon elvytyspaja</t>
  </si>
  <si>
    <t>131. Kuinka luoda ja johtaa yhteisöjä?</t>
  </si>
  <si>
    <t>132. Tietoisesti läsnä - psyykkisesti vahva</t>
  </si>
  <si>
    <t xml:space="preserve">150. Yritysten mahdollisuudet luonnon monimuotoisuuden parantamiseksi </t>
  </si>
  <si>
    <t>151. Monimuotoisuus ja sallivuus hyvinvoinnin tukena</t>
  </si>
  <si>
    <t>152. Ei pelkkiä numeroita, vaan eteenpäin katsovaa sijoittajasuhdetyötä, jossa vastuullisuus on arvonluonnin ytimessä.​</t>
  </si>
  <si>
    <t xml:space="preserve">200. Kulttuurien välinen viestintä – viestintätavat ja tyylit </t>
  </si>
  <si>
    <t>201. Rakentava vuorovaikutus konfliktien purkamisessa</t>
  </si>
  <si>
    <t>202. SYVÄJOHTAMISESTA® AVAIMET TAVOITTEELLISEEN VUOROVAIKUTUKSEEN</t>
  </si>
  <si>
    <t>203. Sovittelu - mistä on kyse?</t>
  </si>
  <si>
    <t>204. Aika ja diversiteetti muokkaamassa tuloksia tekevää tiimiä</t>
  </si>
  <si>
    <t>205. Mitä mulle kuuluu? - Oman mielen hyvinvointi</t>
  </si>
  <si>
    <t>206. Johda inhimillisesti, välitä tiimiläisistäsi</t>
  </si>
  <si>
    <t>207. Osaamiskortit käytännön työkaluna osaamisen sanoittamiseen</t>
  </si>
  <si>
    <t>208. Minkälaisia taitoja tarvitsen että saan innostuksen säilymään nuorten ohjaamisessa?</t>
  </si>
  <si>
    <t>209. Johtajien vuorovaikutuspaja: ”Pertulesjumittukyrppi!”</t>
  </si>
  <si>
    <t>210. Miten johtaa monimuotoista ryhmää kaikki huomioiden</t>
  </si>
  <si>
    <t>211. Kohti rohkeaa johtamista valmentavalla otteella</t>
  </si>
  <si>
    <t>212. Haluatko tietokirjailijaksi?</t>
  </si>
  <si>
    <t>213. Create, learn and thrive - creativity and growth mindset as accelerators for continuous development</t>
  </si>
  <si>
    <t>214. Moka on lahja. Miksi se ei tunnu siltä?</t>
  </si>
  <si>
    <t>215. Itsensä johtamisen 5 askelta</t>
  </si>
  <si>
    <t>216. Mistä tulet, minne menet? Osaamisen ja tavoitteiden tunnistamisesta sanoittamiseen.</t>
  </si>
  <si>
    <t>217. Onnistu johtajana luomalla yhteisölle yhteiset arvot ja vahvan kulttuurin</t>
  </si>
  <si>
    <t xml:space="preserve">218. Dialogi johtamisen välineenä </t>
  </si>
  <si>
    <t>219. Olkapää sinua varten - Tuen tarjoamisen ja vastaanoton viestintä</t>
  </si>
  <si>
    <t>220. Liikaa kaikkea? Hyvinvointi hukassa? - Tunnista ja ennaltaehkäise krooninen stressi</t>
  </si>
  <si>
    <t>221. Have a Nice Conflict</t>
  </si>
  <si>
    <t xml:space="preserve">222. Coachande Ledarskap i praktiken </t>
  </si>
  <si>
    <t>223. Jaksanko johtaa - johtamalla itseäsi luot positiivista energiaa myös tiimillesi</t>
  </si>
  <si>
    <t>224. Voittava Rytmi - Miten saada itsellensä merkitykselliset asiat aikaiseksi</t>
  </si>
  <si>
    <t>225. Omat tunteet ympäristökriiseissä</t>
  </si>
  <si>
    <t>226. Kuinka päästä eroon työuupumuksesta ja johtaa jaksamista työpaikoilla</t>
  </si>
  <si>
    <t xml:space="preserve">227. Asiantuntijat Wikipediaa päivittämään </t>
  </si>
  <si>
    <t>228. Ei-tietämisen taito - uteliaisuus johtamisessa</t>
  </si>
  <si>
    <t>229. Tv-studiosta pakettiautoon - kuinka löytää oma polku</t>
  </si>
  <si>
    <t>230. Vahvuuksien voima elämänkaaressa</t>
  </si>
  <si>
    <t>231. Yhdenvertaisuus työelämässä</t>
  </si>
  <si>
    <t>232. Luottamusta yhteistyöhön</t>
  </si>
  <si>
    <t>233. Palautteen antaminen ja vastaanottaminen</t>
  </si>
  <si>
    <t>234. Eettinen stressi työelämän uhkana</t>
  </si>
  <si>
    <t>300. Vastuullisen johtajuuden lukupiiri</t>
  </si>
  <si>
    <t>301. Osaamislähtöisyyttä ja linjakkuutta järjestökoulutukseen</t>
  </si>
  <si>
    <t>302. Kohti ääretöntä ja sen yli - Sitouttava sisältö somessa</t>
  </si>
  <si>
    <t>303. Miten luontosuhdetta muotoillaan?</t>
  </si>
  <si>
    <t>304. Kohti vähähiilistä ja vastuullista elämäntapaa - Helpot ja vaivattomat päästövähennykset arkeen</t>
  </si>
  <si>
    <t>305. Neuvottelutaidot ovat käytännön johtajuutta - Pelasta maailma luontokadolta!</t>
  </si>
  <si>
    <t>306. YK:n kestävän kehityksen tavoitteita organisaatiojohtamisen näkökulmasta</t>
  </si>
  <si>
    <t>307. Kestävä johtaminen - onnistumisen edellytykset</t>
  </si>
  <si>
    <t>308. Kuka saa johtaa?</t>
  </si>
  <si>
    <t>309. Verkostojohtaminen kestävyysmurroksen vauhdittajana</t>
  </si>
  <si>
    <t>310. Ennakoinnin ja yhteisen tulevaisuusymmärryksen rakentaminen keskellä murrosta</t>
  </si>
  <si>
    <t>311. Me ollaan kestävän kehityksen sankareita kaikki</t>
  </si>
  <si>
    <t xml:space="preserve">312. Tulevaisuuden taidot partiossa </t>
  </si>
  <si>
    <t>313. Voiko vastuullisella sijoittamisella muuttaa maailmaa? Vastuullisen sijoittamisen työpaja.</t>
  </si>
  <si>
    <t>314. Ole  muutos, jonka haluat nähdä</t>
  </si>
  <si>
    <t>315. Tunnista omat mahdollisuutesi vaikuttaa luonnon monimuotoisuuteen</t>
  </si>
  <si>
    <t>316. Ilmastonmuutos ei ole pikkujuttu - miten organisaatiot ja yhteisöt voisivat ottaa kriisin vakavasti?</t>
  </si>
  <si>
    <t xml:space="preserve">317. Elämäntapapeli -työpaja (tätä voisi vielä päivittää, vain draft-nimi) </t>
  </si>
  <si>
    <t>318. 3D-tulostus</t>
  </si>
  <si>
    <t>319. Ympäristönsuojelu ja luontoarvojen huomiointi Puolustusvoimissa</t>
  </si>
  <si>
    <t>320. Jokainen meistä voi olla kestävän tulevaisuuden rakentaja</t>
  </si>
  <si>
    <t xml:space="preserve">321. Miksi yhdenvertaisuus kannattaa, joka päivä! </t>
  </si>
  <si>
    <t>350. Metsästä ideoita organisaation vastuullisuuden kehittämiseen</t>
  </si>
  <si>
    <t>351. Tiimityö, johtaminen ja - Lean management näkökulma</t>
  </si>
  <si>
    <t>352. Äänen sanaton voima ja hyvä olo</t>
  </si>
  <si>
    <t>353. Löydä oma polkusi vastuullisen matkailun keinoin</t>
  </si>
  <si>
    <t>354. Tunnetaitoja johtajuuteen - empatiatyöpaja</t>
  </si>
  <si>
    <t>355. Tiedekeskus Pilkkeen Metsä Makanatsu</t>
  </si>
  <si>
    <t>356. Hiljaisuus johtajan voimavarana</t>
  </si>
  <si>
    <t>357. Psykologinen turva kehollisena kokemuksena</t>
  </si>
  <si>
    <t>358. Itsemyötätunto johtajuuden voimavarana</t>
  </si>
  <si>
    <t>359. Dialogisessio tiimityöstä ja systeemiälystä</t>
  </si>
  <si>
    <t>360. Ymmärrä ja hyödynnä erilaisuutta työyhteisössä - miten rakennan ympärilleni hyvinvointia.</t>
  </si>
  <si>
    <t>361. Tasapainoilua kestävyyden kanssa - ristiriidoista ratkaisuihin</t>
  </si>
  <si>
    <t>401. Rakentava vuorovaikutus - joka johtajan avaintaito</t>
  </si>
  <si>
    <t>402. Empatia johtajan ja esimiehen työkaluna</t>
  </si>
  <si>
    <t>403. Empatian kova vaatimus. Vastuunkantajiin kohdistuvat odotukset.</t>
  </si>
  <si>
    <t>404. Tee mitä todella tahdot (psykologisen joustavuuden taidon avulla) &lt;--- loppuosan voi jättää tarvittaessa pois</t>
  </si>
  <si>
    <t>405. Empaattisen vuorovaikutuksen merkitys työelämässä</t>
  </si>
  <si>
    <t>406. Puheenjohtaja toimintakulttuurin rakentajana</t>
  </si>
  <si>
    <t>407. Hetki taiteilijana - miten Luova lava monitaidetoimintaa ohjaamalla tuetaan kasvua, empatiaa sekä hyvinvointia vahvistavaa polkua esiintymislavoille?</t>
  </si>
  <si>
    <t xml:space="preserve">408. Johda itseäsi ja muita taitavasti tunteilla </t>
  </si>
  <si>
    <t>409. Voiko empaattinen johtaja olla vahva johtaja</t>
  </si>
  <si>
    <t>410. Valmenna tiimisi kohti muutosta</t>
  </si>
  <si>
    <t>411. Vaikuttava vuorovaikutus johtajuudessa</t>
  </si>
  <si>
    <t xml:space="preserve">412. Myötätuntoa johtajuuteen - myötätuntoisen kohtaamisen työpaja </t>
  </si>
  <si>
    <t>413. Fasilitointi - hyviä työtapoja yhdessä tekemiseen</t>
  </si>
  <si>
    <t>414. Erätaukokeskustelu osaamisen huomaamisesta</t>
  </si>
  <si>
    <t>415. Ihmisten erilaisuuden ymmärtäminen helpottaa omien vuorovaikutustaitojen kehitämistä - Hyödynnetään DiSC käyttäytymisprofiileja</t>
  </si>
  <si>
    <t>416. Väkivallattoman vuorovaikutuksen alkeet</t>
  </si>
  <si>
    <t>417. Minä ite - johtajan saappaissa</t>
  </si>
  <si>
    <t>418. Rakenna sopua, älä aitoja - restoratiivisista sovintotaidoista työkaluja konfliktien ehkäisyyn ja ratkaisuun</t>
  </si>
  <si>
    <t>419. Hyvinvointia tukeva johtaminen ja organisaatiokulttuuri</t>
  </si>
  <si>
    <t>420. Ihmislähtöisyys strategisen menestymisen ytimessä. Miksi palvelumuotoilu pelastaa strategiatyön?</t>
  </si>
  <si>
    <t>421. Lempeämpi minä - Itsemyötätuntotyöpaja</t>
  </si>
  <si>
    <t>422. Partioarjesta oppia rekrytointiin, motivointiin ja kiittämiseen</t>
  </si>
  <si>
    <t xml:space="preserve">423. Johtajan tärkein työkalu vuorovaikutustilanteissa  - aktiivinen kuuntelu ja coachaava lähestyminen </t>
  </si>
  <si>
    <t>424. Empatian harha: överiempatia, sympatia ja pelkopohjainen kiltteys</t>
  </si>
  <si>
    <t>425. Miten toimia rohkeasti työelämässä?</t>
  </si>
  <si>
    <t>426. Empatia sosiaalisesti kestävän yhteiskunnan muutosvoimana</t>
  </si>
  <si>
    <t>427. Törmäyskurssilta yhteiseen tekemiseen</t>
  </si>
  <si>
    <t>428. Mihin tunteet johtavat – yhteiskunnassa, työpaikalla, mediassa?</t>
  </si>
  <si>
    <t>429. Työkaluja ikävien fiilisten käsittelyyn ja stressin hallintaan</t>
  </si>
  <si>
    <t>430. Tuntemalla itsesi aika ja resurssit eivät koskaan lopu kesken</t>
  </si>
  <si>
    <t>431. Ryhmäprosessi – työkalu vai kompastuskivi</t>
  </si>
  <si>
    <t>432. Ilonhaikki - Hyväntekeväisyysvaellus</t>
  </si>
  <si>
    <t xml:space="preserve">450. Yritysten mahdollisuudet luonnon monimuotoisuuden parantamiseksi </t>
  </si>
  <si>
    <t>451. Monimuotoisuus ja sallivuus hyvinvoinnin tukena</t>
  </si>
  <si>
    <t>452. Ei pelkkiä numeroita, vaan eteenpäin katsovaa sijoittajasuhdetyötä, jossa vastuullisuus on arvonluonnin ytimessä.​</t>
  </si>
  <si>
    <t xml:space="preserve">500. Monikulttuurinen osaaminen ja moninaisen ryhmän johtaminen </t>
  </si>
  <si>
    <t>501. Rakentava vuorovaikutus konfliktien purkamisessa</t>
  </si>
  <si>
    <t>502. SYVÄJOHTAMISESTA® AVAIMET TAVOITTEELLISEEN VUOROVAIKUTUKSEEN</t>
  </si>
  <si>
    <t>503. Aistikävely, keskity hetkeen</t>
  </si>
  <si>
    <t>504. Kuunteleminen on johtajan vuorovaikutustaito</t>
  </si>
  <si>
    <t>506. Kuka saa sanoa ei? Osallisuus ja päätöksenteko tulevaisuudessa</t>
  </si>
  <si>
    <t>507. Osaamisen kehittäminen ja kehittyminen vapaaehtoistehtävässä</t>
  </si>
  <si>
    <t>508. Minkälaisia taitoja tarvitsen että saan innostuksen säilymään nuorten ohjaamisessa?</t>
  </si>
  <si>
    <t>509. Johtajien vuorovaikutuspaja: ”Pertulesjumittukyrppi!”</t>
  </si>
  <si>
    <t>510. Härskar- och bekräftartekniker</t>
  </si>
  <si>
    <t>511. Motivaatiotietous työhyvinvoinnin edistäjänä</t>
  </si>
  <si>
    <t>512. Työn alla tietokirja – mutta miten saada se valmiiksi?</t>
  </si>
  <si>
    <t>513. Luo, opi ja kukoista – luovuus ja kasvun asenne jatkuvan kehityksen innoittajana</t>
  </si>
  <si>
    <t>514. Oman oppimisen johtaminen</t>
  </si>
  <si>
    <t>515. GTD - itsensä johtamisen ja projektisuunnittelun 5 askelta</t>
  </si>
  <si>
    <t>516. Oma, uniikki osaamispalettisi ja kuinka hyödynnät sitä työnhaussa</t>
  </si>
  <si>
    <t xml:space="preserve">517. Successful Leadership through Common Values and a strong Organisational Culture </t>
  </si>
  <si>
    <t xml:space="preserve">518. Dialogi johtamisen välineenä </t>
  </si>
  <si>
    <t>519. Olkapää sinua varten - Tuen tarjoamisen ja vastaanoton viestintä</t>
  </si>
  <si>
    <t>520. Johda hyvinvointiasi, lisää onnellisuuttasi!</t>
  </si>
  <si>
    <t>521. Have a Nice Conflict</t>
  </si>
  <si>
    <t>522.  Coachaava Johtajuus käytännössä</t>
  </si>
  <si>
    <t>523. Jaksanko johtaa - johtamalla itseäsi luot positiivista energiaa myös tiimillesi</t>
  </si>
  <si>
    <t>524. Voittava Rytmi - Miten saada itsellensä merkitykselliset asiat aikaiseksi</t>
  </si>
  <si>
    <t>525. Omat tunteet ympäristökriiseissä</t>
  </si>
  <si>
    <t xml:space="preserve">527. Asiantuntijat Wikipediaa päivittämään </t>
  </si>
  <si>
    <t>528. Ei-tietämisen taito - uteliaisuus johtamisessa</t>
  </si>
  <si>
    <t>529. Tv-studiosta pakettiautoon - kuinka löytää oma polku</t>
  </si>
  <si>
    <t>530. Vahvuuksien voima elämänkaaressa</t>
  </si>
  <si>
    <t>531. Yhdenvertaisuus työelämässä</t>
  </si>
  <si>
    <t>532. Luottamusta yhteistyöhön</t>
  </si>
  <si>
    <t>533. Motivaation johtaminen</t>
  </si>
  <si>
    <t>534. Vapaudu arjen haastavista tunteista! Otetaan yhdessä haltuun tunteiden vapautustekniikka, EFT.</t>
  </si>
  <si>
    <t>535. Yhdessäohjautuvuuden johtaminen – partiolaisten salainen työelämätaito</t>
  </si>
  <si>
    <t>536. Mitä taitoja sinulla on luonteessasi? Entä kaverillasi? Miten ottaisitte ne paremmin käyttöön?</t>
  </si>
  <si>
    <t>537. Johtajan hyvinvointi muutoksessa</t>
  </si>
  <si>
    <t>538. Osallistava ongelmanratkaisu ja päätösten tekeminen ryhmässä</t>
  </si>
  <si>
    <t>539. Innostus, luottamus ja rohkeus - Siinäkö menestyksen resepti?</t>
  </si>
  <si>
    <t>540. Haluatko toimia reilummin ja inklusiivisemmin? – Tunnista omat tiedostamattomat kognitiiviset vinoumasi</t>
  </si>
  <si>
    <t>600. Vastuullisen johtajuuden lukupiiri</t>
  </si>
  <si>
    <t>601. Oikeutemme luonnonvaroihin, johtavatko ne kriiseihin</t>
  </si>
  <si>
    <t>602. Vastuullisen kaupallistamisen ABC - Miten kehittää tuote, joka muuttaa kulutuskäyttäytymistä?</t>
  </si>
  <si>
    <t>603. Miten luontosuhdetta muotoillaan?</t>
  </si>
  <si>
    <t>604. Liiketoiminta - maailman nopein muutosvoima</t>
  </si>
  <si>
    <t>605. Neuvottelutaidot ovat käytännön johtajuutta - Pelasta maailma luontokadolta!</t>
  </si>
  <si>
    <t>606. YK:n kestävän kehityksen tavoitteita organisaatiojohtamisen näkökulmasta</t>
  </si>
  <si>
    <t>607. Miten merkityksiä johdetaan brändeillä</t>
  </si>
  <si>
    <t>608. Kuka saa johtaa?</t>
  </si>
  <si>
    <t>609. Verkostojohtaminen kestävyysmurroksen vauhdittajana</t>
  </si>
  <si>
    <t>611. Me ollaan kestävän kehityksen sankareita kaikki</t>
  </si>
  <si>
    <t>613. Voiko vastuullisella sijoittamisella muuttaa maailmaa? Vastuullisen sijoittamisen työpaja.</t>
  </si>
  <si>
    <t>614. Ole  muutos, jonka haluat nähdä</t>
  </si>
  <si>
    <t xml:space="preserve">615. Kestävyystyötä kaupungissa – Case Tampere. </t>
  </si>
  <si>
    <t>616. Toteuta unelma tai ratkaise ongelma hakkeroimalla laatikkosi!</t>
  </si>
  <si>
    <t xml:space="preserve">617. Elämäntapapeli -työpaja (tätä voisi vielä päivittää, vain draft-nimi) </t>
  </si>
  <si>
    <t>618. 3D-tulostus</t>
  </si>
  <si>
    <t>619. Kohti kestävää elämäntapaa</t>
  </si>
  <si>
    <t>620. Erätauko-keskustelu metsistä ja ilmastonmuutoksesta</t>
  </si>
  <si>
    <t>621. Jokainen meistä voi olla kestävän tulevaisuuden rakentaja</t>
  </si>
  <si>
    <t>622. Vastuullinen viestintä ja markkinointi B2B-bisneksessä</t>
  </si>
  <si>
    <t xml:space="preserve">650. Johtajuuden vaellustyöpaja </t>
  </si>
  <si>
    <t>651. Tiimityö, johtaminen ja - Lean management näkökulma</t>
  </si>
  <si>
    <t>652. Äänen sanaton voima ja hyvä olo</t>
  </si>
  <si>
    <t>653. Löydä oma polkusi vastuullisen matkailun keinoin</t>
  </si>
  <si>
    <t>654. Tunnetaitoja johtajuuteen - empatiatyöpaja</t>
  </si>
  <si>
    <t>655. Tiedekeskus Pilkkeen Metsä Makanatsu</t>
  </si>
  <si>
    <t>656. Hiljaisuus johtajan voimavarana</t>
  </si>
  <si>
    <t>657. Psykologinen turva kehollisena kokemuksena</t>
  </si>
  <si>
    <t>658. Itsemyötätunto johtajuuden voimavarana</t>
  </si>
  <si>
    <t>660. Ymmärrä ja hyödynnä erilaisuutta työyhteisössä - miten rakennan ympärilleni hyvinvointia.</t>
  </si>
  <si>
    <t>661. Hyvinvointivastuu</t>
  </si>
  <si>
    <t>662. Ylitä rajoja ja rakenna uusia kumppanuuksia</t>
  </si>
  <si>
    <t>663.  Terveysmetsäideologian soveltaminen psyykkisen valmennuksen osana</t>
  </si>
  <si>
    <t>AP</t>
  </si>
  <si>
    <t>IP</t>
  </si>
  <si>
    <t>VV</t>
  </si>
  <si>
    <t>Luottamusta yhteistyöhön</t>
  </si>
  <si>
    <t>702. Omaehtoisten lasten ja nuorten kohtaaminen partiossa</t>
  </si>
  <si>
    <t>704. Partioarki: Pestin perusteet</t>
  </si>
  <si>
    <t>706. Death Cafe - Keskustelua kuolemasta kahvikupposen äärellä</t>
  </si>
  <si>
    <t>708. Piirien retkeilyryhmien/retkeilykouluttajien tapaaminen</t>
  </si>
  <si>
    <t>710. Ko-Gi -ohjaajien vertaisverstas</t>
  </si>
  <si>
    <t>712. Koe VBL (Value Based Leadership) minimatkana!</t>
  </si>
  <si>
    <t>714. Partio, uskonnot ja muut katsomukset</t>
  </si>
  <si>
    <t>716. SP:n Valmentajatiimi: Valmentajatapaaminen</t>
  </si>
  <si>
    <t>718. LuotsiAsema</t>
  </si>
  <si>
    <t>720. Puhepraktiikka</t>
  </si>
  <si>
    <t>722. Sisäisistä ristiriidoista sisäiseen sovintoon</t>
  </si>
  <si>
    <t>724. Auttaminen ja toisten ihmisten huomioiminen onnen lähteenä</t>
  </si>
  <si>
    <t>726. Tapahtuman laatu- suunnittelusta toteutuksen kautta osallistujakokemukseen</t>
  </si>
  <si>
    <t>728. 40 kansallispuistoa ja muita Suomen helmiä</t>
  </si>
  <si>
    <t>730. Improvisaatioverstas</t>
  </si>
  <si>
    <t>732. Hyvän vuorovaikutuksen alkeet</t>
  </si>
  <si>
    <t>734. FOSE Eurooppalaista partioystävyyttä ja yhteistyötä sekä konkreettista tukea kehittyville partiojärjestöille.</t>
  </si>
  <si>
    <t>736. Yhteisöllisempää etäjohtamista</t>
  </si>
  <si>
    <t>738. Pitchausverstas</t>
  </si>
  <si>
    <t>740. Ihmissuhteiden rakentaminen monikulttuurisessa liike-elämässä</t>
  </si>
  <si>
    <t>742. Aikuisena partioon</t>
  </si>
  <si>
    <t>744. Metsänkävijöiden ansiomerkkiuudistus</t>
  </si>
  <si>
    <t>802. Luottamusta yhteistyöhön</t>
  </si>
  <si>
    <t>804. Seksuaalikasvatus partiossa</t>
  </si>
  <si>
    <t>806. Mentorointi partiossa</t>
  </si>
  <si>
    <t>808. Partiolukio</t>
  </si>
  <si>
    <t>810. Eroon Huijarisyndroomasta</t>
  </si>
  <si>
    <t>816. Tiimien toimintahäiriöt</t>
  </si>
  <si>
    <t>818. 72 tuntia konseptin mukainen selviytymispakki kotiin</t>
  </si>
  <si>
    <t>820. Kipinävuoropodcast</t>
  </si>
  <si>
    <t>822. Unelmakartta</t>
  </si>
  <si>
    <t>824. Letityspaja</t>
  </si>
  <si>
    <t>826. SP:n kriisisuunnitelma</t>
  </si>
  <si>
    <t>828. Mieli ry:n Nuoren mielen ensiapu (NMEA)</t>
  </si>
  <si>
    <t>830. Mielen ja kehonhallintaa Jousiammunnan perusteiden ja lajikokeilun (ampumisen) merkeissä.</t>
  </si>
  <si>
    <t>834. Kastikepaja</t>
  </si>
  <si>
    <t>836. Suunnistus ja kartanluku</t>
  </si>
  <si>
    <t>838. Pestikeskustelut</t>
  </si>
  <si>
    <t>840. Kaikki mukaan -koulutus</t>
  </si>
  <si>
    <t>842. Teeverstas</t>
  </si>
  <si>
    <t>844. Retkeily koiran kanssa</t>
  </si>
  <si>
    <t>846. Talvivaelluksen salat</t>
  </si>
  <si>
    <t>902. Pipo on pääasia ja neulomien mindfullnesia!</t>
  </si>
  <si>
    <t>904. Autoton partio</t>
  </si>
  <si>
    <t>906. Erätulet</t>
  </si>
  <si>
    <t>908. Tulevaisuutesi ilman polttomoottoreita - vihreä sähkö ja liikkumisen vallankumous</t>
  </si>
  <si>
    <t>910. #ZeroWasteSyyskuu tulee, oletko valmis?</t>
  </si>
  <si>
    <t>912. Metsästäjäliitto: Vinkit eräpolun alkuun</t>
  </si>
  <si>
    <t>914. Metsästäjäliitto: Sorsatuubiverstas</t>
  </si>
  <si>
    <t>916. Purkuverstas</t>
  </si>
  <si>
    <t>918. Köydenpunominen ja Johtajatuli-sukkanukke</t>
  </si>
  <si>
    <t>920. Pienenevät kotiseudut ja kasvavat kaupungit</t>
  </si>
  <si>
    <t>922. No Missed School Days: Kestositeitä ja keskustelua</t>
  </si>
  <si>
    <t>924. Mapathon: karttojen helppoa digipiirtämistä katastrofiavun tueksi</t>
  </si>
  <si>
    <t>926. Ympäristötunteet</t>
  </si>
  <si>
    <t>928. Tietoturva</t>
  </si>
  <si>
    <t>930. Toiminta ilmastokriisiä ja luonnonkatoa vastaan partiolaisena</t>
  </si>
  <si>
    <t>932. Lippukunnan kalusto</t>
  </si>
  <si>
    <t>934. Partiohistoriikki</t>
  </si>
  <si>
    <t>936. Retkeily- ja vaellusvarusteiden valinta</t>
  </si>
  <si>
    <t>938. Purkuverstas: Paluu arkeen. Aiheena Johtajatulien oivallusten purkaminen.</t>
  </si>
  <si>
    <t>940. Kerran partiolainen - aina partiolainen, miten olisi aktiiviuran jälkeen kiltapartiolainen</t>
  </si>
  <si>
    <t>960. Yin-jooga</t>
  </si>
  <si>
    <t>965. Metsäpiirustelu</t>
  </si>
  <si>
    <t>970. Hetki omaa aikaa ja Johtajatulien pureskelua</t>
  </si>
  <si>
    <t>975. Joogaharjoitus - myötätuntoa itseä ja muita kohtaan</t>
  </si>
  <si>
    <t>980. Kehonhuoltotunti - niskan ja selän hyvinvointi</t>
  </si>
  <si>
    <t>990. Draamaverstas</t>
  </si>
  <si>
    <t>997. Omatoiminen melonta</t>
  </si>
  <si>
    <t>998. Omatoiminen suunnistus</t>
  </si>
  <si>
    <t>999. Kuinka johdan omaa talouttani kestävästi? - Vertaisverstas goes Raffu!</t>
  </si>
  <si>
    <t>Omaehtoisten lasten ja nuorten kohtaaminen partiossa</t>
  </si>
  <si>
    <t>Partioarki: Pestin perusteet</t>
  </si>
  <si>
    <t>Death Cafe - Keskustelua kuolemasta kahvikupposen äärellä</t>
  </si>
  <si>
    <t>Piirien retkeilyryhmien/retkeilykouluttajien tapaaminen</t>
  </si>
  <si>
    <t>Ko-Gi -ohjaajien vertaisverstas</t>
  </si>
  <si>
    <t>Koe VBL (Value Based Leadership) minimatkana!</t>
  </si>
  <si>
    <t>Partio, uskonnot ja muut katsomukset</t>
  </si>
  <si>
    <t>SP:n Valmentajatiimi: Valmentajatapaaminen</t>
  </si>
  <si>
    <t>LuotsiAsema</t>
  </si>
  <si>
    <t>Puhepraktiikka</t>
  </si>
  <si>
    <t>Sisäisistä ristiriidoista sisäiseen sovintoon</t>
  </si>
  <si>
    <t>Auttaminen ja toisten ihmisten huomioiminen onnen lähteenä</t>
  </si>
  <si>
    <t>Tapahtuman laatu- suunnittelusta toteutuksen kautta osallistujakokemukseen</t>
  </si>
  <si>
    <t>40 kansallispuistoa ja muita Suomen helmiä</t>
  </si>
  <si>
    <t>Improvisaatioverstas</t>
  </si>
  <si>
    <t>Hyvän vuorovaikutuksen alkeet</t>
  </si>
  <si>
    <t>FOSE Eurooppalaista partioystävyyttä ja yhteistyötä sekä konkreettista tukea kehittyville partiojärjestöille.</t>
  </si>
  <si>
    <t>Yhteisöllisempää etäjohtamista</t>
  </si>
  <si>
    <t>Pitchausverstas</t>
  </si>
  <si>
    <t>Ihmissuhteiden rakentaminen monikulttuurisessa liike-elämässä</t>
  </si>
  <si>
    <t>Aikuisena partioon</t>
  </si>
  <si>
    <t>Metsänkävijöiden ansiomerkkiuudistus</t>
  </si>
  <si>
    <t>Seksuaalikasvatus partiossa</t>
  </si>
  <si>
    <t>Mentorointi partiossa</t>
  </si>
  <si>
    <t>Partiolukio</t>
  </si>
  <si>
    <t>Eroon Huijarisyndroomasta</t>
  </si>
  <si>
    <t>Tiimien toimintahäiriöt</t>
  </si>
  <si>
    <t>72 tuntia konseptin mukainen selviytymispakki kotiin</t>
  </si>
  <si>
    <t>Kipinävuoropodcast</t>
  </si>
  <si>
    <t>Unelmakartta</t>
  </si>
  <si>
    <t>Letityspaja</t>
  </si>
  <si>
    <t>SP:n kriisisuunnitelma</t>
  </si>
  <si>
    <t>Mieli ry:n Nuoren mielen ensiapu (NMEA)</t>
  </si>
  <si>
    <t>Mielen ja kehonhallintaa Jousiammunnan perusteiden ja lajikokeilun (ampumisen) merkeissä.</t>
  </si>
  <si>
    <t>Kastikepaja</t>
  </si>
  <si>
    <t>Suunnistus ja kartanluku</t>
  </si>
  <si>
    <t>Pestikeskustelut</t>
  </si>
  <si>
    <t>Kaikki mukaan -koulutus</t>
  </si>
  <si>
    <t>Teeverstas</t>
  </si>
  <si>
    <t>Retkeily koiran kanssa</t>
  </si>
  <si>
    <t>Talvivaelluksen salat</t>
  </si>
  <si>
    <t>Pipo on pääasia ja neulomien mindfullnesia!</t>
  </si>
  <si>
    <t>Autoton partio</t>
  </si>
  <si>
    <t>Erätulet</t>
  </si>
  <si>
    <t>Tulevaisuutesi ilman polttomoottoreita - vihreä sähkö ja liikkumisen vallankumous</t>
  </si>
  <si>
    <t>#ZeroWasteSyyskuu tulee, oletko valmis?</t>
  </si>
  <si>
    <t>Metsästäjäliitto: Vinkit eräpolun alkuun</t>
  </si>
  <si>
    <t>Metsästäjäliitto: Sorsatuubiverstas</t>
  </si>
  <si>
    <t>Purkuverstas</t>
  </si>
  <si>
    <t>Köydenpunominen ja Johtajatuli-sukkanukke</t>
  </si>
  <si>
    <t>Pienenevät kotiseudut ja kasvavat kaupungit</t>
  </si>
  <si>
    <t>No Missed School Days: Kestositeitä ja keskustelua</t>
  </si>
  <si>
    <t>Mapathon: karttojen helppoa digipiirtämistä katastrofiavun tueksi</t>
  </si>
  <si>
    <t>Ympäristötunteet</t>
  </si>
  <si>
    <t>Tietoturva</t>
  </si>
  <si>
    <t>Toiminta ilmastokriisiä ja luonnonkatoa vastaan partiolaisena</t>
  </si>
  <si>
    <t>Lippukunnan kalusto</t>
  </si>
  <si>
    <t>Partiohistoriikki</t>
  </si>
  <si>
    <t>Retkeily- ja vaellusvarusteiden valinta</t>
  </si>
  <si>
    <t>Purkuverstas: Paluu arkeen. Aiheena Johtajatulien oivallusten purkaminen.</t>
  </si>
  <si>
    <t>Kerran partiolainen - aina partiolainen, miten olisi aktiiviuran jälkeen kiltapartiolainen</t>
  </si>
  <si>
    <t>Yin-jooga</t>
  </si>
  <si>
    <t>Metsäpiirustelu</t>
  </si>
  <si>
    <t>Hetki omaa aikaa ja Johtajatulien pureskelua</t>
  </si>
  <si>
    <t>Joogaharjoitus - myötätuntoa itseä ja muita kohtaan</t>
  </si>
  <si>
    <t>Kehonhuoltotunti - niskan ja selän hyvinvointi</t>
  </si>
  <si>
    <t>Draamaverstas</t>
  </si>
  <si>
    <t>Omatoiminen melonta</t>
  </si>
  <si>
    <t>Omatoiminen suunnistus</t>
  </si>
  <si>
    <t>Kuinka johdan omaa talouttani kestävästi? - Vertaisverstas goes Raffu!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</si>
</sst>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5"/>
  <sheetViews>
    <sheetView tabSelected="1" topLeftCell="B1144" workbookViewId="0">
      <selection activeCell="I1162" sqref="I1162"/>
    </sheetView>
  </sheetViews>
  <sheetFormatPr defaultRowHeight="14.5" x14ac:dyDescent="0.35"/>
  <cols>
    <col min="2" max="2" width="33.6328125" bestFit="1" customWidth="1"/>
    <col min="3" max="3" width="41.81640625" bestFit="1" customWidth="1"/>
    <col min="4" max="4" width="10.81640625" style="3" customWidth="1"/>
    <col min="5" max="5" width="8.7265625" style="4"/>
    <col min="6" max="6" width="12.7265625" style="4" bestFit="1" customWidth="1"/>
    <col min="7" max="7" width="19.453125" customWidth="1"/>
    <col min="8" max="8" width="18.26953125" customWidth="1"/>
    <col min="9" max="9" width="21.1796875" customWidth="1"/>
  </cols>
  <sheetData>
    <row r="1" spans="1:9" x14ac:dyDescent="0.35">
      <c r="B1" s="1" t="s">
        <v>0</v>
      </c>
      <c r="C1" s="1" t="s">
        <v>1</v>
      </c>
      <c r="D1" s="6" t="s">
        <v>6526</v>
      </c>
      <c r="E1" s="5" t="s">
        <v>6527</v>
      </c>
      <c r="F1" s="5" t="s">
        <v>6528</v>
      </c>
      <c r="G1" s="2" t="s">
        <v>2</v>
      </c>
      <c r="H1" s="2" t="s">
        <v>3</v>
      </c>
      <c r="I1" s="2" t="s">
        <v>4</v>
      </c>
    </row>
    <row r="2" spans="1:9" x14ac:dyDescent="0.35">
      <c r="A2" s="1">
        <v>0</v>
      </c>
      <c r="B2" t="s">
        <v>5</v>
      </c>
      <c r="C2" t="s">
        <v>3042</v>
      </c>
      <c r="D2" s="3">
        <v>108</v>
      </c>
      <c r="E2" s="3">
        <v>416</v>
      </c>
      <c r="F2" s="3">
        <v>702</v>
      </c>
      <c r="G2" t="str">
        <f>IF(NOT(ISBLANK(D2)),CONCATENATE(D2,". ",_xlfn.XLOOKUP(VALUE(D2),pajat!$C:$C,pajat!$D:$D)),"")</f>
        <v xml:space="preserve">108. Johda itseäsi ja muita taitavasti tunteilla </v>
      </c>
      <c r="H2" t="str">
        <f>IF(NOT(ISBLANK(E2)),CONCATENATE(E2,". ",_xlfn.XLOOKUP(VALUE(E2),pajat!$C:$C,pajat!$D:$D)),"")</f>
        <v>416. Väkivallattoman vuorovaikutuksen alkeet</v>
      </c>
      <c r="I2" t="str">
        <f>IF(NOT(ISBLANK(F2)),CONCATENATE(F2,". ",_xlfn.XLOOKUP(VALUE(F2),verstaat!I:I,verstaat!J:J)),"")</f>
        <v>702. Omaehtoisten lasten ja nuorten kohtaaminen partiossa</v>
      </c>
    </row>
    <row r="3" spans="1:9" x14ac:dyDescent="0.35">
      <c r="A3" s="1">
        <v>1</v>
      </c>
      <c r="B3" t="s">
        <v>6</v>
      </c>
      <c r="C3" t="s">
        <v>3043</v>
      </c>
      <c r="E3" s="3"/>
      <c r="F3" s="3"/>
      <c r="G3" t="str">
        <f>IF(NOT(ISBLANK(D3)),CONCATENATE(D3,". ",_xlfn.XLOOKUP(VALUE(D3),pajat!$C:$C,pajat!$D:$D)),"")</f>
        <v/>
      </c>
      <c r="H3" t="str">
        <f>IF(NOT(ISBLANK(E3)),CONCATENATE(E3,". ",_xlfn.XLOOKUP(VALUE(E3),pajat!$C:$C,pajat!$D:$D)),"")</f>
        <v/>
      </c>
      <c r="I3" t="str">
        <f>IF(NOT(ISBLANK(F3)),CONCATENATE(F3,". ",_xlfn.XLOOKUP(VALUE(F3),verstaat!I:I,verstaat!J:J)),"")</f>
        <v/>
      </c>
    </row>
    <row r="4" spans="1:9" x14ac:dyDescent="0.35">
      <c r="A4" s="1">
        <v>2</v>
      </c>
      <c r="B4" t="s">
        <v>7</v>
      </c>
      <c r="C4" t="s">
        <v>3044</v>
      </c>
      <c r="E4" s="3"/>
      <c r="F4" s="3"/>
      <c r="G4" t="str">
        <f>IF(NOT(ISBLANK(D4)),CONCATENATE(D4,". ",_xlfn.XLOOKUP(VALUE(D4),pajat!$C:$C,pajat!$D:$D)),"")</f>
        <v/>
      </c>
      <c r="H4" t="str">
        <f>IF(NOT(ISBLANK(E4)),CONCATENATE(E4,". ",_xlfn.XLOOKUP(VALUE(E4),pajat!$C:$C,pajat!$D:$D)),"")</f>
        <v/>
      </c>
      <c r="I4" t="str">
        <f>IF(NOT(ISBLANK(F4)),CONCATENATE(F4,". ",_xlfn.XLOOKUP(VALUE(F4),verstaat!I:I,verstaat!J:J)),"")</f>
        <v/>
      </c>
    </row>
    <row r="5" spans="1:9" x14ac:dyDescent="0.35">
      <c r="A5" s="1">
        <v>3</v>
      </c>
      <c r="B5" t="s">
        <v>8</v>
      </c>
      <c r="C5" t="s">
        <v>3045</v>
      </c>
      <c r="E5" s="3"/>
      <c r="F5" s="3"/>
      <c r="G5" t="str">
        <f>IF(NOT(ISBLANK(D5)),CONCATENATE(D5,". ",_xlfn.XLOOKUP(VALUE(D5),pajat!$C:$C,pajat!$D:$D)),"")</f>
        <v/>
      </c>
      <c r="H5" t="str">
        <f>IF(NOT(ISBLANK(E5)),CONCATENATE(E5,". ",_xlfn.XLOOKUP(VALUE(E5),pajat!$C:$C,pajat!$D:$D)),"")</f>
        <v/>
      </c>
      <c r="I5" t="str">
        <f>IF(NOT(ISBLANK(F5)),CONCATENATE(F5,". ",_xlfn.XLOOKUP(VALUE(F5),verstaat!I:I,verstaat!J:J)),"")</f>
        <v/>
      </c>
    </row>
    <row r="6" spans="1:9" x14ac:dyDescent="0.35">
      <c r="A6" s="1">
        <v>4</v>
      </c>
      <c r="B6" t="s">
        <v>9</v>
      </c>
      <c r="C6" t="s">
        <v>3046</v>
      </c>
      <c r="D6" s="3">
        <v>101</v>
      </c>
      <c r="E6" s="3">
        <v>3</v>
      </c>
      <c r="F6" s="3"/>
      <c r="G6" t="str">
        <f>IF(NOT(ISBLANK(D6)),CONCATENATE(D6,". ",_xlfn.XLOOKUP(VALUE(D6),pajat!$C:$C,pajat!$D:$D)),"")</f>
        <v>101. Mielenterveysjohtaminen</v>
      </c>
      <c r="H6" t="str">
        <f>IF(NOT(ISBLANK(E6)),CONCATENATE(E6,". ",_xlfn.XLOOKUP(VALUE(E6),pajat!$C:$C,pajat!$D:$D)),"")</f>
        <v>3. Puheenvuorot</v>
      </c>
      <c r="I6" t="str">
        <f>IF(NOT(ISBLANK(F6)),CONCATENATE(F6,". ",_xlfn.XLOOKUP(VALUE(F6),verstaat!I:I,verstaat!J:J)),"")</f>
        <v/>
      </c>
    </row>
    <row r="7" spans="1:9" x14ac:dyDescent="0.35">
      <c r="A7" s="1">
        <v>5</v>
      </c>
      <c r="B7" t="s">
        <v>10</v>
      </c>
      <c r="C7" t="s">
        <v>3047</v>
      </c>
      <c r="E7" s="3"/>
      <c r="F7" s="3"/>
      <c r="G7" t="str">
        <f>IF(NOT(ISBLANK(D7)),CONCATENATE(D7,". ",_xlfn.XLOOKUP(VALUE(D7),pajat!$C:$C,pajat!$D:$D)),"")</f>
        <v/>
      </c>
      <c r="H7" t="str">
        <f>IF(NOT(ISBLANK(E7)),CONCATENATE(E7,". ",_xlfn.XLOOKUP(VALUE(E7),pajat!$C:$C,pajat!$D:$D)),"")</f>
        <v/>
      </c>
      <c r="I7" t="str">
        <f>IF(NOT(ISBLANK(F7)),CONCATENATE(F7,". ",_xlfn.XLOOKUP(VALUE(F7),verstaat!I:I,verstaat!J:J)),"")</f>
        <v/>
      </c>
    </row>
    <row r="8" spans="1:9" x14ac:dyDescent="0.35">
      <c r="A8" s="1">
        <v>6</v>
      </c>
      <c r="B8" t="s">
        <v>11</v>
      </c>
      <c r="C8" t="s">
        <v>3048</v>
      </c>
      <c r="E8" s="3"/>
      <c r="F8" s="3"/>
      <c r="G8" t="str">
        <f>IF(NOT(ISBLANK(D8)),CONCATENATE(D8,". ",_xlfn.XLOOKUP(VALUE(D8),pajat!$C:$C,pajat!$D:$D)),"")</f>
        <v/>
      </c>
      <c r="H8" t="str">
        <f>IF(NOT(ISBLANK(E8)),CONCATENATE(E8,". ",_xlfn.XLOOKUP(VALUE(E8),pajat!$C:$C,pajat!$D:$D)),"")</f>
        <v/>
      </c>
      <c r="I8" t="str">
        <f>IF(NOT(ISBLANK(F8)),CONCATENATE(F8,". ",_xlfn.XLOOKUP(VALUE(F8),verstaat!I:I,verstaat!J:J)),"")</f>
        <v/>
      </c>
    </row>
    <row r="9" spans="1:9" x14ac:dyDescent="0.35">
      <c r="A9" s="1">
        <v>7</v>
      </c>
      <c r="B9" t="s">
        <v>12</v>
      </c>
      <c r="C9" t="s">
        <v>3049</v>
      </c>
      <c r="E9" s="3"/>
      <c r="F9" s="3"/>
      <c r="G9" t="str">
        <f>IF(NOT(ISBLANK(D9)),CONCATENATE(D9,". ",_xlfn.XLOOKUP(VALUE(D9),pajat!$C:$C,pajat!$D:$D)),"")</f>
        <v/>
      </c>
      <c r="H9" t="str">
        <f>IF(NOT(ISBLANK(E9)),CONCATENATE(E9,". ",_xlfn.XLOOKUP(VALUE(E9),pajat!$C:$C,pajat!$D:$D)),"")</f>
        <v/>
      </c>
      <c r="I9" t="str">
        <f>IF(NOT(ISBLANK(F9)),CONCATENATE(F9,". ",_xlfn.XLOOKUP(VALUE(F9),verstaat!I:I,verstaat!J:J)),"")</f>
        <v/>
      </c>
    </row>
    <row r="10" spans="1:9" x14ac:dyDescent="0.35">
      <c r="A10" s="1">
        <v>8</v>
      </c>
      <c r="B10" t="s">
        <v>13</v>
      </c>
      <c r="C10" t="s">
        <v>3050</v>
      </c>
      <c r="E10" s="3"/>
      <c r="F10" s="3"/>
      <c r="G10" t="str">
        <f>IF(NOT(ISBLANK(D10)),CONCATENATE(D10,". ",_xlfn.XLOOKUP(VALUE(D10),pajat!$C:$C,pajat!$D:$D)),"")</f>
        <v/>
      </c>
      <c r="H10" t="str">
        <f>IF(NOT(ISBLANK(E10)),CONCATENATE(E10,". ",_xlfn.XLOOKUP(VALUE(E10),pajat!$C:$C,pajat!$D:$D)),"")</f>
        <v/>
      </c>
      <c r="I10" t="str">
        <f>IF(NOT(ISBLANK(F10)),CONCATENATE(F10,". ",_xlfn.XLOOKUP(VALUE(F10),verstaat!I:I,verstaat!J:J)),"")</f>
        <v/>
      </c>
    </row>
    <row r="11" spans="1:9" x14ac:dyDescent="0.35">
      <c r="A11" s="1">
        <v>9</v>
      </c>
      <c r="B11" t="s">
        <v>14</v>
      </c>
      <c r="C11" t="s">
        <v>3051</v>
      </c>
      <c r="D11" s="3">
        <v>125</v>
      </c>
      <c r="E11" s="3" t="s">
        <v>6166</v>
      </c>
      <c r="F11" s="3">
        <v>722</v>
      </c>
      <c r="G11" t="str">
        <f>IF(NOT(ISBLANK(D11)),CONCATENATE(D11,". ",_xlfn.XLOOKUP(VALUE(D11),pajat!$C:$C,pajat!$D:$D)),"")</f>
        <v>125. Auttaminen - Työyhteisön ja johtamisen työkalu</v>
      </c>
      <c r="H11" t="str">
        <f>IF(NOT(ISBLANK(E11)),CONCATENATE(E11,". ",_xlfn.XLOOKUP(VALUE(E11),pajat!$C:$C,pajat!$D:$D)),"")</f>
        <v>613. Voiko vastuullisella sijoittamisella muuttaa maailmaa? Vastuullisen sijoittamisen työpaja.</v>
      </c>
      <c r="I11" t="str">
        <f>IF(NOT(ISBLANK(F11)),CONCATENATE(F11,". ",_xlfn.XLOOKUP(VALUE(F11),verstaat!I:I,verstaat!J:J)),"")</f>
        <v>722. Sisäisistä ristiriidoista sisäiseen sovintoon</v>
      </c>
    </row>
    <row r="12" spans="1:9" x14ac:dyDescent="0.35">
      <c r="A12" s="1">
        <v>10</v>
      </c>
      <c r="B12" t="s">
        <v>15</v>
      </c>
      <c r="C12" t="s">
        <v>3052</v>
      </c>
      <c r="D12" s="3">
        <v>1</v>
      </c>
      <c r="E12" s="3" t="s">
        <v>6167</v>
      </c>
      <c r="F12" s="3" t="s">
        <v>6242</v>
      </c>
      <c r="G12" t="str">
        <f>IF(NOT(ISBLANK(D12)),CONCATENATE(D12,". ",_xlfn.XLOOKUP(VALUE(D12),pajat!$C:$C,pajat!$D:$D)),"")</f>
        <v>1. Puheenvuorot</v>
      </c>
      <c r="H12" t="str">
        <f>IF(NOT(ISBLANK(E12)),CONCATENATE(E12,". ",_xlfn.XLOOKUP(VALUE(E12),pajat!$C:$C,pajat!$D:$D)),"")</f>
        <v>417. Minä ite - johtajan saappaissa</v>
      </c>
      <c r="I12" t="str">
        <f>IF(NOT(ISBLANK(F12)),CONCATENATE(F12,". ",_xlfn.XLOOKUP(VALUE(F12),verstaat!I:I,verstaat!J:J)),"")</f>
        <v>706. Death Cafe - Keskustelua kuolemasta kahvikupposen äärellä</v>
      </c>
    </row>
    <row r="13" spans="1:9" x14ac:dyDescent="0.35">
      <c r="A13" s="1">
        <v>11</v>
      </c>
      <c r="B13" t="s">
        <v>16</v>
      </c>
      <c r="C13" t="s">
        <v>3053</v>
      </c>
      <c r="E13" s="3"/>
      <c r="F13" s="3"/>
      <c r="G13" t="str">
        <f>IF(NOT(ISBLANK(D13)),CONCATENATE(D13,". ",_xlfn.XLOOKUP(VALUE(D13),pajat!$C:$C,pajat!$D:$D)),"")</f>
        <v/>
      </c>
      <c r="H13" t="str">
        <f>IF(NOT(ISBLANK(E13)),CONCATENATE(E13,". ",_xlfn.XLOOKUP(VALUE(E13),pajat!$C:$C,pajat!$D:$D)),"")</f>
        <v/>
      </c>
      <c r="I13" t="str">
        <f>IF(NOT(ISBLANK(F13)),CONCATENATE(F13,". ",_xlfn.XLOOKUP(VALUE(F13),verstaat!I:I,verstaat!J:J)),"")</f>
        <v/>
      </c>
    </row>
    <row r="14" spans="1:9" x14ac:dyDescent="0.35">
      <c r="A14" s="1">
        <v>12</v>
      </c>
      <c r="B14" t="s">
        <v>17</v>
      </c>
      <c r="C14" t="s">
        <v>3054</v>
      </c>
      <c r="D14" s="3" t="s">
        <v>6080</v>
      </c>
      <c r="E14" s="3" t="s">
        <v>6168</v>
      </c>
      <c r="F14" s="3" t="s">
        <v>6243</v>
      </c>
      <c r="G14" t="str">
        <f>IF(NOT(ISBLANK(D14)),CONCATENATE(D14,". ",_xlfn.XLOOKUP(VALUE(D14),pajat!$C:$C,pajat!$D:$D)),"")</f>
        <v>209. Johtajien vuorovaikutuspaja: ”Pertulesjumittukyrppi!”</v>
      </c>
      <c r="H14" t="str">
        <f>IF(NOT(ISBLANK(E14)),CONCATENATE(E14,". ",_xlfn.XLOOKUP(VALUE(E14),pajat!$C:$C,pajat!$D:$D)),"")</f>
        <v>424. Empatian harha: överiempatia, sympatia ja pelkopohjainen kiltteys</v>
      </c>
      <c r="I14" t="str">
        <f>IF(NOT(ISBLANK(F14)),CONCATENATE(F14,". ",_xlfn.XLOOKUP(VALUE(F14),verstaat!I:I,verstaat!J:J)),"")</f>
        <v>804. Seksuaalikasvatus partiossa</v>
      </c>
    </row>
    <row r="15" spans="1:9" x14ac:dyDescent="0.35">
      <c r="A15" s="1">
        <v>13</v>
      </c>
      <c r="B15" t="s">
        <v>18</v>
      </c>
      <c r="C15" t="s">
        <v>3055</v>
      </c>
      <c r="D15" s="3" t="s">
        <v>6081</v>
      </c>
      <c r="E15" s="3" t="s">
        <v>6169</v>
      </c>
      <c r="F15" s="3" t="s">
        <v>6244</v>
      </c>
      <c r="G15" t="str">
        <f>IF(NOT(ISBLANK(D15)),CONCATENATE(D15,". ",_xlfn.XLOOKUP(VALUE(D15),pajat!$C:$C,pajat!$D:$D)),"")</f>
        <v>215. Itsensä johtamisen 5 askelta</v>
      </c>
      <c r="H15" t="str">
        <f>IF(NOT(ISBLANK(E15)),CONCATENATE(E15,". ",_xlfn.XLOOKUP(VALUE(E15),pajat!$C:$C,pajat!$D:$D)),"")</f>
        <v>529. Tv-studiosta pakettiautoon - kuinka löytää oma polku</v>
      </c>
      <c r="I15" t="str">
        <f>IF(NOT(ISBLANK(F15)),CONCATENATE(F15,". ",_xlfn.XLOOKUP(VALUE(F15),verstaat!I:I,verstaat!J:J)),"")</f>
        <v>830. Mielen ja kehonhallintaa Jousiammunnan perusteiden ja lajikokeilun (ampumisen) merkeissä.</v>
      </c>
    </row>
    <row r="16" spans="1:9" x14ac:dyDescent="0.35">
      <c r="A16" s="1">
        <v>14</v>
      </c>
      <c r="B16" t="s">
        <v>19</v>
      </c>
      <c r="C16" t="s">
        <v>3056</v>
      </c>
      <c r="E16" s="3"/>
      <c r="F16" s="3"/>
      <c r="G16" t="str">
        <f>IF(NOT(ISBLANK(D16)),CONCATENATE(D16,". ",_xlfn.XLOOKUP(VALUE(D16),pajat!$C:$C,pajat!$D:$D)),"")</f>
        <v/>
      </c>
      <c r="H16" t="str">
        <f>IF(NOT(ISBLANK(E16)),CONCATENATE(E16,". ",_xlfn.XLOOKUP(VALUE(E16),pajat!$C:$C,pajat!$D:$D)),"")</f>
        <v/>
      </c>
      <c r="I16" t="str">
        <f>IF(NOT(ISBLANK(F16)),CONCATENATE(F16,". ",_xlfn.XLOOKUP(VALUE(F16),verstaat!I:I,verstaat!J:J)),"")</f>
        <v/>
      </c>
    </row>
    <row r="17" spans="1:9" x14ac:dyDescent="0.35">
      <c r="A17" s="1">
        <v>15</v>
      </c>
      <c r="B17" t="s">
        <v>20</v>
      </c>
      <c r="C17" t="s">
        <v>3057</v>
      </c>
      <c r="E17" s="3"/>
      <c r="F17" s="3"/>
      <c r="G17" t="str">
        <f>IF(NOT(ISBLANK(D17)),CONCATENATE(D17,". ",_xlfn.XLOOKUP(VALUE(D17),pajat!$C:$C,pajat!$D:$D)),"")</f>
        <v/>
      </c>
      <c r="H17" t="str">
        <f>IF(NOT(ISBLANK(E17)),CONCATENATE(E17,". ",_xlfn.XLOOKUP(VALUE(E17),pajat!$C:$C,pajat!$D:$D)),"")</f>
        <v/>
      </c>
      <c r="I17" t="str">
        <f>IF(NOT(ISBLANK(F17)),CONCATENATE(F17,". ",_xlfn.XLOOKUP(VALUE(F17),verstaat!I:I,verstaat!J:J)),"")</f>
        <v/>
      </c>
    </row>
    <row r="18" spans="1:9" x14ac:dyDescent="0.35">
      <c r="A18" s="1">
        <v>16</v>
      </c>
      <c r="B18" t="s">
        <v>21</v>
      </c>
      <c r="C18" t="s">
        <v>3058</v>
      </c>
      <c r="D18" s="3" t="s">
        <v>6082</v>
      </c>
      <c r="E18" s="3" t="s">
        <v>6165</v>
      </c>
      <c r="F18" s="3" t="s">
        <v>6245</v>
      </c>
      <c r="G18" t="str">
        <f>IF(NOT(ISBLANK(D18)),CONCATENATE(D18,". ",_xlfn.XLOOKUP(VALUE(D18),pajat!$C:$C,pajat!$D:$D)),"")</f>
        <v>105. Voiko johtaja olla yhtä aikaa kiva ja kova?</v>
      </c>
      <c r="H18" t="str">
        <f>IF(NOT(ISBLANK(E18)),CONCATENATE(E18,". ",_xlfn.XLOOKUP(VALUE(E18),pajat!$C:$C,pajat!$D:$D)),"")</f>
        <v>3. Puheenvuorot</v>
      </c>
      <c r="I18" t="str">
        <f>IF(NOT(ISBLANK(F18)),CONCATENATE(F18,". ",_xlfn.XLOOKUP(VALUE(F18),verstaat!I:I,verstaat!J:J)),"")</f>
        <v>726. Tapahtuman laatu- suunnittelusta toteutuksen kautta osallistujakokemukseen</v>
      </c>
    </row>
    <row r="19" spans="1:9" x14ac:dyDescent="0.35">
      <c r="A19" s="1">
        <v>17</v>
      </c>
      <c r="B19" t="s">
        <v>22</v>
      </c>
      <c r="C19" t="s">
        <v>3059</v>
      </c>
      <c r="D19" s="3" t="s">
        <v>6083</v>
      </c>
      <c r="E19" s="3" t="s">
        <v>6170</v>
      </c>
      <c r="F19" s="3" t="s">
        <v>6246</v>
      </c>
      <c r="G19" t="str">
        <f>IF(NOT(ISBLANK(D19)),CONCATENATE(D19,". ",_xlfn.XLOOKUP(VALUE(D19),pajat!$C:$C,pajat!$D:$D)),"")</f>
        <v>106. Puheenjohtaja toimintakulttuurin rakentajana</v>
      </c>
      <c r="H19" t="str">
        <f>IF(NOT(ISBLANK(E19)),CONCATENATE(E19,". ",_xlfn.XLOOKUP(VALUE(E19),pajat!$C:$C,pajat!$D:$D)),"")</f>
        <v>4. Puheenvuorot</v>
      </c>
      <c r="I19" t="str">
        <f>IF(NOT(ISBLANK(F19)),CONCATENATE(F19,". ",_xlfn.XLOOKUP(VALUE(F19),verstaat!I:I,verstaat!J:J)),"")</f>
        <v>712. Koe VBL (Value Based Leadership) minimatkana!</v>
      </c>
    </row>
    <row r="20" spans="1:9" x14ac:dyDescent="0.35">
      <c r="A20" s="1">
        <v>18</v>
      </c>
      <c r="B20" t="s">
        <v>23</v>
      </c>
      <c r="C20" t="s">
        <v>3060</v>
      </c>
      <c r="E20" s="3"/>
      <c r="F20" s="3"/>
      <c r="G20" t="str">
        <f>IF(NOT(ISBLANK(D20)),CONCATENATE(D20,". ",_xlfn.XLOOKUP(VALUE(D20),pajat!$C:$C,pajat!$D:$D)),"")</f>
        <v/>
      </c>
      <c r="H20" t="str">
        <f>IF(NOT(ISBLANK(E20)),CONCATENATE(E20,". ",_xlfn.XLOOKUP(VALUE(E20),pajat!$C:$C,pajat!$D:$D)),"")</f>
        <v/>
      </c>
      <c r="I20" t="str">
        <f>IF(NOT(ISBLANK(F20)),CONCATENATE(F20,". ",_xlfn.XLOOKUP(VALUE(F20),verstaat!I:I,verstaat!J:J)),"")</f>
        <v/>
      </c>
    </row>
    <row r="21" spans="1:9" x14ac:dyDescent="0.35">
      <c r="A21" s="1">
        <v>19</v>
      </c>
      <c r="B21" t="s">
        <v>24</v>
      </c>
      <c r="C21" t="s">
        <v>3061</v>
      </c>
      <c r="D21" s="3" t="s">
        <v>6084</v>
      </c>
      <c r="E21" s="4" t="s">
        <v>6171</v>
      </c>
      <c r="F21" s="4" t="s">
        <v>6247</v>
      </c>
      <c r="G21" t="str">
        <f>IF(NOT(ISBLANK(D21)),CONCATENATE(D21,". ",_xlfn.XLOOKUP(VALUE(D21),pajat!$C:$C,pajat!$D:$D)),"")</f>
        <v>109. Voiko empaattinen johtaja olla vahva johtaja</v>
      </c>
      <c r="H21" t="str">
        <f>IF(NOT(ISBLANK(E21)),CONCATENATE(E21,". ",_xlfn.XLOOKUP(VALUE(E21),pajat!$C:$C,pajat!$D:$D)),"")</f>
        <v>428. Mihin tunteet johtavat – yhteiskunnassa, työpaikalla, mediassa?</v>
      </c>
      <c r="I21" t="str">
        <f>IF(NOT(ISBLANK(F21)),CONCATENATE(F21,". ",_xlfn.XLOOKUP(VALUE(F21),verstaat!I:I,verstaat!J:J)),"")</f>
        <v>724. Auttaminen ja toisten ihmisten huomioiminen onnen lähteenä</v>
      </c>
    </row>
    <row r="22" spans="1:9" x14ac:dyDescent="0.35">
      <c r="A22" s="1">
        <v>20</v>
      </c>
      <c r="B22" t="s">
        <v>25</v>
      </c>
      <c r="C22" t="s">
        <v>3062</v>
      </c>
      <c r="D22" s="3" t="s">
        <v>6085</v>
      </c>
      <c r="E22" s="4" t="s">
        <v>6172</v>
      </c>
      <c r="F22" s="4" t="s">
        <v>6248</v>
      </c>
      <c r="G22" t="str">
        <f>IF(NOT(ISBLANK(D22)),CONCATENATE(D22,". ",_xlfn.XLOOKUP(VALUE(D22),pajat!$C:$C,pajat!$D:$D)),"")</f>
        <v>111. Taito nähdä olennainen</v>
      </c>
      <c r="H22" t="str">
        <f>IF(NOT(ISBLANK(E22)),CONCATENATE(E22,". ",_xlfn.XLOOKUP(VALUE(E22),pajat!$C:$C,pajat!$D:$D)),"")</f>
        <v xml:space="preserve">423. Johtajan tärkein työkalu vuorovaikutustilanteissa  - aktiivinen kuuntelu ja coachaava lähestyminen </v>
      </c>
      <c r="I22" t="str">
        <f>IF(NOT(ISBLANK(F22)),CONCATENATE(F22,". ",_xlfn.XLOOKUP(VALUE(F22),verstaat!I:I,verstaat!J:J)),"")</f>
        <v>810. Eroon Huijarisyndroomasta</v>
      </c>
    </row>
    <row r="23" spans="1:9" x14ac:dyDescent="0.35">
      <c r="A23" s="1">
        <v>21</v>
      </c>
      <c r="B23" t="s">
        <v>26</v>
      </c>
      <c r="C23" t="s">
        <v>3063</v>
      </c>
      <c r="D23" s="3" t="s">
        <v>6086</v>
      </c>
      <c r="E23" s="4" t="s">
        <v>6173</v>
      </c>
      <c r="F23" s="4" t="s">
        <v>6249</v>
      </c>
      <c r="G23" t="str">
        <f>IF(NOT(ISBLANK(D23)),CONCATENATE(D23,". ",_xlfn.XLOOKUP(VALUE(D23),pajat!$C:$C,pajat!$D:$D)),"")</f>
        <v>127. Empatia on tie toisen ihmisen avaruuteen.</v>
      </c>
      <c r="H23" t="str">
        <f>IF(NOT(ISBLANK(E23)),CONCATENATE(E23,". ",_xlfn.XLOOKUP(VALUE(E23),pajat!$C:$C,pajat!$D:$D)),"")</f>
        <v>524. Voittava Rytmi - Miten saada itsellensä merkitykselliset asiat aikaiseksi</v>
      </c>
      <c r="I23" t="str">
        <f>IF(NOT(ISBLANK(F23)),CONCATENATE(F23,". ",_xlfn.XLOOKUP(VALUE(F23),verstaat!I:I,verstaat!J:J)),"")</f>
        <v>728. 40 kansallispuistoa ja muita Suomen helmiä</v>
      </c>
    </row>
    <row r="24" spans="1:9" x14ac:dyDescent="0.35">
      <c r="A24" s="1">
        <v>22</v>
      </c>
      <c r="B24" t="s">
        <v>27</v>
      </c>
      <c r="C24" t="s">
        <v>3064</v>
      </c>
      <c r="G24" t="str">
        <f>IF(NOT(ISBLANK(D24)),CONCATENATE(D24,". ",_xlfn.XLOOKUP(VALUE(D24),pajat!$C:$C,pajat!$D:$D)),"")</f>
        <v/>
      </c>
      <c r="H24" t="str">
        <f>IF(NOT(ISBLANK(E24)),CONCATENATE(E24,". ",_xlfn.XLOOKUP(VALUE(E24),pajat!$C:$C,pajat!$D:$D)),"")</f>
        <v/>
      </c>
      <c r="I24" t="str">
        <f>IF(NOT(ISBLANK(F24)),CONCATENATE(F24,". ",_xlfn.XLOOKUP(VALUE(F24),verstaat!I:I,verstaat!J:J)),"")</f>
        <v/>
      </c>
    </row>
    <row r="25" spans="1:9" x14ac:dyDescent="0.35">
      <c r="A25" s="1">
        <v>23</v>
      </c>
      <c r="B25" t="s">
        <v>28</v>
      </c>
      <c r="C25" t="s">
        <v>3065</v>
      </c>
      <c r="D25" s="3" t="s">
        <v>6087</v>
      </c>
      <c r="E25" s="4" t="s">
        <v>6174</v>
      </c>
      <c r="G25" t="str">
        <f>IF(NOT(ISBLANK(D25)),CONCATENATE(D25,". ",_xlfn.XLOOKUP(VALUE(D25),pajat!$C:$C,pajat!$D:$D)),"")</f>
        <v>2. Puheenvuorot</v>
      </c>
      <c r="H25" t="str">
        <f>IF(NOT(ISBLANK(E25)),CONCATENATE(E25,". ",_xlfn.XLOOKUP(VALUE(E25),pajat!$C:$C,pajat!$D:$D)),"")</f>
        <v>421. Lempeämpi minä - Itsemyötätuntotyöpaja</v>
      </c>
      <c r="I25" t="str">
        <f>IF(NOT(ISBLANK(F25)),CONCATENATE(F25,". ",_xlfn.XLOOKUP(VALUE(F25),verstaat!I:I,verstaat!J:J)),"")</f>
        <v/>
      </c>
    </row>
    <row r="26" spans="1:9" x14ac:dyDescent="0.35">
      <c r="A26" s="1">
        <v>24</v>
      </c>
      <c r="B26" t="s">
        <v>29</v>
      </c>
      <c r="C26" t="s">
        <v>3066</v>
      </c>
      <c r="D26" s="3" t="s">
        <v>6088</v>
      </c>
      <c r="E26" s="4" t="s">
        <v>6166</v>
      </c>
      <c r="F26" s="4" t="s">
        <v>6250</v>
      </c>
      <c r="G26" t="str">
        <f>IF(NOT(ISBLANK(D26)),CONCATENATE(D26,". ",_xlfn.XLOOKUP(VALUE(D26),pajat!$C:$C,pajat!$D:$D)),"")</f>
        <v>118. Rakenna sopua, älä aitoja - restoratiivisista sovintotaidoista työkaluja konfliktien ehkäisyyn ja ratkaisuun</v>
      </c>
      <c r="H26" t="str">
        <f>IF(NOT(ISBLANK(E26)),CONCATENATE(E26,". ",_xlfn.XLOOKUP(VALUE(E26),pajat!$C:$C,pajat!$D:$D)),"")</f>
        <v>613. Voiko vastuullisella sijoittamisella muuttaa maailmaa? Vastuullisen sijoittamisen työpaja.</v>
      </c>
      <c r="I26" t="str">
        <f>IF(NOT(ISBLANK(F26)),CONCATENATE(F26,". ",_xlfn.XLOOKUP(VALUE(F26),verstaat!I:I,verstaat!J:J)),"")</f>
        <v>720. Puhepraktiikka</v>
      </c>
    </row>
    <row r="27" spans="1:9" x14ac:dyDescent="0.35">
      <c r="A27" s="1">
        <v>25</v>
      </c>
      <c r="B27" t="s">
        <v>30</v>
      </c>
      <c r="C27" t="s">
        <v>3067</v>
      </c>
      <c r="E27" s="4" t="s">
        <v>6170</v>
      </c>
      <c r="F27" s="4" t="s">
        <v>6251</v>
      </c>
      <c r="G27" t="str">
        <f>IF(NOT(ISBLANK(D27)),CONCATENATE(D27,". ",_xlfn.XLOOKUP(VALUE(D27),pajat!$C:$C,pajat!$D:$D)),"")</f>
        <v/>
      </c>
      <c r="H27" t="str">
        <f>IF(NOT(ISBLANK(E27)),CONCATENATE(E27,". ",_xlfn.XLOOKUP(VALUE(E27),pajat!$C:$C,pajat!$D:$D)),"")</f>
        <v>4. Puheenvuorot</v>
      </c>
      <c r="I27" t="str">
        <f>IF(NOT(ISBLANK(F27)),CONCATENATE(F27,". ",_xlfn.XLOOKUP(VALUE(F27),verstaat!I:I,verstaat!J:J)),"")</f>
        <v>824. Letityspaja</v>
      </c>
    </row>
    <row r="28" spans="1:9" x14ac:dyDescent="0.35">
      <c r="A28" s="1">
        <v>26</v>
      </c>
      <c r="B28" t="s">
        <v>31</v>
      </c>
      <c r="C28" t="s">
        <v>3068</v>
      </c>
      <c r="D28" s="3" t="s">
        <v>6089</v>
      </c>
      <c r="E28" s="4" t="s">
        <v>6175</v>
      </c>
      <c r="F28" s="4" t="s">
        <v>6252</v>
      </c>
      <c r="G28" t="str">
        <f>IF(NOT(ISBLANK(D28)),CONCATENATE(D28,". ",_xlfn.XLOOKUP(VALUE(D28),pajat!$C:$C,pajat!$D:$D)),"")</f>
        <v>128. Törmäyskurssilta yhteiseen tekemiseen</v>
      </c>
      <c r="H28" t="str">
        <f>IF(NOT(ISBLANK(E28)),CONCATENATE(E28,". ",_xlfn.XLOOKUP(VALUE(E28),pajat!$C:$C,pajat!$D:$D)),"")</f>
        <v>506. Kuka saa sanoa ei? Osallisuus ja päätöksenteko tulevaisuudessa</v>
      </c>
      <c r="I28" t="str">
        <f>IF(NOT(ISBLANK(F28)),CONCATENATE(F28,". ",_xlfn.XLOOKUP(VALUE(F28),verstaat!I:I,verstaat!J:J)),"")</f>
        <v>714. Partio, uskonnot ja muut katsomukset</v>
      </c>
    </row>
    <row r="29" spans="1:9" x14ac:dyDescent="0.35">
      <c r="A29" s="1">
        <v>27</v>
      </c>
      <c r="B29" t="s">
        <v>32</v>
      </c>
      <c r="C29" t="s">
        <v>3069</v>
      </c>
      <c r="D29" s="3" t="s">
        <v>6090</v>
      </c>
      <c r="E29" s="4" t="s">
        <v>6176</v>
      </c>
      <c r="F29" s="4" t="s">
        <v>6253</v>
      </c>
      <c r="G29" t="str">
        <f>IF(NOT(ISBLANK(D29)),CONCATENATE(D29,". ",_xlfn.XLOOKUP(VALUE(D29),pajat!$C:$C,pajat!$D:$D)),"")</f>
        <v xml:space="preserve">200. Kulttuurien välinen viestintä – viestintätavat ja tyylit </v>
      </c>
      <c r="H29" t="str">
        <f>IF(NOT(ISBLANK(E29)),CONCATENATE(E29,". ",_xlfn.XLOOKUP(VALUE(E29),pajat!$C:$C,pajat!$D:$D)),"")</f>
        <v>614. Ole  muutos, jonka haluat nähdä</v>
      </c>
      <c r="I29" t="str">
        <f>IF(NOT(ISBLANK(F29)),CONCATENATE(F29,". ",_xlfn.XLOOKUP(VALUE(F29),verstaat!I:I,verstaat!J:J)),"")</f>
        <v>730. Improvisaatioverstas</v>
      </c>
    </row>
    <row r="30" spans="1:9" x14ac:dyDescent="0.35">
      <c r="A30" s="1">
        <v>28</v>
      </c>
      <c r="B30" t="s">
        <v>33</v>
      </c>
      <c r="C30" t="s">
        <v>3070</v>
      </c>
      <c r="D30" s="3" t="s">
        <v>6091</v>
      </c>
      <c r="E30" s="4" t="s">
        <v>6177</v>
      </c>
      <c r="F30" s="4" t="s">
        <v>6254</v>
      </c>
      <c r="G30" t="str">
        <f>IF(NOT(ISBLANK(D30)),CONCATENATE(D30,". ",_xlfn.XLOOKUP(VALUE(D30),pajat!$C:$C,pajat!$D:$D)),"")</f>
        <v>205. Mitä mulle kuuluu? - Oman mielen hyvinvointi</v>
      </c>
      <c r="H30" t="str">
        <f>IF(NOT(ISBLANK(E30)),CONCATENATE(E30,". ",_xlfn.XLOOKUP(VALUE(E30),pajat!$C:$C,pajat!$D:$D)),"")</f>
        <v>516. Oma, uniikki osaamispalettisi ja kuinka hyödynnät sitä työnhaussa</v>
      </c>
      <c r="I30" t="str">
        <f>IF(NOT(ISBLANK(F30)),CONCATENATE(F30,". ",_xlfn.XLOOKUP(VALUE(F30),verstaat!I:I,verstaat!J:J)),"")</f>
        <v>736. Yhteisöllisempää etäjohtamista</v>
      </c>
    </row>
    <row r="31" spans="1:9" x14ac:dyDescent="0.35">
      <c r="A31" s="1">
        <v>29</v>
      </c>
      <c r="B31" t="s">
        <v>34</v>
      </c>
      <c r="C31" t="s">
        <v>3071</v>
      </c>
      <c r="G31" t="str">
        <f>IF(NOT(ISBLANK(D31)),CONCATENATE(D31,". ",_xlfn.XLOOKUP(VALUE(D31),pajat!$C:$C,pajat!$D:$D)),"")</f>
        <v/>
      </c>
      <c r="H31" t="str">
        <f>IF(NOT(ISBLANK(E31)),CONCATENATE(E31,". ",_xlfn.XLOOKUP(VALUE(E31),pajat!$C:$C,pajat!$D:$D)),"")</f>
        <v/>
      </c>
      <c r="I31" t="str">
        <f>IF(NOT(ISBLANK(F31)),CONCATENATE(F31,". ",_xlfn.XLOOKUP(VALUE(F31),verstaat!I:I,verstaat!J:J)),"")</f>
        <v/>
      </c>
    </row>
    <row r="32" spans="1:9" x14ac:dyDescent="0.35">
      <c r="A32" s="1">
        <v>30</v>
      </c>
      <c r="B32" t="s">
        <v>35</v>
      </c>
      <c r="C32" t="s">
        <v>3072</v>
      </c>
      <c r="G32" t="str">
        <f>IF(NOT(ISBLANK(D32)),CONCATENATE(D32,". ",_xlfn.XLOOKUP(VALUE(D32),pajat!$C:$C,pajat!$D:$D)),"")</f>
        <v/>
      </c>
      <c r="H32" t="str">
        <f>IF(NOT(ISBLANK(E32)),CONCATENATE(E32,". ",_xlfn.XLOOKUP(VALUE(E32),pajat!$C:$C,pajat!$D:$D)),"")</f>
        <v/>
      </c>
      <c r="I32" t="str">
        <f>IF(NOT(ISBLANK(F32)),CONCATENATE(F32,". ",_xlfn.XLOOKUP(VALUE(F32),verstaat!I:I,verstaat!J:J)),"")</f>
        <v/>
      </c>
    </row>
    <row r="33" spans="1:9" x14ac:dyDescent="0.35">
      <c r="A33" s="1">
        <v>31</v>
      </c>
      <c r="B33" t="s">
        <v>36</v>
      </c>
      <c r="C33" t="s">
        <v>3073</v>
      </c>
      <c r="D33" s="3" t="s">
        <v>6092</v>
      </c>
      <c r="E33" s="4" t="s">
        <v>6178</v>
      </c>
      <c r="F33" s="4" t="s">
        <v>6255</v>
      </c>
      <c r="G33" t="str">
        <f>IF(NOT(ISBLANK(D33)),CONCATENATE(D33,". ",_xlfn.XLOOKUP(VALUE(D33),pajat!$C:$C,pajat!$D:$D)),"")</f>
        <v>121. Lempeämpi minä - Itsemyötätuntotyöpaja</v>
      </c>
      <c r="H33" t="str">
        <f>IF(NOT(ISBLANK(E33)),CONCATENATE(E33,". ",_xlfn.XLOOKUP(VALUE(E33),pajat!$C:$C,pajat!$D:$D)),"")</f>
        <v>403. Empatian kova vaatimus. Vastuunkantajiin kohdistuvat odotukset.</v>
      </c>
      <c r="I33" t="str">
        <f>IF(NOT(ISBLANK(F33)),CONCATENATE(F33,". ",_xlfn.XLOOKUP(VALUE(F33),verstaat!I:I,verstaat!J:J)),"")</f>
        <v>744. Metsänkävijöiden ansiomerkkiuudistus</v>
      </c>
    </row>
    <row r="34" spans="1:9" x14ac:dyDescent="0.35">
      <c r="A34" s="1">
        <v>32</v>
      </c>
      <c r="B34" t="s">
        <v>37</v>
      </c>
      <c r="C34" t="s">
        <v>3074</v>
      </c>
      <c r="G34" t="str">
        <f>IF(NOT(ISBLANK(D34)),CONCATENATE(D34,". ",_xlfn.XLOOKUP(VALUE(D34),pajat!$C:$C,pajat!$D:$D)),"")</f>
        <v/>
      </c>
      <c r="H34" t="str">
        <f>IF(NOT(ISBLANK(E34)),CONCATENATE(E34,". ",_xlfn.XLOOKUP(VALUE(E34),pajat!$C:$C,pajat!$D:$D)),"")</f>
        <v/>
      </c>
      <c r="I34" t="str">
        <f>IF(NOT(ISBLANK(F34)),CONCATENATE(F34,". ",_xlfn.XLOOKUP(VALUE(F34),verstaat!I:I,verstaat!J:J)),"")</f>
        <v/>
      </c>
    </row>
    <row r="35" spans="1:9" x14ac:dyDescent="0.35">
      <c r="A35" s="1">
        <v>33</v>
      </c>
      <c r="B35" t="s">
        <v>38</v>
      </c>
      <c r="C35" t="s">
        <v>3075</v>
      </c>
      <c r="D35" s="3" t="s">
        <v>6093</v>
      </c>
      <c r="E35" s="4" t="s">
        <v>6179</v>
      </c>
      <c r="F35" s="4" t="s">
        <v>6256</v>
      </c>
      <c r="G35" t="str">
        <f>IF(NOT(ISBLANK(D35)),CONCATENATE(D35,". ",_xlfn.XLOOKUP(VALUE(D35),pajat!$C:$C,pajat!$D:$D)),"")</f>
        <v>130. Kuuntelutaidon elvytyspaja</v>
      </c>
      <c r="H35" t="str">
        <f>IF(NOT(ISBLANK(E35)),CONCATENATE(E35,". ",_xlfn.XLOOKUP(VALUE(E35),pajat!$C:$C,pajat!$D:$D)),"")</f>
        <v>521. Have a Nice Conflict</v>
      </c>
      <c r="I35" t="str">
        <f>IF(NOT(ISBLANK(F35)),CONCATENATE(F35,". ",_xlfn.XLOOKUP(VALUE(F35),verstaat!I:I,verstaat!J:J)),"")</f>
        <v>834. Kastikepaja</v>
      </c>
    </row>
    <row r="36" spans="1:9" x14ac:dyDescent="0.35">
      <c r="A36" s="1">
        <v>34</v>
      </c>
      <c r="B36" t="s">
        <v>39</v>
      </c>
      <c r="C36" t="s">
        <v>3076</v>
      </c>
      <c r="D36" s="3" t="s">
        <v>6094</v>
      </c>
      <c r="E36" s="4" t="s">
        <v>6180</v>
      </c>
      <c r="F36" s="4" t="s">
        <v>6257</v>
      </c>
      <c r="G36" t="str">
        <f>IF(NOT(ISBLANK(D36)),CONCATENATE(D36,". ",_xlfn.XLOOKUP(VALUE(D36),pajat!$C:$C,pajat!$D:$D)),"")</f>
        <v>220. Liikaa kaikkea? Hyvinvointi hukassa? - Tunnista ja ennaltaehkäise krooninen stressi</v>
      </c>
      <c r="H36" t="str">
        <f>IF(NOT(ISBLANK(E36)),CONCATENATE(E36,". ",_xlfn.XLOOKUP(VALUE(E36),pajat!$C:$C,pajat!$D:$D)),"")</f>
        <v>501. Rakentava vuorovaikutus konfliktien purkamisessa</v>
      </c>
      <c r="I36" t="str">
        <f>IF(NOT(ISBLANK(F36)),CONCATENATE(F36,". ",_xlfn.XLOOKUP(VALUE(F36),verstaat!I:I,verstaat!J:J)),"")</f>
        <v>844. Retkeily koiran kanssa</v>
      </c>
    </row>
    <row r="37" spans="1:9" x14ac:dyDescent="0.35">
      <c r="A37" s="1">
        <v>35</v>
      </c>
      <c r="B37" t="s">
        <v>40</v>
      </c>
      <c r="C37" t="s">
        <v>3077</v>
      </c>
      <c r="D37" s="3" t="s">
        <v>6095</v>
      </c>
      <c r="E37" s="4" t="s">
        <v>6181</v>
      </c>
      <c r="F37" s="4" t="s">
        <v>6258</v>
      </c>
      <c r="G37" t="str">
        <f>IF(NOT(ISBLANK(D37)),CONCATENATE(D37,". ",_xlfn.XLOOKUP(VALUE(D37),pajat!$C:$C,pajat!$D:$D)),"")</f>
        <v>225. Omat tunteet ympäristökriiseissä</v>
      </c>
      <c r="H37" t="str">
        <f>IF(NOT(ISBLANK(E37)),CONCATENATE(E37,". ",_xlfn.XLOOKUP(VALUE(E37),pajat!$C:$C,pajat!$D:$D)),"")</f>
        <v>315. Tunnista omat mahdollisuutesi vaikuttaa luonnon monimuotoisuuteen</v>
      </c>
      <c r="I37" t="str">
        <f>IF(NOT(ISBLANK(F37)),CONCATENATE(F37,". ",_xlfn.XLOOKUP(VALUE(F37),verstaat!I:I,verstaat!J:J)),"")</f>
        <v>738. Pitchausverstas</v>
      </c>
    </row>
    <row r="38" spans="1:9" x14ac:dyDescent="0.35">
      <c r="A38" s="1">
        <v>36</v>
      </c>
      <c r="B38" t="s">
        <v>41</v>
      </c>
      <c r="C38" t="s">
        <v>3078</v>
      </c>
      <c r="G38" t="str">
        <f>IF(NOT(ISBLANK(D38)),CONCATENATE(D38,". ",_xlfn.XLOOKUP(VALUE(D38),pajat!$C:$C,pajat!$D:$D)),"")</f>
        <v/>
      </c>
      <c r="H38" t="str">
        <f>IF(NOT(ISBLANK(E38)),CONCATENATE(E38,". ",_xlfn.XLOOKUP(VALUE(E38),pajat!$C:$C,pajat!$D:$D)),"")</f>
        <v/>
      </c>
      <c r="I38" t="str">
        <f>IF(NOT(ISBLANK(F38)),CONCATENATE(F38,". ",_xlfn.XLOOKUP(VALUE(F38),verstaat!I:I,verstaat!J:J)),"")</f>
        <v/>
      </c>
    </row>
    <row r="39" spans="1:9" x14ac:dyDescent="0.35">
      <c r="A39" s="1">
        <v>37</v>
      </c>
      <c r="B39" t="s">
        <v>42</v>
      </c>
      <c r="C39" t="s">
        <v>3079</v>
      </c>
      <c r="D39" s="3" t="s">
        <v>6096</v>
      </c>
      <c r="E39" s="4" t="s">
        <v>6182</v>
      </c>
      <c r="F39" s="4" t="s">
        <v>6259</v>
      </c>
      <c r="G39" t="str">
        <f>IF(NOT(ISBLANK(D39)),CONCATENATE(D39,". ",_xlfn.XLOOKUP(VALUE(D39),pajat!$C:$C,pajat!$D:$D)),"")</f>
        <v>102. Empatia johtajan ja esimiehen työkaluna</v>
      </c>
      <c r="H39" t="str">
        <f>IF(NOT(ISBLANK(E39)),CONCATENATE(E39,". ",_xlfn.XLOOKUP(VALUE(E39),pajat!$C:$C,pajat!$D:$D)),"")</f>
        <v>519. Olkapää sinua varten - Tuen tarjoamisen ja vastaanoton viestintä</v>
      </c>
      <c r="I39" t="str">
        <f>IF(NOT(ISBLANK(F39)),CONCATENATE(F39,". ",_xlfn.XLOOKUP(VALUE(F39),verstaat!I:I,verstaat!J:J)),"")</f>
        <v>822. Unelmakartta</v>
      </c>
    </row>
    <row r="40" spans="1:9" x14ac:dyDescent="0.35">
      <c r="A40" s="1">
        <v>38</v>
      </c>
      <c r="B40" t="s">
        <v>43</v>
      </c>
      <c r="C40" t="s">
        <v>3080</v>
      </c>
      <c r="E40" s="4" t="s">
        <v>6183</v>
      </c>
      <c r="F40" s="4" t="s">
        <v>6260</v>
      </c>
      <c r="G40" t="str">
        <f>IF(NOT(ISBLANK(D40)),CONCATENATE(D40,". ",_xlfn.XLOOKUP(VALUE(D40),pajat!$C:$C,pajat!$D:$D)),"")</f>
        <v/>
      </c>
      <c r="H40" t="str">
        <f>IF(NOT(ISBLANK(E40)),CONCATENATE(E40,". ",_xlfn.XLOOKUP(VALUE(E40),pajat!$C:$C,pajat!$D:$D)),"")</f>
        <v>427. Törmäyskurssilta yhteiseen tekemiseen</v>
      </c>
      <c r="I40" t="str">
        <f>IF(NOT(ISBLANK(F40)),CONCATENATE(F40,". ",_xlfn.XLOOKUP(VALUE(F40),verstaat!I:I,verstaat!J:J)),"")</f>
        <v>828. Mieli ry:n Nuoren mielen ensiapu (NMEA)</v>
      </c>
    </row>
    <row r="41" spans="1:9" x14ac:dyDescent="0.35">
      <c r="A41" s="1">
        <v>39</v>
      </c>
      <c r="B41" t="s">
        <v>44</v>
      </c>
      <c r="C41" t="s">
        <v>3081</v>
      </c>
      <c r="G41" t="str">
        <f>IF(NOT(ISBLANK(D41)),CONCATENATE(D41,". ",_xlfn.XLOOKUP(VALUE(D41),pajat!$C:$C,pajat!$D:$D)),"")</f>
        <v/>
      </c>
      <c r="H41" t="str">
        <f>IF(NOT(ISBLANK(E41)),CONCATENATE(E41,". ",_xlfn.XLOOKUP(VALUE(E41),pajat!$C:$C,pajat!$D:$D)),"")</f>
        <v/>
      </c>
      <c r="I41" t="str">
        <f>IF(NOT(ISBLANK(F41)),CONCATENATE(F41,". ",_xlfn.XLOOKUP(VALUE(F41),verstaat!I:I,verstaat!J:J)),"")</f>
        <v/>
      </c>
    </row>
    <row r="42" spans="1:9" x14ac:dyDescent="0.35">
      <c r="A42" s="1">
        <v>40</v>
      </c>
      <c r="B42" t="s">
        <v>45</v>
      </c>
      <c r="C42" t="s">
        <v>3082</v>
      </c>
      <c r="G42" t="str">
        <f>IF(NOT(ISBLANK(D42)),CONCATENATE(D42,". ",_xlfn.XLOOKUP(VALUE(D42),pajat!$C:$C,pajat!$D:$D)),"")</f>
        <v/>
      </c>
      <c r="H42" t="str">
        <f>IF(NOT(ISBLANK(E42)),CONCATENATE(E42,". ",_xlfn.XLOOKUP(VALUE(E42),pajat!$C:$C,pajat!$D:$D)),"")</f>
        <v/>
      </c>
      <c r="I42" t="str">
        <f>IF(NOT(ISBLANK(F42)),CONCATENATE(F42,". ",_xlfn.XLOOKUP(VALUE(F42),verstaat!I:I,verstaat!J:J)),"")</f>
        <v/>
      </c>
    </row>
    <row r="43" spans="1:9" x14ac:dyDescent="0.35">
      <c r="A43" s="1">
        <v>41</v>
      </c>
      <c r="B43" t="s">
        <v>46</v>
      </c>
      <c r="C43" t="s">
        <v>3083</v>
      </c>
      <c r="G43" t="str">
        <f>IF(NOT(ISBLANK(D43)),CONCATENATE(D43,". ",_xlfn.XLOOKUP(VALUE(D43),pajat!$C:$C,pajat!$D:$D)),"")</f>
        <v/>
      </c>
      <c r="H43" t="str">
        <f>IF(NOT(ISBLANK(E43)),CONCATENATE(E43,". ",_xlfn.XLOOKUP(VALUE(E43),pajat!$C:$C,pajat!$D:$D)),"")</f>
        <v/>
      </c>
      <c r="I43" t="str">
        <f>IF(NOT(ISBLANK(F43)),CONCATENATE(F43,". ",_xlfn.XLOOKUP(VALUE(F43),verstaat!I:I,verstaat!J:J)),"")</f>
        <v/>
      </c>
    </row>
    <row r="44" spans="1:9" x14ac:dyDescent="0.35">
      <c r="A44" s="1">
        <v>42</v>
      </c>
      <c r="B44" t="s">
        <v>47</v>
      </c>
      <c r="C44" t="s">
        <v>3084</v>
      </c>
      <c r="G44" t="str">
        <f>IF(NOT(ISBLANK(D44)),CONCATENATE(D44,". ",_xlfn.XLOOKUP(VALUE(D44),pajat!$C:$C,pajat!$D:$D)),"")</f>
        <v/>
      </c>
      <c r="H44" t="str">
        <f>IF(NOT(ISBLANK(E44)),CONCATENATE(E44,". ",_xlfn.XLOOKUP(VALUE(E44),pajat!$C:$C,pajat!$D:$D)),"")</f>
        <v/>
      </c>
      <c r="I44" t="str">
        <f>IF(NOT(ISBLANK(F44)),CONCATENATE(F44,". ",_xlfn.XLOOKUP(VALUE(F44),verstaat!I:I,verstaat!J:J)),"")</f>
        <v/>
      </c>
    </row>
    <row r="45" spans="1:9" x14ac:dyDescent="0.35">
      <c r="A45" s="1">
        <v>43</v>
      </c>
      <c r="B45" t="s">
        <v>48</v>
      </c>
      <c r="C45" t="s">
        <v>3085</v>
      </c>
      <c r="G45" t="str">
        <f>IF(NOT(ISBLANK(D45)),CONCATENATE(D45,". ",_xlfn.XLOOKUP(VALUE(D45),pajat!$C:$C,pajat!$D:$D)),"")</f>
        <v/>
      </c>
      <c r="H45" t="str">
        <f>IF(NOT(ISBLANK(E45)),CONCATENATE(E45,". ",_xlfn.XLOOKUP(VALUE(E45),pajat!$C:$C,pajat!$D:$D)),"")</f>
        <v/>
      </c>
      <c r="I45" t="str">
        <f>IF(NOT(ISBLANK(F45)),CONCATENATE(F45,". ",_xlfn.XLOOKUP(VALUE(F45),verstaat!I:I,verstaat!J:J)),"")</f>
        <v/>
      </c>
    </row>
    <row r="46" spans="1:9" x14ac:dyDescent="0.35">
      <c r="A46" s="1">
        <v>44</v>
      </c>
      <c r="B46" t="s">
        <v>49</v>
      </c>
      <c r="C46" t="s">
        <v>3086</v>
      </c>
      <c r="D46" s="3" t="s">
        <v>6097</v>
      </c>
      <c r="E46" s="4" t="s">
        <v>6184</v>
      </c>
      <c r="F46" s="4" t="s">
        <v>6261</v>
      </c>
      <c r="G46" t="str">
        <f>IF(NOT(ISBLANK(D46)),CONCATENATE(D46,". ",_xlfn.XLOOKUP(VALUE(D46),pajat!$C:$C,pajat!$D:$D)),"")</f>
        <v>231. Yhdenvertaisuus työelämässä</v>
      </c>
      <c r="H46" t="str">
        <f>IF(NOT(ISBLANK(E46)),CONCATENATE(E46,". ",_xlfn.XLOOKUP(VALUE(E46),pajat!$C:$C,pajat!$D:$D)),"")</f>
        <v>525. Omat tunteet ympäristökriiseissä</v>
      </c>
      <c r="I46" t="str">
        <f>IF(NOT(ISBLANK(F46)),CONCATENATE(F46,". ",_xlfn.XLOOKUP(VALUE(F46),verstaat!I:I,verstaat!J:J)),"")</f>
        <v>842. Teeverstas</v>
      </c>
    </row>
    <row r="47" spans="1:9" x14ac:dyDescent="0.35">
      <c r="A47" s="1">
        <v>45</v>
      </c>
      <c r="B47" t="s">
        <v>50</v>
      </c>
      <c r="C47" t="s">
        <v>3087</v>
      </c>
      <c r="D47" s="3" t="s">
        <v>6098</v>
      </c>
      <c r="F47" s="4" t="s">
        <v>6262</v>
      </c>
      <c r="G47" t="str">
        <f>IF(NOT(ISBLANK(D47)),CONCATENATE(D47,". ",_xlfn.XLOOKUP(VALUE(D47),pajat!$C:$C,pajat!$D:$D)),"")</f>
        <v>219. Olkapää sinua varten - Tuen tarjoamisen ja vastaanoton viestintä</v>
      </c>
      <c r="H47" t="str">
        <f>IF(NOT(ISBLANK(E47)),CONCATENATE(E47,". ",_xlfn.XLOOKUP(VALUE(E47),pajat!$C:$C,pajat!$D:$D)),"")</f>
        <v/>
      </c>
      <c r="I47" t="str">
        <f>IF(NOT(ISBLANK(F47)),CONCATENATE(F47,". ",_xlfn.XLOOKUP(VALUE(F47),verstaat!I:I,verstaat!J:J)),"")</f>
        <v>936. Retkeily- ja vaellusvarusteiden valinta</v>
      </c>
    </row>
    <row r="48" spans="1:9" x14ac:dyDescent="0.35">
      <c r="A48" s="1">
        <v>46</v>
      </c>
      <c r="B48" t="s">
        <v>51</v>
      </c>
      <c r="C48" t="s">
        <v>3088</v>
      </c>
      <c r="G48" t="str">
        <f>IF(NOT(ISBLANK(D48)),CONCATENATE(D48,". ",_xlfn.XLOOKUP(VALUE(D48),pajat!$C:$C,pajat!$D:$D)),"")</f>
        <v/>
      </c>
      <c r="H48" t="str">
        <f>IF(NOT(ISBLANK(E48)),CONCATENATE(E48,". ",_xlfn.XLOOKUP(VALUE(E48),pajat!$C:$C,pajat!$D:$D)),"")</f>
        <v/>
      </c>
      <c r="I48" t="str">
        <f>IF(NOT(ISBLANK(F48)),CONCATENATE(F48,". ",_xlfn.XLOOKUP(VALUE(F48),verstaat!I:I,verstaat!J:J)),"")</f>
        <v/>
      </c>
    </row>
    <row r="49" spans="1:9" x14ac:dyDescent="0.35">
      <c r="A49" s="1">
        <v>47</v>
      </c>
      <c r="B49" t="s">
        <v>52</v>
      </c>
      <c r="C49" t="s">
        <v>3089</v>
      </c>
      <c r="E49" s="4" t="s">
        <v>6185</v>
      </c>
      <c r="G49" t="str">
        <f>IF(NOT(ISBLANK(D49)),CONCATENATE(D49,". ",_xlfn.XLOOKUP(VALUE(D49),pajat!$C:$C,pajat!$D:$D)),"")</f>
        <v/>
      </c>
      <c r="H49" t="str">
        <f>IF(NOT(ISBLANK(E49)),CONCATENATE(E49,". ",_xlfn.XLOOKUP(VALUE(E49),pajat!$C:$C,pajat!$D:$D)),"")</f>
        <v>611. Me ollaan kestävän kehityksen sankareita kaikki</v>
      </c>
      <c r="I49" t="str">
        <f>IF(NOT(ISBLANK(F49)),CONCATENATE(F49,". ",_xlfn.XLOOKUP(VALUE(F49),verstaat!I:I,verstaat!J:J)),"")</f>
        <v/>
      </c>
    </row>
    <row r="50" spans="1:9" x14ac:dyDescent="0.35">
      <c r="A50" s="1">
        <v>48</v>
      </c>
      <c r="B50" t="s">
        <v>53</v>
      </c>
      <c r="C50" t="s">
        <v>3090</v>
      </c>
      <c r="G50" t="str">
        <f>IF(NOT(ISBLANK(D50)),CONCATENATE(D50,". ",_xlfn.XLOOKUP(VALUE(D50),pajat!$C:$C,pajat!$D:$D)),"")</f>
        <v/>
      </c>
      <c r="H50" t="str">
        <f>IF(NOT(ISBLANK(E50)),CONCATENATE(E50,". ",_xlfn.XLOOKUP(VALUE(E50),pajat!$C:$C,pajat!$D:$D)),"")</f>
        <v/>
      </c>
      <c r="I50" t="str">
        <f>IF(NOT(ISBLANK(F50)),CONCATENATE(F50,". ",_xlfn.XLOOKUP(VALUE(F50),verstaat!I:I,verstaat!J:J)),"")</f>
        <v/>
      </c>
    </row>
    <row r="51" spans="1:9" x14ac:dyDescent="0.35">
      <c r="A51" s="1">
        <v>49</v>
      </c>
      <c r="B51" t="s">
        <v>54</v>
      </c>
      <c r="C51" t="s">
        <v>3091</v>
      </c>
      <c r="G51" t="str">
        <f>IF(NOT(ISBLANK(D51)),CONCATENATE(D51,". ",_xlfn.XLOOKUP(VALUE(D51),pajat!$C:$C,pajat!$D:$D)),"")</f>
        <v/>
      </c>
      <c r="H51" t="str">
        <f>IF(NOT(ISBLANK(E51)),CONCATENATE(E51,". ",_xlfn.XLOOKUP(VALUE(E51),pajat!$C:$C,pajat!$D:$D)),"")</f>
        <v/>
      </c>
      <c r="I51" t="str">
        <f>IF(NOT(ISBLANK(F51)),CONCATENATE(F51,". ",_xlfn.XLOOKUP(VALUE(F51),verstaat!I:I,verstaat!J:J)),"")</f>
        <v/>
      </c>
    </row>
    <row r="52" spans="1:9" x14ac:dyDescent="0.35">
      <c r="A52" s="1">
        <v>50</v>
      </c>
      <c r="B52" t="s">
        <v>55</v>
      </c>
      <c r="C52" t="s">
        <v>3092</v>
      </c>
      <c r="D52" s="3" t="s">
        <v>6099</v>
      </c>
      <c r="E52" s="4" t="s">
        <v>6186</v>
      </c>
      <c r="F52" s="4" t="s">
        <v>6263</v>
      </c>
      <c r="G52" t="str">
        <f>IF(NOT(ISBLANK(D52)),CONCATENATE(D52,". ",_xlfn.XLOOKUP(VALUE(D52),pajat!$C:$C,pajat!$D:$D)),"")</f>
        <v>107. Hetki taiteilijana - miten Luova lava monitaidetoimintaa ohjaamalla tuetaan kasvua, empatiaa sekä hyvinvointia vahvistavaa polkua esiintymislavoille?</v>
      </c>
      <c r="H52" t="str">
        <f>IF(NOT(ISBLANK(E52)),CONCATENATE(E52,". ",_xlfn.XLOOKUP(VALUE(E52),pajat!$C:$C,pajat!$D:$D)),"")</f>
        <v>512. Työn alla tietokirja – mutta miten saada se valmiiksi?</v>
      </c>
      <c r="I52" t="str">
        <f>IF(NOT(ISBLANK(F52)),CONCATENATE(F52,". ",_xlfn.XLOOKUP(VALUE(F52),verstaat!I:I,verstaat!J:J)),"")</f>
        <v>704. Partioarki: Pestin perusteet</v>
      </c>
    </row>
    <row r="53" spans="1:9" x14ac:dyDescent="0.35">
      <c r="A53" s="1">
        <v>51</v>
      </c>
      <c r="B53" t="s">
        <v>56</v>
      </c>
      <c r="C53" t="s">
        <v>3093</v>
      </c>
      <c r="D53" s="3" t="s">
        <v>6100</v>
      </c>
      <c r="E53" s="4" t="s">
        <v>6187</v>
      </c>
      <c r="F53" s="4" t="s">
        <v>6264</v>
      </c>
      <c r="G53" t="str">
        <f>IF(NOT(ISBLANK(D53)),CONCATENATE(D53,". ",_xlfn.XLOOKUP(VALUE(D53),pajat!$C:$C,pajat!$D:$D)),"")</f>
        <v>224. Voittava Rytmi - Miten saada itsellensä merkitykselliset asiat aikaiseksi</v>
      </c>
      <c r="H53" t="str">
        <f>IF(NOT(ISBLANK(E53)),CONCATENATE(E53,". ",_xlfn.XLOOKUP(VALUE(E53),pajat!$C:$C,pajat!$D:$D)),"")</f>
        <v>407. Hetki taiteilijana - miten Luova lava monitaidetoimintaa ohjaamalla tuetaan kasvua, empatiaa sekä hyvinvointia vahvistavaa polkua esiintymislavoille?</v>
      </c>
      <c r="I53" t="str">
        <f>IF(NOT(ISBLANK(F53)),CONCATENATE(F53,". ",_xlfn.XLOOKUP(VALUE(F53),verstaat!I:I,verstaat!J:J)),"")</f>
        <v>820. Kipinävuoropodcast</v>
      </c>
    </row>
    <row r="54" spans="1:9" x14ac:dyDescent="0.35">
      <c r="A54" s="1">
        <v>52</v>
      </c>
      <c r="B54" t="s">
        <v>57</v>
      </c>
      <c r="C54" t="s">
        <v>3094</v>
      </c>
      <c r="G54" t="str">
        <f>IF(NOT(ISBLANK(D54)),CONCATENATE(D54,". ",_xlfn.XLOOKUP(VALUE(D54),pajat!$C:$C,pajat!$D:$D)),"")</f>
        <v/>
      </c>
      <c r="H54" t="str">
        <f>IF(NOT(ISBLANK(E54)),CONCATENATE(E54,". ",_xlfn.XLOOKUP(VALUE(E54),pajat!$C:$C,pajat!$D:$D)),"")</f>
        <v/>
      </c>
      <c r="I54" t="str">
        <f>IF(NOT(ISBLANK(F54)),CONCATENATE(F54,". ",_xlfn.XLOOKUP(VALUE(F54),verstaat!I:I,verstaat!J:J)),"")</f>
        <v/>
      </c>
    </row>
    <row r="55" spans="1:9" x14ac:dyDescent="0.35">
      <c r="A55" s="1">
        <v>53</v>
      </c>
      <c r="B55" t="s">
        <v>58</v>
      </c>
      <c r="C55" t="s">
        <v>3095</v>
      </c>
      <c r="G55" t="str">
        <f>IF(NOT(ISBLANK(D55)),CONCATENATE(D55,". ",_xlfn.XLOOKUP(VALUE(D55),pajat!$C:$C,pajat!$D:$D)),"")</f>
        <v/>
      </c>
      <c r="H55" t="str">
        <f>IF(NOT(ISBLANK(E55)),CONCATENATE(E55,". ",_xlfn.XLOOKUP(VALUE(E55),pajat!$C:$C,pajat!$D:$D)),"")</f>
        <v/>
      </c>
      <c r="I55" t="str">
        <f>IF(NOT(ISBLANK(F55)),CONCATENATE(F55,". ",_xlfn.XLOOKUP(VALUE(F55),verstaat!I:I,verstaat!J:J)),"")</f>
        <v/>
      </c>
    </row>
    <row r="56" spans="1:9" x14ac:dyDescent="0.35">
      <c r="A56" s="1">
        <v>54</v>
      </c>
      <c r="B56" t="s">
        <v>59</v>
      </c>
      <c r="C56" t="s">
        <v>3096</v>
      </c>
      <c r="D56" s="3" t="s">
        <v>6077</v>
      </c>
      <c r="G56" t="str">
        <f>IF(NOT(ISBLANK(D56)),CONCATENATE(D56,". ",_xlfn.XLOOKUP(VALUE(D56),pajat!$C:$C,pajat!$D:$D)),"")</f>
        <v>101. Mielenterveysjohtaminen</v>
      </c>
      <c r="H56" t="str">
        <f>IF(NOT(ISBLANK(E56)),CONCATENATE(E56,". ",_xlfn.XLOOKUP(VALUE(E56),pajat!$C:$C,pajat!$D:$D)),"")</f>
        <v/>
      </c>
      <c r="I56" t="str">
        <f>IF(NOT(ISBLANK(F56)),CONCATENATE(F56,". ",_xlfn.XLOOKUP(VALUE(F56),verstaat!I:I,verstaat!J:J)),"")</f>
        <v/>
      </c>
    </row>
    <row r="57" spans="1:9" x14ac:dyDescent="0.35">
      <c r="A57" s="1">
        <v>55</v>
      </c>
      <c r="B57" t="s">
        <v>60</v>
      </c>
      <c r="C57" t="s">
        <v>3097</v>
      </c>
      <c r="G57" t="str">
        <f>IF(NOT(ISBLANK(D57)),CONCATENATE(D57,". ",_xlfn.XLOOKUP(VALUE(D57),pajat!$C:$C,pajat!$D:$D)),"")</f>
        <v/>
      </c>
      <c r="H57" t="str">
        <f>IF(NOT(ISBLANK(E57)),CONCATENATE(E57,". ",_xlfn.XLOOKUP(VALUE(E57),pajat!$C:$C,pajat!$D:$D)),"")</f>
        <v/>
      </c>
      <c r="I57" t="str">
        <f>IF(NOT(ISBLANK(F57)),CONCATENATE(F57,". ",_xlfn.XLOOKUP(VALUE(F57),verstaat!I:I,verstaat!J:J)),"")</f>
        <v/>
      </c>
    </row>
    <row r="58" spans="1:9" x14ac:dyDescent="0.35">
      <c r="A58" s="1">
        <v>56</v>
      </c>
      <c r="B58" t="s">
        <v>61</v>
      </c>
      <c r="C58" t="s">
        <v>3098</v>
      </c>
      <c r="G58" t="str">
        <f>IF(NOT(ISBLANK(D58)),CONCATENATE(D58,". ",_xlfn.XLOOKUP(VALUE(D58),pajat!$C:$C,pajat!$D:$D)),"")</f>
        <v/>
      </c>
      <c r="H58" t="str">
        <f>IF(NOT(ISBLANK(E58)),CONCATENATE(E58,". ",_xlfn.XLOOKUP(VALUE(E58),pajat!$C:$C,pajat!$D:$D)),"")</f>
        <v/>
      </c>
      <c r="I58" t="str">
        <f>IF(NOT(ISBLANK(F58)),CONCATENATE(F58,". ",_xlfn.XLOOKUP(VALUE(F58),verstaat!I:I,verstaat!J:J)),"")</f>
        <v/>
      </c>
    </row>
    <row r="59" spans="1:9" x14ac:dyDescent="0.35">
      <c r="A59" s="1">
        <v>57</v>
      </c>
      <c r="B59" t="s">
        <v>62</v>
      </c>
      <c r="C59" t="s">
        <v>3099</v>
      </c>
      <c r="D59" s="3" t="s">
        <v>6082</v>
      </c>
      <c r="F59" s="4" t="s">
        <v>6265</v>
      </c>
      <c r="G59" t="str">
        <f>IF(NOT(ISBLANK(D59)),CONCATENATE(D59,". ",_xlfn.XLOOKUP(VALUE(D59),pajat!$C:$C,pajat!$D:$D)),"")</f>
        <v>105. Voiko johtaja olla yhtä aikaa kiva ja kova?</v>
      </c>
      <c r="H59" t="str">
        <f>IF(NOT(ISBLANK(E59)),CONCATENATE(E59,". ",_xlfn.XLOOKUP(VALUE(E59),pajat!$C:$C,pajat!$D:$D)),"")</f>
        <v/>
      </c>
      <c r="I59" t="str">
        <f>IF(NOT(ISBLANK(F59)),CONCATENATE(F59,". ",_xlfn.XLOOKUP(VALUE(F59),verstaat!I:I,verstaat!J:J)),"")</f>
        <v>732. Hyvän vuorovaikutuksen alkeet</v>
      </c>
    </row>
    <row r="60" spans="1:9" x14ac:dyDescent="0.35">
      <c r="A60" s="1">
        <v>58</v>
      </c>
      <c r="B60" t="s">
        <v>63</v>
      </c>
      <c r="C60" t="s">
        <v>3100</v>
      </c>
      <c r="D60" s="3" t="s">
        <v>6101</v>
      </c>
      <c r="E60" s="4" t="s">
        <v>6188</v>
      </c>
      <c r="F60" s="4" t="s">
        <v>6266</v>
      </c>
      <c r="G60" t="str">
        <f>IF(NOT(ISBLANK(D60)),CONCATENATE(D60,". ",_xlfn.XLOOKUP(VALUE(D60),pajat!$C:$C,pajat!$D:$D)),"")</f>
        <v>114. Johtaja, rakenna kulttuuria ja usko hyvään!</v>
      </c>
      <c r="H60" t="str">
        <f>IF(NOT(ISBLANK(E60)),CONCATENATE(E60,". ",_xlfn.XLOOKUP(VALUE(E60),pajat!$C:$C,pajat!$D:$D)),"")</f>
        <v>409. Voiko empaattinen johtaja olla vahva johtaja</v>
      </c>
      <c r="I60" t="str">
        <f>IF(NOT(ISBLANK(F60)),CONCATENATE(F60,". ",_xlfn.XLOOKUP(VALUE(F60),verstaat!I:I,verstaat!J:J)),"")</f>
        <v>906. Erätulet</v>
      </c>
    </row>
    <row r="61" spans="1:9" x14ac:dyDescent="0.35">
      <c r="A61" s="1">
        <v>59</v>
      </c>
      <c r="B61" t="s">
        <v>64</v>
      </c>
      <c r="C61" t="s">
        <v>3101</v>
      </c>
      <c r="D61" s="3" t="s">
        <v>6102</v>
      </c>
      <c r="E61" s="4" t="s">
        <v>6189</v>
      </c>
      <c r="F61" s="4" t="s">
        <v>6267</v>
      </c>
      <c r="G61" t="str">
        <f>IF(NOT(ISBLANK(D61)),CONCATENATE(D61,". ",_xlfn.XLOOKUP(VALUE(D61),pajat!$C:$C,pajat!$D:$D)),"")</f>
        <v>117. Minä ite - johtajan saappaissa</v>
      </c>
      <c r="H61" t="str">
        <f>IF(NOT(ISBLANK(E61)),CONCATENATE(E61,". ",_xlfn.XLOOKUP(VALUE(E61),pajat!$C:$C,pajat!$D:$D)),"")</f>
        <v>425. Miten toimia rohkeasti työelämässä?</v>
      </c>
      <c r="I61" t="str">
        <f>IF(NOT(ISBLANK(F61)),CONCATENATE(F61,". ",_xlfn.XLOOKUP(VALUE(F61),verstaat!I:I,verstaat!J:J)),"")</f>
        <v>904. Autoton partio</v>
      </c>
    </row>
    <row r="62" spans="1:9" x14ac:dyDescent="0.35">
      <c r="A62" s="1">
        <v>60</v>
      </c>
      <c r="B62" t="s">
        <v>65</v>
      </c>
      <c r="C62" t="s">
        <v>3102</v>
      </c>
      <c r="D62" s="3" t="s">
        <v>6103</v>
      </c>
      <c r="E62" s="4" t="s">
        <v>6190</v>
      </c>
      <c r="F62" s="4" t="s">
        <v>6268</v>
      </c>
      <c r="G62" t="str">
        <f>IF(NOT(ISBLANK(D62)),CONCATENATE(D62,". ",_xlfn.XLOOKUP(VALUE(D62),pajat!$C:$C,pajat!$D:$D)),"")</f>
        <v>207. Osaamiskortit käytännön työkaluna osaamisen sanoittamiseen</v>
      </c>
      <c r="H62" t="str">
        <f>IF(NOT(ISBLANK(E62)),CONCATENATE(E62,". ",_xlfn.XLOOKUP(VALUE(E62),pajat!$C:$C,pajat!$D:$D)),"")</f>
        <v xml:space="preserve">617. Elämäntapapeli -työpaja (tätä voisi vielä päivittää, vain draft-nimi) </v>
      </c>
      <c r="I62" t="str">
        <f>IF(NOT(ISBLANK(F62)),CONCATENATE(F62,". ",_xlfn.XLOOKUP(VALUE(F62),verstaat!I:I,verstaat!J:J)),"")</f>
        <v>960. Yin-jooga</v>
      </c>
    </row>
    <row r="63" spans="1:9" x14ac:dyDescent="0.35">
      <c r="A63" s="1">
        <v>61</v>
      </c>
      <c r="B63" t="s">
        <v>66</v>
      </c>
      <c r="C63" t="s">
        <v>3103</v>
      </c>
      <c r="D63" s="3" t="s">
        <v>6104</v>
      </c>
      <c r="E63" s="4" t="s">
        <v>6191</v>
      </c>
      <c r="F63" s="4" t="s">
        <v>6269</v>
      </c>
      <c r="G63" t="str">
        <f>IF(NOT(ISBLANK(D63)),CONCATENATE(D63,". ",_xlfn.XLOOKUP(VALUE(D63),pajat!$C:$C,pajat!$D:$D)),"")</f>
        <v>304. Kohti vähähiilistä ja vastuullista elämäntapaa - Helpot ja vaivattomat päästövähennykset arkeen</v>
      </c>
      <c r="H63" t="str">
        <f>IF(NOT(ISBLANK(E63)),CONCATENATE(E63,". ",_xlfn.XLOOKUP(VALUE(E63),pajat!$C:$C,pajat!$D:$D)),"")</f>
        <v>619. Kohti kestävää elämäntapaa</v>
      </c>
      <c r="I63" t="str">
        <f>IF(NOT(ISBLANK(F63)),CONCATENATE(F63,". ",_xlfn.XLOOKUP(VALUE(F63),verstaat!I:I,verstaat!J:J)),"")</f>
        <v>908. Tulevaisuutesi ilman polttomoottoreita - vihreä sähkö ja liikkumisen vallankumous</v>
      </c>
    </row>
    <row r="64" spans="1:9" x14ac:dyDescent="0.35">
      <c r="A64" s="1">
        <v>62</v>
      </c>
      <c r="B64" t="s">
        <v>67</v>
      </c>
      <c r="C64" t="s">
        <v>3104</v>
      </c>
      <c r="D64" s="3" t="s">
        <v>6105</v>
      </c>
      <c r="E64" s="4" t="s">
        <v>6192</v>
      </c>
      <c r="F64" s="4" t="s">
        <v>6270</v>
      </c>
      <c r="G64" t="str">
        <f>IF(NOT(ISBLANK(D64)),CONCATENATE(D64,". ",_xlfn.XLOOKUP(VALUE(D64),pajat!$C:$C,pajat!$D:$D)),"")</f>
        <v>313. Voiko vastuullisella sijoittamisella muuttaa maailmaa? Vastuullisen sijoittamisen työpaja.</v>
      </c>
      <c r="H64" t="str">
        <f>IF(NOT(ISBLANK(E64)),CONCATENATE(E64,". ",_xlfn.XLOOKUP(VALUE(E64),pajat!$C:$C,pajat!$D:$D)),"")</f>
        <v>430. Tuntemalla itsesi aika ja resurssit eivät koskaan lopu kesken</v>
      </c>
      <c r="I64" t="str">
        <f>IF(NOT(ISBLANK(F64)),CONCATENATE(F64,". ",_xlfn.XLOOKUP(VALUE(F64),verstaat!I:I,verstaat!J:J)),"")</f>
        <v>816. Tiimien toimintahäiriöt</v>
      </c>
    </row>
    <row r="65" spans="1:9" x14ac:dyDescent="0.35">
      <c r="A65" s="1">
        <v>63</v>
      </c>
      <c r="B65" t="s">
        <v>68</v>
      </c>
      <c r="C65" t="s">
        <v>3105</v>
      </c>
      <c r="G65" t="str">
        <f>IF(NOT(ISBLANK(D65)),CONCATENATE(D65,". ",_xlfn.XLOOKUP(VALUE(D65),pajat!$C:$C,pajat!$D:$D)),"")</f>
        <v/>
      </c>
      <c r="H65" t="str">
        <f>IF(NOT(ISBLANK(E65)),CONCATENATE(E65,". ",_xlfn.XLOOKUP(VALUE(E65),pajat!$C:$C,pajat!$D:$D)),"")</f>
        <v/>
      </c>
      <c r="I65" t="str">
        <f>IF(NOT(ISBLANK(F65)),CONCATENATE(F65,". ",_xlfn.XLOOKUP(VALUE(F65),verstaat!I:I,verstaat!J:J)),"")</f>
        <v/>
      </c>
    </row>
    <row r="66" spans="1:9" x14ac:dyDescent="0.35">
      <c r="A66" s="1">
        <v>64</v>
      </c>
      <c r="B66" t="s">
        <v>69</v>
      </c>
      <c r="C66" t="s">
        <v>3106</v>
      </c>
      <c r="D66" s="3" t="s">
        <v>6106</v>
      </c>
      <c r="F66" s="4" t="s">
        <v>6271</v>
      </c>
      <c r="G66" t="str">
        <f>IF(NOT(ISBLANK(D66)),CONCATENATE(D66,". ",_xlfn.XLOOKUP(VALUE(D66),pajat!$C:$C,pajat!$D:$D)),"")</f>
        <v>112. Osallistamisen taito. Avain uudistumisen, vuorovaikutuksen ja vahvuuksien johtamiseen.</v>
      </c>
      <c r="H66" t="str">
        <f>IF(NOT(ISBLANK(E66)),CONCATENATE(E66,". ",_xlfn.XLOOKUP(VALUE(E66),pajat!$C:$C,pajat!$D:$D)),"")</f>
        <v/>
      </c>
      <c r="I66" t="str">
        <f>IF(NOT(ISBLANK(F66)),CONCATENATE(F66,". ",_xlfn.XLOOKUP(VALUE(F66),verstaat!I:I,verstaat!J:J)),"")</f>
        <v>910. #ZeroWasteSyyskuu tulee, oletko valmis?</v>
      </c>
    </row>
    <row r="67" spans="1:9" x14ac:dyDescent="0.35">
      <c r="A67" s="1">
        <v>65</v>
      </c>
      <c r="B67" t="s">
        <v>70</v>
      </c>
      <c r="C67" t="s">
        <v>3107</v>
      </c>
      <c r="G67" t="str">
        <f>IF(NOT(ISBLANK(D67)),CONCATENATE(D67,". ",_xlfn.XLOOKUP(VALUE(D67),pajat!$C:$C,pajat!$D:$D)),"")</f>
        <v/>
      </c>
      <c r="H67" t="str">
        <f>IF(NOT(ISBLANK(E67)),CONCATENATE(E67,". ",_xlfn.XLOOKUP(VALUE(E67),pajat!$C:$C,pajat!$D:$D)),"")</f>
        <v/>
      </c>
      <c r="I67" t="str">
        <f>IF(NOT(ISBLANK(F67)),CONCATENATE(F67,". ",_xlfn.XLOOKUP(VALUE(F67),verstaat!I:I,verstaat!J:J)),"")</f>
        <v/>
      </c>
    </row>
    <row r="68" spans="1:9" x14ac:dyDescent="0.35">
      <c r="A68" s="1">
        <v>66</v>
      </c>
      <c r="B68" t="s">
        <v>71</v>
      </c>
      <c r="C68" t="s">
        <v>3108</v>
      </c>
      <c r="G68" t="str">
        <f>IF(NOT(ISBLANK(D68)),CONCATENATE(D68,". ",_xlfn.XLOOKUP(VALUE(D68),pajat!$C:$C,pajat!$D:$D)),"")</f>
        <v/>
      </c>
      <c r="H68" t="str">
        <f>IF(NOT(ISBLANK(E68)),CONCATENATE(E68,". ",_xlfn.XLOOKUP(VALUE(E68),pajat!$C:$C,pajat!$D:$D)),"")</f>
        <v/>
      </c>
      <c r="I68" t="str">
        <f>IF(NOT(ISBLANK(F68)),CONCATENATE(F68,". ",_xlfn.XLOOKUP(VALUE(F68),verstaat!I:I,verstaat!J:J)),"")</f>
        <v/>
      </c>
    </row>
    <row r="69" spans="1:9" x14ac:dyDescent="0.35">
      <c r="A69" s="1">
        <v>67</v>
      </c>
      <c r="B69" t="s">
        <v>72</v>
      </c>
      <c r="C69" t="s">
        <v>3109</v>
      </c>
      <c r="G69" t="str">
        <f>IF(NOT(ISBLANK(D69)),CONCATENATE(D69,". ",_xlfn.XLOOKUP(VALUE(D69),pajat!$C:$C,pajat!$D:$D)),"")</f>
        <v/>
      </c>
      <c r="H69" t="str">
        <f>IF(NOT(ISBLANK(E69)),CONCATENATE(E69,". ",_xlfn.XLOOKUP(VALUE(E69),pajat!$C:$C,pajat!$D:$D)),"")</f>
        <v/>
      </c>
      <c r="I69" t="str">
        <f>IF(NOT(ISBLANK(F69)),CONCATENATE(F69,". ",_xlfn.XLOOKUP(VALUE(F69),verstaat!I:I,verstaat!J:J)),"")</f>
        <v/>
      </c>
    </row>
    <row r="70" spans="1:9" x14ac:dyDescent="0.35">
      <c r="A70" s="1">
        <v>68</v>
      </c>
      <c r="B70" t="s">
        <v>73</v>
      </c>
      <c r="C70" t="s">
        <v>3110</v>
      </c>
      <c r="D70" s="3" t="s">
        <v>6090</v>
      </c>
      <c r="E70" s="4" t="s">
        <v>6193</v>
      </c>
      <c r="F70" s="4" t="s">
        <v>6272</v>
      </c>
      <c r="G70" t="str">
        <f>IF(NOT(ISBLANK(D70)),CONCATENATE(D70,". ",_xlfn.XLOOKUP(VALUE(D70),pajat!$C:$C,pajat!$D:$D)),"")</f>
        <v xml:space="preserve">200. Kulttuurien välinen viestintä – viestintätavat ja tyylit </v>
      </c>
      <c r="H70" t="str">
        <f>IF(NOT(ISBLANK(E70)),CONCATENATE(E70,". ",_xlfn.XLOOKUP(VALUE(E70),pajat!$C:$C,pajat!$D:$D)),"")</f>
        <v>540. Haluatko toimia reilummin ja inklusiivisemmin? – Tunnista omat tiedostamattomat kognitiiviset vinoumasi</v>
      </c>
      <c r="I70" t="str">
        <f>IF(NOT(ISBLANK(F70)),CONCATENATE(F70,". ",_xlfn.XLOOKUP(VALUE(F70),verstaat!I:I,verstaat!J:J)),"")</f>
        <v>734. FOSE Eurooppalaista partioystävyyttä ja yhteistyötä sekä konkreettista tukea kehittyville partiojärjestöille.</v>
      </c>
    </row>
    <row r="71" spans="1:9" x14ac:dyDescent="0.35">
      <c r="A71" s="1">
        <v>69</v>
      </c>
      <c r="B71" t="s">
        <v>74</v>
      </c>
      <c r="C71" t="s">
        <v>3111</v>
      </c>
      <c r="G71" t="str">
        <f>IF(NOT(ISBLANK(D71)),CONCATENATE(D71,". ",_xlfn.XLOOKUP(VALUE(D71),pajat!$C:$C,pajat!$D:$D)),"")</f>
        <v/>
      </c>
      <c r="H71" t="str">
        <f>IF(NOT(ISBLANK(E71)),CONCATENATE(E71,". ",_xlfn.XLOOKUP(VALUE(E71),pajat!$C:$C,pajat!$D:$D)),"")</f>
        <v/>
      </c>
      <c r="I71" t="str">
        <f>IF(NOT(ISBLANK(F71)),CONCATENATE(F71,". ",_xlfn.XLOOKUP(VALUE(F71),verstaat!I:I,verstaat!J:J)),"")</f>
        <v/>
      </c>
    </row>
    <row r="72" spans="1:9" x14ac:dyDescent="0.35">
      <c r="A72" s="1">
        <v>70</v>
      </c>
      <c r="B72" t="s">
        <v>75</v>
      </c>
      <c r="C72" t="s">
        <v>3112</v>
      </c>
      <c r="D72" s="3" t="s">
        <v>6107</v>
      </c>
      <c r="E72" s="4" t="s">
        <v>6194</v>
      </c>
      <c r="F72" s="4" t="s">
        <v>6273</v>
      </c>
      <c r="G72" t="str">
        <f>IF(NOT(ISBLANK(D72)),CONCATENATE(D72,". ",_xlfn.XLOOKUP(VALUE(D72),pajat!$C:$C,pajat!$D:$D)),"")</f>
        <v>318. 3D-tulostus</v>
      </c>
      <c r="H72" t="str">
        <f>IF(NOT(ISBLANK(E72)),CONCATENATE(E72,". ",_xlfn.XLOOKUP(VALUE(E72),pajat!$C:$C,pajat!$D:$D)),"")</f>
        <v>656. Hiljaisuus johtajan voimavarana</v>
      </c>
      <c r="I72" t="str">
        <f>IF(NOT(ISBLANK(F72)),CONCATENATE(F72,". ",_xlfn.XLOOKUP(VALUE(F72),verstaat!I:I,verstaat!J:J)),"")</f>
        <v>916. Purkuverstas</v>
      </c>
    </row>
    <row r="73" spans="1:9" x14ac:dyDescent="0.35">
      <c r="A73" s="1">
        <v>71</v>
      </c>
      <c r="B73" t="s">
        <v>76</v>
      </c>
      <c r="C73" t="s">
        <v>3113</v>
      </c>
      <c r="D73" s="3" t="s">
        <v>6087</v>
      </c>
      <c r="E73" s="4" t="s">
        <v>6195</v>
      </c>
      <c r="F73" s="4" t="s">
        <v>6274</v>
      </c>
      <c r="G73" t="str">
        <f>IF(NOT(ISBLANK(D73)),CONCATENATE(D73,". ",_xlfn.XLOOKUP(VALUE(D73),pajat!$C:$C,pajat!$D:$D)),"")</f>
        <v>2. Puheenvuorot</v>
      </c>
      <c r="H73" t="str">
        <f>IF(NOT(ISBLANK(E73)),CONCATENATE(E73,". ",_xlfn.XLOOKUP(VALUE(E73),pajat!$C:$C,pajat!$D:$D)),"")</f>
        <v>530. Vahvuuksien voima elämänkaaressa</v>
      </c>
      <c r="I73" t="str">
        <f>IF(NOT(ISBLANK(F73)),CONCATENATE(F73,". ",_xlfn.XLOOKUP(VALUE(F73),verstaat!I:I,verstaat!J:J)),"")</f>
        <v>742. Aikuisena partioon</v>
      </c>
    </row>
    <row r="74" spans="1:9" x14ac:dyDescent="0.35">
      <c r="A74" s="1">
        <v>72</v>
      </c>
      <c r="B74" t="s">
        <v>77</v>
      </c>
      <c r="C74" t="s">
        <v>3114</v>
      </c>
      <c r="D74" s="3" t="s">
        <v>6108</v>
      </c>
      <c r="E74" s="4" t="s">
        <v>6174</v>
      </c>
      <c r="F74" s="4" t="s">
        <v>6275</v>
      </c>
      <c r="G74" t="str">
        <f>IF(NOT(ISBLANK(D74)),CONCATENATE(D74,". ",_xlfn.XLOOKUP(VALUE(D74),pajat!$C:$C,pajat!$D:$D)),"")</f>
        <v xml:space="preserve">222. Coachande Ledarskap i praktiken </v>
      </c>
      <c r="H74" t="str">
        <f>IF(NOT(ISBLANK(E74)),CONCATENATE(E74,". ",_xlfn.XLOOKUP(VALUE(E74),pajat!$C:$C,pajat!$D:$D)),"")</f>
        <v>421. Lempeämpi minä - Itsemyötätuntotyöpaja</v>
      </c>
      <c r="I74" t="str">
        <f>IF(NOT(ISBLANK(F74)),CONCATENATE(F74,". ",_xlfn.XLOOKUP(VALUE(F74),verstaat!I:I,verstaat!J:J)),"")</f>
        <v>920. Pienenevät kotiseudut ja kasvavat kaupungit</v>
      </c>
    </row>
    <row r="75" spans="1:9" x14ac:dyDescent="0.35">
      <c r="A75" s="1">
        <v>73</v>
      </c>
      <c r="B75" t="s">
        <v>78</v>
      </c>
      <c r="C75" t="s">
        <v>3115</v>
      </c>
      <c r="G75" t="str">
        <f>IF(NOT(ISBLANK(D75)),CONCATENATE(D75,". ",_xlfn.XLOOKUP(VALUE(D75),pajat!$C:$C,pajat!$D:$D)),"")</f>
        <v/>
      </c>
      <c r="H75" t="str">
        <f>IF(NOT(ISBLANK(E75)),CONCATENATE(E75,". ",_xlfn.XLOOKUP(VALUE(E75),pajat!$C:$C,pajat!$D:$D)),"")</f>
        <v/>
      </c>
      <c r="I75" t="str">
        <f>IF(NOT(ISBLANK(F75)),CONCATENATE(F75,". ",_xlfn.XLOOKUP(VALUE(F75),verstaat!I:I,verstaat!J:J)),"")</f>
        <v/>
      </c>
    </row>
    <row r="76" spans="1:9" x14ac:dyDescent="0.35">
      <c r="A76" s="1">
        <v>74</v>
      </c>
      <c r="B76" t="s">
        <v>79</v>
      </c>
      <c r="C76" t="s">
        <v>3116</v>
      </c>
      <c r="D76" s="3" t="s">
        <v>6109</v>
      </c>
      <c r="E76" s="4" t="s">
        <v>6196</v>
      </c>
      <c r="F76" s="4" t="s">
        <v>6276</v>
      </c>
      <c r="G76" t="str">
        <f>IF(NOT(ISBLANK(D76)),CONCATENATE(D76,". ",_xlfn.XLOOKUP(VALUE(D76),pajat!$C:$C,pajat!$D:$D)),"")</f>
        <v>119. Hyvinvointia tukeva johtaminen ja organisaatiokulttuuri</v>
      </c>
      <c r="H76" t="str">
        <f>IF(NOT(ISBLANK(E76)),CONCATENATE(E76,". ",_xlfn.XLOOKUP(VALUE(E76),pajat!$C:$C,pajat!$D:$D)),"")</f>
        <v>410. Valmenna tiimisi kohti muutosta</v>
      </c>
      <c r="I76" t="str">
        <f>IF(NOT(ISBLANK(F76)),CONCATENATE(F76,". ",_xlfn.XLOOKUP(VALUE(F76),verstaat!I:I,verstaat!J:J)),"")</f>
        <v>818. 72 tuntia konseptin mukainen selviytymispakki kotiin</v>
      </c>
    </row>
    <row r="77" spans="1:9" x14ac:dyDescent="0.35">
      <c r="A77" s="1">
        <v>75</v>
      </c>
      <c r="B77" t="s">
        <v>80</v>
      </c>
      <c r="C77" t="s">
        <v>3117</v>
      </c>
      <c r="D77" s="3" t="s">
        <v>6110</v>
      </c>
      <c r="E77" s="4" t="s">
        <v>6197</v>
      </c>
      <c r="F77" s="4" t="s">
        <v>6277</v>
      </c>
      <c r="G77" t="str">
        <f>IF(NOT(ISBLANK(D77)),CONCATENATE(D77,". ",_xlfn.XLOOKUP(VALUE(D77),pajat!$C:$C,pajat!$D:$D)),"")</f>
        <v>221. Have a Nice Conflict</v>
      </c>
      <c r="H77" t="str">
        <f>IF(NOT(ISBLANK(E77)),CONCATENATE(E77,". ",_xlfn.XLOOKUP(VALUE(E77),pajat!$C:$C,pajat!$D:$D)),"")</f>
        <v>429. Työkaluja ikävien fiilisten käsittelyyn ja stressin hallintaan</v>
      </c>
      <c r="I77" t="str">
        <f>IF(NOT(ISBLANK(F77)),CONCATENATE(F77,". ",_xlfn.XLOOKUP(VALUE(F77),verstaat!I:I,verstaat!J:J)),"")</f>
        <v>846. Talvivaelluksen salat</v>
      </c>
    </row>
    <row r="78" spans="1:9" x14ac:dyDescent="0.35">
      <c r="A78" s="1">
        <v>76</v>
      </c>
      <c r="B78" t="s">
        <v>81</v>
      </c>
      <c r="C78" t="s">
        <v>3118</v>
      </c>
      <c r="D78" s="3" t="s">
        <v>6111</v>
      </c>
      <c r="E78" s="4" t="s">
        <v>6198</v>
      </c>
      <c r="F78" s="4" t="s">
        <v>6278</v>
      </c>
      <c r="G78" t="str">
        <f>IF(NOT(ISBLANK(D78)),CONCATENATE(D78,". ",_xlfn.XLOOKUP(VALUE(D78),pajat!$C:$C,pajat!$D:$D)),"")</f>
        <v>129. Mihin tunteet johtavat – yhteiskunnassa, työpaikalla, mediassa?</v>
      </c>
      <c r="H78" t="str">
        <f>IF(NOT(ISBLANK(E78)),CONCATENATE(E78,". ",_xlfn.XLOOKUP(VALUE(E78),pajat!$C:$C,pajat!$D:$D)),"")</f>
        <v xml:space="preserve">615. Kestävyystyötä kaupungissa – Case Tampere. </v>
      </c>
      <c r="I78" t="str">
        <f>IF(NOT(ISBLANK(F78)),CONCATENATE(F78,". ",_xlfn.XLOOKUP(VALUE(F78),verstaat!I:I,verstaat!J:J)),"")</f>
        <v>924. Mapathon: karttojen helppoa digipiirtämistä katastrofiavun tueksi</v>
      </c>
    </row>
    <row r="79" spans="1:9" x14ac:dyDescent="0.35">
      <c r="A79" s="1">
        <v>77</v>
      </c>
      <c r="B79" t="s">
        <v>82</v>
      </c>
      <c r="C79" t="s">
        <v>3119</v>
      </c>
      <c r="G79" t="str">
        <f>IF(NOT(ISBLANK(D79)),CONCATENATE(D79,". ",_xlfn.XLOOKUP(VALUE(D79),pajat!$C:$C,pajat!$D:$D)),"")</f>
        <v/>
      </c>
      <c r="H79" t="str">
        <f>IF(NOT(ISBLANK(E79)),CONCATENATE(E79,". ",_xlfn.XLOOKUP(VALUE(E79),pajat!$C:$C,pajat!$D:$D)),"")</f>
        <v/>
      </c>
      <c r="I79" t="str">
        <f>IF(NOT(ISBLANK(F79)),CONCATENATE(F79,". ",_xlfn.XLOOKUP(VALUE(F79),verstaat!I:I,verstaat!J:J)),"")</f>
        <v/>
      </c>
    </row>
    <row r="80" spans="1:9" x14ac:dyDescent="0.35">
      <c r="A80" s="1">
        <v>78</v>
      </c>
      <c r="B80" t="s">
        <v>83</v>
      </c>
      <c r="C80" t="s">
        <v>3120</v>
      </c>
      <c r="D80" s="3" t="s">
        <v>6112</v>
      </c>
      <c r="E80" s="4" t="s">
        <v>6199</v>
      </c>
      <c r="F80" s="4" t="s">
        <v>6279</v>
      </c>
      <c r="G80" t="str">
        <f>IF(NOT(ISBLANK(D80)),CONCATENATE(D80,". ",_xlfn.XLOOKUP(VALUE(D80),pajat!$C:$C,pajat!$D:$D)),"")</f>
        <v xml:space="preserve">227. Asiantuntijat Wikipediaa päivittämään </v>
      </c>
      <c r="H80" t="str">
        <f>IF(NOT(ISBLANK(E80)),CONCATENATE(E80,". ",_xlfn.XLOOKUP(VALUE(E80),pajat!$C:$C,pajat!$D:$D)),"")</f>
        <v>652. Äänen sanaton voima ja hyvä olo</v>
      </c>
      <c r="I80" t="str">
        <f>IF(NOT(ISBLANK(F80)),CONCATENATE(F80,". ",_xlfn.XLOOKUP(VALUE(F80),verstaat!I:I,verstaat!J:J)),"")</f>
        <v>902. Pipo on pääasia ja neulomien mindfullnesia!</v>
      </c>
    </row>
    <row r="81" spans="1:9" x14ac:dyDescent="0.35">
      <c r="A81" s="1">
        <v>79</v>
      </c>
      <c r="B81" t="s">
        <v>84</v>
      </c>
      <c r="C81" t="s">
        <v>3121</v>
      </c>
      <c r="G81" t="str">
        <f>IF(NOT(ISBLANK(D81)),CONCATENATE(D81,". ",_xlfn.XLOOKUP(VALUE(D81),pajat!$C:$C,pajat!$D:$D)),"")</f>
        <v/>
      </c>
      <c r="H81" t="str">
        <f>IF(NOT(ISBLANK(E81)),CONCATENATE(E81,". ",_xlfn.XLOOKUP(VALUE(E81),pajat!$C:$C,pajat!$D:$D)),"")</f>
        <v/>
      </c>
      <c r="I81" t="str">
        <f>IF(NOT(ISBLANK(F81)),CONCATENATE(F81,". ",_xlfn.XLOOKUP(VALUE(F81),verstaat!I:I,verstaat!J:J)),"")</f>
        <v/>
      </c>
    </row>
    <row r="82" spans="1:9" x14ac:dyDescent="0.35">
      <c r="A82" s="1">
        <v>80</v>
      </c>
      <c r="B82" t="s">
        <v>85</v>
      </c>
      <c r="C82" t="s">
        <v>3122</v>
      </c>
      <c r="D82" s="3" t="s">
        <v>6113</v>
      </c>
      <c r="E82" s="4" t="s">
        <v>6200</v>
      </c>
      <c r="F82" s="4" t="s">
        <v>6280</v>
      </c>
      <c r="G82" t="str">
        <f>IF(NOT(ISBLANK(D82)),CONCATENATE(D82,". ",_xlfn.XLOOKUP(VALUE(D82),pajat!$C:$C,pajat!$D:$D)),"")</f>
        <v>122. Partioarjesta oppia rekrytointiin, motivointiin ja kiittämiseen</v>
      </c>
      <c r="H82" t="str">
        <f>IF(NOT(ISBLANK(E82)),CONCATENATE(E82,". ",_xlfn.XLOOKUP(VALUE(E82),pajat!$C:$C,pajat!$D:$D)),"")</f>
        <v>422. Partioarjesta oppia rekrytointiin, motivointiin ja kiittämiseen</v>
      </c>
      <c r="I82" t="str">
        <f>IF(NOT(ISBLANK(F82)),CONCATENATE(F82,". ",_xlfn.XLOOKUP(VALUE(F82),verstaat!I:I,verstaat!J:J)),"")</f>
        <v>980. Kehonhuoltotunti - niskan ja selän hyvinvointi</v>
      </c>
    </row>
    <row r="83" spans="1:9" x14ac:dyDescent="0.35">
      <c r="A83" s="1">
        <v>81</v>
      </c>
      <c r="B83" t="s">
        <v>86</v>
      </c>
      <c r="C83" t="s">
        <v>3123</v>
      </c>
      <c r="G83" t="str">
        <f>IF(NOT(ISBLANK(D83)),CONCATENATE(D83,". ",_xlfn.XLOOKUP(VALUE(D83),pajat!$C:$C,pajat!$D:$D)),"")</f>
        <v/>
      </c>
      <c r="H83" t="str">
        <f>IF(NOT(ISBLANK(E83)),CONCATENATE(E83,". ",_xlfn.XLOOKUP(VALUE(E83),pajat!$C:$C,pajat!$D:$D)),"")</f>
        <v/>
      </c>
      <c r="I83" t="str">
        <f>IF(NOT(ISBLANK(F83)),CONCATENATE(F83,". ",_xlfn.XLOOKUP(VALUE(F83),verstaat!I:I,verstaat!J:J)),"")</f>
        <v/>
      </c>
    </row>
    <row r="84" spans="1:9" x14ac:dyDescent="0.35">
      <c r="A84" s="1">
        <v>82</v>
      </c>
      <c r="B84" t="s">
        <v>87</v>
      </c>
      <c r="C84" t="s">
        <v>3124</v>
      </c>
      <c r="G84" t="str">
        <f>IF(NOT(ISBLANK(D84)),CONCATENATE(D84,". ",_xlfn.XLOOKUP(VALUE(D84),pajat!$C:$C,pajat!$D:$D)),"")</f>
        <v/>
      </c>
      <c r="H84" t="str">
        <f>IF(NOT(ISBLANK(E84)),CONCATENATE(E84,". ",_xlfn.XLOOKUP(VALUE(E84),pajat!$C:$C,pajat!$D:$D)),"")</f>
        <v/>
      </c>
      <c r="I84" t="str">
        <f>IF(NOT(ISBLANK(F84)),CONCATENATE(F84,". ",_xlfn.XLOOKUP(VALUE(F84),verstaat!I:I,verstaat!J:J)),"")</f>
        <v/>
      </c>
    </row>
    <row r="85" spans="1:9" x14ac:dyDescent="0.35">
      <c r="A85" s="1">
        <v>83</v>
      </c>
      <c r="B85" t="s">
        <v>88</v>
      </c>
      <c r="C85" t="s">
        <v>3125</v>
      </c>
      <c r="G85" t="str">
        <f>IF(NOT(ISBLANK(D85)),CONCATENATE(D85,". ",_xlfn.XLOOKUP(VALUE(D85),pajat!$C:$C,pajat!$D:$D)),"")</f>
        <v/>
      </c>
      <c r="H85" t="str">
        <f>IF(NOT(ISBLANK(E85)),CONCATENATE(E85,". ",_xlfn.XLOOKUP(VALUE(E85),pajat!$C:$C,pajat!$D:$D)),"")</f>
        <v/>
      </c>
      <c r="I85" t="str">
        <f>IF(NOT(ISBLANK(F85)),CONCATENATE(F85,". ",_xlfn.XLOOKUP(VALUE(F85),verstaat!I:I,verstaat!J:J)),"")</f>
        <v/>
      </c>
    </row>
    <row r="86" spans="1:9" x14ac:dyDescent="0.35">
      <c r="A86" s="1">
        <v>84</v>
      </c>
      <c r="B86" t="s">
        <v>89</v>
      </c>
      <c r="C86" t="s">
        <v>3126</v>
      </c>
      <c r="D86" s="3" t="s">
        <v>6079</v>
      </c>
      <c r="E86" s="4" t="s">
        <v>6201</v>
      </c>
      <c r="F86" s="4" t="s">
        <v>6281</v>
      </c>
      <c r="G86" t="str">
        <f>IF(NOT(ISBLANK(D86)),CONCATENATE(D86,". ",_xlfn.XLOOKUP(VALUE(D86),pajat!$C:$C,pajat!$D:$D)),"")</f>
        <v>1. Puheenvuorot</v>
      </c>
      <c r="H86" t="str">
        <f>IF(NOT(ISBLANK(E86)),CONCATENATE(E86,". ",_xlfn.XLOOKUP(VALUE(E86),pajat!$C:$C,pajat!$D:$D)),"")</f>
        <v xml:space="preserve">517. Successful Leadership through Common Values and a strong Organisational Culture </v>
      </c>
      <c r="I86" t="str">
        <f>IF(NOT(ISBLANK(F86)),CONCATENATE(F86,". ",_xlfn.XLOOKUP(VALUE(F86),verstaat!I:I,verstaat!J:J)),"")</f>
        <v>965. Metsäpiirustelu</v>
      </c>
    </row>
    <row r="87" spans="1:9" x14ac:dyDescent="0.35">
      <c r="A87" s="1">
        <v>85</v>
      </c>
      <c r="B87" t="s">
        <v>90</v>
      </c>
      <c r="C87" t="s">
        <v>3127</v>
      </c>
      <c r="G87" t="str">
        <f>IF(NOT(ISBLANK(D87)),CONCATENATE(D87,". ",_xlfn.XLOOKUP(VALUE(D87),pajat!$C:$C,pajat!$D:$D)),"")</f>
        <v/>
      </c>
      <c r="H87" t="str">
        <f>IF(NOT(ISBLANK(E87)),CONCATENATE(E87,". ",_xlfn.XLOOKUP(VALUE(E87),pajat!$C:$C,pajat!$D:$D)),"")</f>
        <v/>
      </c>
      <c r="I87" t="str">
        <f>IF(NOT(ISBLANK(F87)),CONCATENATE(F87,". ",_xlfn.XLOOKUP(VALUE(F87),verstaat!I:I,verstaat!J:J)),"")</f>
        <v/>
      </c>
    </row>
    <row r="88" spans="1:9" x14ac:dyDescent="0.35">
      <c r="A88" s="1">
        <v>86</v>
      </c>
      <c r="B88" t="s">
        <v>91</v>
      </c>
      <c r="C88" t="s">
        <v>3128</v>
      </c>
      <c r="D88" s="3" t="s">
        <v>6114</v>
      </c>
      <c r="G88" t="str">
        <f>IF(NOT(ISBLANK(D88)),CONCATENATE(D88,". ",_xlfn.XLOOKUP(VALUE(D88),pajat!$C:$C,pajat!$D:$D)),"")</f>
        <v>131. Kuinka luoda ja johtaa yhteisöjä?</v>
      </c>
      <c r="H88" t="str">
        <f>IF(NOT(ISBLANK(E88)),CONCATENATE(E88,". ",_xlfn.XLOOKUP(VALUE(E88),pajat!$C:$C,pajat!$D:$D)),"")</f>
        <v/>
      </c>
      <c r="I88" t="str">
        <f>IF(NOT(ISBLANK(F88)),CONCATENATE(F88,". ",_xlfn.XLOOKUP(VALUE(F88),verstaat!I:I,verstaat!J:J)),"")</f>
        <v/>
      </c>
    </row>
    <row r="89" spans="1:9" x14ac:dyDescent="0.35">
      <c r="A89" s="1">
        <v>87</v>
      </c>
      <c r="B89" t="s">
        <v>92</v>
      </c>
      <c r="C89" t="s">
        <v>3129</v>
      </c>
      <c r="G89" t="str">
        <f>IF(NOT(ISBLANK(D89)),CONCATENATE(D89,". ",_xlfn.XLOOKUP(VALUE(D89),pajat!$C:$C,pajat!$D:$D)),"")</f>
        <v/>
      </c>
      <c r="H89" t="str">
        <f>IF(NOT(ISBLANK(E89)),CONCATENATE(E89,". ",_xlfn.XLOOKUP(VALUE(E89),pajat!$C:$C,pajat!$D:$D)),"")</f>
        <v/>
      </c>
      <c r="I89" t="str">
        <f>IF(NOT(ISBLANK(F89)),CONCATENATE(F89,". ",_xlfn.XLOOKUP(VALUE(F89),verstaat!I:I,verstaat!J:J)),"")</f>
        <v/>
      </c>
    </row>
    <row r="90" spans="1:9" x14ac:dyDescent="0.35">
      <c r="A90" s="1">
        <v>88</v>
      </c>
      <c r="B90" t="s">
        <v>93</v>
      </c>
      <c r="C90" t="s">
        <v>3130</v>
      </c>
      <c r="D90" s="3" t="s">
        <v>6111</v>
      </c>
      <c r="E90" s="4" t="s">
        <v>6202</v>
      </c>
      <c r="F90" s="4" t="s">
        <v>6282</v>
      </c>
      <c r="G90" t="str">
        <f>IF(NOT(ISBLANK(D90)),CONCATENATE(D90,". ",_xlfn.XLOOKUP(VALUE(D90),pajat!$C:$C,pajat!$D:$D)),"")</f>
        <v>129. Mihin tunteet johtavat – yhteiskunnassa, työpaikalla, mediassa?</v>
      </c>
      <c r="H90" t="str">
        <f>IF(NOT(ISBLANK(E90)),CONCATENATE(E90,". ",_xlfn.XLOOKUP(VALUE(E90),pajat!$C:$C,pajat!$D:$D)),"")</f>
        <v xml:space="preserve">408. Johda itseäsi ja muita taitavasti tunteilla </v>
      </c>
      <c r="I90" t="str">
        <f>IF(NOT(ISBLANK(F90)),CONCATENATE(F90,". ",_xlfn.XLOOKUP(VALUE(F90),verstaat!I:I,verstaat!J:J)),"")</f>
        <v>928. Tietoturva</v>
      </c>
    </row>
    <row r="91" spans="1:9" x14ac:dyDescent="0.35">
      <c r="A91" s="1">
        <v>89</v>
      </c>
      <c r="B91" t="s">
        <v>94</v>
      </c>
      <c r="C91" t="s">
        <v>3131</v>
      </c>
      <c r="D91" s="3" t="s">
        <v>6115</v>
      </c>
      <c r="E91" s="4" t="s">
        <v>6172</v>
      </c>
      <c r="F91" s="4" t="s">
        <v>6283</v>
      </c>
      <c r="G91" t="str">
        <f>IF(NOT(ISBLANK(D91)),CONCATENATE(D91,". ",_xlfn.XLOOKUP(VALUE(D91),pajat!$C:$C,pajat!$D:$D)),"")</f>
        <v>202. SYVÄJOHTAMISESTA® AVAIMET TAVOITTEELLISEEN VUOROVAIKUTUKSEEN</v>
      </c>
      <c r="H91" t="str">
        <f>IF(NOT(ISBLANK(E91)),CONCATENATE(E91,". ",_xlfn.XLOOKUP(VALUE(E91),pajat!$C:$C,pajat!$D:$D)),"")</f>
        <v xml:space="preserve">423. Johtajan tärkein työkalu vuorovaikutustilanteissa  - aktiivinen kuuntelu ja coachaava lähestyminen </v>
      </c>
      <c r="I91" t="str">
        <f>IF(NOT(ISBLANK(F91)),CONCATENATE(F91,". ",_xlfn.XLOOKUP(VALUE(F91),verstaat!I:I,verstaat!J:J)),"")</f>
        <v>922. No Missed School Days: Kestositeitä ja keskustelua</v>
      </c>
    </row>
    <row r="92" spans="1:9" x14ac:dyDescent="0.35">
      <c r="A92" s="1">
        <v>90</v>
      </c>
      <c r="B92" t="s">
        <v>95</v>
      </c>
      <c r="C92" t="s">
        <v>3132</v>
      </c>
      <c r="G92" t="str">
        <f>IF(NOT(ISBLANK(D92)),CONCATENATE(D92,". ",_xlfn.XLOOKUP(VALUE(D92),pajat!$C:$C,pajat!$D:$D)),"")</f>
        <v/>
      </c>
      <c r="H92" t="str">
        <f>IF(NOT(ISBLANK(E92)),CONCATENATE(E92,". ",_xlfn.XLOOKUP(VALUE(E92),pajat!$C:$C,pajat!$D:$D)),"")</f>
        <v/>
      </c>
      <c r="I92" t="str">
        <f>IF(NOT(ISBLANK(F92)),CONCATENATE(F92,". ",_xlfn.XLOOKUP(VALUE(F92),verstaat!I:I,verstaat!J:J)),"")</f>
        <v/>
      </c>
    </row>
    <row r="93" spans="1:9" x14ac:dyDescent="0.35">
      <c r="A93" s="1">
        <v>91</v>
      </c>
      <c r="B93" t="s">
        <v>96</v>
      </c>
      <c r="C93" t="s">
        <v>3133</v>
      </c>
      <c r="D93" s="3" t="s">
        <v>6116</v>
      </c>
      <c r="E93" s="4" t="s">
        <v>6203</v>
      </c>
      <c r="F93" s="4" t="s">
        <v>6284</v>
      </c>
      <c r="G93" t="str">
        <f>IF(NOT(ISBLANK(D93)),CONCATENATE(D93,". ",_xlfn.XLOOKUP(VALUE(D93),pajat!$C:$C,pajat!$D:$D)),"")</f>
        <v>203. Sovittelu - mistä on kyse?</v>
      </c>
      <c r="H93" t="str">
        <f>IF(NOT(ISBLANK(E93)),CONCATENATE(E93,". ",_xlfn.XLOOKUP(VALUE(E93),pajat!$C:$C,pajat!$D:$D)),"")</f>
        <v>418. Rakenna sopua, älä aitoja - restoratiivisista sovintotaidoista työkaluja konfliktien ehkäisyyn ja ratkaisuun</v>
      </c>
      <c r="I93" t="str">
        <f>IF(NOT(ISBLANK(F93)),CONCATENATE(F93,". ",_xlfn.XLOOKUP(VALUE(F93),verstaat!I:I,verstaat!J:J)),"")</f>
        <v>808. Partiolukio</v>
      </c>
    </row>
    <row r="94" spans="1:9" x14ac:dyDescent="0.35">
      <c r="A94" s="1">
        <v>92</v>
      </c>
      <c r="B94" t="s">
        <v>97</v>
      </c>
      <c r="C94" t="s">
        <v>3134</v>
      </c>
      <c r="D94" s="3" t="s">
        <v>6117</v>
      </c>
      <c r="F94" s="4" t="s">
        <v>6285</v>
      </c>
      <c r="G94" t="str">
        <f>IF(NOT(ISBLANK(D94)),CONCATENATE(D94,". ",_xlfn.XLOOKUP(VALUE(D94),pajat!$C:$C,pajat!$D:$D)),"")</f>
        <v>228. Ei-tietämisen taito - uteliaisuus johtamisessa</v>
      </c>
      <c r="H94" t="str">
        <f>IF(NOT(ISBLANK(E94)),CONCATENATE(E94,". ",_xlfn.XLOOKUP(VALUE(E94),pajat!$C:$C,pajat!$D:$D)),"")</f>
        <v/>
      </c>
      <c r="I94" t="str">
        <f>IF(NOT(ISBLANK(F94)),CONCATENATE(F94,". ",_xlfn.XLOOKUP(VALUE(F94),verstaat!I:I,verstaat!J:J)),"")</f>
        <v>997. Omatoiminen melonta</v>
      </c>
    </row>
    <row r="95" spans="1:9" x14ac:dyDescent="0.35">
      <c r="A95" s="1">
        <v>93</v>
      </c>
      <c r="B95" t="s">
        <v>98</v>
      </c>
      <c r="C95" t="s">
        <v>3135</v>
      </c>
      <c r="D95" s="3" t="s">
        <v>6118</v>
      </c>
      <c r="E95" s="4" t="s">
        <v>6204</v>
      </c>
      <c r="G95" t="str">
        <f>IF(NOT(ISBLANK(D95)),CONCATENATE(D95,". ",_xlfn.XLOOKUP(VALUE(D95),pajat!$C:$C,pajat!$D:$D)),"")</f>
        <v>352. Äänen sanaton voima ja hyvä olo</v>
      </c>
      <c r="H95" t="str">
        <f>IF(NOT(ISBLANK(E95)),CONCATENATE(E95,". ",_xlfn.XLOOKUP(VALUE(E95),pajat!$C:$C,pajat!$D:$D)),"")</f>
        <v>661. Hyvinvointivastuu</v>
      </c>
      <c r="I95" t="str">
        <f>IF(NOT(ISBLANK(F95)),CONCATENATE(F95,". ",_xlfn.XLOOKUP(VALUE(F95),verstaat!I:I,verstaat!J:J)),"")</f>
        <v/>
      </c>
    </row>
    <row r="96" spans="1:9" x14ac:dyDescent="0.35">
      <c r="A96" s="1">
        <v>94</v>
      </c>
      <c r="B96" t="s">
        <v>99</v>
      </c>
      <c r="C96" t="s">
        <v>3136</v>
      </c>
      <c r="G96" t="str">
        <f>IF(NOT(ISBLANK(D96)),CONCATENATE(D96,". ",_xlfn.XLOOKUP(VALUE(D96),pajat!$C:$C,pajat!$D:$D)),"")</f>
        <v/>
      </c>
      <c r="H96" t="str">
        <f>IF(NOT(ISBLANK(E96)),CONCATENATE(E96,". ",_xlfn.XLOOKUP(VALUE(E96),pajat!$C:$C,pajat!$D:$D)),"")</f>
        <v/>
      </c>
      <c r="I96" t="str">
        <f>IF(NOT(ISBLANK(F96)),CONCATENATE(F96,". ",_xlfn.XLOOKUP(VALUE(F96),verstaat!I:I,verstaat!J:J)),"")</f>
        <v/>
      </c>
    </row>
    <row r="97" spans="1:9" x14ac:dyDescent="0.35">
      <c r="A97" s="1">
        <v>95</v>
      </c>
      <c r="B97" t="s">
        <v>100</v>
      </c>
      <c r="C97" t="s">
        <v>3137</v>
      </c>
      <c r="G97" t="str">
        <f>IF(NOT(ISBLANK(D97)),CONCATENATE(D97,". ",_xlfn.XLOOKUP(VALUE(D97),pajat!$C:$C,pajat!$D:$D)),"")</f>
        <v/>
      </c>
      <c r="H97" t="str">
        <f>IF(NOT(ISBLANK(E97)),CONCATENATE(E97,". ",_xlfn.XLOOKUP(VALUE(E97),pajat!$C:$C,pajat!$D:$D)),"")</f>
        <v/>
      </c>
      <c r="I97" t="str">
        <f>IF(NOT(ISBLANK(F97)),CONCATENATE(F97,". ",_xlfn.XLOOKUP(VALUE(F97),verstaat!I:I,verstaat!J:J)),"")</f>
        <v/>
      </c>
    </row>
    <row r="98" spans="1:9" x14ac:dyDescent="0.35">
      <c r="A98" s="1">
        <v>96</v>
      </c>
      <c r="B98" t="s">
        <v>101</v>
      </c>
      <c r="C98" t="s">
        <v>3138</v>
      </c>
      <c r="G98" t="str">
        <f>IF(NOT(ISBLANK(D98)),CONCATENATE(D98,". ",_xlfn.XLOOKUP(VALUE(D98),pajat!$C:$C,pajat!$D:$D)),"")</f>
        <v/>
      </c>
      <c r="H98" t="str">
        <f>IF(NOT(ISBLANK(E98)),CONCATENATE(E98,". ",_xlfn.XLOOKUP(VALUE(E98),pajat!$C:$C,pajat!$D:$D)),"")</f>
        <v/>
      </c>
      <c r="I98" t="str">
        <f>IF(NOT(ISBLANK(F98)),CONCATENATE(F98,". ",_xlfn.XLOOKUP(VALUE(F98),verstaat!I:I,verstaat!J:J)),"")</f>
        <v/>
      </c>
    </row>
    <row r="99" spans="1:9" x14ac:dyDescent="0.35">
      <c r="A99" s="1">
        <v>97</v>
      </c>
      <c r="B99" t="s">
        <v>102</v>
      </c>
      <c r="C99" t="s">
        <v>3139</v>
      </c>
      <c r="G99" t="str">
        <f>IF(NOT(ISBLANK(D99)),CONCATENATE(D99,". ",_xlfn.XLOOKUP(VALUE(D99),pajat!$C:$C,pajat!$D:$D)),"")</f>
        <v/>
      </c>
      <c r="H99" t="str">
        <f>IF(NOT(ISBLANK(E99)),CONCATENATE(E99,". ",_xlfn.XLOOKUP(VALUE(E99),pajat!$C:$C,pajat!$D:$D)),"")</f>
        <v/>
      </c>
      <c r="I99" t="str">
        <f>IF(NOT(ISBLANK(F99)),CONCATENATE(F99,". ",_xlfn.XLOOKUP(VALUE(F99),verstaat!I:I,verstaat!J:J)),"")</f>
        <v/>
      </c>
    </row>
    <row r="100" spans="1:9" x14ac:dyDescent="0.35">
      <c r="A100" s="1">
        <v>98</v>
      </c>
      <c r="B100" t="s">
        <v>103</v>
      </c>
      <c r="C100" t="s">
        <v>3140</v>
      </c>
      <c r="D100" s="3" t="s">
        <v>6119</v>
      </c>
      <c r="F100" s="4" t="s">
        <v>6242</v>
      </c>
      <c r="G100" t="str">
        <f>IF(NOT(ISBLANK(D100)),CONCATENATE(D100,". ",_xlfn.XLOOKUP(VALUE(D100),pajat!$C:$C,pajat!$D:$D)),"")</f>
        <v>233. Palautteen antaminen ja vastaanottaminen</v>
      </c>
      <c r="H100" t="str">
        <f>IF(NOT(ISBLANK(E100)),CONCATENATE(E100,". ",_xlfn.XLOOKUP(VALUE(E100),pajat!$C:$C,pajat!$D:$D)),"")</f>
        <v/>
      </c>
      <c r="I100" t="str">
        <f>IF(NOT(ISBLANK(F100)),CONCATENATE(F100,". ",_xlfn.XLOOKUP(VALUE(F100),verstaat!I:I,verstaat!J:J)),"")</f>
        <v>706. Death Cafe - Keskustelua kuolemasta kahvikupposen äärellä</v>
      </c>
    </row>
    <row r="101" spans="1:9" x14ac:dyDescent="0.35">
      <c r="A101" s="1">
        <v>99</v>
      </c>
      <c r="B101" t="s">
        <v>104</v>
      </c>
      <c r="C101" t="s">
        <v>3141</v>
      </c>
      <c r="D101" s="3" t="s">
        <v>6120</v>
      </c>
      <c r="E101" s="4" t="s">
        <v>6205</v>
      </c>
      <c r="F101" s="4" t="s">
        <v>6286</v>
      </c>
      <c r="G101" t="str">
        <f>IF(NOT(ISBLANK(D101)),CONCATENATE(D101,". ",_xlfn.XLOOKUP(VALUE(D101),pajat!$C:$C,pajat!$D:$D)),"")</f>
        <v>353. Löydä oma polkusi vastuullisen matkailun keinoin</v>
      </c>
      <c r="H101" t="str">
        <f>IF(NOT(ISBLANK(E101)),CONCATENATE(E101,". ",_xlfn.XLOOKUP(VALUE(E101),pajat!$C:$C,pajat!$D:$D)),"")</f>
        <v>415. Ihmisten erilaisuuden ymmärtäminen helpottaa omien vuorovaikutustaitojen kehitämistä - Hyödynnetään DiSC käyttäytymisprofiileja</v>
      </c>
      <c r="I101" t="str">
        <f>IF(NOT(ISBLANK(F101)),CONCATENATE(F101,". ",_xlfn.XLOOKUP(VALUE(F101),verstaat!I:I,verstaat!J:J)),"")</f>
        <v>912. Metsästäjäliitto: Vinkit eräpolun alkuun</v>
      </c>
    </row>
    <row r="102" spans="1:9" x14ac:dyDescent="0.35">
      <c r="A102" s="1">
        <v>100</v>
      </c>
      <c r="B102" t="s">
        <v>105</v>
      </c>
      <c r="C102" t="s">
        <v>3142</v>
      </c>
      <c r="D102" s="3" t="s">
        <v>6109</v>
      </c>
      <c r="E102" s="4" t="s">
        <v>6206</v>
      </c>
      <c r="F102" s="4" t="s">
        <v>6287</v>
      </c>
      <c r="G102" t="str">
        <f>IF(NOT(ISBLANK(D102)),CONCATENATE(D102,". ",_xlfn.XLOOKUP(VALUE(D102),pajat!$C:$C,pajat!$D:$D)),"")</f>
        <v>119. Hyvinvointia tukeva johtaminen ja organisaatiokulttuuri</v>
      </c>
      <c r="H102" t="str">
        <f>IF(NOT(ISBLANK(E102)),CONCATENATE(E102,". ",_xlfn.XLOOKUP(VALUE(E102),pajat!$C:$C,pajat!$D:$D)),"")</f>
        <v>654. Tunnetaitoja johtajuuteen - empatiatyöpaja</v>
      </c>
      <c r="I102" t="str">
        <f>IF(NOT(ISBLANK(F102)),CONCATENATE(F102,". ",_xlfn.XLOOKUP(VALUE(F102),verstaat!I:I,verstaat!J:J)),"")</f>
        <v>914. Metsästäjäliitto: Sorsatuubiverstas</v>
      </c>
    </row>
    <row r="103" spans="1:9" x14ac:dyDescent="0.35">
      <c r="A103" s="1">
        <v>101</v>
      </c>
      <c r="B103" t="s">
        <v>106</v>
      </c>
      <c r="C103" t="s">
        <v>3143</v>
      </c>
      <c r="G103" t="str">
        <f>IF(NOT(ISBLANK(D103)),CONCATENATE(D103,". ",_xlfn.XLOOKUP(VALUE(D103),pajat!$C:$C,pajat!$D:$D)),"")</f>
        <v/>
      </c>
      <c r="H103" t="str">
        <f>IF(NOT(ISBLANK(E103)),CONCATENATE(E103,". ",_xlfn.XLOOKUP(VALUE(E103),pajat!$C:$C,pajat!$D:$D)),"")</f>
        <v/>
      </c>
      <c r="I103" t="str">
        <f>IF(NOT(ISBLANK(F103)),CONCATENATE(F103,". ",_xlfn.XLOOKUP(VALUE(F103),verstaat!I:I,verstaat!J:J)),"")</f>
        <v/>
      </c>
    </row>
    <row r="104" spans="1:9" x14ac:dyDescent="0.35">
      <c r="A104" s="1">
        <v>102</v>
      </c>
      <c r="B104" t="s">
        <v>107</v>
      </c>
      <c r="C104" t="s">
        <v>3144</v>
      </c>
      <c r="G104" t="str">
        <f>IF(NOT(ISBLANK(D104)),CONCATENATE(D104,". ",_xlfn.XLOOKUP(VALUE(D104),pajat!$C:$C,pajat!$D:$D)),"")</f>
        <v/>
      </c>
      <c r="H104" t="str">
        <f>IF(NOT(ISBLANK(E104)),CONCATENATE(E104,". ",_xlfn.XLOOKUP(VALUE(E104),pajat!$C:$C,pajat!$D:$D)),"")</f>
        <v/>
      </c>
      <c r="I104" t="str">
        <f>IF(NOT(ISBLANK(F104)),CONCATENATE(F104,". ",_xlfn.XLOOKUP(VALUE(F104),verstaat!I:I,verstaat!J:J)),"")</f>
        <v/>
      </c>
    </row>
    <row r="105" spans="1:9" x14ac:dyDescent="0.35">
      <c r="A105" s="1">
        <v>103</v>
      </c>
      <c r="B105" t="s">
        <v>108</v>
      </c>
      <c r="C105" t="s">
        <v>3145</v>
      </c>
      <c r="E105" s="4" t="s">
        <v>6165</v>
      </c>
      <c r="F105" s="4" t="s">
        <v>6288</v>
      </c>
      <c r="G105" t="str">
        <f>IF(NOT(ISBLANK(D105)),CONCATENATE(D105,". ",_xlfn.XLOOKUP(VALUE(D105),pajat!$C:$C,pajat!$D:$D)),"")</f>
        <v/>
      </c>
      <c r="H105" t="str">
        <f>IF(NOT(ISBLANK(E105)),CONCATENATE(E105,". ",_xlfn.XLOOKUP(VALUE(E105),pajat!$C:$C,pajat!$D:$D)),"")</f>
        <v>3. Puheenvuorot</v>
      </c>
      <c r="I105" t="str">
        <f>IF(NOT(ISBLANK(F105)),CONCATENATE(F105,". ",_xlfn.XLOOKUP(VALUE(F105),verstaat!I:I,verstaat!J:J)),"")</f>
        <v>918. Köydenpunominen ja Johtajatuli-sukkanukke</v>
      </c>
    </row>
    <row r="106" spans="1:9" x14ac:dyDescent="0.35">
      <c r="A106" s="1">
        <v>104</v>
      </c>
      <c r="B106" t="s">
        <v>109</v>
      </c>
      <c r="C106" t="s">
        <v>3146</v>
      </c>
      <c r="D106" s="3" t="s">
        <v>6121</v>
      </c>
      <c r="E106" s="4" t="s">
        <v>6207</v>
      </c>
      <c r="F106" s="4" t="s">
        <v>6289</v>
      </c>
      <c r="G106" t="str">
        <f>IF(NOT(ISBLANK(D106)),CONCATENATE(D106,". ",_xlfn.XLOOKUP(VALUE(D106),pajat!$C:$C,pajat!$D:$D)),"")</f>
        <v>302. Kohti ääretöntä ja sen yli - Sitouttava sisältö somessa</v>
      </c>
      <c r="H106" t="str">
        <f>IF(NOT(ISBLANK(E106)),CONCATENATE(E106,". ",_xlfn.XLOOKUP(VALUE(E106),pajat!$C:$C,pajat!$D:$D)),"")</f>
        <v>419. Hyvinvointia tukeva johtaminen ja organisaatiokulttuuri</v>
      </c>
      <c r="I106" t="str">
        <f>IF(NOT(ISBLANK(F106)),CONCATENATE(F106,". ",_xlfn.XLOOKUP(VALUE(F106),verstaat!I:I,verstaat!J:J)),"")</f>
        <v>970. Hetki omaa aikaa ja Johtajatulien pureskelua</v>
      </c>
    </row>
    <row r="107" spans="1:9" x14ac:dyDescent="0.35">
      <c r="A107" s="1">
        <v>105</v>
      </c>
      <c r="B107" t="s">
        <v>110</v>
      </c>
      <c r="C107" t="s">
        <v>3147</v>
      </c>
      <c r="D107" s="3" t="s">
        <v>6103</v>
      </c>
      <c r="E107" s="4" t="s">
        <v>6208</v>
      </c>
      <c r="F107" s="4" t="s">
        <v>6290</v>
      </c>
      <c r="G107" t="str">
        <f>IF(NOT(ISBLANK(D107)),CONCATENATE(D107,". ",_xlfn.XLOOKUP(VALUE(D107),pajat!$C:$C,pajat!$D:$D)),"")</f>
        <v>207. Osaamiskortit käytännön työkaluna osaamisen sanoittamiseen</v>
      </c>
      <c r="H107" t="str">
        <f>IF(NOT(ISBLANK(E107)),CONCATENATE(E107,". ",_xlfn.XLOOKUP(VALUE(E107),pajat!$C:$C,pajat!$D:$D)),"")</f>
        <v>603. Miten luontosuhdetta muotoillaan?</v>
      </c>
      <c r="I107" t="str">
        <f>IF(NOT(ISBLANK(F107)),CONCATENATE(F107,". ",_xlfn.XLOOKUP(VALUE(F107),verstaat!I:I,verstaat!J:J)),"")</f>
        <v>975. Joogaharjoitus - myötätuntoa itseä ja muita kohtaan</v>
      </c>
    </row>
    <row r="108" spans="1:9" x14ac:dyDescent="0.35">
      <c r="A108" s="1">
        <v>106</v>
      </c>
      <c r="B108" t="s">
        <v>111</v>
      </c>
      <c r="C108" t="s">
        <v>3148</v>
      </c>
      <c r="D108" s="3" t="s">
        <v>6122</v>
      </c>
      <c r="E108" s="4" t="s">
        <v>6209</v>
      </c>
      <c r="F108" s="4" t="s">
        <v>6240</v>
      </c>
      <c r="G108" t="str">
        <f>IF(NOT(ISBLANK(D108)),CONCATENATE(D108,". ",_xlfn.XLOOKUP(VALUE(D108),pajat!$C:$C,pajat!$D:$D)),"")</f>
        <v>229. Tv-studiosta pakettiautoon - kuinka löytää oma polku</v>
      </c>
      <c r="H108" t="str">
        <f>IF(NOT(ISBLANK(E108)),CONCATENATE(E108,". ",_xlfn.XLOOKUP(VALUE(E108),pajat!$C:$C,pajat!$D:$D)),"")</f>
        <v>658. Itsemyötätunto johtajuuden voimavarana</v>
      </c>
      <c r="I108" t="str">
        <f>IF(NOT(ISBLANK(F108)),CONCATENATE(F108,". ",_xlfn.XLOOKUP(VALUE(F108),verstaat!I:I,verstaat!J:J)),"")</f>
        <v>702. Omaehtoisten lasten ja nuorten kohtaaminen partiossa</v>
      </c>
    </row>
    <row r="109" spans="1:9" x14ac:dyDescent="0.35">
      <c r="A109" s="1">
        <v>107</v>
      </c>
      <c r="B109" t="s">
        <v>112</v>
      </c>
      <c r="C109" t="s">
        <v>3149</v>
      </c>
      <c r="D109" s="3" t="s">
        <v>6123</v>
      </c>
      <c r="E109" s="4" t="s">
        <v>6165</v>
      </c>
      <c r="F109" s="4" t="s">
        <v>6251</v>
      </c>
      <c r="G109" t="str">
        <f>IF(NOT(ISBLANK(D109)),CONCATENATE(D109,". ",_xlfn.XLOOKUP(VALUE(D109),pajat!$C:$C,pajat!$D:$D)),"")</f>
        <v xml:space="preserve">317. Elämäntapapeli -työpaja (tätä voisi vielä päivittää, vain draft-nimi) </v>
      </c>
      <c r="H109" t="str">
        <f>IF(NOT(ISBLANK(E109)),CONCATENATE(E109,". ",_xlfn.XLOOKUP(VALUE(E109),pajat!$C:$C,pajat!$D:$D)),"")</f>
        <v>3. Puheenvuorot</v>
      </c>
      <c r="I109" t="str">
        <f>IF(NOT(ISBLANK(F109)),CONCATENATE(F109,". ",_xlfn.XLOOKUP(VALUE(F109),verstaat!I:I,verstaat!J:J)),"")</f>
        <v>824. Letityspaja</v>
      </c>
    </row>
    <row r="110" spans="1:9" x14ac:dyDescent="0.35">
      <c r="A110" s="1">
        <v>108</v>
      </c>
      <c r="B110" t="s">
        <v>113</v>
      </c>
      <c r="C110" t="s">
        <v>3150</v>
      </c>
      <c r="D110" s="3" t="s">
        <v>6124</v>
      </c>
      <c r="G110" t="str">
        <f>IF(NOT(ISBLANK(D110)),CONCATENATE(D110,". ",_xlfn.XLOOKUP(VALUE(D110),pajat!$C:$C,pajat!$D:$D)),"")</f>
        <v>103. Empatian kova vaatimus. Vastuunkantajiin kohdistuvat odotukset.</v>
      </c>
      <c r="H110" t="str">
        <f>IF(NOT(ISBLANK(E110)),CONCATENATE(E110,". ",_xlfn.XLOOKUP(VALUE(E110),pajat!$C:$C,pajat!$D:$D)),"")</f>
        <v/>
      </c>
      <c r="I110" t="str">
        <f>IF(NOT(ISBLANK(F110)),CONCATENATE(F110,". ",_xlfn.XLOOKUP(VALUE(F110),verstaat!I:I,verstaat!J:J)),"")</f>
        <v/>
      </c>
    </row>
    <row r="111" spans="1:9" x14ac:dyDescent="0.35">
      <c r="A111" s="1">
        <v>109</v>
      </c>
      <c r="B111" t="s">
        <v>114</v>
      </c>
      <c r="C111" t="s">
        <v>3151</v>
      </c>
      <c r="D111" s="3" t="s">
        <v>6085</v>
      </c>
      <c r="E111" s="4" t="s">
        <v>6168</v>
      </c>
      <c r="F111" s="4" t="s">
        <v>6291</v>
      </c>
      <c r="G111" t="str">
        <f>IF(NOT(ISBLANK(D111)),CONCATENATE(D111,". ",_xlfn.XLOOKUP(VALUE(D111),pajat!$C:$C,pajat!$D:$D)),"")</f>
        <v>111. Taito nähdä olennainen</v>
      </c>
      <c r="H111" t="str">
        <f>IF(NOT(ISBLANK(E111)),CONCATENATE(E111,". ",_xlfn.XLOOKUP(VALUE(E111),pajat!$C:$C,pajat!$D:$D)),"")</f>
        <v>424. Empatian harha: överiempatia, sympatia ja pelkopohjainen kiltteys</v>
      </c>
      <c r="I111" t="str">
        <f>IF(NOT(ISBLANK(F111)),CONCATENATE(F111,". ",_xlfn.XLOOKUP(VALUE(F111),verstaat!I:I,verstaat!J:J)),"")</f>
        <v>740. Ihmissuhteiden rakentaminen monikulttuurisessa liike-elämässä</v>
      </c>
    </row>
    <row r="112" spans="1:9" x14ac:dyDescent="0.35">
      <c r="A112" s="1">
        <v>110</v>
      </c>
      <c r="B112" t="s">
        <v>115</v>
      </c>
      <c r="C112" t="s">
        <v>3152</v>
      </c>
      <c r="G112" t="str">
        <f>IF(NOT(ISBLANK(D112)),CONCATENATE(D112,". ",_xlfn.XLOOKUP(VALUE(D112),pajat!$C:$C,pajat!$D:$D)),"")</f>
        <v/>
      </c>
      <c r="H112" t="str">
        <f>IF(NOT(ISBLANK(E112)),CONCATENATE(E112,". ",_xlfn.XLOOKUP(VALUE(E112),pajat!$C:$C,pajat!$D:$D)),"")</f>
        <v/>
      </c>
      <c r="I112" t="str">
        <f>IF(NOT(ISBLANK(F112)),CONCATENATE(F112,". ",_xlfn.XLOOKUP(VALUE(F112),verstaat!I:I,verstaat!J:J)),"")</f>
        <v/>
      </c>
    </row>
    <row r="113" spans="1:9" x14ac:dyDescent="0.35">
      <c r="A113" s="1">
        <v>111</v>
      </c>
      <c r="B113" t="s">
        <v>116</v>
      </c>
      <c r="C113" t="s">
        <v>3153</v>
      </c>
      <c r="D113" s="3" t="s">
        <v>6125</v>
      </c>
      <c r="G113" t="str">
        <f>IF(NOT(ISBLANK(D113)),CONCATENATE(D113,". ",_xlfn.XLOOKUP(VALUE(D113),pajat!$C:$C,pajat!$D:$D)),"")</f>
        <v xml:space="preserve">321. Miksi yhdenvertaisuus kannattaa, joka päivä! </v>
      </c>
      <c r="H113" t="str">
        <f>IF(NOT(ISBLANK(E113)),CONCATENATE(E113,". ",_xlfn.XLOOKUP(VALUE(E113),pajat!$C:$C,pajat!$D:$D)),"")</f>
        <v/>
      </c>
      <c r="I113" t="str">
        <f>IF(NOT(ISBLANK(F113)),CONCATENATE(F113,". ",_xlfn.XLOOKUP(VALUE(F113),verstaat!I:I,verstaat!J:J)),"")</f>
        <v/>
      </c>
    </row>
    <row r="114" spans="1:9" x14ac:dyDescent="0.35">
      <c r="A114" s="1">
        <v>112</v>
      </c>
      <c r="B114" t="s">
        <v>117</v>
      </c>
      <c r="C114" t="s">
        <v>3154</v>
      </c>
      <c r="G114" t="str">
        <f>IF(NOT(ISBLANK(D114)),CONCATENATE(D114,". ",_xlfn.XLOOKUP(VALUE(D114),pajat!$C:$C,pajat!$D:$D)),"")</f>
        <v/>
      </c>
      <c r="H114" t="str">
        <f>IF(NOT(ISBLANK(E114)),CONCATENATE(E114,". ",_xlfn.XLOOKUP(VALUE(E114),pajat!$C:$C,pajat!$D:$D)),"")</f>
        <v/>
      </c>
      <c r="I114" t="str">
        <f>IF(NOT(ISBLANK(F114)),CONCATENATE(F114,". ",_xlfn.XLOOKUP(VALUE(F114),verstaat!I:I,verstaat!J:J)),"")</f>
        <v/>
      </c>
    </row>
    <row r="115" spans="1:9" x14ac:dyDescent="0.35">
      <c r="A115" s="1">
        <v>113</v>
      </c>
      <c r="B115" t="s">
        <v>118</v>
      </c>
      <c r="C115" t="s">
        <v>3155</v>
      </c>
      <c r="D115" s="3" t="s">
        <v>6099</v>
      </c>
      <c r="E115" s="4" t="s">
        <v>6201</v>
      </c>
      <c r="F115" s="4" t="s">
        <v>6292</v>
      </c>
      <c r="G115" t="str">
        <f>IF(NOT(ISBLANK(D115)),CONCATENATE(D115,". ",_xlfn.XLOOKUP(VALUE(D115),pajat!$C:$C,pajat!$D:$D)),"")</f>
        <v>107. Hetki taiteilijana - miten Luova lava monitaidetoimintaa ohjaamalla tuetaan kasvua, empatiaa sekä hyvinvointia vahvistavaa polkua esiintymislavoille?</v>
      </c>
      <c r="H115" t="str">
        <f>IF(NOT(ISBLANK(E115)),CONCATENATE(E115,". ",_xlfn.XLOOKUP(VALUE(E115),pajat!$C:$C,pajat!$D:$D)),"")</f>
        <v xml:space="preserve">517. Successful Leadership through Common Values and a strong Organisational Culture </v>
      </c>
      <c r="I115" t="str">
        <f>IF(NOT(ISBLANK(F115)),CONCATENATE(F115,". ",_xlfn.XLOOKUP(VALUE(F115),verstaat!I:I,verstaat!J:J)),"")</f>
        <v>838. Pestikeskustelut</v>
      </c>
    </row>
    <row r="116" spans="1:9" x14ac:dyDescent="0.35">
      <c r="A116" s="1">
        <v>114</v>
      </c>
      <c r="B116" t="s">
        <v>119</v>
      </c>
      <c r="C116" t="s">
        <v>3156</v>
      </c>
      <c r="F116" s="4" t="s">
        <v>6244</v>
      </c>
      <c r="G116" t="str">
        <f>IF(NOT(ISBLANK(D116)),CONCATENATE(D116,". ",_xlfn.XLOOKUP(VALUE(D116),pajat!$C:$C,pajat!$D:$D)),"")</f>
        <v/>
      </c>
      <c r="H116" t="str">
        <f>IF(NOT(ISBLANK(E116)),CONCATENATE(E116,". ",_xlfn.XLOOKUP(VALUE(E116),pajat!$C:$C,pajat!$D:$D)),"")</f>
        <v/>
      </c>
      <c r="I116" t="str">
        <f>IF(NOT(ISBLANK(F116)),CONCATENATE(F116,". ",_xlfn.XLOOKUP(VALUE(F116),verstaat!I:I,verstaat!J:J)),"")</f>
        <v>830. Mielen ja kehonhallintaa Jousiammunnan perusteiden ja lajikokeilun (ampumisen) merkeissä.</v>
      </c>
    </row>
    <row r="117" spans="1:9" x14ac:dyDescent="0.35">
      <c r="A117" s="1">
        <v>115</v>
      </c>
      <c r="B117" t="s">
        <v>120</v>
      </c>
      <c r="C117" t="s">
        <v>3157</v>
      </c>
      <c r="G117" t="str">
        <f>IF(NOT(ISBLANK(D117)),CONCATENATE(D117,". ",_xlfn.XLOOKUP(VALUE(D117),pajat!$C:$C,pajat!$D:$D)),"")</f>
        <v/>
      </c>
      <c r="H117" t="str">
        <f>IF(NOT(ISBLANK(E117)),CONCATENATE(E117,". ",_xlfn.XLOOKUP(VALUE(E117),pajat!$C:$C,pajat!$D:$D)),"")</f>
        <v/>
      </c>
      <c r="I117" t="str">
        <f>IF(NOT(ISBLANK(F117)),CONCATENATE(F117,". ",_xlfn.XLOOKUP(VALUE(F117),verstaat!I:I,verstaat!J:J)),"")</f>
        <v/>
      </c>
    </row>
    <row r="118" spans="1:9" x14ac:dyDescent="0.35">
      <c r="A118" s="1">
        <v>116</v>
      </c>
      <c r="B118" t="s">
        <v>121</v>
      </c>
      <c r="C118" t="s">
        <v>3158</v>
      </c>
      <c r="D118" s="3" t="s">
        <v>6096</v>
      </c>
      <c r="E118" s="4" t="s">
        <v>6167</v>
      </c>
      <c r="F118" s="4" t="s">
        <v>6258</v>
      </c>
      <c r="G118" t="str">
        <f>IF(NOT(ISBLANK(D118)),CONCATENATE(D118,". ",_xlfn.XLOOKUP(VALUE(D118),pajat!$C:$C,pajat!$D:$D)),"")</f>
        <v>102. Empatia johtajan ja esimiehen työkaluna</v>
      </c>
      <c r="H118" t="str">
        <f>IF(NOT(ISBLANK(E118)),CONCATENATE(E118,". ",_xlfn.XLOOKUP(VALUE(E118),pajat!$C:$C,pajat!$D:$D)),"")</f>
        <v>417. Minä ite - johtajan saappaissa</v>
      </c>
      <c r="I118" t="str">
        <f>IF(NOT(ISBLANK(F118)),CONCATENATE(F118,". ",_xlfn.XLOOKUP(VALUE(F118),verstaat!I:I,verstaat!J:J)),"")</f>
        <v>738. Pitchausverstas</v>
      </c>
    </row>
    <row r="119" spans="1:9" x14ac:dyDescent="0.35">
      <c r="A119" s="1">
        <v>117</v>
      </c>
      <c r="B119" t="s">
        <v>122</v>
      </c>
      <c r="C119" t="s">
        <v>3159</v>
      </c>
      <c r="F119" s="4" t="s">
        <v>6293</v>
      </c>
      <c r="G119" t="str">
        <f>IF(NOT(ISBLANK(D119)),CONCATENATE(D119,". ",_xlfn.XLOOKUP(VALUE(D119),pajat!$C:$C,pajat!$D:$D)),"")</f>
        <v/>
      </c>
      <c r="H119" t="str">
        <f>IF(NOT(ISBLANK(E119)),CONCATENATE(E119,". ",_xlfn.XLOOKUP(VALUE(E119),pajat!$C:$C,pajat!$D:$D)),"")</f>
        <v/>
      </c>
      <c r="I119" t="str">
        <f>IF(NOT(ISBLANK(F119)),CONCATENATE(F119,". ",_xlfn.XLOOKUP(VALUE(F119),verstaat!I:I,verstaat!J:J)),"")</f>
        <v>926. Ympäristötunteet</v>
      </c>
    </row>
    <row r="120" spans="1:9" x14ac:dyDescent="0.35">
      <c r="A120" s="1">
        <v>118</v>
      </c>
      <c r="B120" t="s">
        <v>123</v>
      </c>
      <c r="C120" t="s">
        <v>3160</v>
      </c>
      <c r="D120" s="3" t="s">
        <v>6126</v>
      </c>
      <c r="E120" s="4" t="s">
        <v>6210</v>
      </c>
      <c r="F120" s="4" t="s">
        <v>6294</v>
      </c>
      <c r="G120" t="str">
        <f>IF(NOT(ISBLANK(D120)),CONCATENATE(D120,". ",_xlfn.XLOOKUP(VALUE(D120),pajat!$C:$C,pajat!$D:$D)),"")</f>
        <v>226. Kuinka päästä eroon työuupumuksesta ja johtaa jaksamista työpaikoilla</v>
      </c>
      <c r="H120" t="str">
        <f>IF(NOT(ISBLANK(E120)),CONCATENATE(E120,". ",_xlfn.XLOOKUP(VALUE(E120),pajat!$C:$C,pajat!$D:$D)),"")</f>
        <v>402. Empatia johtajan ja esimiehen työkaluna</v>
      </c>
      <c r="I120" t="str">
        <f>IF(NOT(ISBLANK(F120)),CONCATENATE(F120,". ",_xlfn.XLOOKUP(VALUE(F120),verstaat!I:I,verstaat!J:J)),"")</f>
        <v>802. Luottamusta yhteistyöhön</v>
      </c>
    </row>
    <row r="121" spans="1:9" x14ac:dyDescent="0.35">
      <c r="A121" s="1">
        <v>119</v>
      </c>
      <c r="B121" t="s">
        <v>124</v>
      </c>
      <c r="C121" t="s">
        <v>3161</v>
      </c>
      <c r="D121" s="3" t="s">
        <v>6127</v>
      </c>
      <c r="E121" s="4" t="s">
        <v>6191</v>
      </c>
      <c r="F121" s="4" t="s">
        <v>6295</v>
      </c>
      <c r="G121" t="str">
        <f>IF(NOT(ISBLANK(D121)),CONCATENATE(D121,". ",_xlfn.XLOOKUP(VALUE(D121),pajat!$C:$C,pajat!$D:$D)),"")</f>
        <v>354. Tunnetaitoja johtajuuteen - empatiatyöpaja</v>
      </c>
      <c r="H121" t="str">
        <f>IF(NOT(ISBLANK(E121)),CONCATENATE(E121,". ",_xlfn.XLOOKUP(VALUE(E121),pajat!$C:$C,pajat!$D:$D)),"")</f>
        <v>619. Kohti kestävää elämäntapaa</v>
      </c>
      <c r="I121" t="str">
        <f>IF(NOT(ISBLANK(F121)),CONCATENATE(F121,". ",_xlfn.XLOOKUP(VALUE(F121),verstaat!I:I,verstaat!J:J)),"")</f>
        <v>998. Omatoiminen suunnistus</v>
      </c>
    </row>
    <row r="122" spans="1:9" x14ac:dyDescent="0.35">
      <c r="A122" s="1">
        <v>120</v>
      </c>
      <c r="B122" t="s">
        <v>125</v>
      </c>
      <c r="C122" t="s">
        <v>3162</v>
      </c>
      <c r="E122" s="4" t="s">
        <v>6211</v>
      </c>
      <c r="F122" s="4" t="s">
        <v>6296</v>
      </c>
      <c r="G122" t="str">
        <f>IF(NOT(ISBLANK(D122)),CONCATENATE(D122,". ",_xlfn.XLOOKUP(VALUE(D122),pajat!$C:$C,pajat!$D:$D)),"")</f>
        <v/>
      </c>
      <c r="H122" t="str">
        <f>IF(NOT(ISBLANK(E122)),CONCATENATE(E122,". ",_xlfn.XLOOKUP(VALUE(E122),pajat!$C:$C,pajat!$D:$D)),"")</f>
        <v>507. Osaamisen kehittäminen ja kehittyminen vapaaehtoistehtävässä</v>
      </c>
      <c r="I122" t="str">
        <f>IF(NOT(ISBLANK(F122)),CONCATENATE(F122,". ",_xlfn.XLOOKUP(VALUE(F122),verstaat!I:I,verstaat!J:J)),"")</f>
        <v>826. SP:n kriisisuunnitelma</v>
      </c>
    </row>
    <row r="123" spans="1:9" x14ac:dyDescent="0.35">
      <c r="A123" s="1">
        <v>121</v>
      </c>
      <c r="B123" t="s">
        <v>126</v>
      </c>
      <c r="C123" t="s">
        <v>3163</v>
      </c>
      <c r="D123" s="3" t="s">
        <v>6076</v>
      </c>
      <c r="E123" s="4" t="s">
        <v>6173</v>
      </c>
      <c r="F123" s="4" t="s">
        <v>6297</v>
      </c>
      <c r="G123" t="str">
        <f>IF(NOT(ISBLANK(D123)),CONCATENATE(D123,". ",_xlfn.XLOOKUP(VALUE(D123),pajat!$C:$C,pajat!$D:$D)),"")</f>
        <v xml:space="preserve">108. Johda itseäsi ja muita taitavasti tunteilla </v>
      </c>
      <c r="H123" t="str">
        <f>IF(NOT(ISBLANK(E123)),CONCATENATE(E123,". ",_xlfn.XLOOKUP(VALUE(E123),pajat!$C:$C,pajat!$D:$D)),"")</f>
        <v>524. Voittava Rytmi - Miten saada itsellensä merkitykselliset asiat aikaiseksi</v>
      </c>
      <c r="I123" t="str">
        <f>IF(NOT(ISBLANK(F123)),CONCATENATE(F123,". ",_xlfn.XLOOKUP(VALUE(F123),verstaat!I:I,verstaat!J:J)),"")</f>
        <v>999. Kuinka johdan omaa talouttani kestävästi? - Vertaisverstas goes Raffu!</v>
      </c>
    </row>
    <row r="124" spans="1:9" x14ac:dyDescent="0.35">
      <c r="A124" s="1">
        <v>122</v>
      </c>
      <c r="B124" t="s">
        <v>127</v>
      </c>
      <c r="C124" t="s">
        <v>3164</v>
      </c>
      <c r="G124" t="str">
        <f>IF(NOT(ISBLANK(D124)),CONCATENATE(D124,". ",_xlfn.XLOOKUP(VALUE(D124),pajat!$C:$C,pajat!$D:$D)),"")</f>
        <v/>
      </c>
      <c r="H124" t="str">
        <f>IF(NOT(ISBLANK(E124)),CONCATENATE(E124,". ",_xlfn.XLOOKUP(VALUE(E124),pajat!$C:$C,pajat!$D:$D)),"")</f>
        <v/>
      </c>
      <c r="I124" t="str">
        <f>IF(NOT(ISBLANK(F124)),CONCATENATE(F124,". ",_xlfn.XLOOKUP(VALUE(F124),verstaat!I:I,verstaat!J:J)),"")</f>
        <v/>
      </c>
    </row>
    <row r="125" spans="1:9" x14ac:dyDescent="0.35">
      <c r="A125" s="1">
        <v>123</v>
      </c>
      <c r="B125" t="s">
        <v>128</v>
      </c>
      <c r="C125" t="s">
        <v>3165</v>
      </c>
      <c r="G125" t="str">
        <f>IF(NOT(ISBLANK(D125)),CONCATENATE(D125,". ",_xlfn.XLOOKUP(VALUE(D125),pajat!$C:$C,pajat!$D:$D)),"")</f>
        <v/>
      </c>
      <c r="H125" t="str">
        <f>IF(NOT(ISBLANK(E125)),CONCATENATE(E125,". ",_xlfn.XLOOKUP(VALUE(E125),pajat!$C:$C,pajat!$D:$D)),"")</f>
        <v/>
      </c>
      <c r="I125" t="str">
        <f>IF(NOT(ISBLANK(F125)),CONCATENATE(F125,". ",_xlfn.XLOOKUP(VALUE(F125),verstaat!I:I,verstaat!J:J)),"")</f>
        <v/>
      </c>
    </row>
    <row r="126" spans="1:9" x14ac:dyDescent="0.35">
      <c r="A126" s="1">
        <v>124</v>
      </c>
      <c r="B126" t="s">
        <v>129</v>
      </c>
      <c r="C126" t="s">
        <v>3166</v>
      </c>
      <c r="D126" s="3" t="s">
        <v>6128</v>
      </c>
      <c r="E126" s="4" t="s">
        <v>6212</v>
      </c>
      <c r="F126" s="4" t="s">
        <v>6263</v>
      </c>
      <c r="G126" t="str">
        <f>IF(NOT(ISBLANK(D126)),CONCATENATE(D126,". ",_xlfn.XLOOKUP(VALUE(D126),pajat!$C:$C,pajat!$D:$D)),"")</f>
        <v xml:space="preserve">123. Johtajan tärkein työkalu vuorovaikutustilanteissa  - aktiivinen kuuntelu ja coachaava lähestyminen </v>
      </c>
      <c r="H126" t="str">
        <f>IF(NOT(ISBLANK(E126)),CONCATENATE(E126,". ",_xlfn.XLOOKUP(VALUE(E126),pajat!$C:$C,pajat!$D:$D)),"")</f>
        <v>502. SYVÄJOHTAMISESTA® AVAIMET TAVOITTEELLISEEN VUOROVAIKUTUKSEEN</v>
      </c>
      <c r="I126" t="str">
        <f>IF(NOT(ISBLANK(F126)),CONCATENATE(F126,". ",_xlfn.XLOOKUP(VALUE(F126),verstaat!I:I,verstaat!J:J)),"")</f>
        <v>704. Partioarki: Pestin perusteet</v>
      </c>
    </row>
    <row r="127" spans="1:9" x14ac:dyDescent="0.35">
      <c r="A127" s="1">
        <v>125</v>
      </c>
      <c r="B127" t="s">
        <v>130</v>
      </c>
      <c r="C127" t="s">
        <v>3167</v>
      </c>
      <c r="G127" t="str">
        <f>IF(NOT(ISBLANK(D127)),CONCATENATE(D127,". ",_xlfn.XLOOKUP(VALUE(D127),pajat!$C:$C,pajat!$D:$D)),"")</f>
        <v/>
      </c>
      <c r="H127" t="str">
        <f>IF(NOT(ISBLANK(E127)),CONCATENATE(E127,". ",_xlfn.XLOOKUP(VALUE(E127),pajat!$C:$C,pajat!$D:$D)),"")</f>
        <v/>
      </c>
      <c r="I127" t="str">
        <f>IF(NOT(ISBLANK(F127)),CONCATENATE(F127,". ",_xlfn.XLOOKUP(VALUE(F127),verstaat!I:I,verstaat!J:J)),"")</f>
        <v/>
      </c>
    </row>
    <row r="128" spans="1:9" x14ac:dyDescent="0.35">
      <c r="A128" s="1">
        <v>126</v>
      </c>
      <c r="B128" t="s">
        <v>131</v>
      </c>
      <c r="C128" t="s">
        <v>3168</v>
      </c>
      <c r="D128" s="3" t="s">
        <v>6129</v>
      </c>
      <c r="E128" s="4" t="s">
        <v>6213</v>
      </c>
      <c r="F128" s="4" t="s">
        <v>6298</v>
      </c>
      <c r="G128" t="str">
        <f>IF(NOT(ISBLANK(D128)),CONCATENATE(D128,". ",_xlfn.XLOOKUP(VALUE(D128),pajat!$C:$C,pajat!$D:$D)),"")</f>
        <v>110. Valmenna tiimisi kohti muutosta</v>
      </c>
      <c r="H128" t="str">
        <f>IF(NOT(ISBLANK(E128)),CONCATENATE(E128,". ",_xlfn.XLOOKUP(VALUE(E128),pajat!$C:$C,pajat!$D:$D)),"")</f>
        <v>420. Ihmislähtöisyys strategisen menestymisen ytimessä. Miksi palvelumuotoilu pelastaa strategiatyön?</v>
      </c>
      <c r="I128" t="str">
        <f>IF(NOT(ISBLANK(F128)),CONCATENATE(F128,". ",_xlfn.XLOOKUP(VALUE(F128),verstaat!I:I,verstaat!J:J)),"")</f>
        <v>718. LuotsiAsema</v>
      </c>
    </row>
    <row r="129" spans="1:9" x14ac:dyDescent="0.35">
      <c r="A129" s="1">
        <v>127</v>
      </c>
      <c r="B129" t="s">
        <v>132</v>
      </c>
      <c r="C129" t="s">
        <v>3169</v>
      </c>
      <c r="G129" t="str">
        <f>IF(NOT(ISBLANK(D129)),CONCATENATE(D129,". ",_xlfn.XLOOKUP(VALUE(D129),pajat!$C:$C,pajat!$D:$D)),"")</f>
        <v/>
      </c>
      <c r="H129" t="str">
        <f>IF(NOT(ISBLANK(E129)),CONCATENATE(E129,". ",_xlfn.XLOOKUP(VALUE(E129),pajat!$C:$C,pajat!$D:$D)),"")</f>
        <v/>
      </c>
      <c r="I129" t="str">
        <f>IF(NOT(ISBLANK(F129)),CONCATENATE(F129,". ",_xlfn.XLOOKUP(VALUE(F129),verstaat!I:I,verstaat!J:J)),"")</f>
        <v/>
      </c>
    </row>
    <row r="130" spans="1:9" x14ac:dyDescent="0.35">
      <c r="A130" s="1">
        <v>128</v>
      </c>
      <c r="B130" t="s">
        <v>133</v>
      </c>
      <c r="C130" t="s">
        <v>3170</v>
      </c>
      <c r="D130" s="3" t="s">
        <v>6091</v>
      </c>
      <c r="E130" s="4" t="s">
        <v>6181</v>
      </c>
      <c r="F130" s="4" t="s">
        <v>6249</v>
      </c>
      <c r="G130" t="str">
        <f>IF(NOT(ISBLANK(D130)),CONCATENATE(D130,". ",_xlfn.XLOOKUP(VALUE(D130),pajat!$C:$C,pajat!$D:$D)),"")</f>
        <v>205. Mitä mulle kuuluu? - Oman mielen hyvinvointi</v>
      </c>
      <c r="H130" t="str">
        <f>IF(NOT(ISBLANK(E130)),CONCATENATE(E130,". ",_xlfn.XLOOKUP(VALUE(E130),pajat!$C:$C,pajat!$D:$D)),"")</f>
        <v>315. Tunnista omat mahdollisuutesi vaikuttaa luonnon monimuotoisuuteen</v>
      </c>
      <c r="I130" t="str">
        <f>IF(NOT(ISBLANK(F130)),CONCATENATE(F130,". ",_xlfn.XLOOKUP(VALUE(F130),verstaat!I:I,verstaat!J:J)),"")</f>
        <v>728. 40 kansallispuistoa ja muita Suomen helmiä</v>
      </c>
    </row>
    <row r="131" spans="1:9" x14ac:dyDescent="0.35">
      <c r="A131" s="1">
        <v>129</v>
      </c>
      <c r="B131" t="s">
        <v>134</v>
      </c>
      <c r="C131" t="s">
        <v>3171</v>
      </c>
      <c r="D131" s="3" t="s">
        <v>6094</v>
      </c>
      <c r="E131" s="4" t="s">
        <v>6170</v>
      </c>
      <c r="F131" s="4" t="s">
        <v>6247</v>
      </c>
      <c r="G131" t="str">
        <f>IF(NOT(ISBLANK(D131)),CONCATENATE(D131,". ",_xlfn.XLOOKUP(VALUE(D131),pajat!$C:$C,pajat!$D:$D)),"")</f>
        <v>220. Liikaa kaikkea? Hyvinvointi hukassa? - Tunnista ja ennaltaehkäise krooninen stressi</v>
      </c>
      <c r="H131" t="str">
        <f>IF(NOT(ISBLANK(E131)),CONCATENATE(E131,". ",_xlfn.XLOOKUP(VALUE(E131),pajat!$C:$C,pajat!$D:$D)),"")</f>
        <v>4. Puheenvuorot</v>
      </c>
      <c r="I131" t="str">
        <f>IF(NOT(ISBLANK(F131)),CONCATENATE(F131,". ",_xlfn.XLOOKUP(VALUE(F131),verstaat!I:I,verstaat!J:J)),"")</f>
        <v>724. Auttaminen ja toisten ihmisten huomioiminen onnen lähteenä</v>
      </c>
    </row>
    <row r="132" spans="1:9" x14ac:dyDescent="0.35">
      <c r="A132" s="1">
        <v>130</v>
      </c>
      <c r="B132" t="s">
        <v>135</v>
      </c>
      <c r="C132" t="s">
        <v>3172</v>
      </c>
      <c r="D132" s="3" t="s">
        <v>6130</v>
      </c>
      <c r="F132" s="4" t="s">
        <v>6299</v>
      </c>
      <c r="G132" t="str">
        <f>IF(NOT(ISBLANK(D132)),CONCATENATE(D132,". ",_xlfn.XLOOKUP(VALUE(D132),pajat!$C:$C,pajat!$D:$D)),"")</f>
        <v>303. Miten luontosuhdetta muotoillaan?</v>
      </c>
      <c r="H132" t="str">
        <f>IF(NOT(ISBLANK(E132)),CONCATENATE(E132,". ",_xlfn.XLOOKUP(VALUE(E132),pajat!$C:$C,pajat!$D:$D)),"")</f>
        <v/>
      </c>
      <c r="I132" t="str">
        <f>IF(NOT(ISBLANK(F132)),CONCATENATE(F132,". ",_xlfn.XLOOKUP(VALUE(F132),verstaat!I:I,verstaat!J:J)),"")</f>
        <v>930. Toiminta ilmastokriisiä ja luonnonkatoa vastaan partiolaisena</v>
      </c>
    </row>
    <row r="133" spans="1:9" x14ac:dyDescent="0.35">
      <c r="A133" s="1">
        <v>131</v>
      </c>
      <c r="B133" t="s">
        <v>136</v>
      </c>
      <c r="C133" t="s">
        <v>3173</v>
      </c>
      <c r="G133" t="str">
        <f>IF(NOT(ISBLANK(D133)),CONCATENATE(D133,". ",_xlfn.XLOOKUP(VALUE(D133),pajat!$C:$C,pajat!$D:$D)),"")</f>
        <v/>
      </c>
      <c r="H133" t="str">
        <f>IF(NOT(ISBLANK(E133)),CONCATENATE(E133,". ",_xlfn.XLOOKUP(VALUE(E133),pajat!$C:$C,pajat!$D:$D)),"")</f>
        <v/>
      </c>
      <c r="I133" t="str">
        <f>IF(NOT(ISBLANK(F133)),CONCATENATE(F133,". ",_xlfn.XLOOKUP(VALUE(F133),verstaat!I:I,verstaat!J:J)),"")</f>
        <v/>
      </c>
    </row>
    <row r="134" spans="1:9" x14ac:dyDescent="0.35">
      <c r="A134" s="1">
        <v>132</v>
      </c>
      <c r="B134" t="s">
        <v>137</v>
      </c>
      <c r="C134" t="s">
        <v>3174</v>
      </c>
      <c r="G134" t="str">
        <f>IF(NOT(ISBLANK(D134)),CONCATENATE(D134,". ",_xlfn.XLOOKUP(VALUE(D134),pajat!$C:$C,pajat!$D:$D)),"")</f>
        <v/>
      </c>
      <c r="H134" t="str">
        <f>IF(NOT(ISBLANK(E134)),CONCATENATE(E134,". ",_xlfn.XLOOKUP(VALUE(E134),pajat!$C:$C,pajat!$D:$D)),"")</f>
        <v/>
      </c>
      <c r="I134" t="str">
        <f>IF(NOT(ISBLANK(F134)),CONCATENATE(F134,". ",_xlfn.XLOOKUP(VALUE(F134),verstaat!I:I,verstaat!J:J)),"")</f>
        <v/>
      </c>
    </row>
    <row r="135" spans="1:9" x14ac:dyDescent="0.35">
      <c r="A135" s="1">
        <v>133</v>
      </c>
      <c r="B135" t="s">
        <v>138</v>
      </c>
      <c r="C135" t="s">
        <v>3175</v>
      </c>
      <c r="E135" s="4" t="s">
        <v>6170</v>
      </c>
      <c r="F135" s="4" t="s">
        <v>6279</v>
      </c>
      <c r="G135" t="str">
        <f>IF(NOT(ISBLANK(D135)),CONCATENATE(D135,". ",_xlfn.XLOOKUP(VALUE(D135),pajat!$C:$C,pajat!$D:$D)),"")</f>
        <v/>
      </c>
      <c r="H135" t="str">
        <f>IF(NOT(ISBLANK(E135)),CONCATENATE(E135,". ",_xlfn.XLOOKUP(VALUE(E135),pajat!$C:$C,pajat!$D:$D)),"")</f>
        <v>4. Puheenvuorot</v>
      </c>
      <c r="I135" t="str">
        <f>IF(NOT(ISBLANK(F135)),CONCATENATE(F135,". ",_xlfn.XLOOKUP(VALUE(F135),verstaat!I:I,verstaat!J:J)),"")</f>
        <v>902. Pipo on pääasia ja neulomien mindfullnesia!</v>
      </c>
    </row>
    <row r="136" spans="1:9" x14ac:dyDescent="0.35">
      <c r="A136" s="1">
        <v>134</v>
      </c>
      <c r="B136" t="s">
        <v>139</v>
      </c>
      <c r="C136" t="s">
        <v>3176</v>
      </c>
      <c r="G136" t="str">
        <f>IF(NOT(ISBLANK(D136)),CONCATENATE(D136,". ",_xlfn.XLOOKUP(VALUE(D136),pajat!$C:$C,pajat!$D:$D)),"")</f>
        <v/>
      </c>
      <c r="H136" t="str">
        <f>IF(NOT(ISBLANK(E136)),CONCATENATE(E136,". ",_xlfn.XLOOKUP(VALUE(E136),pajat!$C:$C,pajat!$D:$D)),"")</f>
        <v/>
      </c>
      <c r="I136" t="str">
        <f>IF(NOT(ISBLANK(F136)),CONCATENATE(F136,". ",_xlfn.XLOOKUP(VALUE(F136),verstaat!I:I,verstaat!J:J)),"")</f>
        <v/>
      </c>
    </row>
    <row r="137" spans="1:9" x14ac:dyDescent="0.35">
      <c r="A137" s="1">
        <v>135</v>
      </c>
      <c r="B137" t="s">
        <v>140</v>
      </c>
      <c r="C137" t="s">
        <v>3177</v>
      </c>
      <c r="G137" t="str">
        <f>IF(NOT(ISBLANK(D137)),CONCATENATE(D137,". ",_xlfn.XLOOKUP(VALUE(D137),pajat!$C:$C,pajat!$D:$D)),"")</f>
        <v/>
      </c>
      <c r="H137" t="str">
        <f>IF(NOT(ISBLANK(E137)),CONCATENATE(E137,". ",_xlfn.XLOOKUP(VALUE(E137),pajat!$C:$C,pajat!$D:$D)),"")</f>
        <v/>
      </c>
      <c r="I137" t="str">
        <f>IF(NOT(ISBLANK(F137)),CONCATENATE(F137,". ",_xlfn.XLOOKUP(VALUE(F137),verstaat!I:I,verstaat!J:J)),"")</f>
        <v/>
      </c>
    </row>
    <row r="138" spans="1:9" x14ac:dyDescent="0.35">
      <c r="A138" s="1">
        <v>136</v>
      </c>
      <c r="B138" t="s">
        <v>141</v>
      </c>
      <c r="C138" t="s">
        <v>3178</v>
      </c>
      <c r="G138" t="str">
        <f>IF(NOT(ISBLANK(D138)),CONCATENATE(D138,". ",_xlfn.XLOOKUP(VALUE(D138),pajat!$C:$C,pajat!$D:$D)),"")</f>
        <v/>
      </c>
      <c r="H138" t="str">
        <f>IF(NOT(ISBLANK(E138)),CONCATENATE(E138,". ",_xlfn.XLOOKUP(VALUE(E138),pajat!$C:$C,pajat!$D:$D)),"")</f>
        <v/>
      </c>
      <c r="I138" t="str">
        <f>IF(NOT(ISBLANK(F138)),CONCATENATE(F138,". ",_xlfn.XLOOKUP(VALUE(F138),verstaat!I:I,verstaat!J:J)),"")</f>
        <v/>
      </c>
    </row>
    <row r="139" spans="1:9" x14ac:dyDescent="0.35">
      <c r="A139" s="1">
        <v>137</v>
      </c>
      <c r="B139" t="s">
        <v>142</v>
      </c>
      <c r="C139" t="s">
        <v>3179</v>
      </c>
      <c r="D139" s="3" t="s">
        <v>6092</v>
      </c>
      <c r="E139" s="4" t="s">
        <v>6202</v>
      </c>
      <c r="F139" s="4" t="s">
        <v>6256</v>
      </c>
      <c r="G139" t="str">
        <f>IF(NOT(ISBLANK(D139)),CONCATENATE(D139,". ",_xlfn.XLOOKUP(VALUE(D139),pajat!$C:$C,pajat!$D:$D)),"")</f>
        <v>121. Lempeämpi minä - Itsemyötätuntotyöpaja</v>
      </c>
      <c r="H139" t="str">
        <f>IF(NOT(ISBLANK(E139)),CONCATENATE(E139,". ",_xlfn.XLOOKUP(VALUE(E139),pajat!$C:$C,pajat!$D:$D)),"")</f>
        <v xml:space="preserve">408. Johda itseäsi ja muita taitavasti tunteilla </v>
      </c>
      <c r="I139" t="str">
        <f>IF(NOT(ISBLANK(F139)),CONCATENATE(F139,". ",_xlfn.XLOOKUP(VALUE(F139),verstaat!I:I,verstaat!J:J)),"")</f>
        <v>834. Kastikepaja</v>
      </c>
    </row>
    <row r="140" spans="1:9" x14ac:dyDescent="0.35">
      <c r="A140" s="1">
        <v>138</v>
      </c>
      <c r="B140" t="s">
        <v>143</v>
      </c>
      <c r="C140" t="s">
        <v>3180</v>
      </c>
      <c r="G140" t="str">
        <f>IF(NOT(ISBLANK(D140)),CONCATENATE(D140,". ",_xlfn.XLOOKUP(VALUE(D140),pajat!$C:$C,pajat!$D:$D)),"")</f>
        <v/>
      </c>
      <c r="H140" t="str">
        <f>IF(NOT(ISBLANK(E140)),CONCATENATE(E140,". ",_xlfn.XLOOKUP(VALUE(E140),pajat!$C:$C,pajat!$D:$D)),"")</f>
        <v/>
      </c>
      <c r="I140" t="str">
        <f>IF(NOT(ISBLANK(F140)),CONCATENATE(F140,". ",_xlfn.XLOOKUP(VALUE(F140),verstaat!I:I,verstaat!J:J)),"")</f>
        <v/>
      </c>
    </row>
    <row r="141" spans="1:9" x14ac:dyDescent="0.35">
      <c r="A141" s="1">
        <v>139</v>
      </c>
      <c r="B141" t="s">
        <v>144</v>
      </c>
      <c r="C141" t="s">
        <v>3181</v>
      </c>
      <c r="G141" t="str">
        <f>IF(NOT(ISBLANK(D141)),CONCATENATE(D141,". ",_xlfn.XLOOKUP(VALUE(D141),pajat!$C:$C,pajat!$D:$D)),"")</f>
        <v/>
      </c>
      <c r="H141" t="str">
        <f>IF(NOT(ISBLANK(E141)),CONCATENATE(E141,". ",_xlfn.XLOOKUP(VALUE(E141),pajat!$C:$C,pajat!$D:$D)),"")</f>
        <v/>
      </c>
      <c r="I141" t="str">
        <f>IF(NOT(ISBLANK(F141)),CONCATENATE(F141,". ",_xlfn.XLOOKUP(VALUE(F141),verstaat!I:I,verstaat!J:J)),"")</f>
        <v/>
      </c>
    </row>
    <row r="142" spans="1:9" x14ac:dyDescent="0.35">
      <c r="A142" s="1">
        <v>140</v>
      </c>
      <c r="B142" t="s">
        <v>145</v>
      </c>
      <c r="C142" t="s">
        <v>3182</v>
      </c>
      <c r="D142" s="3" t="s">
        <v>6131</v>
      </c>
      <c r="E142" s="4" t="s">
        <v>6214</v>
      </c>
      <c r="F142" s="4" t="s">
        <v>6243</v>
      </c>
      <c r="G142" t="str">
        <f>IF(NOT(ISBLANK(D142)),CONCATENATE(D142,". ",_xlfn.XLOOKUP(VALUE(D142),pajat!$C:$C,pajat!$D:$D)),"")</f>
        <v>201. Rakentava vuorovaikutus konfliktien purkamisessa</v>
      </c>
      <c r="H142" t="str">
        <f>IF(NOT(ISBLANK(E142)),CONCATENATE(E142,". ",_xlfn.XLOOKUP(VALUE(E142),pajat!$C:$C,pajat!$D:$D)),"")</f>
        <v>406. Puheenjohtaja toimintakulttuurin rakentajana</v>
      </c>
      <c r="I142" t="str">
        <f>IF(NOT(ISBLANK(F142)),CONCATENATE(F142,". ",_xlfn.XLOOKUP(VALUE(F142),verstaat!I:I,verstaat!J:J)),"")</f>
        <v>804. Seksuaalikasvatus partiossa</v>
      </c>
    </row>
    <row r="143" spans="1:9" x14ac:dyDescent="0.35">
      <c r="A143" s="1">
        <v>141</v>
      </c>
      <c r="B143" t="s">
        <v>146</v>
      </c>
      <c r="C143" t="s">
        <v>3183</v>
      </c>
      <c r="D143" s="3" t="s">
        <v>6132</v>
      </c>
      <c r="E143" s="4" t="s">
        <v>6215</v>
      </c>
      <c r="F143" s="4" t="s">
        <v>6300</v>
      </c>
      <c r="G143" t="str">
        <f>IF(NOT(ISBLANK(D143)),CONCATENATE(D143,". ",_xlfn.XLOOKUP(VALUE(D143),pajat!$C:$C,pajat!$D:$D)),"")</f>
        <v>210. Miten johtaa monimuotoista ryhmää kaikki huomioiden</v>
      </c>
      <c r="H143" t="str">
        <f>IF(NOT(ISBLANK(E143)),CONCATENATE(E143,". ",_xlfn.XLOOKUP(VALUE(E143),pajat!$C:$C,pajat!$D:$D)),"")</f>
        <v>600. Vastuullisen johtajuuden lukupiiri</v>
      </c>
      <c r="I143" t="str">
        <f>IF(NOT(ISBLANK(F143)),CONCATENATE(F143,". ",_xlfn.XLOOKUP(VALUE(F143),verstaat!I:I,verstaat!J:J)),"")</f>
        <v>934. Partiohistoriikki</v>
      </c>
    </row>
    <row r="144" spans="1:9" x14ac:dyDescent="0.35">
      <c r="A144" s="1">
        <v>142</v>
      </c>
      <c r="B144" t="s">
        <v>147</v>
      </c>
      <c r="C144" t="s">
        <v>3184</v>
      </c>
      <c r="G144" t="str">
        <f>IF(NOT(ISBLANK(D144)),CONCATENATE(D144,". ",_xlfn.XLOOKUP(VALUE(D144),pajat!$C:$C,pajat!$D:$D)),"")</f>
        <v/>
      </c>
      <c r="H144" t="str">
        <f>IF(NOT(ISBLANK(E144)),CONCATENATE(E144,". ",_xlfn.XLOOKUP(VALUE(E144),pajat!$C:$C,pajat!$D:$D)),"")</f>
        <v/>
      </c>
      <c r="I144" t="str">
        <f>IF(NOT(ISBLANK(F144)),CONCATENATE(F144,". ",_xlfn.XLOOKUP(VALUE(F144),verstaat!I:I,verstaat!J:J)),"")</f>
        <v/>
      </c>
    </row>
    <row r="145" spans="1:9" x14ac:dyDescent="0.35">
      <c r="A145" s="1">
        <v>143</v>
      </c>
      <c r="B145" t="s">
        <v>148</v>
      </c>
      <c r="C145" t="s">
        <v>3185</v>
      </c>
      <c r="G145" t="str">
        <f>IF(NOT(ISBLANK(D145)),CONCATENATE(D145,". ",_xlfn.XLOOKUP(VALUE(D145),pajat!$C:$C,pajat!$D:$D)),"")</f>
        <v/>
      </c>
      <c r="H145" t="str">
        <f>IF(NOT(ISBLANK(E145)),CONCATENATE(E145,". ",_xlfn.XLOOKUP(VALUE(E145),pajat!$C:$C,pajat!$D:$D)),"")</f>
        <v/>
      </c>
      <c r="I145" t="str">
        <f>IF(NOT(ISBLANK(F145)),CONCATENATE(F145,". ",_xlfn.XLOOKUP(VALUE(F145),verstaat!I:I,verstaat!J:J)),"")</f>
        <v/>
      </c>
    </row>
    <row r="146" spans="1:9" x14ac:dyDescent="0.35">
      <c r="A146" s="1">
        <v>144</v>
      </c>
      <c r="B146" t="s">
        <v>149</v>
      </c>
      <c r="C146" t="s">
        <v>3186</v>
      </c>
      <c r="G146" t="str">
        <f>IF(NOT(ISBLANK(D146)),CONCATENATE(D146,". ",_xlfn.XLOOKUP(VALUE(D146),pajat!$C:$C,pajat!$D:$D)),"")</f>
        <v/>
      </c>
      <c r="H146" t="str">
        <f>IF(NOT(ISBLANK(E146)),CONCATENATE(E146,". ",_xlfn.XLOOKUP(VALUE(E146),pajat!$C:$C,pajat!$D:$D)),"")</f>
        <v/>
      </c>
      <c r="I146" t="str">
        <f>IF(NOT(ISBLANK(F146)),CONCATENATE(F146,". ",_xlfn.XLOOKUP(VALUE(F146),verstaat!I:I,verstaat!J:J)),"")</f>
        <v/>
      </c>
    </row>
    <row r="147" spans="1:9" x14ac:dyDescent="0.35">
      <c r="A147" s="1">
        <v>145</v>
      </c>
      <c r="B147" t="s">
        <v>150</v>
      </c>
      <c r="C147" t="s">
        <v>3187</v>
      </c>
      <c r="D147" s="3" t="s">
        <v>6131</v>
      </c>
      <c r="E147" s="4" t="s">
        <v>6197</v>
      </c>
      <c r="F147" s="4" t="s">
        <v>6261</v>
      </c>
      <c r="G147" t="str">
        <f>IF(NOT(ISBLANK(D147)),CONCATENATE(D147,". ",_xlfn.XLOOKUP(VALUE(D147),pajat!$C:$C,pajat!$D:$D)),"")</f>
        <v>201. Rakentava vuorovaikutus konfliktien purkamisessa</v>
      </c>
      <c r="H147" t="str">
        <f>IF(NOT(ISBLANK(E147)),CONCATENATE(E147,". ",_xlfn.XLOOKUP(VALUE(E147),pajat!$C:$C,pajat!$D:$D)),"")</f>
        <v>429. Työkaluja ikävien fiilisten käsittelyyn ja stressin hallintaan</v>
      </c>
      <c r="I147" t="str">
        <f>IF(NOT(ISBLANK(F147)),CONCATENATE(F147,". ",_xlfn.XLOOKUP(VALUE(F147),verstaat!I:I,verstaat!J:J)),"")</f>
        <v>842. Teeverstas</v>
      </c>
    </row>
    <row r="148" spans="1:9" x14ac:dyDescent="0.35">
      <c r="A148" s="1">
        <v>146</v>
      </c>
      <c r="B148" t="s">
        <v>151</v>
      </c>
      <c r="C148" t="s">
        <v>3188</v>
      </c>
      <c r="D148" s="3" t="s">
        <v>6133</v>
      </c>
      <c r="E148" s="4" t="s">
        <v>6216</v>
      </c>
      <c r="F148" s="4" t="s">
        <v>6241</v>
      </c>
      <c r="G148" t="str">
        <f>IF(NOT(ISBLANK(D148)),CONCATENATE(D148,". ",_xlfn.XLOOKUP(VALUE(D148),pajat!$C:$C,pajat!$D:$D)),"")</f>
        <v>116. Empatia on johtajan supervoima</v>
      </c>
      <c r="H148" t="str">
        <f>IF(NOT(ISBLANK(E148)),CONCATENATE(E148,". ",_xlfn.XLOOKUP(VALUE(E148),pajat!$C:$C,pajat!$D:$D)),"")</f>
        <v>528. Ei-tietämisen taito - uteliaisuus johtamisessa</v>
      </c>
      <c r="I148" t="str">
        <f>IF(NOT(ISBLANK(F148)),CONCATENATE(F148,". ",_xlfn.XLOOKUP(VALUE(F148),verstaat!I:I,verstaat!J:J)),"")</f>
        <v>722. Sisäisistä ristiriidoista sisäiseen sovintoon</v>
      </c>
    </row>
    <row r="149" spans="1:9" x14ac:dyDescent="0.35">
      <c r="A149" s="1">
        <v>147</v>
      </c>
      <c r="B149" t="s">
        <v>152</v>
      </c>
      <c r="C149" t="s">
        <v>3189</v>
      </c>
      <c r="G149" t="str">
        <f>IF(NOT(ISBLANK(D149)),CONCATENATE(D149,". ",_xlfn.XLOOKUP(VALUE(D149),pajat!$C:$C,pajat!$D:$D)),"")</f>
        <v/>
      </c>
      <c r="H149" t="str">
        <f>IF(NOT(ISBLANK(E149)),CONCATENATE(E149,". ",_xlfn.XLOOKUP(VALUE(E149),pajat!$C:$C,pajat!$D:$D)),"")</f>
        <v/>
      </c>
      <c r="I149" t="str">
        <f>IF(NOT(ISBLANK(F149)),CONCATENATE(F149,". ",_xlfn.XLOOKUP(VALUE(F149),verstaat!I:I,verstaat!J:J)),"")</f>
        <v/>
      </c>
    </row>
    <row r="150" spans="1:9" x14ac:dyDescent="0.35">
      <c r="A150" s="1">
        <v>148</v>
      </c>
      <c r="B150" t="s">
        <v>153</v>
      </c>
      <c r="C150" t="s">
        <v>3190</v>
      </c>
      <c r="D150" s="3" t="s">
        <v>6134</v>
      </c>
      <c r="E150" s="4" t="s">
        <v>6179</v>
      </c>
      <c r="F150" s="4" t="s">
        <v>6253</v>
      </c>
      <c r="G150" t="str">
        <f>IF(NOT(ISBLANK(D150)),CONCATENATE(D150,". ",_xlfn.XLOOKUP(VALUE(D150),pajat!$C:$C,pajat!$D:$D)),"")</f>
        <v>206. Johda inhimillisesti, välitä tiimiläisistäsi</v>
      </c>
      <c r="H150" t="str">
        <f>IF(NOT(ISBLANK(E150)),CONCATENATE(E150,". ",_xlfn.XLOOKUP(VALUE(E150),pajat!$C:$C,pajat!$D:$D)),"")</f>
        <v>521. Have a Nice Conflict</v>
      </c>
      <c r="I150" t="str">
        <f>IF(NOT(ISBLANK(F150)),CONCATENATE(F150,". ",_xlfn.XLOOKUP(VALUE(F150),verstaat!I:I,verstaat!J:J)),"")</f>
        <v>730. Improvisaatioverstas</v>
      </c>
    </row>
    <row r="151" spans="1:9" x14ac:dyDescent="0.35">
      <c r="A151" s="1">
        <v>149</v>
      </c>
      <c r="B151" t="s">
        <v>154</v>
      </c>
      <c r="C151" t="s">
        <v>3191</v>
      </c>
      <c r="D151" s="3" t="s">
        <v>6135</v>
      </c>
      <c r="E151" s="4" t="s">
        <v>6217</v>
      </c>
      <c r="F151" s="4" t="s">
        <v>6257</v>
      </c>
      <c r="G151" t="str">
        <f>IF(NOT(ISBLANK(D151)),CONCATENATE(D151,". ",_xlfn.XLOOKUP(VALUE(D151),pajat!$C:$C,pajat!$D:$D)),"")</f>
        <v>319. Ympäristönsuojelu ja luontoarvojen huomiointi Puolustusvoimissa</v>
      </c>
      <c r="H151" t="str">
        <f>IF(NOT(ISBLANK(E151)),CONCATENATE(E151,". ",_xlfn.XLOOKUP(VALUE(E151),pajat!$C:$C,pajat!$D:$D)),"")</f>
        <v>618. 3D-tulostus</v>
      </c>
      <c r="I151" t="str">
        <f>IF(NOT(ISBLANK(F151)),CONCATENATE(F151,". ",_xlfn.XLOOKUP(VALUE(F151),verstaat!I:I,verstaat!J:J)),"")</f>
        <v>844. Retkeily koiran kanssa</v>
      </c>
    </row>
    <row r="152" spans="1:9" x14ac:dyDescent="0.35">
      <c r="A152" s="1">
        <v>150</v>
      </c>
      <c r="B152" t="s">
        <v>155</v>
      </c>
      <c r="C152" t="s">
        <v>3192</v>
      </c>
      <c r="G152" t="str">
        <f>IF(NOT(ISBLANK(D152)),CONCATENATE(D152,". ",_xlfn.XLOOKUP(VALUE(D152),pajat!$C:$C,pajat!$D:$D)),"")</f>
        <v/>
      </c>
      <c r="H152" t="str">
        <f>IF(NOT(ISBLANK(E152)),CONCATENATE(E152,". ",_xlfn.XLOOKUP(VALUE(E152),pajat!$C:$C,pajat!$D:$D)),"")</f>
        <v/>
      </c>
      <c r="I152" t="str">
        <f>IF(NOT(ISBLANK(F152)),CONCATENATE(F152,". ",_xlfn.XLOOKUP(VALUE(F152),verstaat!I:I,verstaat!J:J)),"")</f>
        <v/>
      </c>
    </row>
    <row r="153" spans="1:9" x14ac:dyDescent="0.35">
      <c r="A153" s="1">
        <v>151</v>
      </c>
      <c r="B153" t="s">
        <v>156</v>
      </c>
      <c r="C153" t="s">
        <v>3193</v>
      </c>
      <c r="G153" t="str">
        <f>IF(NOT(ISBLANK(D153)),CONCATENATE(D153,". ",_xlfn.XLOOKUP(VALUE(D153),pajat!$C:$C,pajat!$D:$D)),"")</f>
        <v/>
      </c>
      <c r="H153" t="str">
        <f>IF(NOT(ISBLANK(E153)),CONCATENATE(E153,". ",_xlfn.XLOOKUP(VALUE(E153),pajat!$C:$C,pajat!$D:$D)),"")</f>
        <v/>
      </c>
      <c r="I153" t="str">
        <f>IF(NOT(ISBLANK(F153)),CONCATENATE(F153,". ",_xlfn.XLOOKUP(VALUE(F153),verstaat!I:I,verstaat!J:J)),"")</f>
        <v/>
      </c>
    </row>
    <row r="154" spans="1:9" x14ac:dyDescent="0.35">
      <c r="A154" s="1">
        <v>152</v>
      </c>
      <c r="B154" t="s">
        <v>157</v>
      </c>
      <c r="C154" t="s">
        <v>3194</v>
      </c>
      <c r="D154" s="3" t="s">
        <v>6136</v>
      </c>
      <c r="E154" s="4" t="s">
        <v>6184</v>
      </c>
      <c r="F154" s="4" t="s">
        <v>6301</v>
      </c>
      <c r="G154" t="str">
        <f>IF(NOT(ISBLANK(D154)),CONCATENATE(D154,". ",_xlfn.XLOOKUP(VALUE(D154),pajat!$C:$C,pajat!$D:$D)),"")</f>
        <v>217. Onnistu johtajana luomalla yhteisölle yhteiset arvot ja vahvan kulttuurin</v>
      </c>
      <c r="H154" t="str">
        <f>IF(NOT(ISBLANK(E154)),CONCATENATE(E154,". ",_xlfn.XLOOKUP(VALUE(E154),pajat!$C:$C,pajat!$D:$D)),"")</f>
        <v>525. Omat tunteet ympäristökriiseissä</v>
      </c>
      <c r="I154" t="str">
        <f>IF(NOT(ISBLANK(F154)),CONCATENATE(F154,". ",_xlfn.XLOOKUP(VALUE(F154),verstaat!I:I,verstaat!J:J)),"")</f>
        <v>938. Purkuverstas: Paluu arkeen. Aiheena Johtajatulien oivallusten purkaminen.</v>
      </c>
    </row>
    <row r="155" spans="1:9" x14ac:dyDescent="0.35">
      <c r="A155" s="1">
        <v>153</v>
      </c>
      <c r="B155" t="s">
        <v>158</v>
      </c>
      <c r="C155" t="s">
        <v>3195</v>
      </c>
      <c r="G155" t="str">
        <f>IF(NOT(ISBLANK(D155)),CONCATENATE(D155,". ",_xlfn.XLOOKUP(VALUE(D155),pajat!$C:$C,pajat!$D:$D)),"")</f>
        <v/>
      </c>
      <c r="H155" t="str">
        <f>IF(NOT(ISBLANK(E155)),CONCATENATE(E155,". ",_xlfn.XLOOKUP(VALUE(E155),pajat!$C:$C,pajat!$D:$D)),"")</f>
        <v/>
      </c>
      <c r="I155" t="str">
        <f>IF(NOT(ISBLANK(F155)),CONCATENATE(F155,". ",_xlfn.XLOOKUP(VALUE(F155),verstaat!I:I,verstaat!J:J)),"")</f>
        <v/>
      </c>
    </row>
    <row r="156" spans="1:9" x14ac:dyDescent="0.35">
      <c r="A156" s="1">
        <v>154</v>
      </c>
      <c r="B156" t="s">
        <v>159</v>
      </c>
      <c r="C156" t="s">
        <v>3196</v>
      </c>
      <c r="G156" t="str">
        <f>IF(NOT(ISBLANK(D156)),CONCATENATE(D156,". ",_xlfn.XLOOKUP(VALUE(D156),pajat!$C:$C,pajat!$D:$D)),"")</f>
        <v/>
      </c>
      <c r="H156" t="str">
        <f>IF(NOT(ISBLANK(E156)),CONCATENATE(E156,". ",_xlfn.XLOOKUP(VALUE(E156),pajat!$C:$C,pajat!$D:$D)),"")</f>
        <v/>
      </c>
      <c r="I156" t="str">
        <f>IF(NOT(ISBLANK(F156)),CONCATENATE(F156,". ",_xlfn.XLOOKUP(VALUE(F156),verstaat!I:I,verstaat!J:J)),"")</f>
        <v/>
      </c>
    </row>
    <row r="157" spans="1:9" x14ac:dyDescent="0.35">
      <c r="A157" s="1">
        <v>155</v>
      </c>
      <c r="B157" t="s">
        <v>160</v>
      </c>
      <c r="C157" t="s">
        <v>3197</v>
      </c>
      <c r="G157" t="str">
        <f>IF(NOT(ISBLANK(D157)),CONCATENATE(D157,". ",_xlfn.XLOOKUP(VALUE(D157),pajat!$C:$C,pajat!$D:$D)),"")</f>
        <v/>
      </c>
      <c r="H157" t="str">
        <f>IF(NOT(ISBLANK(E157)),CONCATENATE(E157,". ",_xlfn.XLOOKUP(VALUE(E157),pajat!$C:$C,pajat!$D:$D)),"")</f>
        <v/>
      </c>
      <c r="I157" t="str">
        <f>IF(NOT(ISBLANK(F157)),CONCATENATE(F157,". ",_xlfn.XLOOKUP(VALUE(F157),verstaat!I:I,verstaat!J:J)),"")</f>
        <v/>
      </c>
    </row>
    <row r="158" spans="1:9" x14ac:dyDescent="0.35">
      <c r="A158" s="1">
        <v>156</v>
      </c>
      <c r="B158" t="s">
        <v>161</v>
      </c>
      <c r="C158" t="s">
        <v>3198</v>
      </c>
      <c r="G158" t="str">
        <f>IF(NOT(ISBLANK(D158)),CONCATENATE(D158,". ",_xlfn.XLOOKUP(VALUE(D158),pajat!$C:$C,pajat!$D:$D)),"")</f>
        <v/>
      </c>
      <c r="H158" t="str">
        <f>IF(NOT(ISBLANK(E158)),CONCATENATE(E158,". ",_xlfn.XLOOKUP(VALUE(E158),pajat!$C:$C,pajat!$D:$D)),"")</f>
        <v/>
      </c>
      <c r="I158" t="str">
        <f>IF(NOT(ISBLANK(F158)),CONCATENATE(F158,". ",_xlfn.XLOOKUP(VALUE(F158),verstaat!I:I,verstaat!J:J)),"")</f>
        <v/>
      </c>
    </row>
    <row r="159" spans="1:9" x14ac:dyDescent="0.35">
      <c r="A159" s="1">
        <v>157</v>
      </c>
      <c r="B159" t="s">
        <v>162</v>
      </c>
      <c r="C159" t="s">
        <v>3199</v>
      </c>
      <c r="G159" t="str">
        <f>IF(NOT(ISBLANK(D159)),CONCATENATE(D159,". ",_xlfn.XLOOKUP(VALUE(D159),pajat!$C:$C,pajat!$D:$D)),"")</f>
        <v/>
      </c>
      <c r="H159" t="str">
        <f>IF(NOT(ISBLANK(E159)),CONCATENATE(E159,". ",_xlfn.XLOOKUP(VALUE(E159),pajat!$C:$C,pajat!$D:$D)),"")</f>
        <v/>
      </c>
      <c r="I159" t="str">
        <f>IF(NOT(ISBLANK(F159)),CONCATENATE(F159,". ",_xlfn.XLOOKUP(VALUE(F159),verstaat!I:I,verstaat!J:J)),"")</f>
        <v/>
      </c>
    </row>
    <row r="160" spans="1:9" x14ac:dyDescent="0.35">
      <c r="A160" s="1">
        <v>158</v>
      </c>
      <c r="B160" t="s">
        <v>163</v>
      </c>
      <c r="C160" t="s">
        <v>3200</v>
      </c>
      <c r="D160" s="3" t="s">
        <v>6137</v>
      </c>
      <c r="F160" s="4" t="s">
        <v>6302</v>
      </c>
      <c r="G160" t="str">
        <f>IF(NOT(ISBLANK(D160)),CONCATENATE(D160,". ",_xlfn.XLOOKUP(VALUE(D160),pajat!$C:$C,pajat!$D:$D)),"")</f>
        <v>351. Tiimityö, johtaminen ja - Lean management näkökulma</v>
      </c>
      <c r="H160" t="str">
        <f>IF(NOT(ISBLANK(E160)),CONCATENATE(E160,". ",_xlfn.XLOOKUP(VALUE(E160),pajat!$C:$C,pajat!$D:$D)),"")</f>
        <v/>
      </c>
      <c r="I160" t="str">
        <f>IF(NOT(ISBLANK(F160)),CONCATENATE(F160,". ",_xlfn.XLOOKUP(VALUE(F160),verstaat!I:I,verstaat!J:J)),"")</f>
        <v>932. Lippukunnan kalusto</v>
      </c>
    </row>
    <row r="161" spans="1:9" x14ac:dyDescent="0.35">
      <c r="A161" s="1">
        <v>159</v>
      </c>
      <c r="B161" t="s">
        <v>164</v>
      </c>
      <c r="C161" t="s">
        <v>3201</v>
      </c>
      <c r="G161" t="str">
        <f>IF(NOT(ISBLANK(D161)),CONCATENATE(D161,". ",_xlfn.XLOOKUP(VALUE(D161),pajat!$C:$C,pajat!$D:$D)),"")</f>
        <v/>
      </c>
      <c r="H161" t="str">
        <f>IF(NOT(ISBLANK(E161)),CONCATENATE(E161,". ",_xlfn.XLOOKUP(VALUE(E161),pajat!$C:$C,pajat!$D:$D)),"")</f>
        <v/>
      </c>
      <c r="I161" t="str">
        <f>IF(NOT(ISBLANK(F161)),CONCATENATE(F161,". ",_xlfn.XLOOKUP(VALUE(F161),verstaat!I:I,verstaat!J:J)),"")</f>
        <v/>
      </c>
    </row>
    <row r="162" spans="1:9" x14ac:dyDescent="0.35">
      <c r="A162" s="1">
        <v>160</v>
      </c>
      <c r="B162" t="s">
        <v>165</v>
      </c>
      <c r="C162" t="s">
        <v>3202</v>
      </c>
      <c r="D162" s="3" t="s">
        <v>6088</v>
      </c>
      <c r="E162" s="4" t="s">
        <v>6169</v>
      </c>
      <c r="F162" s="4" t="s">
        <v>6250</v>
      </c>
      <c r="G162" t="str">
        <f>IF(NOT(ISBLANK(D162)),CONCATENATE(D162,". ",_xlfn.XLOOKUP(VALUE(D162),pajat!$C:$C,pajat!$D:$D)),"")</f>
        <v>118. Rakenna sopua, älä aitoja - restoratiivisista sovintotaidoista työkaluja konfliktien ehkäisyyn ja ratkaisuun</v>
      </c>
      <c r="H162" t="str">
        <f>IF(NOT(ISBLANK(E162)),CONCATENATE(E162,". ",_xlfn.XLOOKUP(VALUE(E162),pajat!$C:$C,pajat!$D:$D)),"")</f>
        <v>529. Tv-studiosta pakettiautoon - kuinka löytää oma polku</v>
      </c>
      <c r="I162" t="str">
        <f>IF(NOT(ISBLANK(F162)),CONCATENATE(F162,". ",_xlfn.XLOOKUP(VALUE(F162),verstaat!I:I,verstaat!J:J)),"")</f>
        <v>720. Puhepraktiikka</v>
      </c>
    </row>
    <row r="163" spans="1:9" x14ac:dyDescent="0.35">
      <c r="A163" s="1">
        <v>161</v>
      </c>
      <c r="B163" t="s">
        <v>166</v>
      </c>
      <c r="C163" t="s">
        <v>3203</v>
      </c>
      <c r="D163" s="3" t="s">
        <v>6138</v>
      </c>
      <c r="E163" s="4" t="s">
        <v>6197</v>
      </c>
      <c r="G163" t="str">
        <f>IF(NOT(ISBLANK(D163)),CONCATENATE(D163,". ",_xlfn.XLOOKUP(VALUE(D163),pajat!$C:$C,pajat!$D:$D)),"")</f>
        <v>120. Empaattinen yrityskulttuuri antaa strategialle siivet</v>
      </c>
      <c r="H163" t="str">
        <f>IF(NOT(ISBLANK(E163)),CONCATENATE(E163,". ",_xlfn.XLOOKUP(VALUE(E163),pajat!$C:$C,pajat!$D:$D)),"")</f>
        <v>429. Työkaluja ikävien fiilisten käsittelyyn ja stressin hallintaan</v>
      </c>
      <c r="I163" t="str">
        <f>IF(NOT(ISBLANK(F163)),CONCATENATE(F163,". ",_xlfn.XLOOKUP(VALUE(F163),verstaat!I:I,verstaat!J:J)),"")</f>
        <v/>
      </c>
    </row>
    <row r="164" spans="1:9" x14ac:dyDescent="0.35">
      <c r="A164" s="1">
        <v>162</v>
      </c>
      <c r="B164" t="s">
        <v>167</v>
      </c>
      <c r="C164" t="s">
        <v>3204</v>
      </c>
      <c r="G164" t="str">
        <f>IF(NOT(ISBLANK(D164)),CONCATENATE(D164,". ",_xlfn.XLOOKUP(VALUE(D164),pajat!$C:$C,pajat!$D:$D)),"")</f>
        <v/>
      </c>
      <c r="H164" t="str">
        <f>IF(NOT(ISBLANK(E164)),CONCATENATE(E164,". ",_xlfn.XLOOKUP(VALUE(E164),pajat!$C:$C,pajat!$D:$D)),"")</f>
        <v/>
      </c>
      <c r="I164" t="str">
        <f>IF(NOT(ISBLANK(F164)),CONCATENATE(F164,". ",_xlfn.XLOOKUP(VALUE(F164),verstaat!I:I,verstaat!J:J)),"")</f>
        <v/>
      </c>
    </row>
    <row r="165" spans="1:9" x14ac:dyDescent="0.35">
      <c r="A165" s="1">
        <v>163</v>
      </c>
      <c r="B165" t="s">
        <v>168</v>
      </c>
      <c r="C165" t="s">
        <v>3205</v>
      </c>
      <c r="G165" t="str">
        <f>IF(NOT(ISBLANK(D165)),CONCATENATE(D165,". ",_xlfn.XLOOKUP(VALUE(D165),pajat!$C:$C,pajat!$D:$D)),"")</f>
        <v/>
      </c>
      <c r="H165" t="str">
        <f>IF(NOT(ISBLANK(E165)),CONCATENATE(E165,". ",_xlfn.XLOOKUP(VALUE(E165),pajat!$C:$C,pajat!$D:$D)),"")</f>
        <v/>
      </c>
      <c r="I165" t="str">
        <f>IF(NOT(ISBLANK(F165)),CONCATENATE(F165,". ",_xlfn.XLOOKUP(VALUE(F165),verstaat!I:I,verstaat!J:J)),"")</f>
        <v/>
      </c>
    </row>
    <row r="166" spans="1:9" x14ac:dyDescent="0.35">
      <c r="A166" s="1">
        <v>164</v>
      </c>
      <c r="B166" t="s">
        <v>169</v>
      </c>
      <c r="C166" t="s">
        <v>3206</v>
      </c>
      <c r="D166" s="3" t="s">
        <v>6139</v>
      </c>
      <c r="E166" s="4" t="s">
        <v>6177</v>
      </c>
      <c r="F166" s="4" t="s">
        <v>6259</v>
      </c>
      <c r="G166" t="str">
        <f>IF(NOT(ISBLANK(D166)),CONCATENATE(D166,". ",_xlfn.XLOOKUP(VALUE(D166),pajat!$C:$C,pajat!$D:$D)),"")</f>
        <v>311. Me ollaan kestävän kehityksen sankareita kaikki</v>
      </c>
      <c r="H166" t="str">
        <f>IF(NOT(ISBLANK(E166)),CONCATENATE(E166,". ",_xlfn.XLOOKUP(VALUE(E166),pajat!$C:$C,pajat!$D:$D)),"")</f>
        <v>516. Oma, uniikki osaamispalettisi ja kuinka hyödynnät sitä työnhaussa</v>
      </c>
      <c r="I166" t="str">
        <f>IF(NOT(ISBLANK(F166)),CONCATENATE(F166,". ",_xlfn.XLOOKUP(VALUE(F166),verstaat!I:I,verstaat!J:J)),"")</f>
        <v>822. Unelmakartta</v>
      </c>
    </row>
    <row r="167" spans="1:9" x14ac:dyDescent="0.35">
      <c r="A167" s="1">
        <v>165</v>
      </c>
      <c r="B167" t="s">
        <v>170</v>
      </c>
      <c r="C167" t="s">
        <v>3207</v>
      </c>
      <c r="G167" t="str">
        <f>IF(NOT(ISBLANK(D167)),CONCATENATE(D167,". ",_xlfn.XLOOKUP(VALUE(D167),pajat!$C:$C,pajat!$D:$D)),"")</f>
        <v/>
      </c>
      <c r="H167" t="str">
        <f>IF(NOT(ISBLANK(E167)),CONCATENATE(E167,". ",_xlfn.XLOOKUP(VALUE(E167),pajat!$C:$C,pajat!$D:$D)),"")</f>
        <v/>
      </c>
      <c r="I167" t="str">
        <f>IF(NOT(ISBLANK(F167)),CONCATENATE(F167,". ",_xlfn.XLOOKUP(VALUE(F167),verstaat!I:I,verstaat!J:J)),"")</f>
        <v/>
      </c>
    </row>
    <row r="168" spans="1:9" x14ac:dyDescent="0.35">
      <c r="A168" s="1">
        <v>166</v>
      </c>
      <c r="B168" t="s">
        <v>171</v>
      </c>
      <c r="C168" t="s">
        <v>3208</v>
      </c>
      <c r="G168" t="str">
        <f>IF(NOT(ISBLANK(D168)),CONCATENATE(D168,". ",_xlfn.XLOOKUP(VALUE(D168),pajat!$C:$C,pajat!$D:$D)),"")</f>
        <v/>
      </c>
      <c r="H168" t="str">
        <f>IF(NOT(ISBLANK(E168)),CONCATENATE(E168,". ",_xlfn.XLOOKUP(VALUE(E168),pajat!$C:$C,pajat!$D:$D)),"")</f>
        <v/>
      </c>
      <c r="I168" t="str">
        <f>IF(NOT(ISBLANK(F168)),CONCATENATE(F168,". ",_xlfn.XLOOKUP(VALUE(F168),verstaat!I:I,verstaat!J:J)),"")</f>
        <v/>
      </c>
    </row>
    <row r="169" spans="1:9" x14ac:dyDescent="0.35">
      <c r="A169" s="1">
        <v>167</v>
      </c>
      <c r="B169" t="s">
        <v>172</v>
      </c>
      <c r="C169" t="s">
        <v>3209</v>
      </c>
      <c r="G169" t="str">
        <f>IF(NOT(ISBLANK(D169)),CONCATENATE(D169,". ",_xlfn.XLOOKUP(VALUE(D169),pajat!$C:$C,pajat!$D:$D)),"")</f>
        <v/>
      </c>
      <c r="H169" t="str">
        <f>IF(NOT(ISBLANK(E169)),CONCATENATE(E169,". ",_xlfn.XLOOKUP(VALUE(E169),pajat!$C:$C,pajat!$D:$D)),"")</f>
        <v/>
      </c>
      <c r="I169" t="str">
        <f>IF(NOT(ISBLANK(F169)),CONCATENATE(F169,". ",_xlfn.XLOOKUP(VALUE(F169),verstaat!I:I,verstaat!J:J)),"")</f>
        <v/>
      </c>
    </row>
    <row r="170" spans="1:9" x14ac:dyDescent="0.35">
      <c r="A170" s="1">
        <v>168</v>
      </c>
      <c r="B170" t="s">
        <v>173</v>
      </c>
      <c r="C170" t="s">
        <v>3210</v>
      </c>
      <c r="D170" s="3" t="s">
        <v>6102</v>
      </c>
      <c r="E170" s="4" t="s">
        <v>6218</v>
      </c>
      <c r="F170" s="4" t="s">
        <v>6246</v>
      </c>
      <c r="G170" t="str">
        <f>IF(NOT(ISBLANK(D170)),CONCATENATE(D170,". ",_xlfn.XLOOKUP(VALUE(D170),pajat!$C:$C,pajat!$D:$D)),"")</f>
        <v>117. Minä ite - johtajan saappaissa</v>
      </c>
      <c r="H170" t="str">
        <f>IF(NOT(ISBLANK(E170)),CONCATENATE(E170,". ",_xlfn.XLOOKUP(VALUE(E170),pajat!$C:$C,pajat!$D:$D)),"")</f>
        <v>523. Jaksanko johtaa - johtamalla itseäsi luot positiivista energiaa myös tiimillesi</v>
      </c>
      <c r="I170" t="str">
        <f>IF(NOT(ISBLANK(F170)),CONCATENATE(F170,". ",_xlfn.XLOOKUP(VALUE(F170),verstaat!I:I,verstaat!J:J)),"")</f>
        <v>712. Koe VBL (Value Based Leadership) minimatkana!</v>
      </c>
    </row>
    <row r="171" spans="1:9" x14ac:dyDescent="0.35">
      <c r="A171" s="1">
        <v>169</v>
      </c>
      <c r="B171" t="s">
        <v>174</v>
      </c>
      <c r="C171" t="s">
        <v>3211</v>
      </c>
      <c r="G171" t="str">
        <f>IF(NOT(ISBLANK(D171)),CONCATENATE(D171,". ",_xlfn.XLOOKUP(VALUE(D171),pajat!$C:$C,pajat!$D:$D)),"")</f>
        <v/>
      </c>
      <c r="H171" t="str">
        <f>IF(NOT(ISBLANK(E171)),CONCATENATE(E171,". ",_xlfn.XLOOKUP(VALUE(E171),pajat!$C:$C,pajat!$D:$D)),"")</f>
        <v/>
      </c>
      <c r="I171" t="str">
        <f>IF(NOT(ISBLANK(F171)),CONCATENATE(F171,". ",_xlfn.XLOOKUP(VALUE(F171),verstaat!I:I,verstaat!J:J)),"")</f>
        <v/>
      </c>
    </row>
    <row r="172" spans="1:9" x14ac:dyDescent="0.35">
      <c r="A172" s="1">
        <v>170</v>
      </c>
      <c r="B172" t="s">
        <v>175</v>
      </c>
      <c r="C172" t="s">
        <v>3212</v>
      </c>
      <c r="D172" s="3" t="s">
        <v>6081</v>
      </c>
      <c r="E172" s="4" t="s">
        <v>6199</v>
      </c>
      <c r="F172" s="4" t="s">
        <v>6248</v>
      </c>
      <c r="G172" t="str">
        <f>IF(NOT(ISBLANK(D172)),CONCATENATE(D172,". ",_xlfn.XLOOKUP(VALUE(D172),pajat!$C:$C,pajat!$D:$D)),"")</f>
        <v>215. Itsensä johtamisen 5 askelta</v>
      </c>
      <c r="H172" t="str">
        <f>IF(NOT(ISBLANK(E172)),CONCATENATE(E172,". ",_xlfn.XLOOKUP(VALUE(E172),pajat!$C:$C,pajat!$D:$D)),"")</f>
        <v>652. Äänen sanaton voima ja hyvä olo</v>
      </c>
      <c r="I172" t="str">
        <f>IF(NOT(ISBLANK(F172)),CONCATENATE(F172,". ",_xlfn.XLOOKUP(VALUE(F172),verstaat!I:I,verstaat!J:J)),"")</f>
        <v>810. Eroon Huijarisyndroomasta</v>
      </c>
    </row>
    <row r="173" spans="1:9" x14ac:dyDescent="0.35">
      <c r="A173" s="1">
        <v>171</v>
      </c>
      <c r="B173" t="s">
        <v>176</v>
      </c>
      <c r="C173" t="s">
        <v>3213</v>
      </c>
      <c r="G173" t="str">
        <f>IF(NOT(ISBLANK(D173)),CONCATENATE(D173,". ",_xlfn.XLOOKUP(VALUE(D173),pajat!$C:$C,pajat!$D:$D)),"")</f>
        <v/>
      </c>
      <c r="H173" t="str">
        <f>IF(NOT(ISBLANK(E173)),CONCATENATE(E173,". ",_xlfn.XLOOKUP(VALUE(E173),pajat!$C:$C,pajat!$D:$D)),"")</f>
        <v/>
      </c>
      <c r="I173" t="str">
        <f>IF(NOT(ISBLANK(F173)),CONCATENATE(F173,". ",_xlfn.XLOOKUP(VALUE(F173),verstaat!I:I,verstaat!J:J)),"")</f>
        <v/>
      </c>
    </row>
    <row r="174" spans="1:9" x14ac:dyDescent="0.35">
      <c r="A174" s="1">
        <v>172</v>
      </c>
      <c r="B174" t="s">
        <v>177</v>
      </c>
      <c r="C174" t="s">
        <v>3214</v>
      </c>
      <c r="G174" t="str">
        <f>IF(NOT(ISBLANK(D174)),CONCATENATE(D174,". ",_xlfn.XLOOKUP(VALUE(D174),pajat!$C:$C,pajat!$D:$D)),"")</f>
        <v/>
      </c>
      <c r="H174" t="str">
        <f>IF(NOT(ISBLANK(E174)),CONCATENATE(E174,". ",_xlfn.XLOOKUP(VALUE(E174),pajat!$C:$C,pajat!$D:$D)),"")</f>
        <v/>
      </c>
      <c r="I174" t="str">
        <f>IF(NOT(ISBLANK(F174)),CONCATENATE(F174,". ",_xlfn.XLOOKUP(VALUE(F174),verstaat!I:I,verstaat!J:J)),"")</f>
        <v/>
      </c>
    </row>
    <row r="175" spans="1:9" x14ac:dyDescent="0.35">
      <c r="A175" s="1">
        <v>173</v>
      </c>
      <c r="B175" t="s">
        <v>178</v>
      </c>
      <c r="C175" t="s">
        <v>3215</v>
      </c>
      <c r="D175" s="3" t="s">
        <v>6140</v>
      </c>
      <c r="E175" s="4" t="s">
        <v>6181</v>
      </c>
      <c r="F175" s="4" t="s">
        <v>6245</v>
      </c>
      <c r="G175" t="str">
        <f>IF(NOT(ISBLANK(D175)),CONCATENATE(D175,". ",_xlfn.XLOOKUP(VALUE(D175),pajat!$C:$C,pajat!$D:$D)),"")</f>
        <v>115. Ihmisten erilaisuuden ymmärtäminen helpottaa omien vuorovaikutustaitojen kehitämistä - Hyödynnetään DiSC käyttäytymisprofiileja</v>
      </c>
      <c r="H175" t="str">
        <f>IF(NOT(ISBLANK(E175)),CONCATENATE(E175,". ",_xlfn.XLOOKUP(VALUE(E175),pajat!$C:$C,pajat!$D:$D)),"")</f>
        <v>315. Tunnista omat mahdollisuutesi vaikuttaa luonnon monimuotoisuuteen</v>
      </c>
      <c r="I175" t="str">
        <f>IF(NOT(ISBLANK(F175)),CONCATENATE(F175,". ",_xlfn.XLOOKUP(VALUE(F175),verstaat!I:I,verstaat!J:J)),"")</f>
        <v>726. Tapahtuman laatu- suunnittelusta toteutuksen kautta osallistujakokemukseen</v>
      </c>
    </row>
    <row r="176" spans="1:9" x14ac:dyDescent="0.35">
      <c r="A176" s="1">
        <v>174</v>
      </c>
      <c r="B176" t="s">
        <v>179</v>
      </c>
      <c r="C176" t="s">
        <v>3216</v>
      </c>
      <c r="D176" s="3" t="s">
        <v>6140</v>
      </c>
      <c r="E176" s="4" t="s">
        <v>6165</v>
      </c>
      <c r="F176" s="4" t="s">
        <v>6268</v>
      </c>
      <c r="G176" t="str">
        <f>IF(NOT(ISBLANK(D176)),CONCATENATE(D176,". ",_xlfn.XLOOKUP(VALUE(D176),pajat!$C:$C,pajat!$D:$D)),"")</f>
        <v>115. Ihmisten erilaisuuden ymmärtäminen helpottaa omien vuorovaikutustaitojen kehitämistä - Hyödynnetään DiSC käyttäytymisprofiileja</v>
      </c>
      <c r="H176" t="str">
        <f>IF(NOT(ISBLANK(E176)),CONCATENATE(E176,". ",_xlfn.XLOOKUP(VALUE(E176),pajat!$C:$C,pajat!$D:$D)),"")</f>
        <v>3. Puheenvuorot</v>
      </c>
      <c r="I176" t="str">
        <f>IF(NOT(ISBLANK(F176)),CONCATENATE(F176,". ",_xlfn.XLOOKUP(VALUE(F176),verstaat!I:I,verstaat!J:J)),"")</f>
        <v>960. Yin-jooga</v>
      </c>
    </row>
    <row r="177" spans="1:9" x14ac:dyDescent="0.35">
      <c r="A177" s="1">
        <v>175</v>
      </c>
      <c r="B177" t="s">
        <v>180</v>
      </c>
      <c r="C177" t="s">
        <v>3217</v>
      </c>
      <c r="G177" t="str">
        <f>IF(NOT(ISBLANK(D177)),CONCATENATE(D177,". ",_xlfn.XLOOKUP(VALUE(D177),pajat!$C:$C,pajat!$D:$D)),"")</f>
        <v/>
      </c>
      <c r="H177" t="str">
        <f>IF(NOT(ISBLANK(E177)),CONCATENATE(E177,". ",_xlfn.XLOOKUP(VALUE(E177),pajat!$C:$C,pajat!$D:$D)),"")</f>
        <v/>
      </c>
      <c r="I177" t="str">
        <f>IF(NOT(ISBLANK(F177)),CONCATENATE(F177,". ",_xlfn.XLOOKUP(VALUE(F177),verstaat!I:I,verstaat!J:J)),"")</f>
        <v/>
      </c>
    </row>
    <row r="178" spans="1:9" x14ac:dyDescent="0.35">
      <c r="A178" s="1">
        <v>176</v>
      </c>
      <c r="B178" t="s">
        <v>181</v>
      </c>
      <c r="C178" t="s">
        <v>3218</v>
      </c>
      <c r="G178" t="str">
        <f>IF(NOT(ISBLANK(D178)),CONCATENATE(D178,". ",_xlfn.XLOOKUP(VALUE(D178),pajat!$C:$C,pajat!$D:$D)),"")</f>
        <v/>
      </c>
      <c r="H178" t="str">
        <f>IF(NOT(ISBLANK(E178)),CONCATENATE(E178,". ",_xlfn.XLOOKUP(VALUE(E178),pajat!$C:$C,pajat!$D:$D)),"")</f>
        <v/>
      </c>
      <c r="I178" t="str">
        <f>IF(NOT(ISBLANK(F178)),CONCATENATE(F178,". ",_xlfn.XLOOKUP(VALUE(F178),verstaat!I:I,verstaat!J:J)),"")</f>
        <v/>
      </c>
    </row>
    <row r="179" spans="1:9" x14ac:dyDescent="0.35">
      <c r="A179" s="1">
        <v>177</v>
      </c>
      <c r="B179" t="s">
        <v>182</v>
      </c>
      <c r="C179" t="s">
        <v>3219</v>
      </c>
      <c r="D179" s="3" t="s">
        <v>6124</v>
      </c>
      <c r="E179" s="4" t="s">
        <v>6168</v>
      </c>
      <c r="F179" s="4" t="s">
        <v>6260</v>
      </c>
      <c r="G179" t="str">
        <f>IF(NOT(ISBLANK(D179)),CONCATENATE(D179,". ",_xlfn.XLOOKUP(VALUE(D179),pajat!$C:$C,pajat!$D:$D)),"")</f>
        <v>103. Empatian kova vaatimus. Vastuunkantajiin kohdistuvat odotukset.</v>
      </c>
      <c r="H179" t="str">
        <f>IF(NOT(ISBLANK(E179)),CONCATENATE(E179,". ",_xlfn.XLOOKUP(VALUE(E179),pajat!$C:$C,pajat!$D:$D)),"")</f>
        <v>424. Empatian harha: överiempatia, sympatia ja pelkopohjainen kiltteys</v>
      </c>
      <c r="I179" t="str">
        <f>IF(NOT(ISBLANK(F179)),CONCATENATE(F179,". ",_xlfn.XLOOKUP(VALUE(F179),verstaat!I:I,verstaat!J:J)),"")</f>
        <v>828. Mieli ry:n Nuoren mielen ensiapu (NMEA)</v>
      </c>
    </row>
    <row r="180" spans="1:9" x14ac:dyDescent="0.35">
      <c r="A180" s="1">
        <v>178</v>
      </c>
      <c r="B180" t="s">
        <v>183</v>
      </c>
      <c r="C180" t="s">
        <v>3220</v>
      </c>
      <c r="G180" t="str">
        <f>IF(NOT(ISBLANK(D180)),CONCATENATE(D180,". ",_xlfn.XLOOKUP(VALUE(D180),pajat!$C:$C,pajat!$D:$D)),"")</f>
        <v/>
      </c>
      <c r="H180" t="str">
        <f>IF(NOT(ISBLANK(E180)),CONCATENATE(E180,". ",_xlfn.XLOOKUP(VALUE(E180),pajat!$C:$C,pajat!$D:$D)),"")</f>
        <v/>
      </c>
      <c r="I180" t="str">
        <f>IF(NOT(ISBLANK(F180)),CONCATENATE(F180,". ",_xlfn.XLOOKUP(VALUE(F180),verstaat!I:I,verstaat!J:J)),"")</f>
        <v/>
      </c>
    </row>
    <row r="181" spans="1:9" x14ac:dyDescent="0.35">
      <c r="A181" s="1">
        <v>179</v>
      </c>
      <c r="B181" t="s">
        <v>184</v>
      </c>
      <c r="C181" t="s">
        <v>3221</v>
      </c>
      <c r="G181" t="str">
        <f>IF(NOT(ISBLANK(D181)),CONCATENATE(D181,". ",_xlfn.XLOOKUP(VALUE(D181),pajat!$C:$C,pajat!$D:$D)),"")</f>
        <v/>
      </c>
      <c r="H181" t="str">
        <f>IF(NOT(ISBLANK(E181)),CONCATENATE(E181,". ",_xlfn.XLOOKUP(VALUE(E181),pajat!$C:$C,pajat!$D:$D)),"")</f>
        <v/>
      </c>
      <c r="I181" t="str">
        <f>IF(NOT(ISBLANK(F181)),CONCATENATE(F181,". ",_xlfn.XLOOKUP(VALUE(F181),verstaat!I:I,verstaat!J:J)),"")</f>
        <v/>
      </c>
    </row>
    <row r="182" spans="1:9" x14ac:dyDescent="0.35">
      <c r="A182" s="1">
        <v>180</v>
      </c>
      <c r="B182" t="s">
        <v>185</v>
      </c>
      <c r="C182" t="s">
        <v>3222</v>
      </c>
      <c r="G182" t="str">
        <f>IF(NOT(ISBLANK(D182)),CONCATENATE(D182,". ",_xlfn.XLOOKUP(VALUE(D182),pajat!$C:$C,pajat!$D:$D)),"")</f>
        <v/>
      </c>
      <c r="H182" t="str">
        <f>IF(NOT(ISBLANK(E182)),CONCATENATE(E182,". ",_xlfn.XLOOKUP(VALUE(E182),pajat!$C:$C,pajat!$D:$D)),"")</f>
        <v/>
      </c>
      <c r="I182" t="str">
        <f>IF(NOT(ISBLANK(F182)),CONCATENATE(F182,". ",_xlfn.XLOOKUP(VALUE(F182),verstaat!I:I,verstaat!J:J)),"")</f>
        <v/>
      </c>
    </row>
    <row r="183" spans="1:9" x14ac:dyDescent="0.35">
      <c r="A183" s="1">
        <v>181</v>
      </c>
      <c r="B183" t="s">
        <v>186</v>
      </c>
      <c r="C183" t="s">
        <v>3223</v>
      </c>
      <c r="D183" s="3" t="s">
        <v>6093</v>
      </c>
      <c r="E183" s="4" t="s">
        <v>6182</v>
      </c>
      <c r="F183" s="4" t="s">
        <v>6281</v>
      </c>
      <c r="G183" t="str">
        <f>IF(NOT(ISBLANK(D183)),CONCATENATE(D183,". ",_xlfn.XLOOKUP(VALUE(D183),pajat!$C:$C,pajat!$D:$D)),"")</f>
        <v>130. Kuuntelutaidon elvytyspaja</v>
      </c>
      <c r="H183" t="str">
        <f>IF(NOT(ISBLANK(E183)),CONCATENATE(E183,". ",_xlfn.XLOOKUP(VALUE(E183),pajat!$C:$C,pajat!$D:$D)),"")</f>
        <v>519. Olkapää sinua varten - Tuen tarjoamisen ja vastaanoton viestintä</v>
      </c>
      <c r="I183" t="str">
        <f>IF(NOT(ISBLANK(F183)),CONCATENATE(F183,". ",_xlfn.XLOOKUP(VALUE(F183),verstaat!I:I,verstaat!J:J)),"")</f>
        <v>965. Metsäpiirustelu</v>
      </c>
    </row>
    <row r="184" spans="1:9" x14ac:dyDescent="0.35">
      <c r="A184" s="1">
        <v>182</v>
      </c>
      <c r="B184" t="s">
        <v>187</v>
      </c>
      <c r="C184" t="s">
        <v>3224</v>
      </c>
      <c r="D184" s="3" t="s">
        <v>6104</v>
      </c>
      <c r="E184" s="4" t="s">
        <v>6173</v>
      </c>
      <c r="F184" s="4" t="s">
        <v>6271</v>
      </c>
      <c r="G184" t="str">
        <f>IF(NOT(ISBLANK(D184)),CONCATENATE(D184,". ",_xlfn.XLOOKUP(VALUE(D184),pajat!$C:$C,pajat!$D:$D)),"")</f>
        <v>304. Kohti vähähiilistä ja vastuullista elämäntapaa - Helpot ja vaivattomat päästövähennykset arkeen</v>
      </c>
      <c r="H184" t="str">
        <f>IF(NOT(ISBLANK(E184)),CONCATENATE(E184,". ",_xlfn.XLOOKUP(VALUE(E184),pajat!$C:$C,pajat!$D:$D)),"")</f>
        <v>524. Voittava Rytmi - Miten saada itsellensä merkitykselliset asiat aikaiseksi</v>
      </c>
      <c r="I184" t="str">
        <f>IF(NOT(ISBLANK(F184)),CONCATENATE(F184,". ",_xlfn.XLOOKUP(VALUE(F184),verstaat!I:I,verstaat!J:J)),"")</f>
        <v>910. #ZeroWasteSyyskuu tulee, oletko valmis?</v>
      </c>
    </row>
    <row r="185" spans="1:9" x14ac:dyDescent="0.35">
      <c r="A185" s="1">
        <v>183</v>
      </c>
      <c r="B185" t="s">
        <v>188</v>
      </c>
      <c r="C185" t="s">
        <v>3225</v>
      </c>
      <c r="G185" t="str">
        <f>IF(NOT(ISBLANK(D185)),CONCATENATE(D185,". ",_xlfn.XLOOKUP(VALUE(D185),pajat!$C:$C,pajat!$D:$D)),"")</f>
        <v/>
      </c>
      <c r="H185" t="str">
        <f>IF(NOT(ISBLANK(E185)),CONCATENATE(E185,". ",_xlfn.XLOOKUP(VALUE(E185),pajat!$C:$C,pajat!$D:$D)),"")</f>
        <v/>
      </c>
      <c r="I185" t="str">
        <f>IF(NOT(ISBLANK(F185)),CONCATENATE(F185,". ",_xlfn.XLOOKUP(VALUE(F185),verstaat!I:I,verstaat!J:J)),"")</f>
        <v/>
      </c>
    </row>
    <row r="186" spans="1:9" x14ac:dyDescent="0.35">
      <c r="A186" s="1">
        <v>184</v>
      </c>
      <c r="B186" t="s">
        <v>189</v>
      </c>
      <c r="C186" t="s">
        <v>3226</v>
      </c>
      <c r="D186" s="3" t="s">
        <v>6130</v>
      </c>
      <c r="E186" s="4" t="s">
        <v>6181</v>
      </c>
      <c r="F186" s="4" t="s">
        <v>6252</v>
      </c>
      <c r="G186" t="str">
        <f>IF(NOT(ISBLANK(D186)),CONCATENATE(D186,". ",_xlfn.XLOOKUP(VALUE(D186),pajat!$C:$C,pajat!$D:$D)),"")</f>
        <v>303. Miten luontosuhdetta muotoillaan?</v>
      </c>
      <c r="H186" t="str">
        <f>IF(NOT(ISBLANK(E186)),CONCATENATE(E186,". ",_xlfn.XLOOKUP(VALUE(E186),pajat!$C:$C,pajat!$D:$D)),"")</f>
        <v>315. Tunnista omat mahdollisuutesi vaikuttaa luonnon monimuotoisuuteen</v>
      </c>
      <c r="I186" t="str">
        <f>IF(NOT(ISBLANK(F186)),CONCATENATE(F186,". ",_xlfn.XLOOKUP(VALUE(F186),verstaat!I:I,verstaat!J:J)),"")</f>
        <v>714. Partio, uskonnot ja muut katsomukset</v>
      </c>
    </row>
    <row r="187" spans="1:9" x14ac:dyDescent="0.35">
      <c r="A187" s="1">
        <v>185</v>
      </c>
      <c r="B187" t="s">
        <v>190</v>
      </c>
      <c r="C187" t="s">
        <v>3227</v>
      </c>
      <c r="G187" t="str">
        <f>IF(NOT(ISBLANK(D187)),CONCATENATE(D187,". ",_xlfn.XLOOKUP(VALUE(D187),pajat!$C:$C,pajat!$D:$D)),"")</f>
        <v/>
      </c>
      <c r="H187" t="str">
        <f>IF(NOT(ISBLANK(E187)),CONCATENATE(E187,". ",_xlfn.XLOOKUP(VALUE(E187),pajat!$C:$C,pajat!$D:$D)),"")</f>
        <v/>
      </c>
      <c r="I187" t="str">
        <f>IF(NOT(ISBLANK(F187)),CONCATENATE(F187,". ",_xlfn.XLOOKUP(VALUE(F187),verstaat!I:I,verstaat!J:J)),"")</f>
        <v/>
      </c>
    </row>
    <row r="188" spans="1:9" x14ac:dyDescent="0.35">
      <c r="A188" s="1">
        <v>186</v>
      </c>
      <c r="B188" t="s">
        <v>191</v>
      </c>
      <c r="C188" t="s">
        <v>3228</v>
      </c>
      <c r="D188" s="3" t="s">
        <v>6141</v>
      </c>
      <c r="E188" s="4" t="s">
        <v>6164</v>
      </c>
      <c r="F188" s="4" t="s">
        <v>6280</v>
      </c>
      <c r="G188" t="str">
        <f>IF(NOT(ISBLANK(D188)),CONCATENATE(D188,". ",_xlfn.XLOOKUP(VALUE(D188),pajat!$C:$C,pajat!$D:$D)),"")</f>
        <v>300. Vastuullisen johtajuuden lukupiiri</v>
      </c>
      <c r="H188" t="str">
        <f>IF(NOT(ISBLANK(E188)),CONCATENATE(E188,". ",_xlfn.XLOOKUP(VALUE(E188),pajat!$C:$C,pajat!$D:$D)),"")</f>
        <v>416. Väkivallattoman vuorovaikutuksen alkeet</v>
      </c>
      <c r="I188" t="str">
        <f>IF(NOT(ISBLANK(F188)),CONCATENATE(F188,". ",_xlfn.XLOOKUP(VALUE(F188),verstaat!I:I,verstaat!J:J)),"")</f>
        <v>980. Kehonhuoltotunti - niskan ja selän hyvinvointi</v>
      </c>
    </row>
    <row r="189" spans="1:9" x14ac:dyDescent="0.35">
      <c r="A189" s="1">
        <v>187</v>
      </c>
      <c r="B189" t="s">
        <v>192</v>
      </c>
      <c r="C189" t="s">
        <v>3229</v>
      </c>
      <c r="G189" t="str">
        <f>IF(NOT(ISBLANK(D189)),CONCATENATE(D189,". ",_xlfn.XLOOKUP(VALUE(D189),pajat!$C:$C,pajat!$D:$D)),"")</f>
        <v/>
      </c>
      <c r="H189" t="str">
        <f>IF(NOT(ISBLANK(E189)),CONCATENATE(E189,". ",_xlfn.XLOOKUP(VALUE(E189),pajat!$C:$C,pajat!$D:$D)),"")</f>
        <v/>
      </c>
      <c r="I189" t="str">
        <f>IF(NOT(ISBLANK(F189)),CONCATENATE(F189,". ",_xlfn.XLOOKUP(VALUE(F189),verstaat!I:I,verstaat!J:J)),"")</f>
        <v/>
      </c>
    </row>
    <row r="190" spans="1:9" x14ac:dyDescent="0.35">
      <c r="A190" s="1">
        <v>188</v>
      </c>
      <c r="B190" t="s">
        <v>193</v>
      </c>
      <c r="C190" t="s">
        <v>3230</v>
      </c>
      <c r="D190" s="3" t="s">
        <v>6142</v>
      </c>
      <c r="E190" s="4" t="s">
        <v>6214</v>
      </c>
      <c r="G190" t="str">
        <f>IF(NOT(ISBLANK(D190)),CONCATENATE(D190,". ",_xlfn.XLOOKUP(VALUE(D190),pajat!$C:$C,pajat!$D:$D)),"")</f>
        <v xml:space="preserve">218. Dialogi johtamisen välineenä </v>
      </c>
      <c r="H190" t="str">
        <f>IF(NOT(ISBLANK(E190)),CONCATENATE(E190,". ",_xlfn.XLOOKUP(VALUE(E190),pajat!$C:$C,pajat!$D:$D)),"")</f>
        <v>406. Puheenjohtaja toimintakulttuurin rakentajana</v>
      </c>
      <c r="I190" t="str">
        <f>IF(NOT(ISBLANK(F190)),CONCATENATE(F190,". ",_xlfn.XLOOKUP(VALUE(F190),verstaat!I:I,verstaat!J:J)),"")</f>
        <v/>
      </c>
    </row>
    <row r="191" spans="1:9" x14ac:dyDescent="0.35">
      <c r="A191" s="1">
        <v>189</v>
      </c>
      <c r="B191" t="s">
        <v>194</v>
      </c>
      <c r="C191" t="s">
        <v>3231</v>
      </c>
      <c r="G191" t="str">
        <f>IF(NOT(ISBLANK(D191)),CONCATENATE(D191,". ",_xlfn.XLOOKUP(VALUE(D191),pajat!$C:$C,pajat!$D:$D)),"")</f>
        <v/>
      </c>
      <c r="H191" t="str">
        <f>IF(NOT(ISBLANK(E191)),CONCATENATE(E191,". ",_xlfn.XLOOKUP(VALUE(E191),pajat!$C:$C,pajat!$D:$D)),"")</f>
        <v/>
      </c>
      <c r="I191" t="str">
        <f>IF(NOT(ISBLANK(F191)),CONCATENATE(F191,". ",_xlfn.XLOOKUP(VALUE(F191),verstaat!I:I,verstaat!J:J)),"")</f>
        <v/>
      </c>
    </row>
    <row r="192" spans="1:9" x14ac:dyDescent="0.35">
      <c r="A192" s="1">
        <v>190</v>
      </c>
      <c r="B192" t="s">
        <v>195</v>
      </c>
      <c r="C192" t="s">
        <v>3232</v>
      </c>
      <c r="D192" s="3" t="s">
        <v>6128</v>
      </c>
      <c r="F192" s="4" t="s">
        <v>6265</v>
      </c>
      <c r="G192" t="str">
        <f>IF(NOT(ISBLANK(D192)),CONCATENATE(D192,". ",_xlfn.XLOOKUP(VALUE(D192),pajat!$C:$C,pajat!$D:$D)),"")</f>
        <v xml:space="preserve">123. Johtajan tärkein työkalu vuorovaikutustilanteissa  - aktiivinen kuuntelu ja coachaava lähestyminen </v>
      </c>
      <c r="H192" t="str">
        <f>IF(NOT(ISBLANK(E192)),CONCATENATE(E192,". ",_xlfn.XLOOKUP(VALUE(E192),pajat!$C:$C,pajat!$D:$D)),"")</f>
        <v/>
      </c>
      <c r="I192" t="str">
        <f>IF(NOT(ISBLANK(F192)),CONCATENATE(F192,". ",_xlfn.XLOOKUP(VALUE(F192),verstaat!I:I,verstaat!J:J)),"")</f>
        <v>732. Hyvän vuorovaikutuksen alkeet</v>
      </c>
    </row>
    <row r="193" spans="1:9" x14ac:dyDescent="0.35">
      <c r="A193" s="1">
        <v>191</v>
      </c>
      <c r="B193" t="s">
        <v>196</v>
      </c>
      <c r="C193" t="s">
        <v>3233</v>
      </c>
      <c r="D193" s="3" t="s">
        <v>6077</v>
      </c>
      <c r="E193" s="4" t="s">
        <v>6219</v>
      </c>
      <c r="G193" t="str">
        <f>IF(NOT(ISBLANK(D193)),CONCATENATE(D193,". ",_xlfn.XLOOKUP(VALUE(D193),pajat!$C:$C,pajat!$D:$D)),"")</f>
        <v>101. Mielenterveysjohtaminen</v>
      </c>
      <c r="H193" t="str">
        <f>IF(NOT(ISBLANK(E193)),CONCATENATE(E193,". ",_xlfn.XLOOKUP(VALUE(E193),pajat!$C:$C,pajat!$D:$D)),"")</f>
        <v>510. Härskar- och bekräftartekniker</v>
      </c>
      <c r="I193" t="str">
        <f>IF(NOT(ISBLANK(F193)),CONCATENATE(F193,". ",_xlfn.XLOOKUP(VALUE(F193),verstaat!I:I,verstaat!J:J)),"")</f>
        <v/>
      </c>
    </row>
    <row r="194" spans="1:9" x14ac:dyDescent="0.35">
      <c r="A194" s="1">
        <v>192</v>
      </c>
      <c r="B194" t="s">
        <v>197</v>
      </c>
      <c r="C194" t="s">
        <v>3234</v>
      </c>
      <c r="G194" t="str">
        <f>IF(NOT(ISBLANK(D194)),CONCATENATE(D194,". ",_xlfn.XLOOKUP(VALUE(D194),pajat!$C:$C,pajat!$D:$D)),"")</f>
        <v/>
      </c>
      <c r="H194" t="str">
        <f>IF(NOT(ISBLANK(E194)),CONCATENATE(E194,". ",_xlfn.XLOOKUP(VALUE(E194),pajat!$C:$C,pajat!$D:$D)),"")</f>
        <v/>
      </c>
      <c r="I194" t="str">
        <f>IF(NOT(ISBLANK(F194)),CONCATENATE(F194,". ",_xlfn.XLOOKUP(VALUE(F194),verstaat!I:I,verstaat!J:J)),"")</f>
        <v/>
      </c>
    </row>
    <row r="195" spans="1:9" x14ac:dyDescent="0.35">
      <c r="A195" s="1">
        <v>193</v>
      </c>
      <c r="B195" t="s">
        <v>198</v>
      </c>
      <c r="C195" t="s">
        <v>3235</v>
      </c>
      <c r="G195" t="str">
        <f>IF(NOT(ISBLANK(D195)),CONCATENATE(D195,". ",_xlfn.XLOOKUP(VALUE(D195),pajat!$C:$C,pajat!$D:$D)),"")</f>
        <v/>
      </c>
      <c r="H195" t="str">
        <f>IF(NOT(ISBLANK(E195)),CONCATENATE(E195,". ",_xlfn.XLOOKUP(VALUE(E195),pajat!$C:$C,pajat!$D:$D)),"")</f>
        <v/>
      </c>
      <c r="I195" t="str">
        <f>IF(NOT(ISBLANK(F195)),CONCATENATE(F195,". ",_xlfn.XLOOKUP(VALUE(F195),verstaat!I:I,verstaat!J:J)),"")</f>
        <v/>
      </c>
    </row>
    <row r="196" spans="1:9" x14ac:dyDescent="0.35">
      <c r="A196" s="1">
        <v>194</v>
      </c>
      <c r="B196" t="s">
        <v>199</v>
      </c>
      <c r="C196" t="s">
        <v>3236</v>
      </c>
      <c r="D196" s="3" t="s">
        <v>6143</v>
      </c>
      <c r="E196" s="4" t="s">
        <v>6192</v>
      </c>
      <c r="F196" s="4" t="s">
        <v>6264</v>
      </c>
      <c r="G196" t="str">
        <f>IF(NOT(ISBLANK(D196)),CONCATENATE(D196,". ",_xlfn.XLOOKUP(VALUE(D196),pajat!$C:$C,pajat!$D:$D)),"")</f>
        <v>232. Luottamusta yhteistyöhön</v>
      </c>
      <c r="H196" t="str">
        <f>IF(NOT(ISBLANK(E196)),CONCATENATE(E196,". ",_xlfn.XLOOKUP(VALUE(E196),pajat!$C:$C,pajat!$D:$D)),"")</f>
        <v>430. Tuntemalla itsesi aika ja resurssit eivät koskaan lopu kesken</v>
      </c>
      <c r="I196" t="str">
        <f>IF(NOT(ISBLANK(F196)),CONCATENATE(F196,". ",_xlfn.XLOOKUP(VALUE(F196),verstaat!I:I,verstaat!J:J)),"")</f>
        <v>820. Kipinävuoropodcast</v>
      </c>
    </row>
    <row r="197" spans="1:9" x14ac:dyDescent="0.35">
      <c r="A197" s="1">
        <v>195</v>
      </c>
      <c r="B197" t="s">
        <v>200</v>
      </c>
      <c r="C197" t="s">
        <v>3237</v>
      </c>
      <c r="G197" t="str">
        <f>IF(NOT(ISBLANK(D197)),CONCATENATE(D197,". ",_xlfn.XLOOKUP(VALUE(D197),pajat!$C:$C,pajat!$D:$D)),"")</f>
        <v/>
      </c>
      <c r="H197" t="str">
        <f>IF(NOT(ISBLANK(E197)),CONCATENATE(E197,". ",_xlfn.XLOOKUP(VALUE(E197),pajat!$C:$C,pajat!$D:$D)),"")</f>
        <v/>
      </c>
      <c r="I197" t="str">
        <f>IF(NOT(ISBLANK(F197)),CONCATENATE(F197,". ",_xlfn.XLOOKUP(VALUE(F197),verstaat!I:I,verstaat!J:J)),"")</f>
        <v/>
      </c>
    </row>
    <row r="198" spans="1:9" x14ac:dyDescent="0.35">
      <c r="A198" s="1">
        <v>196</v>
      </c>
      <c r="B198" t="s">
        <v>201</v>
      </c>
      <c r="C198" t="s">
        <v>3238</v>
      </c>
      <c r="E198" s="4" t="s">
        <v>6190</v>
      </c>
      <c r="F198" s="4" t="s">
        <v>6266</v>
      </c>
      <c r="G198" t="str">
        <f>IF(NOT(ISBLANK(D198)),CONCATENATE(D198,". ",_xlfn.XLOOKUP(VALUE(D198),pajat!$C:$C,pajat!$D:$D)),"")</f>
        <v/>
      </c>
      <c r="H198" t="str">
        <f>IF(NOT(ISBLANK(E198)),CONCATENATE(E198,". ",_xlfn.XLOOKUP(VALUE(E198),pajat!$C:$C,pajat!$D:$D)),"")</f>
        <v xml:space="preserve">617. Elämäntapapeli -työpaja (tätä voisi vielä päivittää, vain draft-nimi) </v>
      </c>
      <c r="I198" t="str">
        <f>IF(NOT(ISBLANK(F198)),CONCATENATE(F198,". ",_xlfn.XLOOKUP(VALUE(F198),verstaat!I:I,verstaat!J:J)),"")</f>
        <v>906. Erätulet</v>
      </c>
    </row>
    <row r="199" spans="1:9" x14ac:dyDescent="0.35">
      <c r="A199" s="1">
        <v>197</v>
      </c>
      <c r="B199" t="s">
        <v>202</v>
      </c>
      <c r="C199" t="s">
        <v>3239</v>
      </c>
      <c r="D199" s="3" t="s">
        <v>6117</v>
      </c>
      <c r="E199" s="4" t="s">
        <v>6180</v>
      </c>
      <c r="F199" s="4" t="s">
        <v>6240</v>
      </c>
      <c r="G199" t="str">
        <f>IF(NOT(ISBLANK(D199)),CONCATENATE(D199,". ",_xlfn.XLOOKUP(VALUE(D199),pajat!$C:$C,pajat!$D:$D)),"")</f>
        <v>228. Ei-tietämisen taito - uteliaisuus johtamisessa</v>
      </c>
      <c r="H199" t="str">
        <f>IF(NOT(ISBLANK(E199)),CONCATENATE(E199,". ",_xlfn.XLOOKUP(VALUE(E199),pajat!$C:$C,pajat!$D:$D)),"")</f>
        <v>501. Rakentava vuorovaikutus konfliktien purkamisessa</v>
      </c>
      <c r="I199" t="str">
        <f>IF(NOT(ISBLANK(F199)),CONCATENATE(F199,". ",_xlfn.XLOOKUP(VALUE(F199),verstaat!I:I,verstaat!J:J)),"")</f>
        <v>702. Omaehtoisten lasten ja nuorten kohtaaminen partiossa</v>
      </c>
    </row>
    <row r="200" spans="1:9" x14ac:dyDescent="0.35">
      <c r="A200" s="1">
        <v>198</v>
      </c>
      <c r="B200" t="s">
        <v>203</v>
      </c>
      <c r="C200" t="s">
        <v>3240</v>
      </c>
      <c r="D200" s="3" t="s">
        <v>6123</v>
      </c>
      <c r="E200" s="4" t="s">
        <v>6220</v>
      </c>
      <c r="F200" s="4" t="s">
        <v>6283</v>
      </c>
      <c r="G200" t="str">
        <f>IF(NOT(ISBLANK(D200)),CONCATENATE(D200,". ",_xlfn.XLOOKUP(VALUE(D200),pajat!$C:$C,pajat!$D:$D)),"")</f>
        <v xml:space="preserve">317. Elämäntapapeli -työpaja (tätä voisi vielä päivittää, vain draft-nimi) </v>
      </c>
      <c r="H200" t="str">
        <f>IF(NOT(ISBLANK(E200)),CONCATENATE(E200,". ",_xlfn.XLOOKUP(VALUE(E200),pajat!$C:$C,pajat!$D:$D)),"")</f>
        <v>663.  Terveysmetsäideologian soveltaminen psyykkisen valmennuksen osana</v>
      </c>
      <c r="I200" t="str">
        <f>IF(NOT(ISBLANK(F200)),CONCATENATE(F200,". ",_xlfn.XLOOKUP(VALUE(F200),verstaat!I:I,verstaat!J:J)),"")</f>
        <v>922. No Missed School Days: Kestositeitä ja keskustelua</v>
      </c>
    </row>
    <row r="201" spans="1:9" x14ac:dyDescent="0.35">
      <c r="A201" s="1">
        <v>199</v>
      </c>
      <c r="B201" t="s">
        <v>204</v>
      </c>
      <c r="C201" t="s">
        <v>3241</v>
      </c>
      <c r="G201" t="str">
        <f>IF(NOT(ISBLANK(D201)),CONCATENATE(D201,". ",_xlfn.XLOOKUP(VALUE(D201),pajat!$C:$C,pajat!$D:$D)),"")</f>
        <v/>
      </c>
      <c r="H201" t="str">
        <f>IF(NOT(ISBLANK(E201)),CONCATENATE(E201,". ",_xlfn.XLOOKUP(VALUE(E201),pajat!$C:$C,pajat!$D:$D)),"")</f>
        <v/>
      </c>
      <c r="I201" t="str">
        <f>IF(NOT(ISBLANK(F201)),CONCATENATE(F201,". ",_xlfn.XLOOKUP(VALUE(F201),verstaat!I:I,verstaat!J:J)),"")</f>
        <v/>
      </c>
    </row>
    <row r="202" spans="1:9" x14ac:dyDescent="0.35">
      <c r="A202" s="1">
        <v>200</v>
      </c>
      <c r="B202" t="s">
        <v>205</v>
      </c>
      <c r="C202" t="s">
        <v>3242</v>
      </c>
      <c r="G202" t="str">
        <f>IF(NOT(ISBLANK(D202)),CONCATENATE(D202,". ",_xlfn.XLOOKUP(VALUE(D202),pajat!$C:$C,pajat!$D:$D)),"")</f>
        <v/>
      </c>
      <c r="H202" t="str">
        <f>IF(NOT(ISBLANK(E202)),CONCATENATE(E202,". ",_xlfn.XLOOKUP(VALUE(E202),pajat!$C:$C,pajat!$D:$D)),"")</f>
        <v/>
      </c>
      <c r="I202" t="str">
        <f>IF(NOT(ISBLANK(F202)),CONCATENATE(F202,". ",_xlfn.XLOOKUP(VALUE(F202),verstaat!I:I,verstaat!J:J)),"")</f>
        <v/>
      </c>
    </row>
    <row r="203" spans="1:9" x14ac:dyDescent="0.35">
      <c r="A203" s="1">
        <v>201</v>
      </c>
      <c r="B203" t="s">
        <v>206</v>
      </c>
      <c r="C203" t="s">
        <v>3243</v>
      </c>
      <c r="D203" s="3" t="s">
        <v>6144</v>
      </c>
      <c r="E203" s="4" t="s">
        <v>6211</v>
      </c>
      <c r="G203" t="str">
        <f>IF(NOT(ISBLANK(D203)),CONCATENATE(D203,". ",_xlfn.XLOOKUP(VALUE(D203),pajat!$C:$C,pajat!$D:$D)),"")</f>
        <v>211. Kohti rohkeaa johtamista valmentavalla otteella</v>
      </c>
      <c r="H203" t="str">
        <f>IF(NOT(ISBLANK(E203)),CONCATENATE(E203,". ",_xlfn.XLOOKUP(VALUE(E203),pajat!$C:$C,pajat!$D:$D)),"")</f>
        <v>507. Osaamisen kehittäminen ja kehittyminen vapaaehtoistehtävässä</v>
      </c>
      <c r="I203" t="str">
        <f>IF(NOT(ISBLANK(F203)),CONCATENATE(F203,". ",_xlfn.XLOOKUP(VALUE(F203),verstaat!I:I,verstaat!J:J)),"")</f>
        <v/>
      </c>
    </row>
    <row r="204" spans="1:9" x14ac:dyDescent="0.35">
      <c r="A204" s="1">
        <v>202</v>
      </c>
      <c r="B204" t="s">
        <v>207</v>
      </c>
      <c r="C204" t="s">
        <v>3244</v>
      </c>
      <c r="G204" t="str">
        <f>IF(NOT(ISBLANK(D204)),CONCATENATE(D204,". ",_xlfn.XLOOKUP(VALUE(D204),pajat!$C:$C,pajat!$D:$D)),"")</f>
        <v/>
      </c>
      <c r="H204" t="str">
        <f>IF(NOT(ISBLANK(E204)),CONCATENATE(E204,". ",_xlfn.XLOOKUP(VALUE(E204),pajat!$C:$C,pajat!$D:$D)),"")</f>
        <v/>
      </c>
      <c r="I204" t="str">
        <f>IF(NOT(ISBLANK(F204)),CONCATENATE(F204,". ",_xlfn.XLOOKUP(VALUE(F204),verstaat!I:I,verstaat!J:J)),"")</f>
        <v/>
      </c>
    </row>
    <row r="205" spans="1:9" x14ac:dyDescent="0.35">
      <c r="A205" s="1">
        <v>203</v>
      </c>
      <c r="B205" t="s">
        <v>208</v>
      </c>
      <c r="C205" t="s">
        <v>3245</v>
      </c>
      <c r="G205" t="str">
        <f>IF(NOT(ISBLANK(D205)),CONCATENATE(D205,". ",_xlfn.XLOOKUP(VALUE(D205),pajat!$C:$C,pajat!$D:$D)),"")</f>
        <v/>
      </c>
      <c r="H205" t="str">
        <f>IF(NOT(ISBLANK(E205)),CONCATENATE(E205,". ",_xlfn.XLOOKUP(VALUE(E205),pajat!$C:$C,pajat!$D:$D)),"")</f>
        <v/>
      </c>
      <c r="I205" t="str">
        <f>IF(NOT(ISBLANK(F205)),CONCATENATE(F205,". ",_xlfn.XLOOKUP(VALUE(F205),verstaat!I:I,verstaat!J:J)),"")</f>
        <v/>
      </c>
    </row>
    <row r="206" spans="1:9" x14ac:dyDescent="0.35">
      <c r="A206" s="1">
        <v>204</v>
      </c>
      <c r="B206" t="s">
        <v>209</v>
      </c>
      <c r="C206" t="s">
        <v>3246</v>
      </c>
      <c r="D206" s="3" t="s">
        <v>6100</v>
      </c>
      <c r="E206" s="4" t="s">
        <v>6174</v>
      </c>
      <c r="F206" s="4" t="s">
        <v>6262</v>
      </c>
      <c r="G206" t="str">
        <f>IF(NOT(ISBLANK(D206)),CONCATENATE(D206,". ",_xlfn.XLOOKUP(VALUE(D206),pajat!$C:$C,pajat!$D:$D)),"")</f>
        <v>224. Voittava Rytmi - Miten saada itsellensä merkitykselliset asiat aikaiseksi</v>
      </c>
      <c r="H206" t="str">
        <f>IF(NOT(ISBLANK(E206)),CONCATENATE(E206,". ",_xlfn.XLOOKUP(VALUE(E206),pajat!$C:$C,pajat!$D:$D)),"")</f>
        <v>421. Lempeämpi minä - Itsemyötätuntotyöpaja</v>
      </c>
      <c r="I206" t="str">
        <f>IF(NOT(ISBLANK(F206)),CONCATENATE(F206,". ",_xlfn.XLOOKUP(VALUE(F206),verstaat!I:I,verstaat!J:J)),"")</f>
        <v>936. Retkeily- ja vaellusvarusteiden valinta</v>
      </c>
    </row>
    <row r="207" spans="1:9" x14ac:dyDescent="0.35">
      <c r="A207" s="1">
        <v>205</v>
      </c>
      <c r="B207" t="s">
        <v>210</v>
      </c>
      <c r="C207" t="s">
        <v>3247</v>
      </c>
      <c r="G207" t="str">
        <f>IF(NOT(ISBLANK(D207)),CONCATENATE(D207,". ",_xlfn.XLOOKUP(VALUE(D207),pajat!$C:$C,pajat!$D:$D)),"")</f>
        <v/>
      </c>
      <c r="H207" t="str">
        <f>IF(NOT(ISBLANK(E207)),CONCATENATE(E207,". ",_xlfn.XLOOKUP(VALUE(E207),pajat!$C:$C,pajat!$D:$D)),"")</f>
        <v/>
      </c>
      <c r="I207" t="str">
        <f>IF(NOT(ISBLANK(F207)),CONCATENATE(F207,". ",_xlfn.XLOOKUP(VALUE(F207),verstaat!I:I,verstaat!J:J)),"")</f>
        <v/>
      </c>
    </row>
    <row r="208" spans="1:9" x14ac:dyDescent="0.35">
      <c r="A208" s="1">
        <v>206</v>
      </c>
      <c r="B208" t="s">
        <v>211</v>
      </c>
      <c r="C208" t="s">
        <v>3248</v>
      </c>
      <c r="D208" s="3" t="s">
        <v>6079</v>
      </c>
      <c r="F208" s="4" t="s">
        <v>6292</v>
      </c>
      <c r="G208" t="str">
        <f>IF(NOT(ISBLANK(D208)),CONCATENATE(D208,". ",_xlfn.XLOOKUP(VALUE(D208),pajat!$C:$C,pajat!$D:$D)),"")</f>
        <v>1. Puheenvuorot</v>
      </c>
      <c r="H208" t="str">
        <f>IF(NOT(ISBLANK(E208)),CONCATENATE(E208,". ",_xlfn.XLOOKUP(VALUE(E208),pajat!$C:$C,pajat!$D:$D)),"")</f>
        <v/>
      </c>
      <c r="I208" t="str">
        <f>IF(NOT(ISBLANK(F208)),CONCATENATE(F208,". ",_xlfn.XLOOKUP(VALUE(F208),verstaat!I:I,verstaat!J:J)),"")</f>
        <v>838. Pestikeskustelut</v>
      </c>
    </row>
    <row r="209" spans="1:9" x14ac:dyDescent="0.35">
      <c r="A209" s="1">
        <v>207</v>
      </c>
      <c r="B209" t="s">
        <v>212</v>
      </c>
      <c r="C209" t="s">
        <v>3249</v>
      </c>
      <c r="G209" t="str">
        <f>IF(NOT(ISBLANK(D209)),CONCATENATE(D209,". ",_xlfn.XLOOKUP(VALUE(D209),pajat!$C:$C,pajat!$D:$D)),"")</f>
        <v/>
      </c>
      <c r="H209" t="str">
        <f>IF(NOT(ISBLANK(E209)),CONCATENATE(E209,". ",_xlfn.XLOOKUP(VALUE(E209),pajat!$C:$C,pajat!$D:$D)),"")</f>
        <v/>
      </c>
      <c r="I209" t="str">
        <f>IF(NOT(ISBLANK(F209)),CONCATENATE(F209,". ",_xlfn.XLOOKUP(VALUE(F209),verstaat!I:I,verstaat!J:J)),"")</f>
        <v/>
      </c>
    </row>
    <row r="210" spans="1:9" x14ac:dyDescent="0.35">
      <c r="A210" s="1">
        <v>208</v>
      </c>
      <c r="B210" t="s">
        <v>213</v>
      </c>
      <c r="C210" t="s">
        <v>3250</v>
      </c>
      <c r="G210" t="str">
        <f>IF(NOT(ISBLANK(D210)),CONCATENATE(D210,". ",_xlfn.XLOOKUP(VALUE(D210),pajat!$C:$C,pajat!$D:$D)),"")</f>
        <v/>
      </c>
      <c r="H210" t="str">
        <f>IF(NOT(ISBLANK(E210)),CONCATENATE(E210,". ",_xlfn.XLOOKUP(VALUE(E210),pajat!$C:$C,pajat!$D:$D)),"")</f>
        <v/>
      </c>
      <c r="I210" t="str">
        <f>IF(NOT(ISBLANK(F210)),CONCATENATE(F210,". ",_xlfn.XLOOKUP(VALUE(F210),verstaat!I:I,verstaat!J:J)),"")</f>
        <v/>
      </c>
    </row>
    <row r="211" spans="1:9" x14ac:dyDescent="0.35">
      <c r="A211" s="1">
        <v>209</v>
      </c>
      <c r="B211" t="s">
        <v>214</v>
      </c>
      <c r="C211" t="s">
        <v>3251</v>
      </c>
      <c r="G211" t="str">
        <f>IF(NOT(ISBLANK(D211)),CONCATENATE(D211,". ",_xlfn.XLOOKUP(VALUE(D211),pajat!$C:$C,pajat!$D:$D)),"")</f>
        <v/>
      </c>
      <c r="H211" t="str">
        <f>IF(NOT(ISBLANK(E211)),CONCATENATE(E211,". ",_xlfn.XLOOKUP(VALUE(E211),pajat!$C:$C,pajat!$D:$D)),"")</f>
        <v/>
      </c>
      <c r="I211" t="str">
        <f>IF(NOT(ISBLANK(F211)),CONCATENATE(F211,". ",_xlfn.XLOOKUP(VALUE(F211),verstaat!I:I,verstaat!J:J)),"")</f>
        <v/>
      </c>
    </row>
    <row r="212" spans="1:9" x14ac:dyDescent="0.35">
      <c r="A212" s="1">
        <v>210</v>
      </c>
      <c r="B212" t="s">
        <v>215</v>
      </c>
      <c r="C212" t="s">
        <v>3252</v>
      </c>
      <c r="G212" t="str">
        <f>IF(NOT(ISBLANK(D212)),CONCATENATE(D212,". ",_xlfn.XLOOKUP(VALUE(D212),pajat!$C:$C,pajat!$D:$D)),"")</f>
        <v/>
      </c>
      <c r="H212" t="str">
        <f>IF(NOT(ISBLANK(E212)),CONCATENATE(E212,". ",_xlfn.XLOOKUP(VALUE(E212),pajat!$C:$C,pajat!$D:$D)),"")</f>
        <v/>
      </c>
      <c r="I212" t="str">
        <f>IF(NOT(ISBLANK(F212)),CONCATENATE(F212,". ",_xlfn.XLOOKUP(VALUE(F212),verstaat!I:I,verstaat!J:J)),"")</f>
        <v/>
      </c>
    </row>
    <row r="213" spans="1:9" x14ac:dyDescent="0.35">
      <c r="A213" s="1">
        <v>211</v>
      </c>
      <c r="B213" t="s">
        <v>216</v>
      </c>
      <c r="C213" t="s">
        <v>3253</v>
      </c>
      <c r="D213" s="3" t="s">
        <v>6145</v>
      </c>
      <c r="E213" s="4" t="s">
        <v>6193</v>
      </c>
      <c r="F213" s="4" t="s">
        <v>6294</v>
      </c>
      <c r="G213" t="str">
        <f>IF(NOT(ISBLANK(D213)),CONCATENATE(D213,". ",_xlfn.XLOOKUP(VALUE(D213),pajat!$C:$C,pajat!$D:$D)),"")</f>
        <v>356. Hiljaisuus johtajan voimavarana</v>
      </c>
      <c r="H213" t="str">
        <f>IF(NOT(ISBLANK(E213)),CONCATENATE(E213,". ",_xlfn.XLOOKUP(VALUE(E213),pajat!$C:$C,pajat!$D:$D)),"")</f>
        <v>540. Haluatko toimia reilummin ja inklusiivisemmin? – Tunnista omat tiedostamattomat kognitiiviset vinoumasi</v>
      </c>
      <c r="I213" t="str">
        <f>IF(NOT(ISBLANK(F213)),CONCATENATE(F213,". ",_xlfn.XLOOKUP(VALUE(F213),verstaat!I:I,verstaat!J:J)),"")</f>
        <v>802. Luottamusta yhteistyöhön</v>
      </c>
    </row>
    <row r="214" spans="1:9" x14ac:dyDescent="0.35">
      <c r="A214" s="1">
        <v>212</v>
      </c>
      <c r="B214" t="s">
        <v>217</v>
      </c>
      <c r="C214" t="s">
        <v>3254</v>
      </c>
      <c r="D214" s="3" t="s">
        <v>6076</v>
      </c>
      <c r="E214" s="4" t="s">
        <v>6202</v>
      </c>
      <c r="F214" s="4" t="s">
        <v>6254</v>
      </c>
      <c r="G214" t="str">
        <f>IF(NOT(ISBLANK(D214)),CONCATENATE(D214,". ",_xlfn.XLOOKUP(VALUE(D214),pajat!$C:$C,pajat!$D:$D)),"")</f>
        <v xml:space="preserve">108. Johda itseäsi ja muita taitavasti tunteilla </v>
      </c>
      <c r="H214" t="str">
        <f>IF(NOT(ISBLANK(E214)),CONCATENATE(E214,". ",_xlfn.XLOOKUP(VALUE(E214),pajat!$C:$C,pajat!$D:$D)),"")</f>
        <v xml:space="preserve">408. Johda itseäsi ja muita taitavasti tunteilla </v>
      </c>
      <c r="I214" t="str">
        <f>IF(NOT(ISBLANK(F214)),CONCATENATE(F214,". ",_xlfn.XLOOKUP(VALUE(F214),verstaat!I:I,verstaat!J:J)),"")</f>
        <v>736. Yhteisöllisempää etäjohtamista</v>
      </c>
    </row>
    <row r="215" spans="1:9" x14ac:dyDescent="0.35">
      <c r="A215" s="1">
        <v>213</v>
      </c>
      <c r="B215" t="s">
        <v>218</v>
      </c>
      <c r="C215" t="s">
        <v>3255</v>
      </c>
      <c r="D215" s="3" t="s">
        <v>6146</v>
      </c>
      <c r="E215" s="4" t="s">
        <v>6221</v>
      </c>
      <c r="G215" t="str">
        <f>IF(NOT(ISBLANK(D215)),CONCATENATE(D215,". ",_xlfn.XLOOKUP(VALUE(D215),pajat!$C:$C,pajat!$D:$D)),"")</f>
        <v>204. Aika ja diversiteetti muokkaamassa tuloksia tekevää tiimiä</v>
      </c>
      <c r="H215" t="str">
        <f>IF(NOT(ISBLANK(E215)),CONCATENATE(E215,". ",_xlfn.XLOOKUP(VALUE(E215),pajat!$C:$C,pajat!$D:$D)),"")</f>
        <v>655. Tiedekeskus Pilkkeen Metsä Makanatsu</v>
      </c>
      <c r="I215" t="str">
        <f>IF(NOT(ISBLANK(F215)),CONCATENATE(F215,". ",_xlfn.XLOOKUP(VALUE(F215),verstaat!I:I,verstaat!J:J)),"")</f>
        <v/>
      </c>
    </row>
    <row r="216" spans="1:9" x14ac:dyDescent="0.35">
      <c r="A216" s="1">
        <v>214</v>
      </c>
      <c r="B216" t="s">
        <v>219</v>
      </c>
      <c r="C216" t="s">
        <v>3256</v>
      </c>
      <c r="D216" s="3" t="s">
        <v>6147</v>
      </c>
      <c r="E216" s="4" t="s">
        <v>6193</v>
      </c>
      <c r="F216" s="4" t="s">
        <v>6278</v>
      </c>
      <c r="G216" t="str">
        <f>IF(NOT(ISBLANK(D216)),CONCATENATE(D216,". ",_xlfn.XLOOKUP(VALUE(D216),pajat!$C:$C,pajat!$D:$D)),"")</f>
        <v>314. Ole  muutos, jonka haluat nähdä</v>
      </c>
      <c r="H216" t="str">
        <f>IF(NOT(ISBLANK(E216)),CONCATENATE(E216,". ",_xlfn.XLOOKUP(VALUE(E216),pajat!$C:$C,pajat!$D:$D)),"")</f>
        <v>540. Haluatko toimia reilummin ja inklusiivisemmin? – Tunnista omat tiedostamattomat kognitiiviset vinoumasi</v>
      </c>
      <c r="I216" t="str">
        <f>IF(NOT(ISBLANK(F216)),CONCATENATE(F216,". ",_xlfn.XLOOKUP(VALUE(F216),verstaat!I:I,verstaat!J:J)),"")</f>
        <v>924. Mapathon: karttojen helppoa digipiirtämistä katastrofiavun tueksi</v>
      </c>
    </row>
    <row r="217" spans="1:9" x14ac:dyDescent="0.35">
      <c r="A217" s="1">
        <v>215</v>
      </c>
      <c r="B217" t="s">
        <v>220</v>
      </c>
      <c r="C217" t="s">
        <v>3257</v>
      </c>
      <c r="G217" t="str">
        <f>IF(NOT(ISBLANK(D217)),CONCATENATE(D217,". ",_xlfn.XLOOKUP(VALUE(D217),pajat!$C:$C,pajat!$D:$D)),"")</f>
        <v/>
      </c>
      <c r="H217" t="str">
        <f>IF(NOT(ISBLANK(E217)),CONCATENATE(E217,". ",_xlfn.XLOOKUP(VALUE(E217),pajat!$C:$C,pajat!$D:$D)),"")</f>
        <v/>
      </c>
      <c r="I217" t="str">
        <f>IF(NOT(ISBLANK(F217)),CONCATENATE(F217,". ",_xlfn.XLOOKUP(VALUE(F217),verstaat!I:I,verstaat!J:J)),"")</f>
        <v/>
      </c>
    </row>
    <row r="218" spans="1:9" x14ac:dyDescent="0.35">
      <c r="A218" s="1">
        <v>216</v>
      </c>
      <c r="B218" t="s">
        <v>221</v>
      </c>
      <c r="C218" t="s">
        <v>3258</v>
      </c>
      <c r="D218" s="3" t="s">
        <v>6148</v>
      </c>
      <c r="E218" s="4" t="s">
        <v>6222</v>
      </c>
      <c r="F218" s="4" t="s">
        <v>6270</v>
      </c>
      <c r="G218" t="str">
        <f>IF(NOT(ISBLANK(D218)),CONCATENATE(D218,". ",_xlfn.XLOOKUP(VALUE(D218),pajat!$C:$C,pajat!$D:$D)),"")</f>
        <v>307. Kestävä johtaminen - onnistumisen edellytykset</v>
      </c>
      <c r="H218" t="str">
        <f>IF(NOT(ISBLANK(E218)),CONCATENATE(E218,". ",_xlfn.XLOOKUP(VALUE(E218),pajat!$C:$C,pajat!$D:$D)),"")</f>
        <v>621. Jokainen meistä voi olla kestävän tulevaisuuden rakentaja</v>
      </c>
      <c r="I218" t="str">
        <f>IF(NOT(ISBLANK(F218)),CONCATENATE(F218,". ",_xlfn.XLOOKUP(VALUE(F218),verstaat!I:I,verstaat!J:J)),"")</f>
        <v>816. Tiimien toimintahäiriöt</v>
      </c>
    </row>
    <row r="219" spans="1:9" x14ac:dyDescent="0.35">
      <c r="A219" s="1">
        <v>217</v>
      </c>
      <c r="B219" t="s">
        <v>222</v>
      </c>
      <c r="C219" t="s">
        <v>3259</v>
      </c>
      <c r="D219" s="3" t="s">
        <v>6122</v>
      </c>
      <c r="E219" s="4" t="s">
        <v>6223</v>
      </c>
      <c r="F219" s="4" t="s">
        <v>6288</v>
      </c>
      <c r="G219" t="str">
        <f>IF(NOT(ISBLANK(D219)),CONCATENATE(D219,". ",_xlfn.XLOOKUP(VALUE(D219),pajat!$C:$C,pajat!$D:$D)),"")</f>
        <v>229. Tv-studiosta pakettiautoon - kuinka löytää oma polku</v>
      </c>
      <c r="H219" t="str">
        <f>IF(NOT(ISBLANK(E219)),CONCATENATE(E219,". ",_xlfn.XLOOKUP(VALUE(E219),pajat!$C:$C,pajat!$D:$D)),"")</f>
        <v>513. Luo, opi ja kukoista – luovuus ja kasvun asenne jatkuvan kehityksen innoittajana</v>
      </c>
      <c r="I219" t="str">
        <f>IF(NOT(ISBLANK(F219)),CONCATENATE(F219,". ",_xlfn.XLOOKUP(VALUE(F219),verstaat!I:I,verstaat!J:J)),"")</f>
        <v>918. Köydenpunominen ja Johtajatuli-sukkanukke</v>
      </c>
    </row>
    <row r="220" spans="1:9" x14ac:dyDescent="0.35">
      <c r="A220" s="1">
        <v>218</v>
      </c>
      <c r="B220" t="s">
        <v>223</v>
      </c>
      <c r="C220" t="s">
        <v>3260</v>
      </c>
      <c r="G220" t="str">
        <f>IF(NOT(ISBLANK(D220)),CONCATENATE(D220,". ",_xlfn.XLOOKUP(VALUE(D220),pajat!$C:$C,pajat!$D:$D)),"")</f>
        <v/>
      </c>
      <c r="H220" t="str">
        <f>IF(NOT(ISBLANK(E220)),CONCATENATE(E220,". ",_xlfn.XLOOKUP(VALUE(E220),pajat!$C:$C,pajat!$D:$D)),"")</f>
        <v/>
      </c>
      <c r="I220" t="str">
        <f>IF(NOT(ISBLANK(F220)),CONCATENATE(F220,". ",_xlfn.XLOOKUP(VALUE(F220),verstaat!I:I,verstaat!J:J)),"")</f>
        <v/>
      </c>
    </row>
    <row r="221" spans="1:9" x14ac:dyDescent="0.35">
      <c r="A221" s="1">
        <v>219</v>
      </c>
      <c r="B221" t="s">
        <v>224</v>
      </c>
      <c r="C221" t="s">
        <v>3261</v>
      </c>
      <c r="D221" s="3" t="s">
        <v>6107</v>
      </c>
      <c r="E221" s="4" t="s">
        <v>6217</v>
      </c>
      <c r="F221" s="4" t="s">
        <v>6286</v>
      </c>
      <c r="G221" t="str">
        <f>IF(NOT(ISBLANK(D221)),CONCATENATE(D221,". ",_xlfn.XLOOKUP(VALUE(D221),pajat!$C:$C,pajat!$D:$D)),"")</f>
        <v>318. 3D-tulostus</v>
      </c>
      <c r="H221" t="str">
        <f>IF(NOT(ISBLANK(E221)),CONCATENATE(E221,". ",_xlfn.XLOOKUP(VALUE(E221),pajat!$C:$C,pajat!$D:$D)),"")</f>
        <v>618. 3D-tulostus</v>
      </c>
      <c r="I221" t="str">
        <f>IF(NOT(ISBLANK(F221)),CONCATENATE(F221,". ",_xlfn.XLOOKUP(VALUE(F221),verstaat!I:I,verstaat!J:J)),"")</f>
        <v>912. Metsästäjäliitto: Vinkit eräpolun alkuun</v>
      </c>
    </row>
    <row r="222" spans="1:9" x14ac:dyDescent="0.35">
      <c r="A222" s="1">
        <v>220</v>
      </c>
      <c r="B222" t="s">
        <v>225</v>
      </c>
      <c r="C222" t="s">
        <v>3262</v>
      </c>
      <c r="D222" s="3" t="s">
        <v>6100</v>
      </c>
      <c r="E222" s="4" t="s">
        <v>6217</v>
      </c>
      <c r="F222" s="4" t="s">
        <v>6303</v>
      </c>
      <c r="G222" t="str">
        <f>IF(NOT(ISBLANK(D222)),CONCATENATE(D222,". ",_xlfn.XLOOKUP(VALUE(D222),pajat!$C:$C,pajat!$D:$D)),"")</f>
        <v>224. Voittava Rytmi - Miten saada itsellensä merkitykselliset asiat aikaiseksi</v>
      </c>
      <c r="H222" t="str">
        <f>IF(NOT(ISBLANK(E222)),CONCATENATE(E222,". ",_xlfn.XLOOKUP(VALUE(E222),pajat!$C:$C,pajat!$D:$D)),"")</f>
        <v>618. 3D-tulostus</v>
      </c>
      <c r="I222" t="str">
        <f>IF(NOT(ISBLANK(F222)),CONCATENATE(F222,". ",_xlfn.XLOOKUP(VALUE(F222),verstaat!I:I,verstaat!J:J)),"")</f>
        <v>708. Piirien retkeilyryhmien/retkeilykouluttajien tapaaminen</v>
      </c>
    </row>
    <row r="223" spans="1:9" x14ac:dyDescent="0.35">
      <c r="A223" s="1">
        <v>221</v>
      </c>
      <c r="B223" t="s">
        <v>226</v>
      </c>
      <c r="C223" t="s">
        <v>3263</v>
      </c>
      <c r="D223" s="3" t="s">
        <v>6083</v>
      </c>
      <c r="E223" s="4" t="s">
        <v>6173</v>
      </c>
      <c r="F223" s="4" t="s">
        <v>6290</v>
      </c>
      <c r="G223" t="str">
        <f>IF(NOT(ISBLANK(D223)),CONCATENATE(D223,". ",_xlfn.XLOOKUP(VALUE(D223),pajat!$C:$C,pajat!$D:$D)),"")</f>
        <v>106. Puheenjohtaja toimintakulttuurin rakentajana</v>
      </c>
      <c r="H223" t="str">
        <f>IF(NOT(ISBLANK(E223)),CONCATENATE(E223,". ",_xlfn.XLOOKUP(VALUE(E223),pajat!$C:$C,pajat!$D:$D)),"")</f>
        <v>524. Voittava Rytmi - Miten saada itsellensä merkitykselliset asiat aikaiseksi</v>
      </c>
      <c r="I223" t="str">
        <f>IF(NOT(ISBLANK(F223)),CONCATENATE(F223,". ",_xlfn.XLOOKUP(VALUE(F223),verstaat!I:I,verstaat!J:J)),"")</f>
        <v>975. Joogaharjoitus - myötätuntoa itseä ja muita kohtaan</v>
      </c>
    </row>
    <row r="224" spans="1:9" x14ac:dyDescent="0.35">
      <c r="A224" s="1">
        <v>222</v>
      </c>
      <c r="B224" t="s">
        <v>227</v>
      </c>
      <c r="C224" t="s">
        <v>3264</v>
      </c>
      <c r="D224" s="3" t="s">
        <v>6120</v>
      </c>
      <c r="E224" s="4" t="s">
        <v>6177</v>
      </c>
      <c r="F224" s="4" t="s">
        <v>6262</v>
      </c>
      <c r="G224" t="str">
        <f>IF(NOT(ISBLANK(D224)),CONCATENATE(D224,". ",_xlfn.XLOOKUP(VALUE(D224),pajat!$C:$C,pajat!$D:$D)),"")</f>
        <v>353. Löydä oma polkusi vastuullisen matkailun keinoin</v>
      </c>
      <c r="H224" t="str">
        <f>IF(NOT(ISBLANK(E224)),CONCATENATE(E224,". ",_xlfn.XLOOKUP(VALUE(E224),pajat!$C:$C,pajat!$D:$D)),"")</f>
        <v>516. Oma, uniikki osaamispalettisi ja kuinka hyödynnät sitä työnhaussa</v>
      </c>
      <c r="I224" t="str">
        <f>IF(NOT(ISBLANK(F224)),CONCATENATE(F224,". ",_xlfn.XLOOKUP(VALUE(F224),verstaat!I:I,verstaat!J:J)),"")</f>
        <v>936. Retkeily- ja vaellusvarusteiden valinta</v>
      </c>
    </row>
    <row r="225" spans="1:9" x14ac:dyDescent="0.35">
      <c r="A225" s="1">
        <v>223</v>
      </c>
      <c r="B225" t="s">
        <v>228</v>
      </c>
      <c r="C225" t="s">
        <v>3265</v>
      </c>
      <c r="G225" t="str">
        <f>IF(NOT(ISBLANK(D225)),CONCATENATE(D225,". ",_xlfn.XLOOKUP(VALUE(D225),pajat!$C:$C,pajat!$D:$D)),"")</f>
        <v/>
      </c>
      <c r="H225" t="str">
        <f>IF(NOT(ISBLANK(E225)),CONCATENATE(E225,". ",_xlfn.XLOOKUP(VALUE(E225),pajat!$C:$C,pajat!$D:$D)),"")</f>
        <v/>
      </c>
      <c r="I225" t="str">
        <f>IF(NOT(ISBLANK(F225)),CONCATENATE(F225,". ",_xlfn.XLOOKUP(VALUE(F225),verstaat!I:I,verstaat!J:J)),"")</f>
        <v/>
      </c>
    </row>
    <row r="226" spans="1:9" x14ac:dyDescent="0.35">
      <c r="A226" s="1">
        <v>224</v>
      </c>
      <c r="B226" t="s">
        <v>229</v>
      </c>
      <c r="C226" t="s">
        <v>3266</v>
      </c>
      <c r="G226" t="str">
        <f>IF(NOT(ISBLANK(D226)),CONCATENATE(D226,". ",_xlfn.XLOOKUP(VALUE(D226),pajat!$C:$C,pajat!$D:$D)),"")</f>
        <v/>
      </c>
      <c r="H226" t="str">
        <f>IF(NOT(ISBLANK(E226)),CONCATENATE(E226,". ",_xlfn.XLOOKUP(VALUE(E226),pajat!$C:$C,pajat!$D:$D)),"")</f>
        <v/>
      </c>
      <c r="I226" t="str">
        <f>IF(NOT(ISBLANK(F226)),CONCATENATE(F226,". ",_xlfn.XLOOKUP(VALUE(F226),verstaat!I:I,verstaat!J:J)),"")</f>
        <v/>
      </c>
    </row>
    <row r="227" spans="1:9" x14ac:dyDescent="0.35">
      <c r="A227" s="1">
        <v>225</v>
      </c>
      <c r="B227" t="s">
        <v>230</v>
      </c>
      <c r="C227" t="s">
        <v>3267</v>
      </c>
      <c r="G227" t="str">
        <f>IF(NOT(ISBLANK(D227)),CONCATENATE(D227,". ",_xlfn.XLOOKUP(VALUE(D227),pajat!$C:$C,pajat!$D:$D)),"")</f>
        <v/>
      </c>
      <c r="H227" t="str">
        <f>IF(NOT(ISBLANK(E227)),CONCATENATE(E227,". ",_xlfn.XLOOKUP(VALUE(E227),pajat!$C:$C,pajat!$D:$D)),"")</f>
        <v/>
      </c>
      <c r="I227" t="str">
        <f>IF(NOT(ISBLANK(F227)),CONCATENATE(F227,". ",_xlfn.XLOOKUP(VALUE(F227),verstaat!I:I,verstaat!J:J)),"")</f>
        <v/>
      </c>
    </row>
    <row r="228" spans="1:9" x14ac:dyDescent="0.35">
      <c r="A228" s="1">
        <v>226</v>
      </c>
      <c r="B228" t="s">
        <v>231</v>
      </c>
      <c r="C228" t="s">
        <v>3268</v>
      </c>
      <c r="D228" s="3" t="s">
        <v>6149</v>
      </c>
      <c r="E228" s="4" t="s">
        <v>6174</v>
      </c>
      <c r="F228" s="4" t="s">
        <v>6289</v>
      </c>
      <c r="G228" t="str">
        <f>IF(NOT(ISBLANK(D228)),CONCATENATE(D228,". ",_xlfn.XLOOKUP(VALUE(D228),pajat!$C:$C,pajat!$D:$D)),"")</f>
        <v>223. Jaksanko johtaa - johtamalla itseäsi luot positiivista energiaa myös tiimillesi</v>
      </c>
      <c r="H228" t="str">
        <f>IF(NOT(ISBLANK(E228)),CONCATENATE(E228,". ",_xlfn.XLOOKUP(VALUE(E228),pajat!$C:$C,pajat!$D:$D)),"")</f>
        <v>421. Lempeämpi minä - Itsemyötätuntotyöpaja</v>
      </c>
      <c r="I228" t="str">
        <f>IF(NOT(ISBLANK(F228)),CONCATENATE(F228,". ",_xlfn.XLOOKUP(VALUE(F228),verstaat!I:I,verstaat!J:J)),"")</f>
        <v>970. Hetki omaa aikaa ja Johtajatulien pureskelua</v>
      </c>
    </row>
    <row r="229" spans="1:9" x14ac:dyDescent="0.35">
      <c r="A229" s="1">
        <v>227</v>
      </c>
      <c r="B229" t="s">
        <v>232</v>
      </c>
      <c r="C229" t="s">
        <v>3269</v>
      </c>
      <c r="D229" s="3" t="s">
        <v>6092</v>
      </c>
      <c r="E229" s="4" t="s">
        <v>6202</v>
      </c>
      <c r="F229" s="4" t="s">
        <v>6250</v>
      </c>
      <c r="G229" t="str">
        <f>IF(NOT(ISBLANK(D229)),CONCATENATE(D229,". ",_xlfn.XLOOKUP(VALUE(D229),pajat!$C:$C,pajat!$D:$D)),"")</f>
        <v>121. Lempeämpi minä - Itsemyötätuntotyöpaja</v>
      </c>
      <c r="H229" t="str">
        <f>IF(NOT(ISBLANK(E229)),CONCATENATE(E229,". ",_xlfn.XLOOKUP(VALUE(E229),pajat!$C:$C,pajat!$D:$D)),"")</f>
        <v xml:space="preserve">408. Johda itseäsi ja muita taitavasti tunteilla </v>
      </c>
      <c r="I229" t="str">
        <f>IF(NOT(ISBLANK(F229)),CONCATENATE(F229,". ",_xlfn.XLOOKUP(VALUE(F229),verstaat!I:I,verstaat!J:J)),"")</f>
        <v>720. Puhepraktiikka</v>
      </c>
    </row>
    <row r="230" spans="1:9" x14ac:dyDescent="0.35">
      <c r="A230" s="1">
        <v>228</v>
      </c>
      <c r="B230" t="s">
        <v>233</v>
      </c>
      <c r="C230" t="s">
        <v>3270</v>
      </c>
      <c r="G230" t="str">
        <f>IF(NOT(ISBLANK(D230)),CONCATENATE(D230,". ",_xlfn.XLOOKUP(VALUE(D230),pajat!$C:$C,pajat!$D:$D)),"")</f>
        <v/>
      </c>
      <c r="H230" t="str">
        <f>IF(NOT(ISBLANK(E230)),CONCATENATE(E230,". ",_xlfn.XLOOKUP(VALUE(E230),pajat!$C:$C,pajat!$D:$D)),"")</f>
        <v/>
      </c>
      <c r="I230" t="str">
        <f>IF(NOT(ISBLANK(F230)),CONCATENATE(F230,". ",_xlfn.XLOOKUP(VALUE(F230),verstaat!I:I,verstaat!J:J)),"")</f>
        <v/>
      </c>
    </row>
    <row r="231" spans="1:9" x14ac:dyDescent="0.35">
      <c r="A231" s="1">
        <v>229</v>
      </c>
      <c r="B231" t="s">
        <v>234</v>
      </c>
      <c r="C231" t="s">
        <v>3271</v>
      </c>
      <c r="D231" s="3" t="s">
        <v>6107</v>
      </c>
      <c r="E231" s="4" t="s">
        <v>6177</v>
      </c>
      <c r="F231" s="4" t="s">
        <v>6262</v>
      </c>
      <c r="G231" t="str">
        <f>IF(NOT(ISBLANK(D231)),CONCATENATE(D231,". ",_xlfn.XLOOKUP(VALUE(D231),pajat!$C:$C,pajat!$D:$D)),"")</f>
        <v>318. 3D-tulostus</v>
      </c>
      <c r="H231" t="str">
        <f>IF(NOT(ISBLANK(E231)),CONCATENATE(E231,". ",_xlfn.XLOOKUP(VALUE(E231),pajat!$C:$C,pajat!$D:$D)),"")</f>
        <v>516. Oma, uniikki osaamispalettisi ja kuinka hyödynnät sitä työnhaussa</v>
      </c>
      <c r="I231" t="str">
        <f>IF(NOT(ISBLANK(F231)),CONCATENATE(F231,". ",_xlfn.XLOOKUP(VALUE(F231),verstaat!I:I,verstaat!J:J)),"")</f>
        <v>936. Retkeily- ja vaellusvarusteiden valinta</v>
      </c>
    </row>
    <row r="232" spans="1:9" x14ac:dyDescent="0.35">
      <c r="A232" s="1">
        <v>230</v>
      </c>
      <c r="B232" t="s">
        <v>235</v>
      </c>
      <c r="C232" t="s">
        <v>3272</v>
      </c>
      <c r="D232" s="3" t="s">
        <v>6131</v>
      </c>
      <c r="E232" s="4" t="s">
        <v>6164</v>
      </c>
      <c r="F232" s="4" t="s">
        <v>6304</v>
      </c>
      <c r="G232" t="str">
        <f>IF(NOT(ISBLANK(D232)),CONCATENATE(D232,". ",_xlfn.XLOOKUP(VALUE(D232),pajat!$C:$C,pajat!$D:$D)),"")</f>
        <v>201. Rakentava vuorovaikutus konfliktien purkamisessa</v>
      </c>
      <c r="H232" t="str">
        <f>IF(NOT(ISBLANK(E232)),CONCATENATE(E232,". ",_xlfn.XLOOKUP(VALUE(E232),pajat!$C:$C,pajat!$D:$D)),"")</f>
        <v>416. Väkivallattoman vuorovaikutuksen alkeet</v>
      </c>
      <c r="I232" t="str">
        <f>IF(NOT(ISBLANK(F232)),CONCATENATE(F232,". ",_xlfn.XLOOKUP(VALUE(F232),verstaat!I:I,verstaat!J:J)),"")</f>
        <v>836. Suunnistus ja kartanluku</v>
      </c>
    </row>
    <row r="233" spans="1:9" x14ac:dyDescent="0.35">
      <c r="A233" s="1">
        <v>231</v>
      </c>
      <c r="B233" t="s">
        <v>236</v>
      </c>
      <c r="C233" t="s">
        <v>3273</v>
      </c>
      <c r="G233" t="str">
        <f>IF(NOT(ISBLANK(D233)),CONCATENATE(D233,". ",_xlfn.XLOOKUP(VALUE(D233),pajat!$C:$C,pajat!$D:$D)),"")</f>
        <v/>
      </c>
      <c r="H233" t="str">
        <f>IF(NOT(ISBLANK(E233)),CONCATENATE(E233,". ",_xlfn.XLOOKUP(VALUE(E233),pajat!$C:$C,pajat!$D:$D)),"")</f>
        <v/>
      </c>
      <c r="I233" t="str">
        <f>IF(NOT(ISBLANK(F233)),CONCATENATE(F233,". ",_xlfn.XLOOKUP(VALUE(F233),verstaat!I:I,verstaat!J:J)),"")</f>
        <v/>
      </c>
    </row>
    <row r="234" spans="1:9" x14ac:dyDescent="0.35">
      <c r="A234" s="1">
        <v>232</v>
      </c>
      <c r="B234" t="s">
        <v>237</v>
      </c>
      <c r="C234" t="s">
        <v>3274</v>
      </c>
      <c r="G234" t="str">
        <f>IF(NOT(ISBLANK(D234)),CONCATENATE(D234,". ",_xlfn.XLOOKUP(VALUE(D234),pajat!$C:$C,pajat!$D:$D)),"")</f>
        <v/>
      </c>
      <c r="H234" t="str">
        <f>IF(NOT(ISBLANK(E234)),CONCATENATE(E234,". ",_xlfn.XLOOKUP(VALUE(E234),pajat!$C:$C,pajat!$D:$D)),"")</f>
        <v/>
      </c>
      <c r="I234" t="str">
        <f>IF(NOT(ISBLANK(F234)),CONCATENATE(F234,". ",_xlfn.XLOOKUP(VALUE(F234),verstaat!I:I,verstaat!J:J)),"")</f>
        <v/>
      </c>
    </row>
    <row r="235" spans="1:9" x14ac:dyDescent="0.35">
      <c r="A235" s="1">
        <v>233</v>
      </c>
      <c r="B235" t="s">
        <v>238</v>
      </c>
      <c r="C235" t="s">
        <v>3275</v>
      </c>
      <c r="G235" t="str">
        <f>IF(NOT(ISBLANK(D235)),CONCATENATE(D235,". ",_xlfn.XLOOKUP(VALUE(D235),pajat!$C:$C,pajat!$D:$D)),"")</f>
        <v/>
      </c>
      <c r="H235" t="str">
        <f>IF(NOT(ISBLANK(E235)),CONCATENATE(E235,". ",_xlfn.XLOOKUP(VALUE(E235),pajat!$C:$C,pajat!$D:$D)),"")</f>
        <v/>
      </c>
      <c r="I235" t="str">
        <f>IF(NOT(ISBLANK(F235)),CONCATENATE(F235,". ",_xlfn.XLOOKUP(VALUE(F235),verstaat!I:I,verstaat!J:J)),"")</f>
        <v/>
      </c>
    </row>
    <row r="236" spans="1:9" x14ac:dyDescent="0.35">
      <c r="A236" s="1">
        <v>234</v>
      </c>
      <c r="B236" t="s">
        <v>239</v>
      </c>
      <c r="C236" t="s">
        <v>3276</v>
      </c>
      <c r="G236" t="str">
        <f>IF(NOT(ISBLANK(D236)),CONCATENATE(D236,". ",_xlfn.XLOOKUP(VALUE(D236),pajat!$C:$C,pajat!$D:$D)),"")</f>
        <v/>
      </c>
      <c r="H236" t="str">
        <f>IF(NOT(ISBLANK(E236)),CONCATENATE(E236,". ",_xlfn.XLOOKUP(VALUE(E236),pajat!$C:$C,pajat!$D:$D)),"")</f>
        <v/>
      </c>
      <c r="I236" t="str">
        <f>IF(NOT(ISBLANK(F236)),CONCATENATE(F236,". ",_xlfn.XLOOKUP(VALUE(F236),verstaat!I:I,verstaat!J:J)),"")</f>
        <v/>
      </c>
    </row>
    <row r="237" spans="1:9" x14ac:dyDescent="0.35">
      <c r="A237" s="1">
        <v>235</v>
      </c>
      <c r="B237" t="s">
        <v>240</v>
      </c>
      <c r="C237" t="s">
        <v>3277</v>
      </c>
      <c r="G237" t="str">
        <f>IF(NOT(ISBLANK(D237)),CONCATENATE(D237,". ",_xlfn.XLOOKUP(VALUE(D237),pajat!$C:$C,pajat!$D:$D)),"")</f>
        <v/>
      </c>
      <c r="H237" t="str">
        <f>IF(NOT(ISBLANK(E237)),CONCATENATE(E237,". ",_xlfn.XLOOKUP(VALUE(E237),pajat!$C:$C,pajat!$D:$D)),"")</f>
        <v/>
      </c>
      <c r="I237" t="str">
        <f>IF(NOT(ISBLANK(F237)),CONCATENATE(F237,". ",_xlfn.XLOOKUP(VALUE(F237),verstaat!I:I,verstaat!J:J)),"")</f>
        <v/>
      </c>
    </row>
    <row r="238" spans="1:9" x14ac:dyDescent="0.35">
      <c r="A238" s="1">
        <v>236</v>
      </c>
      <c r="B238" t="s">
        <v>241</v>
      </c>
      <c r="C238" t="s">
        <v>3278</v>
      </c>
      <c r="D238" s="3" t="s">
        <v>6082</v>
      </c>
      <c r="E238" s="4" t="s">
        <v>6207</v>
      </c>
      <c r="F238" s="4" t="s">
        <v>6287</v>
      </c>
      <c r="G238" t="str">
        <f>IF(NOT(ISBLANK(D238)),CONCATENATE(D238,". ",_xlfn.XLOOKUP(VALUE(D238),pajat!$C:$C,pajat!$D:$D)),"")</f>
        <v>105. Voiko johtaja olla yhtä aikaa kiva ja kova?</v>
      </c>
      <c r="H238" t="str">
        <f>IF(NOT(ISBLANK(E238)),CONCATENATE(E238,". ",_xlfn.XLOOKUP(VALUE(E238),pajat!$C:$C,pajat!$D:$D)),"")</f>
        <v>419. Hyvinvointia tukeva johtaminen ja organisaatiokulttuuri</v>
      </c>
      <c r="I238" t="str">
        <f>IF(NOT(ISBLANK(F238)),CONCATENATE(F238,". ",_xlfn.XLOOKUP(VALUE(F238),verstaat!I:I,verstaat!J:J)),"")</f>
        <v>914. Metsästäjäliitto: Sorsatuubiverstas</v>
      </c>
    </row>
    <row r="239" spans="1:9" x14ac:dyDescent="0.35">
      <c r="A239" s="1">
        <v>237</v>
      </c>
      <c r="B239" t="s">
        <v>242</v>
      </c>
      <c r="C239" t="s">
        <v>3279</v>
      </c>
      <c r="D239" s="3" t="s">
        <v>6094</v>
      </c>
      <c r="F239" s="4" t="s">
        <v>6240</v>
      </c>
      <c r="G239" t="str">
        <f>IF(NOT(ISBLANK(D239)),CONCATENATE(D239,". ",_xlfn.XLOOKUP(VALUE(D239),pajat!$C:$C,pajat!$D:$D)),"")</f>
        <v>220. Liikaa kaikkea? Hyvinvointi hukassa? - Tunnista ja ennaltaehkäise krooninen stressi</v>
      </c>
      <c r="H239" t="str">
        <f>IF(NOT(ISBLANK(E239)),CONCATENATE(E239,". ",_xlfn.XLOOKUP(VALUE(E239),pajat!$C:$C,pajat!$D:$D)),"")</f>
        <v/>
      </c>
      <c r="I239" t="str">
        <f>IF(NOT(ISBLANK(F239)),CONCATENATE(F239,". ",_xlfn.XLOOKUP(VALUE(F239),verstaat!I:I,verstaat!J:J)),"")</f>
        <v>702. Omaehtoisten lasten ja nuorten kohtaaminen partiossa</v>
      </c>
    </row>
    <row r="240" spans="1:9" x14ac:dyDescent="0.35">
      <c r="A240" s="1">
        <v>238</v>
      </c>
      <c r="B240" t="s">
        <v>243</v>
      </c>
      <c r="C240" t="s">
        <v>3280</v>
      </c>
      <c r="G240" t="str">
        <f>IF(NOT(ISBLANK(D240)),CONCATENATE(D240,". ",_xlfn.XLOOKUP(VALUE(D240),pajat!$C:$C,pajat!$D:$D)),"")</f>
        <v/>
      </c>
      <c r="H240" t="str">
        <f>IF(NOT(ISBLANK(E240)),CONCATENATE(E240,". ",_xlfn.XLOOKUP(VALUE(E240),pajat!$C:$C,pajat!$D:$D)),"")</f>
        <v/>
      </c>
      <c r="I240" t="str">
        <f>IF(NOT(ISBLANK(F240)),CONCATENATE(F240,". ",_xlfn.XLOOKUP(VALUE(F240),verstaat!I:I,verstaat!J:J)),"")</f>
        <v/>
      </c>
    </row>
    <row r="241" spans="1:9" x14ac:dyDescent="0.35">
      <c r="A241" s="1">
        <v>239</v>
      </c>
      <c r="B241" t="s">
        <v>244</v>
      </c>
      <c r="C241" t="s">
        <v>3281</v>
      </c>
      <c r="D241" s="3" t="s">
        <v>6150</v>
      </c>
      <c r="E241" s="4" t="s">
        <v>6208</v>
      </c>
      <c r="F241" s="4" t="s">
        <v>6255</v>
      </c>
      <c r="G241" t="str">
        <f>IF(NOT(ISBLANK(D241)),CONCATENATE(D241,". ",_xlfn.XLOOKUP(VALUE(D241),pajat!$C:$C,pajat!$D:$D)),"")</f>
        <v>113. Fasilitointi - hyviä työtapoja yhdessä tekemiseen</v>
      </c>
      <c r="H241" t="str">
        <f>IF(NOT(ISBLANK(E241)),CONCATENATE(E241,". ",_xlfn.XLOOKUP(VALUE(E241),pajat!$C:$C,pajat!$D:$D)),"")</f>
        <v>603. Miten luontosuhdetta muotoillaan?</v>
      </c>
      <c r="I241" t="str">
        <f>IF(NOT(ISBLANK(F241)),CONCATENATE(F241,". ",_xlfn.XLOOKUP(VALUE(F241),verstaat!I:I,verstaat!J:J)),"")</f>
        <v>744. Metsänkävijöiden ansiomerkkiuudistus</v>
      </c>
    </row>
    <row r="242" spans="1:9" x14ac:dyDescent="0.35">
      <c r="A242" s="1">
        <v>240</v>
      </c>
      <c r="B242" t="s">
        <v>245</v>
      </c>
      <c r="C242" t="s">
        <v>3282</v>
      </c>
      <c r="D242" s="3" t="s">
        <v>6087</v>
      </c>
      <c r="E242" s="4" t="s">
        <v>6212</v>
      </c>
      <c r="F242" s="4" t="s">
        <v>6305</v>
      </c>
      <c r="G242" t="str">
        <f>IF(NOT(ISBLANK(D242)),CONCATENATE(D242,". ",_xlfn.XLOOKUP(VALUE(D242),pajat!$C:$C,pajat!$D:$D)),"")</f>
        <v>2. Puheenvuorot</v>
      </c>
      <c r="H242" t="str">
        <f>IF(NOT(ISBLANK(E242)),CONCATENATE(E242,". ",_xlfn.XLOOKUP(VALUE(E242),pajat!$C:$C,pajat!$D:$D)),"")</f>
        <v>502. SYVÄJOHTAMISESTA® AVAIMET TAVOITTEELLISEEN VUOROVAIKUTUKSEEN</v>
      </c>
      <c r="I242" t="str">
        <f>IF(NOT(ISBLANK(F242)),CONCATENATE(F242,". ",_xlfn.XLOOKUP(VALUE(F242),verstaat!I:I,verstaat!J:J)),"")</f>
        <v>840. Kaikki mukaan -koulutus</v>
      </c>
    </row>
    <row r="243" spans="1:9" x14ac:dyDescent="0.35">
      <c r="A243" s="1">
        <v>241</v>
      </c>
      <c r="B243" t="s">
        <v>246</v>
      </c>
      <c r="C243" t="s">
        <v>3283</v>
      </c>
      <c r="G243" t="str">
        <f>IF(NOT(ISBLANK(D243)),CONCATENATE(D243,". ",_xlfn.XLOOKUP(VALUE(D243),pajat!$C:$C,pajat!$D:$D)),"")</f>
        <v/>
      </c>
      <c r="H243" t="str">
        <f>IF(NOT(ISBLANK(E243)),CONCATENATE(E243,". ",_xlfn.XLOOKUP(VALUE(E243),pajat!$C:$C,pajat!$D:$D)),"")</f>
        <v/>
      </c>
      <c r="I243" t="str">
        <f>IF(NOT(ISBLANK(F243)),CONCATENATE(F243,". ",_xlfn.XLOOKUP(VALUE(F243),verstaat!I:I,verstaat!J:J)),"")</f>
        <v/>
      </c>
    </row>
    <row r="244" spans="1:9" x14ac:dyDescent="0.35">
      <c r="A244" s="1">
        <v>242</v>
      </c>
      <c r="B244" t="s">
        <v>247</v>
      </c>
      <c r="C244" t="s">
        <v>3284</v>
      </c>
      <c r="D244" s="3" t="s">
        <v>6132</v>
      </c>
      <c r="E244" s="4" t="s">
        <v>6187</v>
      </c>
      <c r="F244" s="4" t="s">
        <v>6272</v>
      </c>
      <c r="G244" t="str">
        <f>IF(NOT(ISBLANK(D244)),CONCATENATE(D244,". ",_xlfn.XLOOKUP(VALUE(D244),pajat!$C:$C,pajat!$D:$D)),"")</f>
        <v>210. Miten johtaa monimuotoista ryhmää kaikki huomioiden</v>
      </c>
      <c r="H244" t="str">
        <f>IF(NOT(ISBLANK(E244)),CONCATENATE(E244,". ",_xlfn.XLOOKUP(VALUE(E244),pajat!$C:$C,pajat!$D:$D)),"")</f>
        <v>407. Hetki taiteilijana - miten Luova lava monitaidetoimintaa ohjaamalla tuetaan kasvua, empatiaa sekä hyvinvointia vahvistavaa polkua esiintymislavoille?</v>
      </c>
      <c r="I244" t="str">
        <f>IF(NOT(ISBLANK(F244)),CONCATENATE(F244,". ",_xlfn.XLOOKUP(VALUE(F244),verstaat!I:I,verstaat!J:J)),"")</f>
        <v>734. FOSE Eurooppalaista partioystävyyttä ja yhteistyötä sekä konkreettista tukea kehittyville partiojärjestöille.</v>
      </c>
    </row>
    <row r="245" spans="1:9" x14ac:dyDescent="0.35">
      <c r="A245" s="1">
        <v>243</v>
      </c>
      <c r="B245" t="s">
        <v>248</v>
      </c>
      <c r="C245" t="s">
        <v>3285</v>
      </c>
      <c r="D245" s="3" t="s">
        <v>6105</v>
      </c>
      <c r="G245" t="str">
        <f>IF(NOT(ISBLANK(D245)),CONCATENATE(D245,". ",_xlfn.XLOOKUP(VALUE(D245),pajat!$C:$C,pajat!$D:$D)),"")</f>
        <v>313. Voiko vastuullisella sijoittamisella muuttaa maailmaa? Vastuullisen sijoittamisen työpaja.</v>
      </c>
      <c r="H245" t="str">
        <f>IF(NOT(ISBLANK(E245)),CONCATENATE(E245,". ",_xlfn.XLOOKUP(VALUE(E245),pajat!$C:$C,pajat!$D:$D)),"")</f>
        <v/>
      </c>
      <c r="I245" t="str">
        <f>IF(NOT(ISBLANK(F245)),CONCATENATE(F245,". ",_xlfn.XLOOKUP(VALUE(F245),verstaat!I:I,verstaat!J:J)),"")</f>
        <v/>
      </c>
    </row>
    <row r="246" spans="1:9" x14ac:dyDescent="0.35">
      <c r="A246" s="1">
        <v>244</v>
      </c>
      <c r="B246" t="s">
        <v>249</v>
      </c>
      <c r="C246" t="s">
        <v>3286</v>
      </c>
      <c r="E246" s="4" t="s">
        <v>6170</v>
      </c>
      <c r="F246" s="4" t="s">
        <v>6299</v>
      </c>
      <c r="G246" t="str">
        <f>IF(NOT(ISBLANK(D246)),CONCATENATE(D246,". ",_xlfn.XLOOKUP(VALUE(D246),pajat!$C:$C,pajat!$D:$D)),"")</f>
        <v/>
      </c>
      <c r="H246" t="str">
        <f>IF(NOT(ISBLANK(E246)),CONCATENATE(E246,". ",_xlfn.XLOOKUP(VALUE(E246),pajat!$C:$C,pajat!$D:$D)),"")</f>
        <v>4. Puheenvuorot</v>
      </c>
      <c r="I246" t="str">
        <f>IF(NOT(ISBLANK(F246)),CONCATENATE(F246,". ",_xlfn.XLOOKUP(VALUE(F246),verstaat!I:I,verstaat!J:J)),"")</f>
        <v>930. Toiminta ilmastokriisiä ja luonnonkatoa vastaan partiolaisena</v>
      </c>
    </row>
    <row r="247" spans="1:9" x14ac:dyDescent="0.35">
      <c r="A247" s="1">
        <v>245</v>
      </c>
      <c r="B247" t="s">
        <v>250</v>
      </c>
      <c r="C247" t="s">
        <v>3287</v>
      </c>
      <c r="G247" t="str">
        <f>IF(NOT(ISBLANK(D247)),CONCATENATE(D247,". ",_xlfn.XLOOKUP(VALUE(D247),pajat!$C:$C,pajat!$D:$D)),"")</f>
        <v/>
      </c>
      <c r="H247" t="str">
        <f>IF(NOT(ISBLANK(E247)),CONCATENATE(E247,". ",_xlfn.XLOOKUP(VALUE(E247),pajat!$C:$C,pajat!$D:$D)),"")</f>
        <v/>
      </c>
      <c r="I247" t="str">
        <f>IF(NOT(ISBLANK(F247)),CONCATENATE(F247,". ",_xlfn.XLOOKUP(VALUE(F247),verstaat!I:I,verstaat!J:J)),"")</f>
        <v/>
      </c>
    </row>
    <row r="248" spans="1:9" x14ac:dyDescent="0.35">
      <c r="A248" s="1">
        <v>246</v>
      </c>
      <c r="B248" t="s">
        <v>251</v>
      </c>
      <c r="C248" t="s">
        <v>3288</v>
      </c>
      <c r="G248" t="str">
        <f>IF(NOT(ISBLANK(D248)),CONCATENATE(D248,". ",_xlfn.XLOOKUP(VALUE(D248),pajat!$C:$C,pajat!$D:$D)),"")</f>
        <v/>
      </c>
      <c r="H248" t="str">
        <f>IF(NOT(ISBLANK(E248)),CONCATENATE(E248,". ",_xlfn.XLOOKUP(VALUE(E248),pajat!$C:$C,pajat!$D:$D)),"")</f>
        <v/>
      </c>
      <c r="I248" t="str">
        <f>IF(NOT(ISBLANK(F248)),CONCATENATE(F248,". ",_xlfn.XLOOKUP(VALUE(F248),verstaat!I:I,verstaat!J:J)),"")</f>
        <v/>
      </c>
    </row>
    <row r="249" spans="1:9" x14ac:dyDescent="0.35">
      <c r="A249" s="1">
        <v>247</v>
      </c>
      <c r="B249" t="s">
        <v>252</v>
      </c>
      <c r="C249" t="s">
        <v>3289</v>
      </c>
      <c r="G249" t="str">
        <f>IF(NOT(ISBLANK(D249)),CONCATENATE(D249,". ",_xlfn.XLOOKUP(VALUE(D249),pajat!$C:$C,pajat!$D:$D)),"")</f>
        <v/>
      </c>
      <c r="H249" t="str">
        <f>IF(NOT(ISBLANK(E249)),CONCATENATE(E249,". ",_xlfn.XLOOKUP(VALUE(E249),pajat!$C:$C,pajat!$D:$D)),"")</f>
        <v/>
      </c>
      <c r="I249" t="str">
        <f>IF(NOT(ISBLANK(F249)),CONCATENATE(F249,". ",_xlfn.XLOOKUP(VALUE(F249),verstaat!I:I,verstaat!J:J)),"")</f>
        <v/>
      </c>
    </row>
    <row r="250" spans="1:9" x14ac:dyDescent="0.35">
      <c r="A250" s="1">
        <v>248</v>
      </c>
      <c r="B250" t="s">
        <v>253</v>
      </c>
      <c r="C250" t="s">
        <v>3290</v>
      </c>
      <c r="G250" t="str">
        <f>IF(NOT(ISBLANK(D250)),CONCATENATE(D250,". ",_xlfn.XLOOKUP(VALUE(D250),pajat!$C:$C,pajat!$D:$D)),"")</f>
        <v/>
      </c>
      <c r="H250" t="str">
        <f>IF(NOT(ISBLANK(E250)),CONCATENATE(E250,". ",_xlfn.XLOOKUP(VALUE(E250),pajat!$C:$C,pajat!$D:$D)),"")</f>
        <v/>
      </c>
      <c r="I250" t="str">
        <f>IF(NOT(ISBLANK(F250)),CONCATENATE(F250,". ",_xlfn.XLOOKUP(VALUE(F250),verstaat!I:I,verstaat!J:J)),"")</f>
        <v/>
      </c>
    </row>
    <row r="251" spans="1:9" x14ac:dyDescent="0.35">
      <c r="A251" s="1">
        <v>249</v>
      </c>
      <c r="B251" t="s">
        <v>254</v>
      </c>
      <c r="C251" t="s">
        <v>3291</v>
      </c>
      <c r="G251" t="str">
        <f>IF(NOT(ISBLANK(D251)),CONCATENATE(D251,". ",_xlfn.XLOOKUP(VALUE(D251),pajat!$C:$C,pajat!$D:$D)),"")</f>
        <v/>
      </c>
      <c r="H251" t="str">
        <f>IF(NOT(ISBLANK(E251)),CONCATENATE(E251,". ",_xlfn.XLOOKUP(VALUE(E251),pajat!$C:$C,pajat!$D:$D)),"")</f>
        <v/>
      </c>
      <c r="I251" t="str">
        <f>IF(NOT(ISBLANK(F251)),CONCATENATE(F251,". ",_xlfn.XLOOKUP(VALUE(F251),verstaat!I:I,verstaat!J:J)),"")</f>
        <v/>
      </c>
    </row>
    <row r="252" spans="1:9" x14ac:dyDescent="0.35">
      <c r="A252" s="1">
        <v>250</v>
      </c>
      <c r="B252" t="s">
        <v>255</v>
      </c>
      <c r="C252" t="s">
        <v>3292</v>
      </c>
      <c r="D252" s="3" t="s">
        <v>6114</v>
      </c>
      <c r="E252" s="4" t="s">
        <v>6189</v>
      </c>
      <c r="F252" s="4" t="s">
        <v>6291</v>
      </c>
      <c r="G252" t="str">
        <f>IF(NOT(ISBLANK(D252)),CONCATENATE(D252,". ",_xlfn.XLOOKUP(VALUE(D252),pajat!$C:$C,pajat!$D:$D)),"")</f>
        <v>131. Kuinka luoda ja johtaa yhteisöjä?</v>
      </c>
      <c r="H252" t="str">
        <f>IF(NOT(ISBLANK(E252)),CONCATENATE(E252,". ",_xlfn.XLOOKUP(VALUE(E252),pajat!$C:$C,pajat!$D:$D)),"")</f>
        <v>425. Miten toimia rohkeasti työelämässä?</v>
      </c>
      <c r="I252" t="str">
        <f>IF(NOT(ISBLANK(F252)),CONCATENATE(F252,". ",_xlfn.XLOOKUP(VALUE(F252),verstaat!I:I,verstaat!J:J)),"")</f>
        <v>740. Ihmissuhteiden rakentaminen monikulttuurisessa liike-elämässä</v>
      </c>
    </row>
    <row r="253" spans="1:9" x14ac:dyDescent="0.35">
      <c r="A253" s="1">
        <v>251</v>
      </c>
      <c r="B253" t="s">
        <v>256</v>
      </c>
      <c r="C253" t="s">
        <v>3293</v>
      </c>
      <c r="D253" s="3" t="s">
        <v>6086</v>
      </c>
      <c r="E253" s="4" t="s">
        <v>6175</v>
      </c>
      <c r="G253" t="str">
        <f>IF(NOT(ISBLANK(D253)),CONCATENATE(D253,". ",_xlfn.XLOOKUP(VALUE(D253),pajat!$C:$C,pajat!$D:$D)),"")</f>
        <v>127. Empatia on tie toisen ihmisen avaruuteen.</v>
      </c>
      <c r="H253" t="str">
        <f>IF(NOT(ISBLANK(E253)),CONCATENATE(E253,". ",_xlfn.XLOOKUP(VALUE(E253),pajat!$C:$C,pajat!$D:$D)),"")</f>
        <v>506. Kuka saa sanoa ei? Osallisuus ja päätöksenteko tulevaisuudessa</v>
      </c>
      <c r="I253" t="str">
        <f>IF(NOT(ISBLANK(F253)),CONCATENATE(F253,". ",_xlfn.XLOOKUP(VALUE(F253),verstaat!I:I,verstaat!J:J)),"")</f>
        <v/>
      </c>
    </row>
    <row r="254" spans="1:9" x14ac:dyDescent="0.35">
      <c r="A254" s="1">
        <v>252</v>
      </c>
      <c r="B254" t="s">
        <v>257</v>
      </c>
      <c r="C254" t="s">
        <v>3294</v>
      </c>
      <c r="D254" s="3" t="s">
        <v>6151</v>
      </c>
      <c r="E254" s="4" t="s">
        <v>6197</v>
      </c>
      <c r="G254" t="str">
        <f>IF(NOT(ISBLANK(D254)),CONCATENATE(D254,". ",_xlfn.XLOOKUP(VALUE(D254),pajat!$C:$C,pajat!$D:$D)),"")</f>
        <v>234. Eettinen stressi työelämän uhkana</v>
      </c>
      <c r="H254" t="str">
        <f>IF(NOT(ISBLANK(E254)),CONCATENATE(E254,". ",_xlfn.XLOOKUP(VALUE(E254),pajat!$C:$C,pajat!$D:$D)),"")</f>
        <v>429. Työkaluja ikävien fiilisten käsittelyyn ja stressin hallintaan</v>
      </c>
      <c r="I254" t="str">
        <f>IF(NOT(ISBLANK(F254)),CONCATENATE(F254,". ",_xlfn.XLOOKUP(VALUE(F254),verstaat!I:I,verstaat!J:J)),"")</f>
        <v/>
      </c>
    </row>
    <row r="255" spans="1:9" x14ac:dyDescent="0.35">
      <c r="A255" s="1">
        <v>253</v>
      </c>
      <c r="B255" t="s">
        <v>258</v>
      </c>
      <c r="C255" t="s">
        <v>3295</v>
      </c>
      <c r="G255" t="str">
        <f>IF(NOT(ISBLANK(D255)),CONCATENATE(D255,". ",_xlfn.XLOOKUP(VALUE(D255),pajat!$C:$C,pajat!$D:$D)),"")</f>
        <v/>
      </c>
      <c r="H255" t="str">
        <f>IF(NOT(ISBLANK(E255)),CONCATENATE(E255,". ",_xlfn.XLOOKUP(VALUE(E255),pajat!$C:$C,pajat!$D:$D)),"")</f>
        <v/>
      </c>
      <c r="I255" t="str">
        <f>IF(NOT(ISBLANK(F255)),CONCATENATE(F255,". ",_xlfn.XLOOKUP(VALUE(F255),verstaat!I:I,verstaat!J:J)),"")</f>
        <v/>
      </c>
    </row>
    <row r="256" spans="1:9" x14ac:dyDescent="0.35">
      <c r="A256" s="1">
        <v>254</v>
      </c>
      <c r="B256" t="s">
        <v>259</v>
      </c>
      <c r="C256" t="s">
        <v>3296</v>
      </c>
      <c r="D256" s="3" t="s">
        <v>6099</v>
      </c>
      <c r="E256" s="4" t="s">
        <v>6187</v>
      </c>
      <c r="F256" s="4" t="s">
        <v>6285</v>
      </c>
      <c r="G256" t="str">
        <f>IF(NOT(ISBLANK(D256)),CONCATENATE(D256,". ",_xlfn.XLOOKUP(VALUE(D256),pajat!$C:$C,pajat!$D:$D)),"")</f>
        <v>107. Hetki taiteilijana - miten Luova lava monitaidetoimintaa ohjaamalla tuetaan kasvua, empatiaa sekä hyvinvointia vahvistavaa polkua esiintymislavoille?</v>
      </c>
      <c r="H256" t="str">
        <f>IF(NOT(ISBLANK(E256)),CONCATENATE(E256,". ",_xlfn.XLOOKUP(VALUE(E256),pajat!$C:$C,pajat!$D:$D)),"")</f>
        <v>407. Hetki taiteilijana - miten Luova lava monitaidetoimintaa ohjaamalla tuetaan kasvua, empatiaa sekä hyvinvointia vahvistavaa polkua esiintymislavoille?</v>
      </c>
      <c r="I256" t="str">
        <f>IF(NOT(ISBLANK(F256)),CONCATENATE(F256,". ",_xlfn.XLOOKUP(VALUE(F256),verstaat!I:I,verstaat!J:J)),"")</f>
        <v>997. Omatoiminen melonta</v>
      </c>
    </row>
    <row r="257" spans="1:9" x14ac:dyDescent="0.35">
      <c r="A257" s="1">
        <v>255</v>
      </c>
      <c r="B257" t="s">
        <v>260</v>
      </c>
      <c r="C257" t="s">
        <v>3297</v>
      </c>
      <c r="D257" s="3" t="s">
        <v>6146</v>
      </c>
      <c r="F257" s="4" t="s">
        <v>6252</v>
      </c>
      <c r="G257" t="str">
        <f>IF(NOT(ISBLANK(D257)),CONCATENATE(D257,". ",_xlfn.XLOOKUP(VALUE(D257),pajat!$C:$C,pajat!$D:$D)),"")</f>
        <v>204. Aika ja diversiteetti muokkaamassa tuloksia tekevää tiimiä</v>
      </c>
      <c r="H257" t="str">
        <f>IF(NOT(ISBLANK(E257)),CONCATENATE(E257,". ",_xlfn.XLOOKUP(VALUE(E257),pajat!$C:$C,pajat!$D:$D)),"")</f>
        <v/>
      </c>
      <c r="I257" t="str">
        <f>IF(NOT(ISBLANK(F257)),CONCATENATE(F257,". ",_xlfn.XLOOKUP(VALUE(F257),verstaat!I:I,verstaat!J:J)),"")</f>
        <v>714. Partio, uskonnot ja muut katsomukset</v>
      </c>
    </row>
    <row r="258" spans="1:9" x14ac:dyDescent="0.35">
      <c r="A258" s="1">
        <v>256</v>
      </c>
      <c r="B258" t="s">
        <v>261</v>
      </c>
      <c r="C258" t="s">
        <v>3298</v>
      </c>
      <c r="D258" s="3" t="s">
        <v>6140</v>
      </c>
      <c r="E258" s="4" t="s">
        <v>6205</v>
      </c>
      <c r="F258" s="4" t="s">
        <v>6246</v>
      </c>
      <c r="G258" t="str">
        <f>IF(NOT(ISBLANK(D258)),CONCATENATE(D258,". ",_xlfn.XLOOKUP(VALUE(D258),pajat!$C:$C,pajat!$D:$D)),"")</f>
        <v>115. Ihmisten erilaisuuden ymmärtäminen helpottaa omien vuorovaikutustaitojen kehitämistä - Hyödynnetään DiSC käyttäytymisprofiileja</v>
      </c>
      <c r="H258" t="str">
        <f>IF(NOT(ISBLANK(E258)),CONCATENATE(E258,". ",_xlfn.XLOOKUP(VALUE(E258),pajat!$C:$C,pajat!$D:$D)),"")</f>
        <v>415. Ihmisten erilaisuuden ymmärtäminen helpottaa omien vuorovaikutustaitojen kehitämistä - Hyödynnetään DiSC käyttäytymisprofiileja</v>
      </c>
      <c r="I258" t="str">
        <f>IF(NOT(ISBLANK(F258)),CONCATENATE(F258,". ",_xlfn.XLOOKUP(VALUE(F258),verstaat!I:I,verstaat!J:J)),"")</f>
        <v>712. Koe VBL (Value Based Leadership) minimatkana!</v>
      </c>
    </row>
    <row r="259" spans="1:9" x14ac:dyDescent="0.35">
      <c r="A259" s="1">
        <v>257</v>
      </c>
      <c r="B259" t="s">
        <v>262</v>
      </c>
      <c r="C259" t="s">
        <v>3299</v>
      </c>
      <c r="D259" s="3" t="s">
        <v>6092</v>
      </c>
      <c r="F259" s="4" t="s">
        <v>6290</v>
      </c>
      <c r="G259" t="str">
        <f>IF(NOT(ISBLANK(D259)),CONCATENATE(D259,". ",_xlfn.XLOOKUP(VALUE(D259),pajat!$C:$C,pajat!$D:$D)),"")</f>
        <v>121. Lempeämpi minä - Itsemyötätuntotyöpaja</v>
      </c>
      <c r="H259" t="str">
        <f>IF(NOT(ISBLANK(E259)),CONCATENATE(E259,". ",_xlfn.XLOOKUP(VALUE(E259),pajat!$C:$C,pajat!$D:$D)),"")</f>
        <v/>
      </c>
      <c r="I259" t="str">
        <f>IF(NOT(ISBLANK(F259)),CONCATENATE(F259,". ",_xlfn.XLOOKUP(VALUE(F259),verstaat!I:I,verstaat!J:J)),"")</f>
        <v>975. Joogaharjoitus - myötätuntoa itseä ja muita kohtaan</v>
      </c>
    </row>
    <row r="260" spans="1:9" x14ac:dyDescent="0.35">
      <c r="A260" s="1">
        <v>258</v>
      </c>
      <c r="B260" t="s">
        <v>263</v>
      </c>
      <c r="C260" t="s">
        <v>3300</v>
      </c>
      <c r="D260" s="3" t="s">
        <v>6137</v>
      </c>
      <c r="E260" s="4" t="s">
        <v>6224</v>
      </c>
      <c r="F260" s="4" t="s">
        <v>6284</v>
      </c>
      <c r="G260" t="str">
        <f>IF(NOT(ISBLANK(D260)),CONCATENATE(D260,". ",_xlfn.XLOOKUP(VALUE(D260),pajat!$C:$C,pajat!$D:$D)),"")</f>
        <v>351. Tiimityö, johtaminen ja - Lean management näkökulma</v>
      </c>
      <c r="H260" t="str">
        <f>IF(NOT(ISBLANK(E260)),CONCATENATE(E260,". ",_xlfn.XLOOKUP(VALUE(E260),pajat!$C:$C,pajat!$D:$D)),"")</f>
        <v xml:space="preserve">527. Asiantuntijat Wikipediaa päivittämään </v>
      </c>
      <c r="I260" t="str">
        <f>IF(NOT(ISBLANK(F260)),CONCATENATE(F260,". ",_xlfn.XLOOKUP(VALUE(F260),verstaat!I:I,verstaat!J:J)),"")</f>
        <v>808. Partiolukio</v>
      </c>
    </row>
    <row r="261" spans="1:9" x14ac:dyDescent="0.35">
      <c r="A261" s="1">
        <v>259</v>
      </c>
      <c r="B261" t="s">
        <v>264</v>
      </c>
      <c r="C261" t="s">
        <v>3301</v>
      </c>
      <c r="G261" t="str">
        <f>IF(NOT(ISBLANK(D261)),CONCATENATE(D261,". ",_xlfn.XLOOKUP(VALUE(D261),pajat!$C:$C,pajat!$D:$D)),"")</f>
        <v/>
      </c>
      <c r="H261" t="str">
        <f>IF(NOT(ISBLANK(E261)),CONCATENATE(E261,". ",_xlfn.XLOOKUP(VALUE(E261),pajat!$C:$C,pajat!$D:$D)),"")</f>
        <v/>
      </c>
      <c r="I261" t="str">
        <f>IF(NOT(ISBLANK(F261)),CONCATENATE(F261,". ",_xlfn.XLOOKUP(VALUE(F261),verstaat!I:I,verstaat!J:J)),"")</f>
        <v/>
      </c>
    </row>
    <row r="262" spans="1:9" x14ac:dyDescent="0.35">
      <c r="A262" s="1">
        <v>260</v>
      </c>
      <c r="B262" t="s">
        <v>265</v>
      </c>
      <c r="C262" t="s">
        <v>3302</v>
      </c>
      <c r="G262" t="str">
        <f>IF(NOT(ISBLANK(D262)),CONCATENATE(D262,". ",_xlfn.XLOOKUP(VALUE(D262),pajat!$C:$C,pajat!$D:$D)),"")</f>
        <v/>
      </c>
      <c r="H262" t="str">
        <f>IF(NOT(ISBLANK(E262)),CONCATENATE(E262,". ",_xlfn.XLOOKUP(VALUE(E262),pajat!$C:$C,pajat!$D:$D)),"")</f>
        <v/>
      </c>
      <c r="I262" t="str">
        <f>IF(NOT(ISBLANK(F262)),CONCATENATE(F262,". ",_xlfn.XLOOKUP(VALUE(F262),verstaat!I:I,verstaat!J:J)),"")</f>
        <v/>
      </c>
    </row>
    <row r="263" spans="1:9" x14ac:dyDescent="0.35">
      <c r="A263" s="1">
        <v>261</v>
      </c>
      <c r="B263" t="s">
        <v>266</v>
      </c>
      <c r="C263" t="s">
        <v>3303</v>
      </c>
      <c r="D263" s="3" t="s">
        <v>6079</v>
      </c>
      <c r="E263" s="4" t="s">
        <v>6225</v>
      </c>
      <c r="F263" s="4" t="s">
        <v>6244</v>
      </c>
      <c r="G263" t="str">
        <f>IF(NOT(ISBLANK(D263)),CONCATENATE(D263,". ",_xlfn.XLOOKUP(VALUE(D263),pajat!$C:$C,pajat!$D:$D)),"")</f>
        <v>1. Puheenvuorot</v>
      </c>
      <c r="H263" t="str">
        <f>IF(NOT(ISBLANK(E263)),CONCATENATE(E263,". ",_xlfn.XLOOKUP(VALUE(E263),pajat!$C:$C,pajat!$D:$D)),"")</f>
        <v>662. Ylitä rajoja ja rakenna uusia kumppanuuksia</v>
      </c>
      <c r="I263" t="str">
        <f>IF(NOT(ISBLANK(F263)),CONCATENATE(F263,". ",_xlfn.XLOOKUP(VALUE(F263),verstaat!I:I,verstaat!J:J)),"")</f>
        <v>830. Mielen ja kehonhallintaa Jousiammunnan perusteiden ja lajikokeilun (ampumisen) merkeissä.</v>
      </c>
    </row>
    <row r="264" spans="1:9" x14ac:dyDescent="0.35">
      <c r="A264" s="1">
        <v>262</v>
      </c>
      <c r="B264" t="s">
        <v>267</v>
      </c>
      <c r="C264" t="s">
        <v>3304</v>
      </c>
      <c r="G264" t="str">
        <f>IF(NOT(ISBLANK(D264)),CONCATENATE(D264,". ",_xlfn.XLOOKUP(VALUE(D264),pajat!$C:$C,pajat!$D:$D)),"")</f>
        <v/>
      </c>
      <c r="H264" t="str">
        <f>IF(NOT(ISBLANK(E264)),CONCATENATE(E264,". ",_xlfn.XLOOKUP(VALUE(E264),pajat!$C:$C,pajat!$D:$D)),"")</f>
        <v/>
      </c>
      <c r="I264" t="str">
        <f>IF(NOT(ISBLANK(F264)),CONCATENATE(F264,". ",_xlfn.XLOOKUP(VALUE(F264),verstaat!I:I,verstaat!J:J)),"")</f>
        <v/>
      </c>
    </row>
    <row r="265" spans="1:9" x14ac:dyDescent="0.35">
      <c r="A265" s="1">
        <v>263</v>
      </c>
      <c r="B265" t="s">
        <v>268</v>
      </c>
      <c r="C265" t="s">
        <v>3305</v>
      </c>
      <c r="G265" t="str">
        <f>IF(NOT(ISBLANK(D265)),CONCATENATE(D265,". ",_xlfn.XLOOKUP(VALUE(D265),pajat!$C:$C,pajat!$D:$D)),"")</f>
        <v/>
      </c>
      <c r="H265" t="str">
        <f>IF(NOT(ISBLANK(E265)),CONCATENATE(E265,". ",_xlfn.XLOOKUP(VALUE(E265),pajat!$C:$C,pajat!$D:$D)),"")</f>
        <v/>
      </c>
      <c r="I265" t="str">
        <f>IF(NOT(ISBLANK(F265)),CONCATENATE(F265,". ",_xlfn.XLOOKUP(VALUE(F265),verstaat!I:I,verstaat!J:J)),"")</f>
        <v/>
      </c>
    </row>
    <row r="266" spans="1:9" x14ac:dyDescent="0.35">
      <c r="A266" s="1">
        <v>264</v>
      </c>
      <c r="B266" t="s">
        <v>269</v>
      </c>
      <c r="C266" t="s">
        <v>3306</v>
      </c>
      <c r="G266" t="str">
        <f>IF(NOT(ISBLANK(D266)),CONCATENATE(D266,". ",_xlfn.XLOOKUP(VALUE(D266),pajat!$C:$C,pajat!$D:$D)),"")</f>
        <v/>
      </c>
      <c r="H266" t="str">
        <f>IF(NOT(ISBLANK(E266)),CONCATENATE(E266,". ",_xlfn.XLOOKUP(VALUE(E266),pajat!$C:$C,pajat!$D:$D)),"")</f>
        <v/>
      </c>
      <c r="I266" t="str">
        <f>IF(NOT(ISBLANK(F266)),CONCATENATE(F266,". ",_xlfn.XLOOKUP(VALUE(F266),verstaat!I:I,verstaat!J:J)),"")</f>
        <v/>
      </c>
    </row>
    <row r="267" spans="1:9" x14ac:dyDescent="0.35">
      <c r="A267" s="1">
        <v>265</v>
      </c>
      <c r="B267" t="s">
        <v>270</v>
      </c>
      <c r="C267" t="s">
        <v>3307</v>
      </c>
      <c r="G267" t="str">
        <f>IF(NOT(ISBLANK(D267)),CONCATENATE(D267,". ",_xlfn.XLOOKUP(VALUE(D267),pajat!$C:$C,pajat!$D:$D)),"")</f>
        <v/>
      </c>
      <c r="H267" t="str">
        <f>IF(NOT(ISBLANK(E267)),CONCATENATE(E267,". ",_xlfn.XLOOKUP(VALUE(E267),pajat!$C:$C,pajat!$D:$D)),"")</f>
        <v/>
      </c>
      <c r="I267" t="str">
        <f>IF(NOT(ISBLANK(F267)),CONCATENATE(F267,". ",_xlfn.XLOOKUP(VALUE(F267),verstaat!I:I,verstaat!J:J)),"")</f>
        <v/>
      </c>
    </row>
    <row r="268" spans="1:9" x14ac:dyDescent="0.35">
      <c r="A268" s="1">
        <v>266</v>
      </c>
      <c r="B268" t="s">
        <v>271</v>
      </c>
      <c r="C268" t="s">
        <v>3308</v>
      </c>
      <c r="D268" s="3" t="s">
        <v>6088</v>
      </c>
      <c r="E268" s="4" t="s">
        <v>6183</v>
      </c>
      <c r="F268" s="4" t="s">
        <v>6243</v>
      </c>
      <c r="G268" t="str">
        <f>IF(NOT(ISBLANK(D268)),CONCATENATE(D268,". ",_xlfn.XLOOKUP(VALUE(D268),pajat!$C:$C,pajat!$D:$D)),"")</f>
        <v>118. Rakenna sopua, älä aitoja - restoratiivisista sovintotaidoista työkaluja konfliktien ehkäisyyn ja ratkaisuun</v>
      </c>
      <c r="H268" t="str">
        <f>IF(NOT(ISBLANK(E268)),CONCATENATE(E268,". ",_xlfn.XLOOKUP(VALUE(E268),pajat!$C:$C,pajat!$D:$D)),"")</f>
        <v>427. Törmäyskurssilta yhteiseen tekemiseen</v>
      </c>
      <c r="I268" t="str">
        <f>IF(NOT(ISBLANK(F268)),CONCATENATE(F268,". ",_xlfn.XLOOKUP(VALUE(F268),verstaat!I:I,verstaat!J:J)),"")</f>
        <v>804. Seksuaalikasvatus partiossa</v>
      </c>
    </row>
    <row r="269" spans="1:9" x14ac:dyDescent="0.35">
      <c r="A269" s="1">
        <v>267</v>
      </c>
      <c r="B269" t="s">
        <v>272</v>
      </c>
      <c r="C269" t="s">
        <v>3309</v>
      </c>
      <c r="D269" s="3" t="s">
        <v>6152</v>
      </c>
      <c r="F269" s="4" t="s">
        <v>6286</v>
      </c>
      <c r="G269" t="str">
        <f>IF(NOT(ISBLANK(D269)),CONCATENATE(D269,". ",_xlfn.XLOOKUP(VALUE(D269),pajat!$C:$C,pajat!$D:$D)),"")</f>
        <v>306. YK:n kestävän kehityksen tavoitteita organisaatiojohtamisen näkökulmasta</v>
      </c>
      <c r="H269" t="str">
        <f>IF(NOT(ISBLANK(E269)),CONCATENATE(E269,". ",_xlfn.XLOOKUP(VALUE(E269),pajat!$C:$C,pajat!$D:$D)),"")</f>
        <v/>
      </c>
      <c r="I269" t="str">
        <f>IF(NOT(ISBLANK(F269)),CONCATENATE(F269,". ",_xlfn.XLOOKUP(VALUE(F269),verstaat!I:I,verstaat!J:J)),"")</f>
        <v>912. Metsästäjäliitto: Vinkit eräpolun alkuun</v>
      </c>
    </row>
    <row r="270" spans="1:9" x14ac:dyDescent="0.35">
      <c r="A270" s="1">
        <v>268</v>
      </c>
      <c r="B270" t="s">
        <v>273</v>
      </c>
      <c r="C270" t="s">
        <v>3310</v>
      </c>
      <c r="G270" t="str">
        <f>IF(NOT(ISBLANK(D270)),CONCATENATE(D270,". ",_xlfn.XLOOKUP(VALUE(D270),pajat!$C:$C,pajat!$D:$D)),"")</f>
        <v/>
      </c>
      <c r="H270" t="str">
        <f>IF(NOT(ISBLANK(E270)),CONCATENATE(E270,". ",_xlfn.XLOOKUP(VALUE(E270),pajat!$C:$C,pajat!$D:$D)),"")</f>
        <v/>
      </c>
      <c r="I270" t="str">
        <f>IF(NOT(ISBLANK(F270)),CONCATENATE(F270,". ",_xlfn.XLOOKUP(VALUE(F270),verstaat!I:I,verstaat!J:J)),"")</f>
        <v/>
      </c>
    </row>
    <row r="271" spans="1:9" x14ac:dyDescent="0.35">
      <c r="A271" s="1">
        <v>269</v>
      </c>
      <c r="B271" t="s">
        <v>274</v>
      </c>
      <c r="C271" t="s">
        <v>3311</v>
      </c>
      <c r="G271" t="str">
        <f>IF(NOT(ISBLANK(D271)),CONCATENATE(D271,". ",_xlfn.XLOOKUP(VALUE(D271),pajat!$C:$C,pajat!$D:$D)),"")</f>
        <v/>
      </c>
      <c r="H271" t="str">
        <f>IF(NOT(ISBLANK(E271)),CONCATENATE(E271,". ",_xlfn.XLOOKUP(VALUE(E271),pajat!$C:$C,pajat!$D:$D)),"")</f>
        <v/>
      </c>
      <c r="I271" t="str">
        <f>IF(NOT(ISBLANK(F271)),CONCATENATE(F271,". ",_xlfn.XLOOKUP(VALUE(F271),verstaat!I:I,verstaat!J:J)),"")</f>
        <v/>
      </c>
    </row>
    <row r="272" spans="1:9" x14ac:dyDescent="0.35">
      <c r="A272" s="1">
        <v>270</v>
      </c>
      <c r="B272" t="s">
        <v>275</v>
      </c>
      <c r="C272" t="s">
        <v>3312</v>
      </c>
      <c r="G272" t="str">
        <f>IF(NOT(ISBLANK(D272)),CONCATENATE(D272,". ",_xlfn.XLOOKUP(VALUE(D272),pajat!$C:$C,pajat!$D:$D)),"")</f>
        <v/>
      </c>
      <c r="H272" t="str">
        <f>IF(NOT(ISBLANK(E272)),CONCATENATE(E272,". ",_xlfn.XLOOKUP(VALUE(E272),pajat!$C:$C,pajat!$D:$D)),"")</f>
        <v/>
      </c>
      <c r="I272" t="str">
        <f>IF(NOT(ISBLANK(F272)),CONCATENATE(F272,". ",_xlfn.XLOOKUP(VALUE(F272),verstaat!I:I,verstaat!J:J)),"")</f>
        <v/>
      </c>
    </row>
    <row r="273" spans="1:9" x14ac:dyDescent="0.35">
      <c r="A273" s="1">
        <v>271</v>
      </c>
      <c r="B273" t="s">
        <v>276</v>
      </c>
      <c r="C273" t="s">
        <v>3313</v>
      </c>
      <c r="G273" t="str">
        <f>IF(NOT(ISBLANK(D273)),CONCATENATE(D273,". ",_xlfn.XLOOKUP(VALUE(D273),pajat!$C:$C,pajat!$D:$D)),"")</f>
        <v/>
      </c>
      <c r="H273" t="str">
        <f>IF(NOT(ISBLANK(E273)),CONCATENATE(E273,". ",_xlfn.XLOOKUP(VALUE(E273),pajat!$C:$C,pajat!$D:$D)),"")</f>
        <v/>
      </c>
      <c r="I273" t="str">
        <f>IF(NOT(ISBLANK(F273)),CONCATENATE(F273,". ",_xlfn.XLOOKUP(VALUE(F273),verstaat!I:I,verstaat!J:J)),"")</f>
        <v/>
      </c>
    </row>
    <row r="274" spans="1:9" x14ac:dyDescent="0.35">
      <c r="A274" s="1">
        <v>272</v>
      </c>
      <c r="B274" t="s">
        <v>277</v>
      </c>
      <c r="C274" t="s">
        <v>3314</v>
      </c>
      <c r="G274" t="str">
        <f>IF(NOT(ISBLANK(D274)),CONCATENATE(D274,". ",_xlfn.XLOOKUP(VALUE(D274),pajat!$C:$C,pajat!$D:$D)),"")</f>
        <v/>
      </c>
      <c r="H274" t="str">
        <f>IF(NOT(ISBLANK(E274)),CONCATENATE(E274,". ",_xlfn.XLOOKUP(VALUE(E274),pajat!$C:$C,pajat!$D:$D)),"")</f>
        <v/>
      </c>
      <c r="I274" t="str">
        <f>IF(NOT(ISBLANK(F274)),CONCATENATE(F274,". ",_xlfn.XLOOKUP(VALUE(F274),verstaat!I:I,verstaat!J:J)),"")</f>
        <v/>
      </c>
    </row>
    <row r="275" spans="1:9" x14ac:dyDescent="0.35">
      <c r="A275" s="1">
        <v>273</v>
      </c>
      <c r="B275" t="s">
        <v>278</v>
      </c>
      <c r="C275" t="s">
        <v>3315</v>
      </c>
      <c r="D275" s="3" t="s">
        <v>6080</v>
      </c>
      <c r="E275" s="4" t="s">
        <v>6226</v>
      </c>
      <c r="F275" s="4" t="s">
        <v>6296</v>
      </c>
      <c r="G275" t="str">
        <f>IF(NOT(ISBLANK(D275)),CONCATENATE(D275,". ",_xlfn.XLOOKUP(VALUE(D275),pajat!$C:$C,pajat!$D:$D)),"")</f>
        <v>209. Johtajien vuorovaikutuspaja: ”Pertulesjumittukyrppi!”</v>
      </c>
      <c r="H275" t="str">
        <f>IF(NOT(ISBLANK(E275)),CONCATENATE(E275,". ",_xlfn.XLOOKUP(VALUE(E275),pajat!$C:$C,pajat!$D:$D)),"")</f>
        <v>509. Johtajien vuorovaikutuspaja: ”Pertulesjumittukyrppi!”</v>
      </c>
      <c r="I275" t="str">
        <f>IF(NOT(ISBLANK(F275)),CONCATENATE(F275,". ",_xlfn.XLOOKUP(VALUE(F275),verstaat!I:I,verstaat!J:J)),"")</f>
        <v>826. SP:n kriisisuunnitelma</v>
      </c>
    </row>
    <row r="276" spans="1:9" x14ac:dyDescent="0.35">
      <c r="A276" s="1">
        <v>274</v>
      </c>
      <c r="B276" t="s">
        <v>279</v>
      </c>
      <c r="C276" t="s">
        <v>3316</v>
      </c>
      <c r="G276" t="str">
        <f>IF(NOT(ISBLANK(D276)),CONCATENATE(D276,". ",_xlfn.XLOOKUP(VALUE(D276),pajat!$C:$C,pajat!$D:$D)),"")</f>
        <v/>
      </c>
      <c r="H276" t="str">
        <f>IF(NOT(ISBLANK(E276)),CONCATENATE(E276,". ",_xlfn.XLOOKUP(VALUE(E276),pajat!$C:$C,pajat!$D:$D)),"")</f>
        <v/>
      </c>
      <c r="I276" t="str">
        <f>IF(NOT(ISBLANK(F276)),CONCATENATE(F276,". ",_xlfn.XLOOKUP(VALUE(F276),verstaat!I:I,verstaat!J:J)),"")</f>
        <v/>
      </c>
    </row>
    <row r="277" spans="1:9" x14ac:dyDescent="0.35">
      <c r="A277" s="1">
        <v>275</v>
      </c>
      <c r="B277" t="s">
        <v>280</v>
      </c>
      <c r="C277" t="s">
        <v>3317</v>
      </c>
      <c r="F277" s="4" t="s">
        <v>6241</v>
      </c>
      <c r="G277" t="str">
        <f>IF(NOT(ISBLANK(D277)),CONCATENATE(D277,". ",_xlfn.XLOOKUP(VALUE(D277),pajat!$C:$C,pajat!$D:$D)),"")</f>
        <v/>
      </c>
      <c r="H277" t="str">
        <f>IF(NOT(ISBLANK(E277)),CONCATENATE(E277,". ",_xlfn.XLOOKUP(VALUE(E277),pajat!$C:$C,pajat!$D:$D)),"")</f>
        <v/>
      </c>
      <c r="I277" t="str">
        <f>IF(NOT(ISBLANK(F277)),CONCATENATE(F277,". ",_xlfn.XLOOKUP(VALUE(F277),verstaat!I:I,verstaat!J:J)),"")</f>
        <v>722. Sisäisistä ristiriidoista sisäiseen sovintoon</v>
      </c>
    </row>
    <row r="278" spans="1:9" x14ac:dyDescent="0.35">
      <c r="A278" s="1">
        <v>276</v>
      </c>
      <c r="B278" t="s">
        <v>281</v>
      </c>
      <c r="C278" t="s">
        <v>3318</v>
      </c>
      <c r="G278" t="str">
        <f>IF(NOT(ISBLANK(D278)),CONCATENATE(D278,". ",_xlfn.XLOOKUP(VALUE(D278),pajat!$C:$C,pajat!$D:$D)),"")</f>
        <v/>
      </c>
      <c r="H278" t="str">
        <f>IF(NOT(ISBLANK(E278)),CONCATENATE(E278,". ",_xlfn.XLOOKUP(VALUE(E278),pajat!$C:$C,pajat!$D:$D)),"")</f>
        <v/>
      </c>
      <c r="I278" t="str">
        <f>IF(NOT(ISBLANK(F278)),CONCATENATE(F278,". ",_xlfn.XLOOKUP(VALUE(F278),verstaat!I:I,verstaat!J:J)),"")</f>
        <v/>
      </c>
    </row>
    <row r="279" spans="1:9" x14ac:dyDescent="0.35">
      <c r="A279" s="1">
        <v>277</v>
      </c>
      <c r="B279" t="s">
        <v>282</v>
      </c>
      <c r="C279" t="s">
        <v>3319</v>
      </c>
      <c r="G279" t="str">
        <f>IF(NOT(ISBLANK(D279)),CONCATENATE(D279,". ",_xlfn.XLOOKUP(VALUE(D279),pajat!$C:$C,pajat!$D:$D)),"")</f>
        <v/>
      </c>
      <c r="H279" t="str">
        <f>IF(NOT(ISBLANK(E279)),CONCATENATE(E279,". ",_xlfn.XLOOKUP(VALUE(E279),pajat!$C:$C,pajat!$D:$D)),"")</f>
        <v/>
      </c>
      <c r="I279" t="str">
        <f>IF(NOT(ISBLANK(F279)),CONCATENATE(F279,". ",_xlfn.XLOOKUP(VALUE(F279),verstaat!I:I,verstaat!J:J)),"")</f>
        <v/>
      </c>
    </row>
    <row r="280" spans="1:9" x14ac:dyDescent="0.35">
      <c r="A280" s="1">
        <v>278</v>
      </c>
      <c r="B280" t="s">
        <v>283</v>
      </c>
      <c r="C280" t="s">
        <v>3320</v>
      </c>
      <c r="D280" s="3" t="s">
        <v>6095</v>
      </c>
      <c r="E280" s="4" t="s">
        <v>6164</v>
      </c>
      <c r="F280" s="4" t="s">
        <v>6274</v>
      </c>
      <c r="G280" t="str">
        <f>IF(NOT(ISBLANK(D280)),CONCATENATE(D280,". ",_xlfn.XLOOKUP(VALUE(D280),pajat!$C:$C,pajat!$D:$D)),"")</f>
        <v>225. Omat tunteet ympäristökriiseissä</v>
      </c>
      <c r="H280" t="str">
        <f>IF(NOT(ISBLANK(E280)),CONCATENATE(E280,". ",_xlfn.XLOOKUP(VALUE(E280),pajat!$C:$C,pajat!$D:$D)),"")</f>
        <v>416. Väkivallattoman vuorovaikutuksen alkeet</v>
      </c>
      <c r="I280" t="str">
        <f>IF(NOT(ISBLANK(F280)),CONCATENATE(F280,". ",_xlfn.XLOOKUP(VALUE(F280),verstaat!I:I,verstaat!J:J)),"")</f>
        <v>742. Aikuisena partioon</v>
      </c>
    </row>
    <row r="281" spans="1:9" x14ac:dyDescent="0.35">
      <c r="A281" s="1">
        <v>279</v>
      </c>
      <c r="B281" t="s">
        <v>284</v>
      </c>
      <c r="C281" t="s">
        <v>3321</v>
      </c>
      <c r="G281" t="str">
        <f>IF(NOT(ISBLANK(D281)),CONCATENATE(D281,". ",_xlfn.XLOOKUP(VALUE(D281),pajat!$C:$C,pajat!$D:$D)),"")</f>
        <v/>
      </c>
      <c r="H281" t="str">
        <f>IF(NOT(ISBLANK(E281)),CONCATENATE(E281,". ",_xlfn.XLOOKUP(VALUE(E281),pajat!$C:$C,pajat!$D:$D)),"")</f>
        <v/>
      </c>
      <c r="I281" t="str">
        <f>IF(NOT(ISBLANK(F281)),CONCATENATE(F281,". ",_xlfn.XLOOKUP(VALUE(F281),verstaat!I:I,verstaat!J:J)),"")</f>
        <v/>
      </c>
    </row>
    <row r="282" spans="1:9" x14ac:dyDescent="0.35">
      <c r="A282" s="1">
        <v>280</v>
      </c>
      <c r="B282" t="s">
        <v>285</v>
      </c>
      <c r="C282" t="s">
        <v>3322</v>
      </c>
      <c r="G282" t="str">
        <f>IF(NOT(ISBLANK(D282)),CONCATENATE(D282,". ",_xlfn.XLOOKUP(VALUE(D282),pajat!$C:$C,pajat!$D:$D)),"")</f>
        <v/>
      </c>
      <c r="H282" t="str">
        <f>IF(NOT(ISBLANK(E282)),CONCATENATE(E282,". ",_xlfn.XLOOKUP(VALUE(E282),pajat!$C:$C,pajat!$D:$D)),"")</f>
        <v/>
      </c>
      <c r="I282" t="str">
        <f>IF(NOT(ISBLANK(F282)),CONCATENATE(F282,". ",_xlfn.XLOOKUP(VALUE(F282),verstaat!I:I,verstaat!J:J)),"")</f>
        <v/>
      </c>
    </row>
    <row r="283" spans="1:9" x14ac:dyDescent="0.35">
      <c r="A283" s="1">
        <v>281</v>
      </c>
      <c r="B283" t="s">
        <v>286</v>
      </c>
      <c r="C283" t="s">
        <v>3323</v>
      </c>
      <c r="G283" t="str">
        <f>IF(NOT(ISBLANK(D283)),CONCATENATE(D283,". ",_xlfn.XLOOKUP(VALUE(D283),pajat!$C:$C,pajat!$D:$D)),"")</f>
        <v/>
      </c>
      <c r="H283" t="str">
        <f>IF(NOT(ISBLANK(E283)),CONCATENATE(E283,". ",_xlfn.XLOOKUP(VALUE(E283),pajat!$C:$C,pajat!$D:$D)),"")</f>
        <v/>
      </c>
      <c r="I283" t="str">
        <f>IF(NOT(ISBLANK(F283)),CONCATENATE(F283,". ",_xlfn.XLOOKUP(VALUE(F283),verstaat!I:I,verstaat!J:J)),"")</f>
        <v/>
      </c>
    </row>
    <row r="284" spans="1:9" x14ac:dyDescent="0.35">
      <c r="A284" s="1">
        <v>282</v>
      </c>
      <c r="B284" t="s">
        <v>287</v>
      </c>
      <c r="C284" t="s">
        <v>3324</v>
      </c>
      <c r="D284" s="3" t="s">
        <v>6129</v>
      </c>
      <c r="E284" s="4" t="s">
        <v>6201</v>
      </c>
      <c r="G284" t="str">
        <f>IF(NOT(ISBLANK(D284)),CONCATENATE(D284,". ",_xlfn.XLOOKUP(VALUE(D284),pajat!$C:$C,pajat!$D:$D)),"")</f>
        <v>110. Valmenna tiimisi kohti muutosta</v>
      </c>
      <c r="H284" t="str">
        <f>IF(NOT(ISBLANK(E284)),CONCATENATE(E284,". ",_xlfn.XLOOKUP(VALUE(E284),pajat!$C:$C,pajat!$D:$D)),"")</f>
        <v xml:space="preserve">517. Successful Leadership through Common Values and a strong Organisational Culture </v>
      </c>
      <c r="I284" t="str">
        <f>IF(NOT(ISBLANK(F284)),CONCATENATE(F284,". ",_xlfn.XLOOKUP(VALUE(F284),verstaat!I:I,verstaat!J:J)),"")</f>
        <v/>
      </c>
    </row>
    <row r="285" spans="1:9" x14ac:dyDescent="0.35">
      <c r="A285" s="1">
        <v>283</v>
      </c>
      <c r="B285" t="s">
        <v>288</v>
      </c>
      <c r="C285" t="s">
        <v>3325</v>
      </c>
      <c r="D285" s="3" t="s">
        <v>6079</v>
      </c>
      <c r="E285" s="4" t="s">
        <v>6173</v>
      </c>
      <c r="F285" s="4" t="s">
        <v>6251</v>
      </c>
      <c r="G285" t="str">
        <f>IF(NOT(ISBLANK(D285)),CONCATENATE(D285,". ",_xlfn.XLOOKUP(VALUE(D285),pajat!$C:$C,pajat!$D:$D)),"")</f>
        <v>1. Puheenvuorot</v>
      </c>
      <c r="H285" t="str">
        <f>IF(NOT(ISBLANK(E285)),CONCATENATE(E285,". ",_xlfn.XLOOKUP(VALUE(E285),pajat!$C:$C,pajat!$D:$D)),"")</f>
        <v>524. Voittava Rytmi - Miten saada itsellensä merkitykselliset asiat aikaiseksi</v>
      </c>
      <c r="I285" t="str">
        <f>IF(NOT(ISBLANK(F285)),CONCATENATE(F285,". ",_xlfn.XLOOKUP(VALUE(F285),verstaat!I:I,verstaat!J:J)),"")</f>
        <v>824. Letityspaja</v>
      </c>
    </row>
    <row r="286" spans="1:9" x14ac:dyDescent="0.35">
      <c r="A286" s="1">
        <v>284</v>
      </c>
      <c r="B286" t="s">
        <v>289</v>
      </c>
      <c r="C286" t="s">
        <v>3326</v>
      </c>
      <c r="G286" t="str">
        <f>IF(NOT(ISBLANK(D286)),CONCATENATE(D286,". ",_xlfn.XLOOKUP(VALUE(D286),pajat!$C:$C,pajat!$D:$D)),"")</f>
        <v/>
      </c>
      <c r="H286" t="str">
        <f>IF(NOT(ISBLANK(E286)),CONCATENATE(E286,". ",_xlfn.XLOOKUP(VALUE(E286),pajat!$C:$C,pajat!$D:$D)),"")</f>
        <v/>
      </c>
      <c r="I286" t="str">
        <f>IF(NOT(ISBLANK(F286)),CONCATENATE(F286,". ",_xlfn.XLOOKUP(VALUE(F286),verstaat!I:I,verstaat!J:J)),"")</f>
        <v/>
      </c>
    </row>
    <row r="287" spans="1:9" x14ac:dyDescent="0.35">
      <c r="A287" s="1">
        <v>285</v>
      </c>
      <c r="B287" t="s">
        <v>290</v>
      </c>
      <c r="C287" t="s">
        <v>3327</v>
      </c>
      <c r="D287" s="3" t="s">
        <v>6138</v>
      </c>
      <c r="E287" s="4" t="s">
        <v>6175</v>
      </c>
      <c r="F287" s="4" t="s">
        <v>6304</v>
      </c>
      <c r="G287" t="str">
        <f>IF(NOT(ISBLANK(D287)),CONCATENATE(D287,". ",_xlfn.XLOOKUP(VALUE(D287),pajat!$C:$C,pajat!$D:$D)),"")</f>
        <v>120. Empaattinen yrityskulttuuri antaa strategialle siivet</v>
      </c>
      <c r="H287" t="str">
        <f>IF(NOT(ISBLANK(E287)),CONCATENATE(E287,". ",_xlfn.XLOOKUP(VALUE(E287),pajat!$C:$C,pajat!$D:$D)),"")</f>
        <v>506. Kuka saa sanoa ei? Osallisuus ja päätöksenteko tulevaisuudessa</v>
      </c>
      <c r="I287" t="str">
        <f>IF(NOT(ISBLANK(F287)),CONCATENATE(F287,". ",_xlfn.XLOOKUP(VALUE(F287),verstaat!I:I,verstaat!J:J)),"")</f>
        <v>836. Suunnistus ja kartanluku</v>
      </c>
    </row>
    <row r="288" spans="1:9" x14ac:dyDescent="0.35">
      <c r="A288" s="1">
        <v>286</v>
      </c>
      <c r="B288" t="s">
        <v>291</v>
      </c>
      <c r="C288" t="s">
        <v>3328</v>
      </c>
      <c r="G288" t="str">
        <f>IF(NOT(ISBLANK(D288)),CONCATENATE(D288,". ",_xlfn.XLOOKUP(VALUE(D288),pajat!$C:$C,pajat!$D:$D)),"")</f>
        <v/>
      </c>
      <c r="H288" t="str">
        <f>IF(NOT(ISBLANK(E288)),CONCATENATE(E288,". ",_xlfn.XLOOKUP(VALUE(E288),pajat!$C:$C,pajat!$D:$D)),"")</f>
        <v/>
      </c>
      <c r="I288" t="str">
        <f>IF(NOT(ISBLANK(F288)),CONCATENATE(F288,". ",_xlfn.XLOOKUP(VALUE(F288),verstaat!I:I,verstaat!J:J)),"")</f>
        <v/>
      </c>
    </row>
    <row r="289" spans="1:9" x14ac:dyDescent="0.35">
      <c r="A289" s="1">
        <v>287</v>
      </c>
      <c r="B289" t="s">
        <v>292</v>
      </c>
      <c r="C289" t="s">
        <v>3329</v>
      </c>
      <c r="D289" s="3" t="s">
        <v>6152</v>
      </c>
      <c r="E289" s="4" t="s">
        <v>6182</v>
      </c>
      <c r="F289" s="4" t="s">
        <v>6277</v>
      </c>
      <c r="G289" t="str">
        <f>IF(NOT(ISBLANK(D289)),CONCATENATE(D289,". ",_xlfn.XLOOKUP(VALUE(D289),pajat!$C:$C,pajat!$D:$D)),"")</f>
        <v>306. YK:n kestävän kehityksen tavoitteita organisaatiojohtamisen näkökulmasta</v>
      </c>
      <c r="H289" t="str">
        <f>IF(NOT(ISBLANK(E289)),CONCATENATE(E289,". ",_xlfn.XLOOKUP(VALUE(E289),pajat!$C:$C,pajat!$D:$D)),"")</f>
        <v>519. Olkapää sinua varten - Tuen tarjoamisen ja vastaanoton viestintä</v>
      </c>
      <c r="I289" t="str">
        <f>IF(NOT(ISBLANK(F289)),CONCATENATE(F289,". ",_xlfn.XLOOKUP(VALUE(F289),verstaat!I:I,verstaat!J:J)),"")</f>
        <v>846. Talvivaelluksen salat</v>
      </c>
    </row>
    <row r="290" spans="1:9" x14ac:dyDescent="0.35">
      <c r="A290" s="1">
        <v>288</v>
      </c>
      <c r="B290" t="s">
        <v>293</v>
      </c>
      <c r="C290" t="s">
        <v>3330</v>
      </c>
      <c r="D290" s="3" t="s">
        <v>6153</v>
      </c>
      <c r="E290" s="4" t="s">
        <v>6200</v>
      </c>
      <c r="F290" s="4" t="s">
        <v>6298</v>
      </c>
      <c r="G290" t="str">
        <f>IF(NOT(ISBLANK(D290)),CONCATENATE(D290,". ",_xlfn.XLOOKUP(VALUE(D290),pajat!$C:$C,pajat!$D:$D)),"")</f>
        <v>309. Verkostojohtaminen kestävyysmurroksen vauhdittajana</v>
      </c>
      <c r="H290" t="str">
        <f>IF(NOT(ISBLANK(E290)),CONCATENATE(E290,". ",_xlfn.XLOOKUP(VALUE(E290),pajat!$C:$C,pajat!$D:$D)),"")</f>
        <v>422. Partioarjesta oppia rekrytointiin, motivointiin ja kiittämiseen</v>
      </c>
      <c r="I290" t="str">
        <f>IF(NOT(ISBLANK(F290)),CONCATENATE(F290,". ",_xlfn.XLOOKUP(VALUE(F290),verstaat!I:I,verstaat!J:J)),"")</f>
        <v>718. LuotsiAsema</v>
      </c>
    </row>
    <row r="291" spans="1:9" x14ac:dyDescent="0.35">
      <c r="A291" s="1">
        <v>289</v>
      </c>
      <c r="B291" t="s">
        <v>294</v>
      </c>
      <c r="C291" t="s">
        <v>3331</v>
      </c>
      <c r="G291" t="str">
        <f>IF(NOT(ISBLANK(D291)),CONCATENATE(D291,". ",_xlfn.XLOOKUP(VALUE(D291),pajat!$C:$C,pajat!$D:$D)),"")</f>
        <v/>
      </c>
      <c r="H291" t="str">
        <f>IF(NOT(ISBLANK(E291)),CONCATENATE(E291,". ",_xlfn.XLOOKUP(VALUE(E291),pajat!$C:$C,pajat!$D:$D)),"")</f>
        <v/>
      </c>
      <c r="I291" t="str">
        <f>IF(NOT(ISBLANK(F291)),CONCATENATE(F291,". ",_xlfn.XLOOKUP(VALUE(F291),verstaat!I:I,verstaat!J:J)),"")</f>
        <v/>
      </c>
    </row>
    <row r="292" spans="1:9" x14ac:dyDescent="0.35">
      <c r="A292" s="1">
        <v>290</v>
      </c>
      <c r="B292" t="s">
        <v>295</v>
      </c>
      <c r="C292" t="s">
        <v>3332</v>
      </c>
      <c r="G292" t="str">
        <f>IF(NOT(ISBLANK(D292)),CONCATENATE(D292,". ",_xlfn.XLOOKUP(VALUE(D292),pajat!$C:$C,pajat!$D:$D)),"")</f>
        <v/>
      </c>
      <c r="H292" t="str">
        <f>IF(NOT(ISBLANK(E292)),CONCATENATE(E292,". ",_xlfn.XLOOKUP(VALUE(E292),pajat!$C:$C,pajat!$D:$D)),"")</f>
        <v/>
      </c>
      <c r="I292" t="str">
        <f>IF(NOT(ISBLANK(F292)),CONCATENATE(F292,". ",_xlfn.XLOOKUP(VALUE(F292),verstaat!I:I,verstaat!J:J)),"")</f>
        <v/>
      </c>
    </row>
    <row r="293" spans="1:9" x14ac:dyDescent="0.35">
      <c r="A293" s="1">
        <v>291</v>
      </c>
      <c r="B293" t="s">
        <v>296</v>
      </c>
      <c r="C293" t="s">
        <v>3333</v>
      </c>
      <c r="D293" s="3" t="s">
        <v>6084</v>
      </c>
      <c r="E293" s="4" t="s">
        <v>6168</v>
      </c>
      <c r="F293" s="4" t="s">
        <v>6247</v>
      </c>
      <c r="G293" t="str">
        <f>IF(NOT(ISBLANK(D293)),CONCATENATE(D293,". ",_xlfn.XLOOKUP(VALUE(D293),pajat!$C:$C,pajat!$D:$D)),"")</f>
        <v>109. Voiko empaattinen johtaja olla vahva johtaja</v>
      </c>
      <c r="H293" t="str">
        <f>IF(NOT(ISBLANK(E293)),CONCATENATE(E293,". ",_xlfn.XLOOKUP(VALUE(E293),pajat!$C:$C,pajat!$D:$D)),"")</f>
        <v>424. Empatian harha: överiempatia, sympatia ja pelkopohjainen kiltteys</v>
      </c>
      <c r="I293" t="str">
        <f>IF(NOT(ISBLANK(F293)),CONCATENATE(F293,". ",_xlfn.XLOOKUP(VALUE(F293),verstaat!I:I,verstaat!J:J)),"")</f>
        <v>724. Auttaminen ja toisten ihmisten huomioiminen onnen lähteenä</v>
      </c>
    </row>
    <row r="294" spans="1:9" x14ac:dyDescent="0.35">
      <c r="A294" s="1">
        <v>292</v>
      </c>
      <c r="B294" t="s">
        <v>297</v>
      </c>
      <c r="C294" t="s">
        <v>3334</v>
      </c>
      <c r="D294" s="3" t="s">
        <v>6142</v>
      </c>
      <c r="E294" s="4" t="s">
        <v>6170</v>
      </c>
      <c r="F294" s="4" t="s">
        <v>6259</v>
      </c>
      <c r="G294" t="str">
        <f>IF(NOT(ISBLANK(D294)),CONCATENATE(D294,". ",_xlfn.XLOOKUP(VALUE(D294),pajat!$C:$C,pajat!$D:$D)),"")</f>
        <v xml:space="preserve">218. Dialogi johtamisen välineenä </v>
      </c>
      <c r="H294" t="str">
        <f>IF(NOT(ISBLANK(E294)),CONCATENATE(E294,". ",_xlfn.XLOOKUP(VALUE(E294),pajat!$C:$C,pajat!$D:$D)),"")</f>
        <v>4. Puheenvuorot</v>
      </c>
      <c r="I294" t="str">
        <f>IF(NOT(ISBLANK(F294)),CONCATENATE(F294,". ",_xlfn.XLOOKUP(VALUE(F294),verstaat!I:I,verstaat!J:J)),"")</f>
        <v>822. Unelmakartta</v>
      </c>
    </row>
    <row r="295" spans="1:9" x14ac:dyDescent="0.35">
      <c r="A295" s="1">
        <v>293</v>
      </c>
      <c r="B295" t="s">
        <v>298</v>
      </c>
      <c r="C295" t="s">
        <v>3335</v>
      </c>
      <c r="D295" s="3" t="s">
        <v>6154</v>
      </c>
      <c r="E295" s="4" t="s">
        <v>6210</v>
      </c>
      <c r="F295" s="4" t="s">
        <v>6306</v>
      </c>
      <c r="G295" t="str">
        <f>IF(NOT(ISBLANK(D295)),CONCATENATE(D295,". ",_xlfn.XLOOKUP(VALUE(D295),pajat!$C:$C,pajat!$D:$D)),"")</f>
        <v>213. Create, learn and thrive - creativity and growth mindset as accelerators for continuous development</v>
      </c>
      <c r="H295" t="str">
        <f>IF(NOT(ISBLANK(E295)),CONCATENATE(E295,". ",_xlfn.XLOOKUP(VALUE(E295),pajat!$C:$C,pajat!$D:$D)),"")</f>
        <v>402. Empatia johtajan ja esimiehen työkaluna</v>
      </c>
      <c r="I295" t="str">
        <f>IF(NOT(ISBLANK(F295)),CONCATENATE(F295,". ",_xlfn.XLOOKUP(VALUE(F295),verstaat!I:I,verstaat!J:J)),"")</f>
        <v>806. Mentorointi partiossa</v>
      </c>
    </row>
    <row r="296" spans="1:9" x14ac:dyDescent="0.35">
      <c r="A296" s="1">
        <v>294</v>
      </c>
      <c r="B296" t="s">
        <v>299</v>
      </c>
      <c r="C296" t="s">
        <v>3336</v>
      </c>
      <c r="D296" s="3" t="s">
        <v>6133</v>
      </c>
      <c r="E296" s="4" t="s">
        <v>6167</v>
      </c>
      <c r="F296" s="4" t="s">
        <v>6261</v>
      </c>
      <c r="G296" t="str">
        <f>IF(NOT(ISBLANK(D296)),CONCATENATE(D296,". ",_xlfn.XLOOKUP(VALUE(D296),pajat!$C:$C,pajat!$D:$D)),"")</f>
        <v>116. Empatia on johtajan supervoima</v>
      </c>
      <c r="H296" t="str">
        <f>IF(NOT(ISBLANK(E296)),CONCATENATE(E296,". ",_xlfn.XLOOKUP(VALUE(E296),pajat!$C:$C,pajat!$D:$D)),"")</f>
        <v>417. Minä ite - johtajan saappaissa</v>
      </c>
      <c r="I296" t="str">
        <f>IF(NOT(ISBLANK(F296)),CONCATENATE(F296,". ",_xlfn.XLOOKUP(VALUE(F296),verstaat!I:I,verstaat!J:J)),"")</f>
        <v>842. Teeverstas</v>
      </c>
    </row>
    <row r="297" spans="1:9" x14ac:dyDescent="0.35">
      <c r="A297" s="1">
        <v>295</v>
      </c>
      <c r="B297" t="s">
        <v>300</v>
      </c>
      <c r="C297" t="s">
        <v>3337</v>
      </c>
      <c r="G297" t="str">
        <f>IF(NOT(ISBLANK(D297)),CONCATENATE(D297,". ",_xlfn.XLOOKUP(VALUE(D297),pajat!$C:$C,pajat!$D:$D)),"")</f>
        <v/>
      </c>
      <c r="H297" t="str">
        <f>IF(NOT(ISBLANK(E297)),CONCATENATE(E297,". ",_xlfn.XLOOKUP(VALUE(E297),pajat!$C:$C,pajat!$D:$D)),"")</f>
        <v/>
      </c>
      <c r="I297" t="str">
        <f>IF(NOT(ISBLANK(F297)),CONCATENATE(F297,". ",_xlfn.XLOOKUP(VALUE(F297),verstaat!I:I,verstaat!J:J)),"")</f>
        <v/>
      </c>
    </row>
    <row r="298" spans="1:9" x14ac:dyDescent="0.35">
      <c r="A298" s="1">
        <v>296</v>
      </c>
      <c r="B298" t="s">
        <v>301</v>
      </c>
      <c r="C298" t="s">
        <v>3338</v>
      </c>
      <c r="D298" s="3" t="s">
        <v>6106</v>
      </c>
      <c r="E298" s="4" t="s">
        <v>6218</v>
      </c>
      <c r="F298" s="4" t="s">
        <v>6306</v>
      </c>
      <c r="G298" t="str">
        <f>IF(NOT(ISBLANK(D298)),CONCATENATE(D298,". ",_xlfn.XLOOKUP(VALUE(D298),pajat!$C:$C,pajat!$D:$D)),"")</f>
        <v>112. Osallistamisen taito. Avain uudistumisen, vuorovaikutuksen ja vahvuuksien johtamiseen.</v>
      </c>
      <c r="H298" t="str">
        <f>IF(NOT(ISBLANK(E298)),CONCATENATE(E298,". ",_xlfn.XLOOKUP(VALUE(E298),pajat!$C:$C,pajat!$D:$D)),"")</f>
        <v>523. Jaksanko johtaa - johtamalla itseäsi luot positiivista energiaa myös tiimillesi</v>
      </c>
      <c r="I298" t="str">
        <f>IF(NOT(ISBLANK(F298)),CONCATENATE(F298,". ",_xlfn.XLOOKUP(VALUE(F298),verstaat!I:I,verstaat!J:J)),"")</f>
        <v>806. Mentorointi partiossa</v>
      </c>
    </row>
    <row r="299" spans="1:9" x14ac:dyDescent="0.35">
      <c r="A299" s="1">
        <v>297</v>
      </c>
      <c r="B299" t="s">
        <v>302</v>
      </c>
      <c r="C299" t="s">
        <v>3339</v>
      </c>
      <c r="G299" t="str">
        <f>IF(NOT(ISBLANK(D299)),CONCATENATE(D299,". ",_xlfn.XLOOKUP(VALUE(D299),pajat!$C:$C,pajat!$D:$D)),"")</f>
        <v/>
      </c>
      <c r="H299" t="str">
        <f>IF(NOT(ISBLANK(E299)),CONCATENATE(E299,". ",_xlfn.XLOOKUP(VALUE(E299),pajat!$C:$C,pajat!$D:$D)),"")</f>
        <v/>
      </c>
      <c r="I299" t="str">
        <f>IF(NOT(ISBLANK(F299)),CONCATENATE(F299,". ",_xlfn.XLOOKUP(VALUE(F299),verstaat!I:I,verstaat!J:J)),"")</f>
        <v/>
      </c>
    </row>
    <row r="300" spans="1:9" x14ac:dyDescent="0.35">
      <c r="A300" s="1">
        <v>298</v>
      </c>
      <c r="B300" t="s">
        <v>303</v>
      </c>
      <c r="C300" t="s">
        <v>3340</v>
      </c>
      <c r="G300" t="str">
        <f>IF(NOT(ISBLANK(D300)),CONCATENATE(D300,". ",_xlfn.XLOOKUP(VALUE(D300),pajat!$C:$C,pajat!$D:$D)),"")</f>
        <v/>
      </c>
      <c r="H300" t="str">
        <f>IF(NOT(ISBLANK(E300)),CONCATENATE(E300,". ",_xlfn.XLOOKUP(VALUE(E300),pajat!$C:$C,pajat!$D:$D)),"")</f>
        <v/>
      </c>
      <c r="I300" t="str">
        <f>IF(NOT(ISBLANK(F300)),CONCATENATE(F300,". ",_xlfn.XLOOKUP(VALUE(F300),verstaat!I:I,verstaat!J:J)),"")</f>
        <v/>
      </c>
    </row>
    <row r="301" spans="1:9" x14ac:dyDescent="0.35">
      <c r="A301" s="1">
        <v>299</v>
      </c>
      <c r="B301" t="s">
        <v>304</v>
      </c>
      <c r="C301" t="s">
        <v>3341</v>
      </c>
      <c r="D301" s="3" t="s">
        <v>6151</v>
      </c>
      <c r="E301" s="4" t="s">
        <v>6188</v>
      </c>
      <c r="F301" s="4" t="s">
        <v>6267</v>
      </c>
      <c r="G301" t="str">
        <f>IF(NOT(ISBLANK(D301)),CONCATENATE(D301,". ",_xlfn.XLOOKUP(VALUE(D301),pajat!$C:$C,pajat!$D:$D)),"")</f>
        <v>234. Eettinen stressi työelämän uhkana</v>
      </c>
      <c r="H301" t="str">
        <f>IF(NOT(ISBLANK(E301)),CONCATENATE(E301,". ",_xlfn.XLOOKUP(VALUE(E301),pajat!$C:$C,pajat!$D:$D)),"")</f>
        <v>409. Voiko empaattinen johtaja olla vahva johtaja</v>
      </c>
      <c r="I301" t="str">
        <f>IF(NOT(ISBLANK(F301)),CONCATENATE(F301,". ",_xlfn.XLOOKUP(VALUE(F301),verstaat!I:I,verstaat!J:J)),"")</f>
        <v>904. Autoton partio</v>
      </c>
    </row>
    <row r="302" spans="1:9" x14ac:dyDescent="0.35">
      <c r="A302" s="1">
        <v>300</v>
      </c>
      <c r="B302" t="s">
        <v>305</v>
      </c>
      <c r="C302" t="s">
        <v>3342</v>
      </c>
      <c r="D302" s="3" t="s">
        <v>6111</v>
      </c>
      <c r="E302" s="4" t="s">
        <v>6169</v>
      </c>
      <c r="F302" s="4" t="s">
        <v>6275</v>
      </c>
      <c r="G302" t="str">
        <f>IF(NOT(ISBLANK(D302)),CONCATENATE(D302,". ",_xlfn.XLOOKUP(VALUE(D302),pajat!$C:$C,pajat!$D:$D)),"")</f>
        <v>129. Mihin tunteet johtavat – yhteiskunnassa, työpaikalla, mediassa?</v>
      </c>
      <c r="H302" t="str">
        <f>IF(NOT(ISBLANK(E302)),CONCATENATE(E302,". ",_xlfn.XLOOKUP(VALUE(E302),pajat!$C:$C,pajat!$D:$D)),"")</f>
        <v>529. Tv-studiosta pakettiautoon - kuinka löytää oma polku</v>
      </c>
      <c r="I302" t="str">
        <f>IF(NOT(ISBLANK(F302)),CONCATENATE(F302,". ",_xlfn.XLOOKUP(VALUE(F302),verstaat!I:I,verstaat!J:J)),"")</f>
        <v>920. Pienenevät kotiseudut ja kasvavat kaupungit</v>
      </c>
    </row>
    <row r="303" spans="1:9" x14ac:dyDescent="0.35">
      <c r="A303" s="1">
        <v>301</v>
      </c>
      <c r="B303" t="s">
        <v>306</v>
      </c>
      <c r="C303" t="s">
        <v>3343</v>
      </c>
      <c r="G303" t="str">
        <f>IF(NOT(ISBLANK(D303)),CONCATENATE(D303,". ",_xlfn.XLOOKUP(VALUE(D303),pajat!$C:$C,pajat!$D:$D)),"")</f>
        <v/>
      </c>
      <c r="H303" t="str">
        <f>IF(NOT(ISBLANK(E303)),CONCATENATE(E303,". ",_xlfn.XLOOKUP(VALUE(E303),pajat!$C:$C,pajat!$D:$D)),"")</f>
        <v/>
      </c>
      <c r="I303" t="str">
        <f>IF(NOT(ISBLANK(F303)),CONCATENATE(F303,". ",_xlfn.XLOOKUP(VALUE(F303),verstaat!I:I,verstaat!J:J)),"")</f>
        <v/>
      </c>
    </row>
    <row r="304" spans="1:9" x14ac:dyDescent="0.35">
      <c r="A304" s="1">
        <v>302</v>
      </c>
      <c r="B304" t="s">
        <v>307</v>
      </c>
      <c r="C304" t="s">
        <v>3344</v>
      </c>
      <c r="D304" s="3" t="s">
        <v>6155</v>
      </c>
      <c r="E304" s="4" t="s">
        <v>6175</v>
      </c>
      <c r="F304" s="4" t="s">
        <v>6297</v>
      </c>
      <c r="G304" t="str">
        <f>IF(NOT(ISBLANK(D304)),CONCATENATE(D304,". ",_xlfn.XLOOKUP(VALUE(D304),pajat!$C:$C,pajat!$D:$D)),"")</f>
        <v>301. Osaamislähtöisyyttä ja linjakkuutta järjestökoulutukseen</v>
      </c>
      <c r="H304" t="str">
        <f>IF(NOT(ISBLANK(E304)),CONCATENATE(E304,". ",_xlfn.XLOOKUP(VALUE(E304),pajat!$C:$C,pajat!$D:$D)),"")</f>
        <v>506. Kuka saa sanoa ei? Osallisuus ja päätöksenteko tulevaisuudessa</v>
      </c>
      <c r="I304" t="str">
        <f>IF(NOT(ISBLANK(F304)),CONCATENATE(F304,". ",_xlfn.XLOOKUP(VALUE(F304),verstaat!I:I,verstaat!J:J)),"")</f>
        <v>999. Kuinka johdan omaa talouttani kestävästi? - Vertaisverstas goes Raffu!</v>
      </c>
    </row>
    <row r="305" spans="1:9" x14ac:dyDescent="0.35">
      <c r="A305" s="1">
        <v>303</v>
      </c>
      <c r="B305" t="s">
        <v>308</v>
      </c>
      <c r="C305" t="s">
        <v>3345</v>
      </c>
      <c r="G305" t="str">
        <f>IF(NOT(ISBLANK(D305)),CONCATENATE(D305,". ",_xlfn.XLOOKUP(VALUE(D305),pajat!$C:$C,pajat!$D:$D)),"")</f>
        <v/>
      </c>
      <c r="H305" t="str">
        <f>IF(NOT(ISBLANK(E305)),CONCATENATE(E305,". ",_xlfn.XLOOKUP(VALUE(E305),pajat!$C:$C,pajat!$D:$D)),"")</f>
        <v/>
      </c>
      <c r="I305" t="str">
        <f>IF(NOT(ISBLANK(F305)),CONCATENATE(F305,". ",_xlfn.XLOOKUP(VALUE(F305),verstaat!I:I,verstaat!J:J)),"")</f>
        <v/>
      </c>
    </row>
    <row r="306" spans="1:9" x14ac:dyDescent="0.35">
      <c r="A306" s="1">
        <v>304</v>
      </c>
      <c r="B306" t="s">
        <v>309</v>
      </c>
      <c r="C306" t="s">
        <v>3346</v>
      </c>
      <c r="G306" t="str">
        <f>IF(NOT(ISBLANK(D306)),CONCATENATE(D306,". ",_xlfn.XLOOKUP(VALUE(D306),pajat!$C:$C,pajat!$D:$D)),"")</f>
        <v/>
      </c>
      <c r="H306" t="str">
        <f>IF(NOT(ISBLANK(E306)),CONCATENATE(E306,". ",_xlfn.XLOOKUP(VALUE(E306),pajat!$C:$C,pajat!$D:$D)),"")</f>
        <v/>
      </c>
      <c r="I306" t="str">
        <f>IF(NOT(ISBLANK(F306)),CONCATENATE(F306,". ",_xlfn.XLOOKUP(VALUE(F306),verstaat!I:I,verstaat!J:J)),"")</f>
        <v/>
      </c>
    </row>
    <row r="307" spans="1:9" x14ac:dyDescent="0.35">
      <c r="A307" s="1">
        <v>305</v>
      </c>
      <c r="B307" t="s">
        <v>310</v>
      </c>
      <c r="C307" t="s">
        <v>3347</v>
      </c>
      <c r="D307" s="3" t="s">
        <v>6113</v>
      </c>
      <c r="E307" s="4" t="s">
        <v>6218</v>
      </c>
      <c r="F307" s="4" t="s">
        <v>6242</v>
      </c>
      <c r="G307" t="str">
        <f>IF(NOT(ISBLANK(D307)),CONCATENATE(D307,". ",_xlfn.XLOOKUP(VALUE(D307),pajat!$C:$C,pajat!$D:$D)),"")</f>
        <v>122. Partioarjesta oppia rekrytointiin, motivointiin ja kiittämiseen</v>
      </c>
      <c r="H307" t="str">
        <f>IF(NOT(ISBLANK(E307)),CONCATENATE(E307,". ",_xlfn.XLOOKUP(VALUE(E307),pajat!$C:$C,pajat!$D:$D)),"")</f>
        <v>523. Jaksanko johtaa - johtamalla itseäsi luot positiivista energiaa myös tiimillesi</v>
      </c>
      <c r="I307" t="str">
        <f>IF(NOT(ISBLANK(F307)),CONCATENATE(F307,". ",_xlfn.XLOOKUP(VALUE(F307),verstaat!I:I,verstaat!J:J)),"")</f>
        <v>706. Death Cafe - Keskustelua kuolemasta kahvikupposen äärellä</v>
      </c>
    </row>
    <row r="308" spans="1:9" x14ac:dyDescent="0.35">
      <c r="A308" s="1">
        <v>306</v>
      </c>
      <c r="B308" t="s">
        <v>311</v>
      </c>
      <c r="C308" t="s">
        <v>3348</v>
      </c>
      <c r="G308" t="str">
        <f>IF(NOT(ISBLANK(D308)),CONCATENATE(D308,". ",_xlfn.XLOOKUP(VALUE(D308),pajat!$C:$C,pajat!$D:$D)),"")</f>
        <v/>
      </c>
      <c r="H308" t="str">
        <f>IF(NOT(ISBLANK(E308)),CONCATENATE(E308,". ",_xlfn.XLOOKUP(VALUE(E308),pajat!$C:$C,pajat!$D:$D)),"")</f>
        <v/>
      </c>
      <c r="I308" t="str">
        <f>IF(NOT(ISBLANK(F308)),CONCATENATE(F308,". ",_xlfn.XLOOKUP(VALUE(F308),verstaat!I:I,verstaat!J:J)),"")</f>
        <v/>
      </c>
    </row>
    <row r="309" spans="1:9" x14ac:dyDescent="0.35">
      <c r="A309" s="1">
        <v>307</v>
      </c>
      <c r="B309" t="s">
        <v>312</v>
      </c>
      <c r="C309" t="s">
        <v>3349</v>
      </c>
      <c r="D309" s="3" t="s">
        <v>6149</v>
      </c>
      <c r="E309" s="4" t="s">
        <v>6197</v>
      </c>
      <c r="F309" s="4" t="s">
        <v>6245</v>
      </c>
      <c r="G309" t="str">
        <f>IF(NOT(ISBLANK(D309)),CONCATENATE(D309,". ",_xlfn.XLOOKUP(VALUE(D309),pajat!$C:$C,pajat!$D:$D)),"")</f>
        <v>223. Jaksanko johtaa - johtamalla itseäsi luot positiivista energiaa myös tiimillesi</v>
      </c>
      <c r="H309" t="str">
        <f>IF(NOT(ISBLANK(E309)),CONCATENATE(E309,". ",_xlfn.XLOOKUP(VALUE(E309),pajat!$C:$C,pajat!$D:$D)),"")</f>
        <v>429. Työkaluja ikävien fiilisten käsittelyyn ja stressin hallintaan</v>
      </c>
      <c r="I309" t="str">
        <f>IF(NOT(ISBLANK(F309)),CONCATENATE(F309,". ",_xlfn.XLOOKUP(VALUE(F309),verstaat!I:I,verstaat!J:J)),"")</f>
        <v>726. Tapahtuman laatu- suunnittelusta toteutuksen kautta osallistujakokemukseen</v>
      </c>
    </row>
    <row r="310" spans="1:9" x14ac:dyDescent="0.35">
      <c r="A310" s="1">
        <v>308</v>
      </c>
      <c r="B310" t="s">
        <v>313</v>
      </c>
      <c r="C310" t="s">
        <v>3350</v>
      </c>
      <c r="G310" t="str">
        <f>IF(NOT(ISBLANK(D310)),CONCATENATE(D310,". ",_xlfn.XLOOKUP(VALUE(D310),pajat!$C:$C,pajat!$D:$D)),"")</f>
        <v/>
      </c>
      <c r="H310" t="str">
        <f>IF(NOT(ISBLANK(E310)),CONCATENATE(E310,". ",_xlfn.XLOOKUP(VALUE(E310),pajat!$C:$C,pajat!$D:$D)),"")</f>
        <v/>
      </c>
      <c r="I310" t="str">
        <f>IF(NOT(ISBLANK(F310)),CONCATENATE(F310,". ",_xlfn.XLOOKUP(VALUE(F310),verstaat!I:I,verstaat!J:J)),"")</f>
        <v/>
      </c>
    </row>
    <row r="311" spans="1:9" x14ac:dyDescent="0.35">
      <c r="A311" s="1">
        <v>309</v>
      </c>
      <c r="B311" t="s">
        <v>314</v>
      </c>
      <c r="C311" t="s">
        <v>3351</v>
      </c>
      <c r="G311" t="str">
        <f>IF(NOT(ISBLANK(D311)),CONCATENATE(D311,". ",_xlfn.XLOOKUP(VALUE(D311),pajat!$C:$C,pajat!$D:$D)),"")</f>
        <v/>
      </c>
      <c r="H311" t="str">
        <f>IF(NOT(ISBLANK(E311)),CONCATENATE(E311,". ",_xlfn.XLOOKUP(VALUE(E311),pajat!$C:$C,pajat!$D:$D)),"")</f>
        <v/>
      </c>
      <c r="I311" t="str">
        <f>IF(NOT(ISBLANK(F311)),CONCATENATE(F311,". ",_xlfn.XLOOKUP(VALUE(F311),verstaat!I:I,verstaat!J:J)),"")</f>
        <v/>
      </c>
    </row>
    <row r="312" spans="1:9" x14ac:dyDescent="0.35">
      <c r="A312" s="1">
        <v>310</v>
      </c>
      <c r="B312" t="s">
        <v>315</v>
      </c>
      <c r="C312" t="s">
        <v>3352</v>
      </c>
      <c r="G312" t="str">
        <f>IF(NOT(ISBLANK(D312)),CONCATENATE(D312,". ",_xlfn.XLOOKUP(VALUE(D312),pajat!$C:$C,pajat!$D:$D)),"")</f>
        <v/>
      </c>
      <c r="H312" t="str">
        <f>IF(NOT(ISBLANK(E312)),CONCATENATE(E312,". ",_xlfn.XLOOKUP(VALUE(E312),pajat!$C:$C,pajat!$D:$D)),"")</f>
        <v/>
      </c>
      <c r="I312" t="str">
        <f>IF(NOT(ISBLANK(F312)),CONCATENATE(F312,". ",_xlfn.XLOOKUP(VALUE(F312),verstaat!I:I,verstaat!J:J)),"")</f>
        <v/>
      </c>
    </row>
    <row r="313" spans="1:9" x14ac:dyDescent="0.35">
      <c r="A313" s="1">
        <v>311</v>
      </c>
      <c r="B313" t="s">
        <v>316</v>
      </c>
      <c r="C313" t="s">
        <v>3353</v>
      </c>
      <c r="G313" t="str">
        <f>IF(NOT(ISBLANK(D313)),CONCATENATE(D313,". ",_xlfn.XLOOKUP(VALUE(D313),pajat!$C:$C,pajat!$D:$D)),"")</f>
        <v/>
      </c>
      <c r="H313" t="str">
        <f>IF(NOT(ISBLANK(E313)),CONCATENATE(E313,". ",_xlfn.XLOOKUP(VALUE(E313),pajat!$C:$C,pajat!$D:$D)),"")</f>
        <v/>
      </c>
      <c r="I313" t="str">
        <f>IF(NOT(ISBLANK(F313)),CONCATENATE(F313,". ",_xlfn.XLOOKUP(VALUE(F313),verstaat!I:I,verstaat!J:J)),"")</f>
        <v/>
      </c>
    </row>
    <row r="314" spans="1:9" x14ac:dyDescent="0.35">
      <c r="A314" s="1">
        <v>312</v>
      </c>
      <c r="B314" t="s">
        <v>317</v>
      </c>
      <c r="C314" t="s">
        <v>3354</v>
      </c>
      <c r="D314" s="3" t="s">
        <v>6110</v>
      </c>
      <c r="E314" s="4" t="s">
        <v>6171</v>
      </c>
      <c r="F314" s="4" t="s">
        <v>6287</v>
      </c>
      <c r="G314" t="str">
        <f>IF(NOT(ISBLANK(D314)),CONCATENATE(D314,". ",_xlfn.XLOOKUP(VALUE(D314),pajat!$C:$C,pajat!$D:$D)),"")</f>
        <v>221. Have a Nice Conflict</v>
      </c>
      <c r="H314" t="str">
        <f>IF(NOT(ISBLANK(E314)),CONCATENATE(E314,". ",_xlfn.XLOOKUP(VALUE(E314),pajat!$C:$C,pajat!$D:$D)),"")</f>
        <v>428. Mihin tunteet johtavat – yhteiskunnassa, työpaikalla, mediassa?</v>
      </c>
      <c r="I314" t="str">
        <f>IF(NOT(ISBLANK(F314)),CONCATENATE(F314,". ",_xlfn.XLOOKUP(VALUE(F314),verstaat!I:I,verstaat!J:J)),"")</f>
        <v>914. Metsästäjäliitto: Sorsatuubiverstas</v>
      </c>
    </row>
    <row r="315" spans="1:9" x14ac:dyDescent="0.35">
      <c r="A315" s="1">
        <v>313</v>
      </c>
      <c r="B315" t="s">
        <v>318</v>
      </c>
      <c r="C315" t="s">
        <v>3355</v>
      </c>
      <c r="G315" t="str">
        <f>IF(NOT(ISBLANK(D315)),CONCATENATE(D315,". ",_xlfn.XLOOKUP(VALUE(D315),pajat!$C:$C,pajat!$D:$D)),"")</f>
        <v/>
      </c>
      <c r="H315" t="str">
        <f>IF(NOT(ISBLANK(E315)),CONCATENATE(E315,". ",_xlfn.XLOOKUP(VALUE(E315),pajat!$C:$C,pajat!$D:$D)),"")</f>
        <v/>
      </c>
      <c r="I315" t="str">
        <f>IF(NOT(ISBLANK(F315)),CONCATENATE(F315,". ",_xlfn.XLOOKUP(VALUE(F315),verstaat!I:I,verstaat!J:J)),"")</f>
        <v/>
      </c>
    </row>
    <row r="316" spans="1:9" x14ac:dyDescent="0.35">
      <c r="A316" s="1">
        <v>314</v>
      </c>
      <c r="B316" t="s">
        <v>319</v>
      </c>
      <c r="C316" t="s">
        <v>3356</v>
      </c>
      <c r="G316" t="str">
        <f>IF(NOT(ISBLANK(D316)),CONCATENATE(D316,". ",_xlfn.XLOOKUP(VALUE(D316),pajat!$C:$C,pajat!$D:$D)),"")</f>
        <v/>
      </c>
      <c r="H316" t="str">
        <f>IF(NOT(ISBLANK(E316)),CONCATENATE(E316,". ",_xlfn.XLOOKUP(VALUE(E316),pajat!$C:$C,pajat!$D:$D)),"")</f>
        <v/>
      </c>
      <c r="I316" t="str">
        <f>IF(NOT(ISBLANK(F316)),CONCATENATE(F316,". ",_xlfn.XLOOKUP(VALUE(F316),verstaat!I:I,verstaat!J:J)),"")</f>
        <v/>
      </c>
    </row>
    <row r="317" spans="1:9" x14ac:dyDescent="0.35">
      <c r="A317" s="1">
        <v>315</v>
      </c>
      <c r="B317" t="s">
        <v>320</v>
      </c>
      <c r="C317" t="s">
        <v>3357</v>
      </c>
      <c r="G317" t="str">
        <f>IF(NOT(ISBLANK(D317)),CONCATENATE(D317,". ",_xlfn.XLOOKUP(VALUE(D317),pajat!$C:$C,pajat!$D:$D)),"")</f>
        <v/>
      </c>
      <c r="H317" t="str">
        <f>IF(NOT(ISBLANK(E317)),CONCATENATE(E317,". ",_xlfn.XLOOKUP(VALUE(E317),pajat!$C:$C,pajat!$D:$D)),"")</f>
        <v/>
      </c>
      <c r="I317" t="str">
        <f>IF(NOT(ISBLANK(F317)),CONCATENATE(F317,". ",_xlfn.XLOOKUP(VALUE(F317),verstaat!I:I,verstaat!J:J)),"")</f>
        <v/>
      </c>
    </row>
    <row r="318" spans="1:9" x14ac:dyDescent="0.35">
      <c r="A318" s="1">
        <v>316</v>
      </c>
      <c r="B318" t="s">
        <v>321</v>
      </c>
      <c r="C318" t="s">
        <v>3358</v>
      </c>
      <c r="G318" t="str">
        <f>IF(NOT(ISBLANK(D318)),CONCATENATE(D318,". ",_xlfn.XLOOKUP(VALUE(D318),pajat!$C:$C,pajat!$D:$D)),"")</f>
        <v/>
      </c>
      <c r="H318" t="str">
        <f>IF(NOT(ISBLANK(E318)),CONCATENATE(E318,". ",_xlfn.XLOOKUP(VALUE(E318),pajat!$C:$C,pajat!$D:$D)),"")</f>
        <v/>
      </c>
      <c r="I318" t="str">
        <f>IF(NOT(ISBLANK(F318)),CONCATENATE(F318,". ",_xlfn.XLOOKUP(VALUE(F318),verstaat!I:I,verstaat!J:J)),"")</f>
        <v/>
      </c>
    </row>
    <row r="319" spans="1:9" x14ac:dyDescent="0.35">
      <c r="A319" s="1">
        <v>317</v>
      </c>
      <c r="B319" t="s">
        <v>322</v>
      </c>
      <c r="C319" t="s">
        <v>3359</v>
      </c>
      <c r="D319" s="3" t="s">
        <v>6091</v>
      </c>
      <c r="E319" s="4" t="s">
        <v>6169</v>
      </c>
      <c r="F319" s="4" t="s">
        <v>6296</v>
      </c>
      <c r="G319" t="str">
        <f>IF(NOT(ISBLANK(D319)),CONCATENATE(D319,". ",_xlfn.XLOOKUP(VALUE(D319),pajat!$C:$C,pajat!$D:$D)),"")</f>
        <v>205. Mitä mulle kuuluu? - Oman mielen hyvinvointi</v>
      </c>
      <c r="H319" t="str">
        <f>IF(NOT(ISBLANK(E319)),CONCATENATE(E319,". ",_xlfn.XLOOKUP(VALUE(E319),pajat!$C:$C,pajat!$D:$D)),"")</f>
        <v>529. Tv-studiosta pakettiautoon - kuinka löytää oma polku</v>
      </c>
      <c r="I319" t="str">
        <f>IF(NOT(ISBLANK(F319)),CONCATENATE(F319,". ",_xlfn.XLOOKUP(VALUE(F319),verstaat!I:I,verstaat!J:J)),"")</f>
        <v>826. SP:n kriisisuunnitelma</v>
      </c>
    </row>
    <row r="320" spans="1:9" x14ac:dyDescent="0.35">
      <c r="A320" s="1">
        <v>318</v>
      </c>
      <c r="B320" t="s">
        <v>323</v>
      </c>
      <c r="C320" t="s">
        <v>3360</v>
      </c>
      <c r="G320" t="str">
        <f>IF(NOT(ISBLANK(D320)),CONCATENATE(D320,". ",_xlfn.XLOOKUP(VALUE(D320),pajat!$C:$C,pajat!$D:$D)),"")</f>
        <v/>
      </c>
      <c r="H320" t="str">
        <f>IF(NOT(ISBLANK(E320)),CONCATENATE(E320,". ",_xlfn.XLOOKUP(VALUE(E320),pajat!$C:$C,pajat!$D:$D)),"")</f>
        <v/>
      </c>
      <c r="I320" t="str">
        <f>IF(NOT(ISBLANK(F320)),CONCATENATE(F320,". ",_xlfn.XLOOKUP(VALUE(F320),verstaat!I:I,verstaat!J:J)),"")</f>
        <v/>
      </c>
    </row>
    <row r="321" spans="1:9" x14ac:dyDescent="0.35">
      <c r="A321" s="1">
        <v>319</v>
      </c>
      <c r="B321" t="s">
        <v>324</v>
      </c>
      <c r="C321" t="s">
        <v>3361</v>
      </c>
      <c r="D321" s="3" t="s">
        <v>6156</v>
      </c>
      <c r="E321" s="4" t="s">
        <v>6209</v>
      </c>
      <c r="F321" s="4" t="s">
        <v>6293</v>
      </c>
      <c r="G321" t="str">
        <f>IF(NOT(ISBLANK(D321)),CONCATENATE(D321,". ",_xlfn.XLOOKUP(VALUE(D321),pajat!$C:$C,pajat!$D:$D)),"")</f>
        <v>230. Vahvuuksien voima elämänkaaressa</v>
      </c>
      <c r="H321" t="str">
        <f>IF(NOT(ISBLANK(E321)),CONCATENATE(E321,". ",_xlfn.XLOOKUP(VALUE(E321),pajat!$C:$C,pajat!$D:$D)),"")</f>
        <v>658. Itsemyötätunto johtajuuden voimavarana</v>
      </c>
      <c r="I321" t="str">
        <f>IF(NOT(ISBLANK(F321)),CONCATENATE(F321,". ",_xlfn.XLOOKUP(VALUE(F321),verstaat!I:I,verstaat!J:J)),"")</f>
        <v>926. Ympäristötunteet</v>
      </c>
    </row>
    <row r="322" spans="1:9" x14ac:dyDescent="0.35">
      <c r="A322" s="1">
        <v>320</v>
      </c>
      <c r="B322" t="s">
        <v>325</v>
      </c>
      <c r="C322" t="s">
        <v>3362</v>
      </c>
      <c r="D322" s="3" t="s">
        <v>6136</v>
      </c>
      <c r="E322" s="4" t="s">
        <v>6165</v>
      </c>
      <c r="G322" t="str">
        <f>IF(NOT(ISBLANK(D322)),CONCATENATE(D322,". ",_xlfn.XLOOKUP(VALUE(D322),pajat!$C:$C,pajat!$D:$D)),"")</f>
        <v>217. Onnistu johtajana luomalla yhteisölle yhteiset arvot ja vahvan kulttuurin</v>
      </c>
      <c r="H322" t="str">
        <f>IF(NOT(ISBLANK(E322)),CONCATENATE(E322,". ",_xlfn.XLOOKUP(VALUE(E322),pajat!$C:$C,pajat!$D:$D)),"")</f>
        <v>3. Puheenvuorot</v>
      </c>
      <c r="I322" t="str">
        <f>IF(NOT(ISBLANK(F322)),CONCATENATE(F322,". ",_xlfn.XLOOKUP(VALUE(F322),verstaat!I:I,verstaat!J:J)),"")</f>
        <v/>
      </c>
    </row>
    <row r="323" spans="1:9" x14ac:dyDescent="0.35">
      <c r="A323" s="1">
        <v>321</v>
      </c>
      <c r="B323" t="s">
        <v>326</v>
      </c>
      <c r="C323" t="s">
        <v>3363</v>
      </c>
      <c r="D323" s="3" t="s">
        <v>6119</v>
      </c>
      <c r="F323" s="4" t="s">
        <v>6281</v>
      </c>
      <c r="G323" t="str">
        <f>IF(NOT(ISBLANK(D323)),CONCATENATE(D323,". ",_xlfn.XLOOKUP(VALUE(D323),pajat!$C:$C,pajat!$D:$D)),"")</f>
        <v>233. Palautteen antaminen ja vastaanottaminen</v>
      </c>
      <c r="H323" t="str">
        <f>IF(NOT(ISBLANK(E323)),CONCATENATE(E323,". ",_xlfn.XLOOKUP(VALUE(E323),pajat!$C:$C,pajat!$D:$D)),"")</f>
        <v/>
      </c>
      <c r="I323" t="str">
        <f>IF(NOT(ISBLANK(F323)),CONCATENATE(F323,". ",_xlfn.XLOOKUP(VALUE(F323),verstaat!I:I,verstaat!J:J)),"")</f>
        <v>965. Metsäpiirustelu</v>
      </c>
    </row>
    <row r="324" spans="1:9" x14ac:dyDescent="0.35">
      <c r="A324" s="1">
        <v>322</v>
      </c>
      <c r="B324" t="s">
        <v>327</v>
      </c>
      <c r="C324" t="s">
        <v>3364</v>
      </c>
      <c r="D324" s="3" t="s">
        <v>6094</v>
      </c>
      <c r="E324" s="4" t="s">
        <v>6165</v>
      </c>
      <c r="F324" s="4" t="s">
        <v>6279</v>
      </c>
      <c r="G324" t="str">
        <f>IF(NOT(ISBLANK(D324)),CONCATENATE(D324,". ",_xlfn.XLOOKUP(VALUE(D324),pajat!$C:$C,pajat!$D:$D)),"")</f>
        <v>220. Liikaa kaikkea? Hyvinvointi hukassa? - Tunnista ja ennaltaehkäise krooninen stressi</v>
      </c>
      <c r="H324" t="str">
        <f>IF(NOT(ISBLANK(E324)),CONCATENATE(E324,". ",_xlfn.XLOOKUP(VALUE(E324),pajat!$C:$C,pajat!$D:$D)),"")</f>
        <v>3. Puheenvuorot</v>
      </c>
      <c r="I324" t="str">
        <f>IF(NOT(ISBLANK(F324)),CONCATENATE(F324,". ",_xlfn.XLOOKUP(VALUE(F324),verstaat!I:I,verstaat!J:J)),"")</f>
        <v>902. Pipo on pääasia ja neulomien mindfullnesia!</v>
      </c>
    </row>
    <row r="325" spans="1:9" x14ac:dyDescent="0.35">
      <c r="A325" s="1">
        <v>323</v>
      </c>
      <c r="B325" t="s">
        <v>328</v>
      </c>
      <c r="C325" t="s">
        <v>3365</v>
      </c>
      <c r="D325" s="3" t="s">
        <v>6147</v>
      </c>
      <c r="E325" s="4" t="s">
        <v>6223</v>
      </c>
      <c r="F325" s="4" t="s">
        <v>6305</v>
      </c>
      <c r="G325" t="str">
        <f>IF(NOT(ISBLANK(D325)),CONCATENATE(D325,". ",_xlfn.XLOOKUP(VALUE(D325),pajat!$C:$C,pajat!$D:$D)),"")</f>
        <v>314. Ole  muutos, jonka haluat nähdä</v>
      </c>
      <c r="H325" t="str">
        <f>IF(NOT(ISBLANK(E325)),CONCATENATE(E325,". ",_xlfn.XLOOKUP(VALUE(E325),pajat!$C:$C,pajat!$D:$D)),"")</f>
        <v>513. Luo, opi ja kukoista – luovuus ja kasvun asenne jatkuvan kehityksen innoittajana</v>
      </c>
      <c r="I325" t="str">
        <f>IF(NOT(ISBLANK(F325)),CONCATENATE(F325,". ",_xlfn.XLOOKUP(VALUE(F325),verstaat!I:I,verstaat!J:J)),"")</f>
        <v>840. Kaikki mukaan -koulutus</v>
      </c>
    </row>
    <row r="326" spans="1:9" x14ac:dyDescent="0.35">
      <c r="A326" s="1">
        <v>324</v>
      </c>
      <c r="B326" t="s">
        <v>329</v>
      </c>
      <c r="C326" t="s">
        <v>3366</v>
      </c>
      <c r="D326" s="3" t="s">
        <v>6130</v>
      </c>
      <c r="E326" s="4" t="s">
        <v>6198</v>
      </c>
      <c r="G326" t="str">
        <f>IF(NOT(ISBLANK(D326)),CONCATENATE(D326,". ",_xlfn.XLOOKUP(VALUE(D326),pajat!$C:$C,pajat!$D:$D)),"")</f>
        <v>303. Miten luontosuhdetta muotoillaan?</v>
      </c>
      <c r="H326" t="str">
        <f>IF(NOT(ISBLANK(E326)),CONCATENATE(E326,". ",_xlfn.XLOOKUP(VALUE(E326),pajat!$C:$C,pajat!$D:$D)),"")</f>
        <v xml:space="preserve">615. Kestävyystyötä kaupungissa – Case Tampere. </v>
      </c>
      <c r="I326" t="str">
        <f>IF(NOT(ISBLANK(F326)),CONCATENATE(F326,". ",_xlfn.XLOOKUP(VALUE(F326),verstaat!I:I,verstaat!J:J)),"")</f>
        <v/>
      </c>
    </row>
    <row r="327" spans="1:9" x14ac:dyDescent="0.35">
      <c r="A327" s="1">
        <v>325</v>
      </c>
      <c r="B327" t="s">
        <v>330</v>
      </c>
      <c r="C327" t="s">
        <v>3367</v>
      </c>
      <c r="D327" s="3" t="s">
        <v>6085</v>
      </c>
      <c r="E327" s="4" t="s">
        <v>6173</v>
      </c>
      <c r="F327" s="4" t="s">
        <v>6248</v>
      </c>
      <c r="G327" t="str">
        <f>IF(NOT(ISBLANK(D327)),CONCATENATE(D327,". ",_xlfn.XLOOKUP(VALUE(D327),pajat!$C:$C,pajat!$D:$D)),"")</f>
        <v>111. Taito nähdä olennainen</v>
      </c>
      <c r="H327" t="str">
        <f>IF(NOT(ISBLANK(E327)),CONCATENATE(E327,". ",_xlfn.XLOOKUP(VALUE(E327),pajat!$C:$C,pajat!$D:$D)),"")</f>
        <v>524. Voittava Rytmi - Miten saada itsellensä merkitykselliset asiat aikaiseksi</v>
      </c>
      <c r="I327" t="str">
        <f>IF(NOT(ISBLANK(F327)),CONCATENATE(F327,". ",_xlfn.XLOOKUP(VALUE(F327),verstaat!I:I,verstaat!J:J)),"")</f>
        <v>810. Eroon Huijarisyndroomasta</v>
      </c>
    </row>
    <row r="328" spans="1:9" x14ac:dyDescent="0.35">
      <c r="A328" s="1">
        <v>326</v>
      </c>
      <c r="B328" t="s">
        <v>331</v>
      </c>
      <c r="C328" t="s">
        <v>3368</v>
      </c>
      <c r="D328" s="3" t="s">
        <v>6126</v>
      </c>
      <c r="E328" s="4" t="s">
        <v>6204</v>
      </c>
      <c r="F328" s="4" t="s">
        <v>6270</v>
      </c>
      <c r="G328" t="str">
        <f>IF(NOT(ISBLANK(D328)),CONCATENATE(D328,". ",_xlfn.XLOOKUP(VALUE(D328),pajat!$C:$C,pajat!$D:$D)),"")</f>
        <v>226. Kuinka päästä eroon työuupumuksesta ja johtaa jaksamista työpaikoilla</v>
      </c>
      <c r="H328" t="str">
        <f>IF(NOT(ISBLANK(E328)),CONCATENATE(E328,". ",_xlfn.XLOOKUP(VALUE(E328),pajat!$C:$C,pajat!$D:$D)),"")</f>
        <v>661. Hyvinvointivastuu</v>
      </c>
      <c r="I328" t="str">
        <f>IF(NOT(ISBLANK(F328)),CONCATENATE(F328,". ",_xlfn.XLOOKUP(VALUE(F328),verstaat!I:I,verstaat!J:J)),"")</f>
        <v>816. Tiimien toimintahäiriöt</v>
      </c>
    </row>
    <row r="329" spans="1:9" x14ac:dyDescent="0.35">
      <c r="A329" s="1">
        <v>327</v>
      </c>
      <c r="B329" t="s">
        <v>332</v>
      </c>
      <c r="C329" t="s">
        <v>3369</v>
      </c>
      <c r="D329" s="3" t="s">
        <v>6157</v>
      </c>
      <c r="E329" s="4" t="s">
        <v>6165</v>
      </c>
      <c r="F329" s="4" t="s">
        <v>6272</v>
      </c>
      <c r="G329" t="str">
        <f>IF(NOT(ISBLANK(D329)),CONCATENATE(D329,". ",_xlfn.XLOOKUP(VALUE(D329),pajat!$C:$C,pajat!$D:$D)),"")</f>
        <v>212. Haluatko tietokirjailijaksi?</v>
      </c>
      <c r="H329" t="str">
        <f>IF(NOT(ISBLANK(E329)),CONCATENATE(E329,". ",_xlfn.XLOOKUP(VALUE(E329),pajat!$C:$C,pajat!$D:$D)),"")</f>
        <v>3. Puheenvuorot</v>
      </c>
      <c r="I329" t="str">
        <f>IF(NOT(ISBLANK(F329)),CONCATENATE(F329,". ",_xlfn.XLOOKUP(VALUE(F329),verstaat!I:I,verstaat!J:J)),"")</f>
        <v>734. FOSE Eurooppalaista partioystävyyttä ja yhteistyötä sekä konkreettista tukea kehittyville partiojärjestöille.</v>
      </c>
    </row>
    <row r="330" spans="1:9" x14ac:dyDescent="0.35">
      <c r="A330" s="1">
        <v>328</v>
      </c>
      <c r="B330" t="s">
        <v>333</v>
      </c>
      <c r="C330" t="s">
        <v>3370</v>
      </c>
      <c r="D330" s="3" t="s">
        <v>6121</v>
      </c>
      <c r="E330" s="4" t="s">
        <v>6191</v>
      </c>
      <c r="F330" s="4" t="s">
        <v>6249</v>
      </c>
      <c r="G330" t="str">
        <f>IF(NOT(ISBLANK(D330)),CONCATENATE(D330,". ",_xlfn.XLOOKUP(VALUE(D330),pajat!$C:$C,pajat!$D:$D)),"")</f>
        <v>302. Kohti ääretöntä ja sen yli - Sitouttava sisältö somessa</v>
      </c>
      <c r="H330" t="str">
        <f>IF(NOT(ISBLANK(E330)),CONCATENATE(E330,". ",_xlfn.XLOOKUP(VALUE(E330),pajat!$C:$C,pajat!$D:$D)),"")</f>
        <v>619. Kohti kestävää elämäntapaa</v>
      </c>
      <c r="I330" t="str">
        <f>IF(NOT(ISBLANK(F330)),CONCATENATE(F330,". ",_xlfn.XLOOKUP(VALUE(F330),verstaat!I:I,verstaat!J:J)),"")</f>
        <v>728. 40 kansallispuistoa ja muita Suomen helmiä</v>
      </c>
    </row>
    <row r="331" spans="1:9" x14ac:dyDescent="0.35">
      <c r="A331" s="1">
        <v>329</v>
      </c>
      <c r="B331" t="s">
        <v>334</v>
      </c>
      <c r="C331" t="s">
        <v>3371</v>
      </c>
      <c r="G331" t="str">
        <f>IF(NOT(ISBLANK(D331)),CONCATENATE(D331,". ",_xlfn.XLOOKUP(VALUE(D331),pajat!$C:$C,pajat!$D:$D)),"")</f>
        <v/>
      </c>
      <c r="H331" t="str">
        <f>IF(NOT(ISBLANK(E331)),CONCATENATE(E331,". ",_xlfn.XLOOKUP(VALUE(E331),pajat!$C:$C,pajat!$D:$D)),"")</f>
        <v/>
      </c>
      <c r="I331" t="str">
        <f>IF(NOT(ISBLANK(F331)),CONCATENATE(F331,". ",_xlfn.XLOOKUP(VALUE(F331),verstaat!I:I,verstaat!J:J)),"")</f>
        <v/>
      </c>
    </row>
    <row r="332" spans="1:9" x14ac:dyDescent="0.35">
      <c r="A332" s="1">
        <v>330</v>
      </c>
      <c r="B332" t="s">
        <v>335</v>
      </c>
      <c r="C332" t="s">
        <v>3372</v>
      </c>
      <c r="G332" t="str">
        <f>IF(NOT(ISBLANK(D332)),CONCATENATE(D332,". ",_xlfn.XLOOKUP(VALUE(D332),pajat!$C:$C,pajat!$D:$D)),"")</f>
        <v/>
      </c>
      <c r="H332" t="str">
        <f>IF(NOT(ISBLANK(E332)),CONCATENATE(E332,". ",_xlfn.XLOOKUP(VALUE(E332),pajat!$C:$C,pajat!$D:$D)),"")</f>
        <v/>
      </c>
      <c r="I332" t="str">
        <f>IF(NOT(ISBLANK(F332)),CONCATENATE(F332,". ",_xlfn.XLOOKUP(VALUE(F332),verstaat!I:I,verstaat!J:J)),"")</f>
        <v/>
      </c>
    </row>
    <row r="333" spans="1:9" x14ac:dyDescent="0.35">
      <c r="A333" s="1">
        <v>331</v>
      </c>
      <c r="B333" t="s">
        <v>336</v>
      </c>
      <c r="C333" t="s">
        <v>3373</v>
      </c>
      <c r="G333" t="str">
        <f>IF(NOT(ISBLANK(D333)),CONCATENATE(D333,". ",_xlfn.XLOOKUP(VALUE(D333),pajat!$C:$C,pajat!$D:$D)),"")</f>
        <v/>
      </c>
      <c r="H333" t="str">
        <f>IF(NOT(ISBLANK(E333)),CONCATENATE(E333,". ",_xlfn.XLOOKUP(VALUE(E333),pajat!$C:$C,pajat!$D:$D)),"")</f>
        <v/>
      </c>
      <c r="I333" t="str">
        <f>IF(NOT(ISBLANK(F333)),CONCATENATE(F333,". ",_xlfn.XLOOKUP(VALUE(F333),verstaat!I:I,verstaat!J:J)),"")</f>
        <v/>
      </c>
    </row>
    <row r="334" spans="1:9" x14ac:dyDescent="0.35">
      <c r="A334" s="1">
        <v>332</v>
      </c>
      <c r="B334" t="s">
        <v>337</v>
      </c>
      <c r="C334" t="s">
        <v>3374</v>
      </c>
      <c r="G334" t="str">
        <f>IF(NOT(ISBLANK(D334)),CONCATENATE(D334,". ",_xlfn.XLOOKUP(VALUE(D334),pajat!$C:$C,pajat!$D:$D)),"")</f>
        <v/>
      </c>
      <c r="H334" t="str">
        <f>IF(NOT(ISBLANK(E334)),CONCATENATE(E334,". ",_xlfn.XLOOKUP(VALUE(E334),pajat!$C:$C,pajat!$D:$D)),"")</f>
        <v/>
      </c>
      <c r="I334" t="str">
        <f>IF(NOT(ISBLANK(F334)),CONCATENATE(F334,". ",_xlfn.XLOOKUP(VALUE(F334),verstaat!I:I,verstaat!J:J)),"")</f>
        <v/>
      </c>
    </row>
    <row r="335" spans="1:9" x14ac:dyDescent="0.35">
      <c r="A335" s="1">
        <v>333</v>
      </c>
      <c r="B335" t="s">
        <v>338</v>
      </c>
      <c r="C335" t="s">
        <v>3375</v>
      </c>
      <c r="G335" t="str">
        <f>IF(NOT(ISBLANK(D335)),CONCATENATE(D335,". ",_xlfn.XLOOKUP(VALUE(D335),pajat!$C:$C,pajat!$D:$D)),"")</f>
        <v/>
      </c>
      <c r="H335" t="str">
        <f>IF(NOT(ISBLANK(E335)),CONCATENATE(E335,". ",_xlfn.XLOOKUP(VALUE(E335),pajat!$C:$C,pajat!$D:$D)),"")</f>
        <v/>
      </c>
      <c r="I335" t="str">
        <f>IF(NOT(ISBLANK(F335)),CONCATENATE(F335,". ",_xlfn.XLOOKUP(VALUE(F335),verstaat!I:I,verstaat!J:J)),"")</f>
        <v/>
      </c>
    </row>
    <row r="336" spans="1:9" x14ac:dyDescent="0.35">
      <c r="A336" s="1">
        <v>334</v>
      </c>
      <c r="B336" t="s">
        <v>339</v>
      </c>
      <c r="C336" t="s">
        <v>3376</v>
      </c>
      <c r="D336" s="3" t="s">
        <v>6114</v>
      </c>
      <c r="E336" s="4" t="s">
        <v>6213</v>
      </c>
      <c r="F336" s="4" t="s">
        <v>6253</v>
      </c>
      <c r="G336" t="str">
        <f>IF(NOT(ISBLANK(D336)),CONCATENATE(D336,". ",_xlfn.XLOOKUP(VALUE(D336),pajat!$C:$C,pajat!$D:$D)),"")</f>
        <v>131. Kuinka luoda ja johtaa yhteisöjä?</v>
      </c>
      <c r="H336" t="str">
        <f>IF(NOT(ISBLANK(E336)),CONCATENATE(E336,". ",_xlfn.XLOOKUP(VALUE(E336),pajat!$C:$C,pajat!$D:$D)),"")</f>
        <v>420. Ihmislähtöisyys strategisen menestymisen ytimessä. Miksi palvelumuotoilu pelastaa strategiatyön?</v>
      </c>
      <c r="I336" t="str">
        <f>IF(NOT(ISBLANK(F336)),CONCATENATE(F336,". ",_xlfn.XLOOKUP(VALUE(F336),verstaat!I:I,verstaat!J:J)),"")</f>
        <v>730. Improvisaatioverstas</v>
      </c>
    </row>
    <row r="337" spans="1:9" x14ac:dyDescent="0.35">
      <c r="A337" s="1">
        <v>335</v>
      </c>
      <c r="B337" t="s">
        <v>340</v>
      </c>
      <c r="C337" t="s">
        <v>3377</v>
      </c>
      <c r="G337" t="str">
        <f>IF(NOT(ISBLANK(D337)),CONCATENATE(D337,". ",_xlfn.XLOOKUP(VALUE(D337),pajat!$C:$C,pajat!$D:$D)),"")</f>
        <v/>
      </c>
      <c r="H337" t="str">
        <f>IF(NOT(ISBLANK(E337)),CONCATENATE(E337,". ",_xlfn.XLOOKUP(VALUE(E337),pajat!$C:$C,pajat!$D:$D)),"")</f>
        <v/>
      </c>
      <c r="I337" t="str">
        <f>IF(NOT(ISBLANK(F337)),CONCATENATE(F337,". ",_xlfn.XLOOKUP(VALUE(F337),verstaat!I:I,verstaat!J:J)),"")</f>
        <v/>
      </c>
    </row>
    <row r="338" spans="1:9" x14ac:dyDescent="0.35">
      <c r="A338" s="1">
        <v>336</v>
      </c>
      <c r="B338" t="s">
        <v>341</v>
      </c>
      <c r="C338" t="s">
        <v>3378</v>
      </c>
      <c r="D338" s="3" t="s">
        <v>6079</v>
      </c>
      <c r="F338" s="4" t="s">
        <v>6278</v>
      </c>
      <c r="G338" t="str">
        <f>IF(NOT(ISBLANK(D338)),CONCATENATE(D338,". ",_xlfn.XLOOKUP(VALUE(D338),pajat!$C:$C,pajat!$D:$D)),"")</f>
        <v>1. Puheenvuorot</v>
      </c>
      <c r="H338" t="str">
        <f>IF(NOT(ISBLANK(E338)),CONCATENATE(E338,". ",_xlfn.XLOOKUP(VALUE(E338),pajat!$C:$C,pajat!$D:$D)),"")</f>
        <v/>
      </c>
      <c r="I338" t="str">
        <f>IF(NOT(ISBLANK(F338)),CONCATENATE(F338,". ",_xlfn.XLOOKUP(VALUE(F338),verstaat!I:I,verstaat!J:J)),"")</f>
        <v>924. Mapathon: karttojen helppoa digipiirtämistä katastrofiavun tueksi</v>
      </c>
    </row>
    <row r="339" spans="1:9" x14ac:dyDescent="0.35">
      <c r="A339" s="1">
        <v>337</v>
      </c>
      <c r="B339" t="s">
        <v>342</v>
      </c>
      <c r="C339" t="s">
        <v>3379</v>
      </c>
      <c r="G339" t="str">
        <f>IF(NOT(ISBLANK(D339)),CONCATENATE(D339,". ",_xlfn.XLOOKUP(VALUE(D339),pajat!$C:$C,pajat!$D:$D)),"")</f>
        <v/>
      </c>
      <c r="H339" t="str">
        <f>IF(NOT(ISBLANK(E339)),CONCATENATE(E339,". ",_xlfn.XLOOKUP(VALUE(E339),pajat!$C:$C,pajat!$D:$D)),"")</f>
        <v/>
      </c>
      <c r="I339" t="str">
        <f>IF(NOT(ISBLANK(F339)),CONCATENATE(F339,". ",_xlfn.XLOOKUP(VALUE(F339),verstaat!I:I,verstaat!J:J)),"")</f>
        <v/>
      </c>
    </row>
    <row r="340" spans="1:9" x14ac:dyDescent="0.35">
      <c r="A340" s="1">
        <v>338</v>
      </c>
      <c r="B340" t="s">
        <v>343</v>
      </c>
      <c r="C340" t="s">
        <v>3380</v>
      </c>
      <c r="G340" t="str">
        <f>IF(NOT(ISBLANK(D340)),CONCATENATE(D340,". ",_xlfn.XLOOKUP(VALUE(D340),pajat!$C:$C,pajat!$D:$D)),"")</f>
        <v/>
      </c>
      <c r="H340" t="str">
        <f>IF(NOT(ISBLANK(E340)),CONCATENATE(E340,". ",_xlfn.XLOOKUP(VALUE(E340),pajat!$C:$C,pajat!$D:$D)),"")</f>
        <v/>
      </c>
      <c r="I340" t="str">
        <f>IF(NOT(ISBLANK(F340)),CONCATENATE(F340,". ",_xlfn.XLOOKUP(VALUE(F340),verstaat!I:I,verstaat!J:J)),"")</f>
        <v/>
      </c>
    </row>
    <row r="341" spans="1:9" x14ac:dyDescent="0.35">
      <c r="A341" s="1">
        <v>339</v>
      </c>
      <c r="B341" t="s">
        <v>344</v>
      </c>
      <c r="C341" t="s">
        <v>3381</v>
      </c>
      <c r="D341" s="3" t="s">
        <v>6127</v>
      </c>
      <c r="E341" s="4" t="s">
        <v>6219</v>
      </c>
      <c r="F341" s="4" t="s">
        <v>6271</v>
      </c>
      <c r="G341" t="str">
        <f>IF(NOT(ISBLANK(D341)),CONCATENATE(D341,". ",_xlfn.XLOOKUP(VALUE(D341),pajat!$C:$C,pajat!$D:$D)),"")</f>
        <v>354. Tunnetaitoja johtajuuteen - empatiatyöpaja</v>
      </c>
      <c r="H341" t="str">
        <f>IF(NOT(ISBLANK(E341)),CONCATENATE(E341,". ",_xlfn.XLOOKUP(VALUE(E341),pajat!$C:$C,pajat!$D:$D)),"")</f>
        <v>510. Härskar- och bekräftartekniker</v>
      </c>
      <c r="I341" t="str">
        <f>IF(NOT(ISBLANK(F341)),CONCATENATE(F341,". ",_xlfn.XLOOKUP(VALUE(F341),verstaat!I:I,verstaat!J:J)),"")</f>
        <v>910. #ZeroWasteSyyskuu tulee, oletko valmis?</v>
      </c>
    </row>
    <row r="342" spans="1:9" x14ac:dyDescent="0.35">
      <c r="A342" s="1">
        <v>340</v>
      </c>
      <c r="B342" t="s">
        <v>345</v>
      </c>
      <c r="C342" t="s">
        <v>3382</v>
      </c>
      <c r="G342" t="str">
        <f>IF(NOT(ISBLANK(D342)),CONCATENATE(D342,". ",_xlfn.XLOOKUP(VALUE(D342),pajat!$C:$C,pajat!$D:$D)),"")</f>
        <v/>
      </c>
      <c r="H342" t="str">
        <f>IF(NOT(ISBLANK(E342)),CONCATENATE(E342,". ",_xlfn.XLOOKUP(VALUE(E342),pajat!$C:$C,pajat!$D:$D)),"")</f>
        <v/>
      </c>
      <c r="I342" t="str">
        <f>IF(NOT(ISBLANK(F342)),CONCATENATE(F342,". ",_xlfn.XLOOKUP(VALUE(F342),verstaat!I:I,verstaat!J:J)),"")</f>
        <v/>
      </c>
    </row>
    <row r="343" spans="1:9" x14ac:dyDescent="0.35">
      <c r="A343" s="1">
        <v>341</v>
      </c>
      <c r="B343" t="s">
        <v>346</v>
      </c>
      <c r="C343" t="s">
        <v>3383</v>
      </c>
      <c r="G343" t="str">
        <f>IF(NOT(ISBLANK(D343)),CONCATENATE(D343,". ",_xlfn.XLOOKUP(VALUE(D343),pajat!$C:$C,pajat!$D:$D)),"")</f>
        <v/>
      </c>
      <c r="H343" t="str">
        <f>IF(NOT(ISBLANK(E343)),CONCATENATE(E343,". ",_xlfn.XLOOKUP(VALUE(E343),pajat!$C:$C,pajat!$D:$D)),"")</f>
        <v/>
      </c>
      <c r="I343" t="str">
        <f>IF(NOT(ISBLANK(F343)),CONCATENATE(F343,". ",_xlfn.XLOOKUP(VALUE(F343),verstaat!I:I,verstaat!J:J)),"")</f>
        <v/>
      </c>
    </row>
    <row r="344" spans="1:9" x14ac:dyDescent="0.35">
      <c r="A344" s="1">
        <v>342</v>
      </c>
      <c r="B344" t="s">
        <v>347</v>
      </c>
      <c r="C344" t="s">
        <v>3384</v>
      </c>
      <c r="D344" s="3" t="s">
        <v>6101</v>
      </c>
      <c r="G344" t="str">
        <f>IF(NOT(ISBLANK(D344)),CONCATENATE(D344,". ",_xlfn.XLOOKUP(VALUE(D344),pajat!$C:$C,pajat!$D:$D)),"")</f>
        <v>114. Johtaja, rakenna kulttuuria ja usko hyvään!</v>
      </c>
      <c r="H344" t="str">
        <f>IF(NOT(ISBLANK(E344)),CONCATENATE(E344,". ",_xlfn.XLOOKUP(VALUE(E344),pajat!$C:$C,pajat!$D:$D)),"")</f>
        <v/>
      </c>
      <c r="I344" t="str">
        <f>IF(NOT(ISBLANK(F344)),CONCATENATE(F344,". ",_xlfn.XLOOKUP(VALUE(F344),verstaat!I:I,verstaat!J:J)),"")</f>
        <v/>
      </c>
    </row>
    <row r="345" spans="1:9" x14ac:dyDescent="0.35">
      <c r="A345" s="1">
        <v>343</v>
      </c>
      <c r="B345" t="s">
        <v>348</v>
      </c>
      <c r="C345" t="s">
        <v>3385</v>
      </c>
      <c r="D345" s="3" t="s">
        <v>6116</v>
      </c>
      <c r="E345" s="4" t="s">
        <v>6227</v>
      </c>
      <c r="F345" s="4" t="s">
        <v>6273</v>
      </c>
      <c r="G345" t="str">
        <f>IF(NOT(ISBLANK(D345)),CONCATENATE(D345,". ",_xlfn.XLOOKUP(VALUE(D345),pajat!$C:$C,pajat!$D:$D)),"")</f>
        <v>203. Sovittelu - mistä on kyse?</v>
      </c>
      <c r="H345" t="str">
        <f>IF(NOT(ISBLANK(E345)),CONCATENATE(E345,". ",_xlfn.XLOOKUP(VALUE(E345),pajat!$C:$C,pajat!$D:$D)),"")</f>
        <v>531. Yhdenvertaisuus työelämässä</v>
      </c>
      <c r="I345" t="str">
        <f>IF(NOT(ISBLANK(F345)),CONCATENATE(F345,". ",_xlfn.XLOOKUP(VALUE(F345),verstaat!I:I,verstaat!J:J)),"")</f>
        <v>916. Purkuverstas</v>
      </c>
    </row>
    <row r="346" spans="1:9" x14ac:dyDescent="0.35">
      <c r="A346" s="1">
        <v>344</v>
      </c>
      <c r="B346" t="s">
        <v>349</v>
      </c>
      <c r="C346" t="s">
        <v>3386</v>
      </c>
      <c r="E346" s="4" t="s">
        <v>6217</v>
      </c>
      <c r="F346" s="4" t="s">
        <v>6282</v>
      </c>
      <c r="G346" t="str">
        <f>IF(NOT(ISBLANK(D346)),CONCATENATE(D346,". ",_xlfn.XLOOKUP(VALUE(D346),pajat!$C:$C,pajat!$D:$D)),"")</f>
        <v/>
      </c>
      <c r="H346" t="str">
        <f>IF(NOT(ISBLANK(E346)),CONCATENATE(E346,". ",_xlfn.XLOOKUP(VALUE(E346),pajat!$C:$C,pajat!$D:$D)),"")</f>
        <v>618. 3D-tulostus</v>
      </c>
      <c r="I346" t="str">
        <f>IF(NOT(ISBLANK(F346)),CONCATENATE(F346,". ",_xlfn.XLOOKUP(VALUE(F346),verstaat!I:I,verstaat!J:J)),"")</f>
        <v>928. Tietoturva</v>
      </c>
    </row>
    <row r="347" spans="1:9" x14ac:dyDescent="0.35">
      <c r="A347" s="1">
        <v>345</v>
      </c>
      <c r="B347" t="s">
        <v>350</v>
      </c>
      <c r="C347" t="s">
        <v>3387</v>
      </c>
      <c r="D347" s="3" t="s">
        <v>6134</v>
      </c>
      <c r="E347" s="4" t="s">
        <v>6185</v>
      </c>
      <c r="F347" s="4" t="s">
        <v>6298</v>
      </c>
      <c r="G347" t="str">
        <f>IF(NOT(ISBLANK(D347)),CONCATENATE(D347,". ",_xlfn.XLOOKUP(VALUE(D347),pajat!$C:$C,pajat!$D:$D)),"")</f>
        <v>206. Johda inhimillisesti, välitä tiimiläisistäsi</v>
      </c>
      <c r="H347" t="str">
        <f>IF(NOT(ISBLANK(E347)),CONCATENATE(E347,". ",_xlfn.XLOOKUP(VALUE(E347),pajat!$C:$C,pajat!$D:$D)),"")</f>
        <v>611. Me ollaan kestävän kehityksen sankareita kaikki</v>
      </c>
      <c r="I347" t="str">
        <f>IF(NOT(ISBLANK(F347)),CONCATENATE(F347,". ",_xlfn.XLOOKUP(VALUE(F347),verstaat!I:I,verstaat!J:J)),"")</f>
        <v>718. LuotsiAsema</v>
      </c>
    </row>
    <row r="348" spans="1:9" x14ac:dyDescent="0.35">
      <c r="A348" s="1">
        <v>346</v>
      </c>
      <c r="B348" t="s">
        <v>351</v>
      </c>
      <c r="C348" t="s">
        <v>3388</v>
      </c>
      <c r="G348" t="str">
        <f>IF(NOT(ISBLANK(D348)),CONCATENATE(D348,". ",_xlfn.XLOOKUP(VALUE(D348),pajat!$C:$C,pajat!$D:$D)),"")</f>
        <v/>
      </c>
      <c r="H348" t="str">
        <f>IF(NOT(ISBLANK(E348)),CONCATENATE(E348,". ",_xlfn.XLOOKUP(VALUE(E348),pajat!$C:$C,pajat!$D:$D)),"")</f>
        <v/>
      </c>
      <c r="I348" t="str">
        <f>IF(NOT(ISBLANK(F348)),CONCATENATE(F348,". ",_xlfn.XLOOKUP(VALUE(F348),verstaat!I:I,verstaat!J:J)),"")</f>
        <v/>
      </c>
    </row>
    <row r="349" spans="1:9" x14ac:dyDescent="0.35">
      <c r="A349" s="1">
        <v>347</v>
      </c>
      <c r="B349" t="s">
        <v>352</v>
      </c>
      <c r="C349" t="s">
        <v>3389</v>
      </c>
      <c r="D349" s="3" t="s">
        <v>6089</v>
      </c>
      <c r="F349" s="4" t="s">
        <v>6288</v>
      </c>
      <c r="G349" t="str">
        <f>IF(NOT(ISBLANK(D349)),CONCATENATE(D349,". ",_xlfn.XLOOKUP(VALUE(D349),pajat!$C:$C,pajat!$D:$D)),"")</f>
        <v>128. Törmäyskurssilta yhteiseen tekemiseen</v>
      </c>
      <c r="H349" t="str">
        <f>IF(NOT(ISBLANK(E349)),CONCATENATE(E349,". ",_xlfn.XLOOKUP(VALUE(E349),pajat!$C:$C,pajat!$D:$D)),"")</f>
        <v/>
      </c>
      <c r="I349" t="str">
        <f>IF(NOT(ISBLANK(F349)),CONCATENATE(F349,". ",_xlfn.XLOOKUP(VALUE(F349),verstaat!I:I,verstaat!J:J)),"")</f>
        <v>918. Köydenpunominen ja Johtajatuli-sukkanukke</v>
      </c>
    </row>
    <row r="350" spans="1:9" x14ac:dyDescent="0.35">
      <c r="A350" s="1">
        <v>348</v>
      </c>
      <c r="B350" t="s">
        <v>353</v>
      </c>
      <c r="C350" t="s">
        <v>3390</v>
      </c>
      <c r="D350" s="3" t="s">
        <v>6083</v>
      </c>
      <c r="E350" s="4" t="s">
        <v>6178</v>
      </c>
      <c r="F350" s="4" t="s">
        <v>6277</v>
      </c>
      <c r="G350" t="str">
        <f>IF(NOT(ISBLANK(D350)),CONCATENATE(D350,". ",_xlfn.XLOOKUP(VALUE(D350),pajat!$C:$C,pajat!$D:$D)),"")</f>
        <v>106. Puheenjohtaja toimintakulttuurin rakentajana</v>
      </c>
      <c r="H350" t="str">
        <f>IF(NOT(ISBLANK(E350)),CONCATENATE(E350,". ",_xlfn.XLOOKUP(VALUE(E350),pajat!$C:$C,pajat!$D:$D)),"")</f>
        <v>403. Empatian kova vaatimus. Vastuunkantajiin kohdistuvat odotukset.</v>
      </c>
      <c r="I350" t="str">
        <f>IF(NOT(ISBLANK(F350)),CONCATENATE(F350,". ",_xlfn.XLOOKUP(VALUE(F350),verstaat!I:I,verstaat!J:J)),"")</f>
        <v>846. Talvivaelluksen salat</v>
      </c>
    </row>
    <row r="351" spans="1:9" x14ac:dyDescent="0.35">
      <c r="A351" s="1">
        <v>349</v>
      </c>
      <c r="B351" t="s">
        <v>354</v>
      </c>
      <c r="C351" t="s">
        <v>3391</v>
      </c>
      <c r="G351" t="str">
        <f>IF(NOT(ISBLANK(D351)),CONCATENATE(D351,". ",_xlfn.XLOOKUP(VALUE(D351),pajat!$C:$C,pajat!$D:$D)),"")</f>
        <v/>
      </c>
      <c r="H351" t="str">
        <f>IF(NOT(ISBLANK(E351)),CONCATENATE(E351,". ",_xlfn.XLOOKUP(VALUE(E351),pajat!$C:$C,pajat!$D:$D)),"")</f>
        <v/>
      </c>
      <c r="I351" t="str">
        <f>IF(NOT(ISBLANK(F351)),CONCATENATE(F351,". ",_xlfn.XLOOKUP(VALUE(F351),verstaat!I:I,verstaat!J:J)),"")</f>
        <v/>
      </c>
    </row>
    <row r="352" spans="1:9" x14ac:dyDescent="0.35">
      <c r="A352" s="1">
        <v>350</v>
      </c>
      <c r="B352" t="s">
        <v>355</v>
      </c>
      <c r="C352" t="s">
        <v>3392</v>
      </c>
      <c r="G352" t="str">
        <f>IF(NOT(ISBLANK(D352)),CONCATENATE(D352,". ",_xlfn.XLOOKUP(VALUE(D352),pajat!$C:$C,pajat!$D:$D)),"")</f>
        <v/>
      </c>
      <c r="H352" t="str">
        <f>IF(NOT(ISBLANK(E352)),CONCATENATE(E352,". ",_xlfn.XLOOKUP(VALUE(E352),pajat!$C:$C,pajat!$D:$D)),"")</f>
        <v/>
      </c>
      <c r="I352" t="str">
        <f>IF(NOT(ISBLANK(F352)),CONCATENATE(F352,". ",_xlfn.XLOOKUP(VALUE(F352),verstaat!I:I,verstaat!J:J)),"")</f>
        <v/>
      </c>
    </row>
    <row r="353" spans="1:9" x14ac:dyDescent="0.35">
      <c r="A353" s="1">
        <v>351</v>
      </c>
      <c r="B353" t="s">
        <v>356</v>
      </c>
      <c r="C353" t="s">
        <v>3393</v>
      </c>
      <c r="G353" t="str">
        <f>IF(NOT(ISBLANK(D353)),CONCATENATE(D353,". ",_xlfn.XLOOKUP(VALUE(D353),pajat!$C:$C,pajat!$D:$D)),"")</f>
        <v/>
      </c>
      <c r="H353" t="str">
        <f>IF(NOT(ISBLANK(E353)),CONCATENATE(E353,". ",_xlfn.XLOOKUP(VALUE(E353),pajat!$C:$C,pajat!$D:$D)),"")</f>
        <v/>
      </c>
      <c r="I353" t="str">
        <f>IF(NOT(ISBLANK(F353)),CONCATENATE(F353,". ",_xlfn.XLOOKUP(VALUE(F353),verstaat!I:I,verstaat!J:J)),"")</f>
        <v/>
      </c>
    </row>
    <row r="354" spans="1:9" x14ac:dyDescent="0.35">
      <c r="A354" s="1">
        <v>352</v>
      </c>
      <c r="B354" t="s">
        <v>357</v>
      </c>
      <c r="C354" t="s">
        <v>3394</v>
      </c>
      <c r="D354" s="3" t="s">
        <v>6143</v>
      </c>
      <c r="E354" s="4" t="s">
        <v>6177</v>
      </c>
      <c r="F354" s="4" t="s">
        <v>6256</v>
      </c>
      <c r="G354" t="str">
        <f>IF(NOT(ISBLANK(D354)),CONCATENATE(D354,". ",_xlfn.XLOOKUP(VALUE(D354),pajat!$C:$C,pajat!$D:$D)),"")</f>
        <v>232. Luottamusta yhteistyöhön</v>
      </c>
      <c r="H354" t="str">
        <f>IF(NOT(ISBLANK(E354)),CONCATENATE(E354,". ",_xlfn.XLOOKUP(VALUE(E354),pajat!$C:$C,pajat!$D:$D)),"")</f>
        <v>516. Oma, uniikki osaamispalettisi ja kuinka hyödynnät sitä työnhaussa</v>
      </c>
      <c r="I354" t="str">
        <f>IF(NOT(ISBLANK(F354)),CONCATENATE(F354,". ",_xlfn.XLOOKUP(VALUE(F354),verstaat!I:I,verstaat!J:J)),"")</f>
        <v>834. Kastikepaja</v>
      </c>
    </row>
    <row r="355" spans="1:9" x14ac:dyDescent="0.35">
      <c r="A355" s="1">
        <v>353</v>
      </c>
      <c r="B355" t="s">
        <v>358</v>
      </c>
      <c r="C355" t="s">
        <v>3395</v>
      </c>
      <c r="D355" s="3" t="s">
        <v>6150</v>
      </c>
      <c r="E355" s="4" t="s">
        <v>6170</v>
      </c>
      <c r="F355" s="4" t="s">
        <v>6269</v>
      </c>
      <c r="G355" t="str">
        <f>IF(NOT(ISBLANK(D355)),CONCATENATE(D355,". ",_xlfn.XLOOKUP(VALUE(D355),pajat!$C:$C,pajat!$D:$D)),"")</f>
        <v>113. Fasilitointi - hyviä työtapoja yhdessä tekemiseen</v>
      </c>
      <c r="H355" t="str">
        <f>IF(NOT(ISBLANK(E355)),CONCATENATE(E355,". ",_xlfn.XLOOKUP(VALUE(E355),pajat!$C:$C,pajat!$D:$D)),"")</f>
        <v>4. Puheenvuorot</v>
      </c>
      <c r="I355" t="str">
        <f>IF(NOT(ISBLANK(F355)),CONCATENATE(F355,". ",_xlfn.XLOOKUP(VALUE(F355),verstaat!I:I,verstaat!J:J)),"")</f>
        <v>908. Tulevaisuutesi ilman polttomoottoreita - vihreä sähkö ja liikkumisen vallankumous</v>
      </c>
    </row>
    <row r="356" spans="1:9" x14ac:dyDescent="0.35">
      <c r="A356" s="1">
        <v>354</v>
      </c>
      <c r="B356" t="s">
        <v>359</v>
      </c>
      <c r="C356" t="s">
        <v>3396</v>
      </c>
      <c r="G356" t="str">
        <f>IF(NOT(ISBLANK(D356)),CONCATENATE(D356,". ",_xlfn.XLOOKUP(VALUE(D356),pajat!$C:$C,pajat!$D:$D)),"")</f>
        <v/>
      </c>
      <c r="H356" t="str">
        <f>IF(NOT(ISBLANK(E356)),CONCATENATE(E356,". ",_xlfn.XLOOKUP(VALUE(E356),pajat!$C:$C,pajat!$D:$D)),"")</f>
        <v/>
      </c>
      <c r="I356" t="str">
        <f>IF(NOT(ISBLANK(F356)),CONCATENATE(F356,". ",_xlfn.XLOOKUP(VALUE(F356),verstaat!I:I,verstaat!J:J)),"")</f>
        <v/>
      </c>
    </row>
    <row r="357" spans="1:9" x14ac:dyDescent="0.35">
      <c r="A357" s="1">
        <v>355</v>
      </c>
      <c r="B357" t="s">
        <v>360</v>
      </c>
      <c r="C357" t="s">
        <v>3397</v>
      </c>
      <c r="G357" t="str">
        <f>IF(NOT(ISBLANK(D357)),CONCATENATE(D357,". ",_xlfn.XLOOKUP(VALUE(D357),pajat!$C:$C,pajat!$D:$D)),"")</f>
        <v/>
      </c>
      <c r="H357" t="str">
        <f>IF(NOT(ISBLANK(E357)),CONCATENATE(E357,". ",_xlfn.XLOOKUP(VALUE(E357),pajat!$C:$C,pajat!$D:$D)),"")</f>
        <v/>
      </c>
      <c r="I357" t="str">
        <f>IF(NOT(ISBLANK(F357)),CONCATENATE(F357,". ",_xlfn.XLOOKUP(VALUE(F357),verstaat!I:I,verstaat!J:J)),"")</f>
        <v/>
      </c>
    </row>
    <row r="358" spans="1:9" x14ac:dyDescent="0.35">
      <c r="A358" s="1">
        <v>356</v>
      </c>
      <c r="B358" t="s">
        <v>361</v>
      </c>
      <c r="C358" t="s">
        <v>3398</v>
      </c>
      <c r="D358" s="3" t="s">
        <v>6081</v>
      </c>
      <c r="E358" s="4" t="s">
        <v>6228</v>
      </c>
      <c r="F358" s="4" t="s">
        <v>6258</v>
      </c>
      <c r="G358" t="str">
        <f>IF(NOT(ISBLANK(D358)),CONCATENATE(D358,". ",_xlfn.XLOOKUP(VALUE(D358),pajat!$C:$C,pajat!$D:$D)),"")</f>
        <v>215. Itsensä johtamisen 5 askelta</v>
      </c>
      <c r="H358" t="str">
        <f>IF(NOT(ISBLANK(E358)),CONCATENATE(E358,". ",_xlfn.XLOOKUP(VALUE(E358),pajat!$C:$C,pajat!$D:$D)),"")</f>
        <v>532. Luottamusta yhteistyöhön</v>
      </c>
      <c r="I358" t="str">
        <f>IF(NOT(ISBLANK(F358)),CONCATENATE(F358,". ",_xlfn.XLOOKUP(VALUE(F358),verstaat!I:I,verstaat!J:J)),"")</f>
        <v>738. Pitchausverstas</v>
      </c>
    </row>
    <row r="359" spans="1:9" x14ac:dyDescent="0.35">
      <c r="A359" s="1">
        <v>357</v>
      </c>
      <c r="B359" t="s">
        <v>362</v>
      </c>
      <c r="C359" t="s">
        <v>3399</v>
      </c>
      <c r="G359" t="str">
        <f>IF(NOT(ISBLANK(D359)),CONCATENATE(D359,". ",_xlfn.XLOOKUP(VALUE(D359),pajat!$C:$C,pajat!$D:$D)),"")</f>
        <v/>
      </c>
      <c r="H359" t="str">
        <f>IF(NOT(ISBLANK(E359)),CONCATENATE(E359,". ",_xlfn.XLOOKUP(VALUE(E359),pajat!$C:$C,pajat!$D:$D)),"")</f>
        <v/>
      </c>
      <c r="I359" t="str">
        <f>IF(NOT(ISBLANK(F359)),CONCATENATE(F359,". ",_xlfn.XLOOKUP(VALUE(F359),verstaat!I:I,verstaat!J:J)),"")</f>
        <v/>
      </c>
    </row>
    <row r="360" spans="1:9" x14ac:dyDescent="0.35">
      <c r="A360" s="1">
        <v>358</v>
      </c>
      <c r="B360" t="s">
        <v>363</v>
      </c>
      <c r="C360" t="s">
        <v>3400</v>
      </c>
      <c r="G360" t="str">
        <f>IF(NOT(ISBLANK(D360)),CONCATENATE(D360,". ",_xlfn.XLOOKUP(VALUE(D360),pajat!$C:$C,pajat!$D:$D)),"")</f>
        <v/>
      </c>
      <c r="H360" t="str">
        <f>IF(NOT(ISBLANK(E360)),CONCATENATE(E360,". ",_xlfn.XLOOKUP(VALUE(E360),pajat!$C:$C,pajat!$D:$D)),"")</f>
        <v/>
      </c>
      <c r="I360" t="str">
        <f>IF(NOT(ISBLANK(F360)),CONCATENATE(F360,". ",_xlfn.XLOOKUP(VALUE(F360),verstaat!I:I,verstaat!J:J)),"")</f>
        <v/>
      </c>
    </row>
    <row r="361" spans="1:9" x14ac:dyDescent="0.35">
      <c r="A361" s="1">
        <v>359</v>
      </c>
      <c r="B361" t="s">
        <v>364</v>
      </c>
      <c r="C361" t="s">
        <v>3401</v>
      </c>
      <c r="D361" s="3" t="s">
        <v>6101</v>
      </c>
      <c r="F361" s="4" t="s">
        <v>6300</v>
      </c>
      <c r="G361" t="str">
        <f>IF(NOT(ISBLANK(D361)),CONCATENATE(D361,". ",_xlfn.XLOOKUP(VALUE(D361),pajat!$C:$C,pajat!$D:$D)),"")</f>
        <v>114. Johtaja, rakenna kulttuuria ja usko hyvään!</v>
      </c>
      <c r="H361" t="str">
        <f>IF(NOT(ISBLANK(E361)),CONCATENATE(E361,". ",_xlfn.XLOOKUP(VALUE(E361),pajat!$C:$C,pajat!$D:$D)),"")</f>
        <v/>
      </c>
      <c r="I361" t="str">
        <f>IF(NOT(ISBLANK(F361)),CONCATENATE(F361,". ",_xlfn.XLOOKUP(VALUE(F361),verstaat!I:I,verstaat!J:J)),"")</f>
        <v>934. Partiohistoriikki</v>
      </c>
    </row>
    <row r="362" spans="1:9" x14ac:dyDescent="0.35">
      <c r="A362" s="1">
        <v>360</v>
      </c>
      <c r="B362" t="s">
        <v>365</v>
      </c>
      <c r="C362" t="s">
        <v>3402</v>
      </c>
      <c r="E362" s="4" t="s">
        <v>6173</v>
      </c>
      <c r="F362" s="4" t="s">
        <v>6304</v>
      </c>
      <c r="G362" t="str">
        <f>IF(NOT(ISBLANK(D362)),CONCATENATE(D362,". ",_xlfn.XLOOKUP(VALUE(D362),pajat!$C:$C,pajat!$D:$D)),"")</f>
        <v/>
      </c>
      <c r="H362" t="str">
        <f>IF(NOT(ISBLANK(E362)),CONCATENATE(E362,". ",_xlfn.XLOOKUP(VALUE(E362),pajat!$C:$C,pajat!$D:$D)),"")</f>
        <v>524. Voittava Rytmi - Miten saada itsellensä merkitykselliset asiat aikaiseksi</v>
      </c>
      <c r="I362" t="str">
        <f>IF(NOT(ISBLANK(F362)),CONCATENATE(F362,". ",_xlfn.XLOOKUP(VALUE(F362),verstaat!I:I,verstaat!J:J)),"")</f>
        <v>836. Suunnistus ja kartanluku</v>
      </c>
    </row>
    <row r="363" spans="1:9" x14ac:dyDescent="0.35">
      <c r="A363" s="1">
        <v>361</v>
      </c>
      <c r="B363" t="s">
        <v>366</v>
      </c>
      <c r="C363" t="s">
        <v>3403</v>
      </c>
      <c r="G363" t="str">
        <f>IF(NOT(ISBLANK(D363)),CONCATENATE(D363,". ",_xlfn.XLOOKUP(VALUE(D363),pajat!$C:$C,pajat!$D:$D)),"")</f>
        <v/>
      </c>
      <c r="H363" t="str">
        <f>IF(NOT(ISBLANK(E363)),CONCATENATE(E363,". ",_xlfn.XLOOKUP(VALUE(E363),pajat!$C:$C,pajat!$D:$D)),"")</f>
        <v/>
      </c>
      <c r="I363" t="str">
        <f>IF(NOT(ISBLANK(F363)),CONCATENATE(F363,". ",_xlfn.XLOOKUP(VALUE(F363),verstaat!I:I,verstaat!J:J)),"")</f>
        <v/>
      </c>
    </row>
    <row r="364" spans="1:9" x14ac:dyDescent="0.35">
      <c r="A364" s="1">
        <v>362</v>
      </c>
      <c r="B364" t="s">
        <v>367</v>
      </c>
      <c r="C364" t="s">
        <v>3404</v>
      </c>
      <c r="D364" s="3" t="s">
        <v>6157</v>
      </c>
      <c r="E364" s="4" t="s">
        <v>6202</v>
      </c>
      <c r="F364" s="4" t="s">
        <v>6307</v>
      </c>
      <c r="G364" t="str">
        <f>IF(NOT(ISBLANK(D364)),CONCATENATE(D364,". ",_xlfn.XLOOKUP(VALUE(D364),pajat!$C:$C,pajat!$D:$D)),"")</f>
        <v>212. Haluatko tietokirjailijaksi?</v>
      </c>
      <c r="H364" t="str">
        <f>IF(NOT(ISBLANK(E364)),CONCATENATE(E364,". ",_xlfn.XLOOKUP(VALUE(E364),pajat!$C:$C,pajat!$D:$D)),"")</f>
        <v xml:space="preserve">408. Johda itseäsi ja muita taitavasti tunteilla </v>
      </c>
      <c r="I364" t="str">
        <f>IF(NOT(ISBLANK(F364)),CONCATENATE(F364,". ",_xlfn.XLOOKUP(VALUE(F364),verstaat!I:I,verstaat!J:J)),"")</f>
        <v>940. Kerran partiolainen - aina partiolainen, miten olisi aktiiviuran jälkeen kiltapartiolainen</v>
      </c>
    </row>
    <row r="365" spans="1:9" x14ac:dyDescent="0.35">
      <c r="A365" s="1">
        <v>363</v>
      </c>
      <c r="B365" t="s">
        <v>368</v>
      </c>
      <c r="C365" t="s">
        <v>3405</v>
      </c>
      <c r="G365" t="str">
        <f>IF(NOT(ISBLANK(D365)),CONCATENATE(D365,". ",_xlfn.XLOOKUP(VALUE(D365),pajat!$C:$C,pajat!$D:$D)),"")</f>
        <v/>
      </c>
      <c r="H365" t="str">
        <f>IF(NOT(ISBLANK(E365)),CONCATENATE(E365,". ",_xlfn.XLOOKUP(VALUE(E365),pajat!$C:$C,pajat!$D:$D)),"")</f>
        <v/>
      </c>
      <c r="I365" t="str">
        <f>IF(NOT(ISBLANK(F365)),CONCATENATE(F365,". ",_xlfn.XLOOKUP(VALUE(F365),verstaat!I:I,verstaat!J:J)),"")</f>
        <v/>
      </c>
    </row>
    <row r="366" spans="1:9" x14ac:dyDescent="0.35">
      <c r="A366" s="1">
        <v>364</v>
      </c>
      <c r="B366" t="s">
        <v>369</v>
      </c>
      <c r="C366" t="s">
        <v>3406</v>
      </c>
      <c r="D366" s="3" t="s">
        <v>6133</v>
      </c>
      <c r="E366" s="4" t="s">
        <v>6202</v>
      </c>
      <c r="F366" s="4" t="s">
        <v>6265</v>
      </c>
      <c r="G366" t="str">
        <f>IF(NOT(ISBLANK(D366)),CONCATENATE(D366,". ",_xlfn.XLOOKUP(VALUE(D366),pajat!$C:$C,pajat!$D:$D)),"")</f>
        <v>116. Empatia on johtajan supervoima</v>
      </c>
      <c r="H366" t="str">
        <f>IF(NOT(ISBLANK(E366)),CONCATENATE(E366,". ",_xlfn.XLOOKUP(VALUE(E366),pajat!$C:$C,pajat!$D:$D)),"")</f>
        <v xml:space="preserve">408. Johda itseäsi ja muita taitavasti tunteilla </v>
      </c>
      <c r="I366" t="str">
        <f>IF(NOT(ISBLANK(F366)),CONCATENATE(F366,". ",_xlfn.XLOOKUP(VALUE(F366),verstaat!I:I,verstaat!J:J)),"")</f>
        <v>732. Hyvän vuorovaikutuksen alkeet</v>
      </c>
    </row>
    <row r="367" spans="1:9" x14ac:dyDescent="0.35">
      <c r="A367" s="1">
        <v>365</v>
      </c>
      <c r="B367" t="s">
        <v>370</v>
      </c>
      <c r="C367" t="s">
        <v>3407</v>
      </c>
      <c r="E367" s="4" t="s">
        <v>6165</v>
      </c>
      <c r="G367" t="str">
        <f>IF(NOT(ISBLANK(D367)),CONCATENATE(D367,". ",_xlfn.XLOOKUP(VALUE(D367),pajat!$C:$C,pajat!$D:$D)),"")</f>
        <v/>
      </c>
      <c r="H367" t="str">
        <f>IF(NOT(ISBLANK(E367)),CONCATENATE(E367,". ",_xlfn.XLOOKUP(VALUE(E367),pajat!$C:$C,pajat!$D:$D)),"")</f>
        <v>3. Puheenvuorot</v>
      </c>
      <c r="I367" t="str">
        <f>IF(NOT(ISBLANK(F367)),CONCATENATE(F367,". ",_xlfn.XLOOKUP(VALUE(F367),verstaat!I:I,verstaat!J:J)),"")</f>
        <v/>
      </c>
    </row>
    <row r="368" spans="1:9" x14ac:dyDescent="0.35">
      <c r="A368" s="1">
        <v>366</v>
      </c>
      <c r="B368" t="s">
        <v>371</v>
      </c>
      <c r="C368" t="s">
        <v>3408</v>
      </c>
      <c r="G368" t="str">
        <f>IF(NOT(ISBLANK(D368)),CONCATENATE(D368,". ",_xlfn.XLOOKUP(VALUE(D368),pajat!$C:$C,pajat!$D:$D)),"")</f>
        <v/>
      </c>
      <c r="H368" t="str">
        <f>IF(NOT(ISBLANK(E368)),CONCATENATE(E368,". ",_xlfn.XLOOKUP(VALUE(E368),pajat!$C:$C,pajat!$D:$D)),"")</f>
        <v/>
      </c>
      <c r="I368" t="str">
        <f>IF(NOT(ISBLANK(F368)),CONCATENATE(F368,". ",_xlfn.XLOOKUP(VALUE(F368),verstaat!I:I,verstaat!J:J)),"")</f>
        <v/>
      </c>
    </row>
    <row r="369" spans="1:9" x14ac:dyDescent="0.35">
      <c r="A369" s="1">
        <v>367</v>
      </c>
      <c r="B369" t="s">
        <v>372</v>
      </c>
      <c r="C369" t="s">
        <v>3409</v>
      </c>
      <c r="D369" s="3" t="s">
        <v>6118</v>
      </c>
      <c r="E369" s="4" t="s">
        <v>6198</v>
      </c>
      <c r="F369" s="4" t="s">
        <v>6253</v>
      </c>
      <c r="G369" t="str">
        <f>IF(NOT(ISBLANK(D369)),CONCATENATE(D369,". ",_xlfn.XLOOKUP(VALUE(D369),pajat!$C:$C,pajat!$D:$D)),"")</f>
        <v>352. Äänen sanaton voima ja hyvä olo</v>
      </c>
      <c r="H369" t="str">
        <f>IF(NOT(ISBLANK(E369)),CONCATENATE(E369,". ",_xlfn.XLOOKUP(VALUE(E369),pajat!$C:$C,pajat!$D:$D)),"")</f>
        <v xml:space="preserve">615. Kestävyystyötä kaupungissa – Case Tampere. </v>
      </c>
      <c r="I369" t="str">
        <f>IF(NOT(ISBLANK(F369)),CONCATENATE(F369,". ",_xlfn.XLOOKUP(VALUE(F369),verstaat!I:I,verstaat!J:J)),"")</f>
        <v>730. Improvisaatioverstas</v>
      </c>
    </row>
    <row r="370" spans="1:9" x14ac:dyDescent="0.35">
      <c r="A370" s="1">
        <v>368</v>
      </c>
      <c r="B370" t="s">
        <v>373</v>
      </c>
      <c r="C370" t="s">
        <v>3410</v>
      </c>
      <c r="D370" s="3" t="s">
        <v>6156</v>
      </c>
      <c r="E370" s="4" t="s">
        <v>6210</v>
      </c>
      <c r="F370" s="4" t="s">
        <v>6266</v>
      </c>
      <c r="G370" t="str">
        <f>IF(NOT(ISBLANK(D370)),CONCATENATE(D370,". ",_xlfn.XLOOKUP(VALUE(D370),pajat!$C:$C,pajat!$D:$D)),"")</f>
        <v>230. Vahvuuksien voima elämänkaaressa</v>
      </c>
      <c r="H370" t="str">
        <f>IF(NOT(ISBLANK(E370)),CONCATENATE(E370,". ",_xlfn.XLOOKUP(VALUE(E370),pajat!$C:$C,pajat!$D:$D)),"")</f>
        <v>402. Empatia johtajan ja esimiehen työkaluna</v>
      </c>
      <c r="I370" t="str">
        <f>IF(NOT(ISBLANK(F370)),CONCATENATE(F370,". ",_xlfn.XLOOKUP(VALUE(F370),verstaat!I:I,verstaat!J:J)),"")</f>
        <v>906. Erätulet</v>
      </c>
    </row>
    <row r="371" spans="1:9" x14ac:dyDescent="0.35">
      <c r="A371" s="1">
        <v>369</v>
      </c>
      <c r="B371" t="s">
        <v>374</v>
      </c>
      <c r="C371" t="s">
        <v>3411</v>
      </c>
      <c r="G371" t="str">
        <f>IF(NOT(ISBLANK(D371)),CONCATENATE(D371,". ",_xlfn.XLOOKUP(VALUE(D371),pajat!$C:$C,pajat!$D:$D)),"")</f>
        <v/>
      </c>
      <c r="H371" t="str">
        <f>IF(NOT(ISBLANK(E371)),CONCATENATE(E371,". ",_xlfn.XLOOKUP(VALUE(E371),pajat!$C:$C,pajat!$D:$D)),"")</f>
        <v/>
      </c>
      <c r="I371" t="str">
        <f>IF(NOT(ISBLANK(F371)),CONCATENATE(F371,". ",_xlfn.XLOOKUP(VALUE(F371),verstaat!I:I,verstaat!J:J)),"")</f>
        <v/>
      </c>
    </row>
    <row r="372" spans="1:9" x14ac:dyDescent="0.35">
      <c r="A372" s="1">
        <v>370</v>
      </c>
      <c r="B372" t="s">
        <v>375</v>
      </c>
      <c r="C372" t="s">
        <v>3412</v>
      </c>
      <c r="D372" s="3" t="s">
        <v>6106</v>
      </c>
      <c r="E372" s="4" t="s">
        <v>6178</v>
      </c>
      <c r="F372" s="4" t="s">
        <v>6285</v>
      </c>
      <c r="G372" t="str">
        <f>IF(NOT(ISBLANK(D372)),CONCATENATE(D372,". ",_xlfn.XLOOKUP(VALUE(D372),pajat!$C:$C,pajat!$D:$D)),"")</f>
        <v>112. Osallistamisen taito. Avain uudistumisen, vuorovaikutuksen ja vahvuuksien johtamiseen.</v>
      </c>
      <c r="H372" t="str">
        <f>IF(NOT(ISBLANK(E372)),CONCATENATE(E372,". ",_xlfn.XLOOKUP(VALUE(E372),pajat!$C:$C,pajat!$D:$D)),"")</f>
        <v>403. Empatian kova vaatimus. Vastuunkantajiin kohdistuvat odotukset.</v>
      </c>
      <c r="I372" t="str">
        <f>IF(NOT(ISBLANK(F372)),CONCATENATE(F372,". ",_xlfn.XLOOKUP(VALUE(F372),verstaat!I:I,verstaat!J:J)),"")</f>
        <v>997. Omatoiminen melonta</v>
      </c>
    </row>
    <row r="373" spans="1:9" x14ac:dyDescent="0.35">
      <c r="A373" s="1">
        <v>371</v>
      </c>
      <c r="B373" t="s">
        <v>376</v>
      </c>
      <c r="C373" t="s">
        <v>3413</v>
      </c>
      <c r="G373" t="str">
        <f>IF(NOT(ISBLANK(D373)),CONCATENATE(D373,". ",_xlfn.XLOOKUP(VALUE(D373),pajat!$C:$C,pajat!$D:$D)),"")</f>
        <v/>
      </c>
      <c r="H373" t="str">
        <f>IF(NOT(ISBLANK(E373)),CONCATENATE(E373,". ",_xlfn.XLOOKUP(VALUE(E373),pajat!$C:$C,pajat!$D:$D)),"")</f>
        <v/>
      </c>
      <c r="I373" t="str">
        <f>IF(NOT(ISBLANK(F373)),CONCATENATE(F373,". ",_xlfn.XLOOKUP(VALUE(F373),verstaat!I:I,verstaat!J:J)),"")</f>
        <v/>
      </c>
    </row>
    <row r="374" spans="1:9" x14ac:dyDescent="0.35">
      <c r="A374" s="1">
        <v>372</v>
      </c>
      <c r="B374" t="s">
        <v>377</v>
      </c>
      <c r="C374" t="s">
        <v>3414</v>
      </c>
      <c r="G374" t="str">
        <f>IF(NOT(ISBLANK(D374)),CONCATENATE(D374,". ",_xlfn.XLOOKUP(VALUE(D374),pajat!$C:$C,pajat!$D:$D)),"")</f>
        <v/>
      </c>
      <c r="H374" t="str">
        <f>IF(NOT(ISBLANK(E374)),CONCATENATE(E374,". ",_xlfn.XLOOKUP(VALUE(E374),pajat!$C:$C,pajat!$D:$D)),"")</f>
        <v/>
      </c>
      <c r="I374" t="str">
        <f>IF(NOT(ISBLANK(F374)),CONCATENATE(F374,". ",_xlfn.XLOOKUP(VALUE(F374),verstaat!I:I,verstaat!J:J)),"")</f>
        <v/>
      </c>
    </row>
    <row r="375" spans="1:9" x14ac:dyDescent="0.35">
      <c r="A375" s="1">
        <v>373</v>
      </c>
      <c r="B375" t="s">
        <v>378</v>
      </c>
      <c r="C375" t="s">
        <v>3415</v>
      </c>
      <c r="G375" t="str">
        <f>IF(NOT(ISBLANK(D375)),CONCATENATE(D375,". ",_xlfn.XLOOKUP(VALUE(D375),pajat!$C:$C,pajat!$D:$D)),"")</f>
        <v/>
      </c>
      <c r="H375" t="str">
        <f>IF(NOT(ISBLANK(E375)),CONCATENATE(E375,". ",_xlfn.XLOOKUP(VALUE(E375),pajat!$C:$C,pajat!$D:$D)),"")</f>
        <v/>
      </c>
      <c r="I375" t="str">
        <f>IF(NOT(ISBLANK(F375)),CONCATENATE(F375,". ",_xlfn.XLOOKUP(VALUE(F375),verstaat!I:I,verstaat!J:J)),"")</f>
        <v/>
      </c>
    </row>
    <row r="376" spans="1:9" x14ac:dyDescent="0.35">
      <c r="A376" s="1">
        <v>374</v>
      </c>
      <c r="B376" t="s">
        <v>379</v>
      </c>
      <c r="C376" t="s">
        <v>3416</v>
      </c>
      <c r="G376" t="str">
        <f>IF(NOT(ISBLANK(D376)),CONCATENATE(D376,". ",_xlfn.XLOOKUP(VALUE(D376),pajat!$C:$C,pajat!$D:$D)),"")</f>
        <v/>
      </c>
      <c r="H376" t="str">
        <f>IF(NOT(ISBLANK(E376)),CONCATENATE(E376,". ",_xlfn.XLOOKUP(VALUE(E376),pajat!$C:$C,pajat!$D:$D)),"")</f>
        <v/>
      </c>
      <c r="I376" t="str">
        <f>IF(NOT(ISBLANK(F376)),CONCATENATE(F376,". ",_xlfn.XLOOKUP(VALUE(F376),verstaat!I:I,verstaat!J:J)),"")</f>
        <v/>
      </c>
    </row>
    <row r="377" spans="1:9" x14ac:dyDescent="0.35">
      <c r="A377" s="1">
        <v>375</v>
      </c>
      <c r="B377" t="s">
        <v>380</v>
      </c>
      <c r="C377" t="s">
        <v>3417</v>
      </c>
      <c r="D377" s="3" t="s">
        <v>6124</v>
      </c>
      <c r="E377" s="4" t="s">
        <v>6174</v>
      </c>
      <c r="F377" s="4" t="s">
        <v>6290</v>
      </c>
      <c r="G377" t="str">
        <f>IF(NOT(ISBLANK(D377)),CONCATENATE(D377,". ",_xlfn.XLOOKUP(VALUE(D377),pajat!$C:$C,pajat!$D:$D)),"")</f>
        <v>103. Empatian kova vaatimus. Vastuunkantajiin kohdistuvat odotukset.</v>
      </c>
      <c r="H377" t="str">
        <f>IF(NOT(ISBLANK(E377)),CONCATENATE(E377,". ",_xlfn.XLOOKUP(VALUE(E377),pajat!$C:$C,pajat!$D:$D)),"")</f>
        <v>421. Lempeämpi minä - Itsemyötätuntotyöpaja</v>
      </c>
      <c r="I377" t="str">
        <f>IF(NOT(ISBLANK(F377)),CONCATENATE(F377,". ",_xlfn.XLOOKUP(VALUE(F377),verstaat!I:I,verstaat!J:J)),"")</f>
        <v>975. Joogaharjoitus - myötätuntoa itseä ja muita kohtaan</v>
      </c>
    </row>
    <row r="378" spans="1:9" x14ac:dyDescent="0.35">
      <c r="A378" s="1">
        <v>376</v>
      </c>
      <c r="B378" t="s">
        <v>381</v>
      </c>
      <c r="C378" t="s">
        <v>3418</v>
      </c>
      <c r="D378" s="3" t="s">
        <v>6093</v>
      </c>
      <c r="E378" s="4" t="s">
        <v>6170</v>
      </c>
      <c r="F378" s="4" t="s">
        <v>6295</v>
      </c>
      <c r="G378" t="str">
        <f>IF(NOT(ISBLANK(D378)),CONCATENATE(D378,". ",_xlfn.XLOOKUP(VALUE(D378),pajat!$C:$C,pajat!$D:$D)),"")</f>
        <v>130. Kuuntelutaidon elvytyspaja</v>
      </c>
      <c r="H378" t="str">
        <f>IF(NOT(ISBLANK(E378)),CONCATENATE(E378,". ",_xlfn.XLOOKUP(VALUE(E378),pajat!$C:$C,pajat!$D:$D)),"")</f>
        <v>4. Puheenvuorot</v>
      </c>
      <c r="I378" t="str">
        <f>IF(NOT(ISBLANK(F378)),CONCATENATE(F378,". ",_xlfn.XLOOKUP(VALUE(F378),verstaat!I:I,verstaat!J:J)),"")</f>
        <v>998. Omatoiminen suunnistus</v>
      </c>
    </row>
    <row r="379" spans="1:9" x14ac:dyDescent="0.35">
      <c r="A379" s="1">
        <v>377</v>
      </c>
      <c r="B379" t="s">
        <v>382</v>
      </c>
      <c r="C379" t="s">
        <v>3419</v>
      </c>
      <c r="G379" t="str">
        <f>IF(NOT(ISBLANK(D379)),CONCATENATE(D379,". ",_xlfn.XLOOKUP(VALUE(D379),pajat!$C:$C,pajat!$D:$D)),"")</f>
        <v/>
      </c>
      <c r="H379" t="str">
        <f>IF(NOT(ISBLANK(E379)),CONCATENATE(E379,". ",_xlfn.XLOOKUP(VALUE(E379),pajat!$C:$C,pajat!$D:$D)),"")</f>
        <v/>
      </c>
      <c r="I379" t="str">
        <f>IF(NOT(ISBLANK(F379)),CONCATENATE(F379,". ",_xlfn.XLOOKUP(VALUE(F379),verstaat!I:I,verstaat!J:J)),"")</f>
        <v/>
      </c>
    </row>
    <row r="380" spans="1:9" x14ac:dyDescent="0.35">
      <c r="A380" s="1">
        <v>378</v>
      </c>
      <c r="B380" t="s">
        <v>383</v>
      </c>
      <c r="C380" t="s">
        <v>3420</v>
      </c>
      <c r="D380" s="3" t="s">
        <v>6126</v>
      </c>
      <c r="E380" s="4" t="s">
        <v>6223</v>
      </c>
      <c r="F380" s="4" t="s">
        <v>6260</v>
      </c>
      <c r="G380" t="str">
        <f>IF(NOT(ISBLANK(D380)),CONCATENATE(D380,". ",_xlfn.XLOOKUP(VALUE(D380),pajat!$C:$C,pajat!$D:$D)),"")</f>
        <v>226. Kuinka päästä eroon työuupumuksesta ja johtaa jaksamista työpaikoilla</v>
      </c>
      <c r="H380" t="str">
        <f>IF(NOT(ISBLANK(E380)),CONCATENATE(E380,". ",_xlfn.XLOOKUP(VALUE(E380),pajat!$C:$C,pajat!$D:$D)),"")</f>
        <v>513. Luo, opi ja kukoista – luovuus ja kasvun asenne jatkuvan kehityksen innoittajana</v>
      </c>
      <c r="I380" t="str">
        <f>IF(NOT(ISBLANK(F380)),CONCATENATE(F380,". ",_xlfn.XLOOKUP(VALUE(F380),verstaat!I:I,verstaat!J:J)),"")</f>
        <v>828. Mieli ry:n Nuoren mielen ensiapu (NMEA)</v>
      </c>
    </row>
    <row r="381" spans="1:9" x14ac:dyDescent="0.35">
      <c r="A381" s="1">
        <v>379</v>
      </c>
      <c r="B381" t="s">
        <v>384</v>
      </c>
      <c r="C381" t="s">
        <v>3421</v>
      </c>
      <c r="D381" s="3" t="s">
        <v>6092</v>
      </c>
      <c r="G381" t="str">
        <f>IF(NOT(ISBLANK(D381)),CONCATENATE(D381,". ",_xlfn.XLOOKUP(VALUE(D381),pajat!$C:$C,pajat!$D:$D)),"")</f>
        <v>121. Lempeämpi minä - Itsemyötätuntotyöpaja</v>
      </c>
      <c r="H381" t="str">
        <f>IF(NOT(ISBLANK(E381)),CONCATENATE(E381,". ",_xlfn.XLOOKUP(VALUE(E381),pajat!$C:$C,pajat!$D:$D)),"")</f>
        <v/>
      </c>
      <c r="I381" t="str">
        <f>IF(NOT(ISBLANK(F381)),CONCATENATE(F381,". ",_xlfn.XLOOKUP(VALUE(F381),verstaat!I:I,verstaat!J:J)),"")</f>
        <v/>
      </c>
    </row>
    <row r="382" spans="1:9" x14ac:dyDescent="0.35">
      <c r="A382" s="1">
        <v>380</v>
      </c>
      <c r="B382" t="s">
        <v>385</v>
      </c>
      <c r="C382" t="s">
        <v>3422</v>
      </c>
      <c r="E382" s="4" t="s">
        <v>6229</v>
      </c>
      <c r="G382" t="str">
        <f>IF(NOT(ISBLANK(D382)),CONCATENATE(D382,". ",_xlfn.XLOOKUP(VALUE(D382),pajat!$C:$C,pajat!$D:$D)),"")</f>
        <v/>
      </c>
      <c r="H382" t="str">
        <f>IF(NOT(ISBLANK(E382)),CONCATENATE(E382,". ",_xlfn.XLOOKUP(VALUE(E382),pajat!$C:$C,pajat!$D:$D)),"")</f>
        <v>651. Tiimityö, johtaminen ja - Lean management näkökulma</v>
      </c>
      <c r="I382" t="str">
        <f>IF(NOT(ISBLANK(F382)),CONCATENATE(F382,". ",_xlfn.XLOOKUP(VALUE(F382),verstaat!I:I,verstaat!J:J)),"")</f>
        <v/>
      </c>
    </row>
    <row r="383" spans="1:9" x14ac:dyDescent="0.35">
      <c r="A383" s="1">
        <v>381</v>
      </c>
      <c r="B383" t="s">
        <v>386</v>
      </c>
      <c r="C383" t="s">
        <v>3423</v>
      </c>
      <c r="D383" s="3" t="s">
        <v>6087</v>
      </c>
      <c r="G383" t="str">
        <f>IF(NOT(ISBLANK(D383)),CONCATENATE(D383,". ",_xlfn.XLOOKUP(VALUE(D383),pajat!$C:$C,pajat!$D:$D)),"")</f>
        <v>2. Puheenvuorot</v>
      </c>
      <c r="H383" t="str">
        <f>IF(NOT(ISBLANK(E383)),CONCATENATE(E383,". ",_xlfn.XLOOKUP(VALUE(E383),pajat!$C:$C,pajat!$D:$D)),"")</f>
        <v/>
      </c>
      <c r="I383" t="str">
        <f>IF(NOT(ISBLANK(F383)),CONCATENATE(F383,". ",_xlfn.XLOOKUP(VALUE(F383),verstaat!I:I,verstaat!J:J)),"")</f>
        <v/>
      </c>
    </row>
    <row r="384" spans="1:9" x14ac:dyDescent="0.35">
      <c r="A384" s="1">
        <v>382</v>
      </c>
      <c r="B384" t="s">
        <v>387</v>
      </c>
      <c r="C384" t="s">
        <v>3424</v>
      </c>
      <c r="G384" t="str">
        <f>IF(NOT(ISBLANK(D384)),CONCATENATE(D384,". ",_xlfn.XLOOKUP(VALUE(D384),pajat!$C:$C,pajat!$D:$D)),"")</f>
        <v/>
      </c>
      <c r="H384" t="str">
        <f>IF(NOT(ISBLANK(E384)),CONCATENATE(E384,". ",_xlfn.XLOOKUP(VALUE(E384),pajat!$C:$C,pajat!$D:$D)),"")</f>
        <v/>
      </c>
      <c r="I384" t="str">
        <f>IF(NOT(ISBLANK(F384)),CONCATENATE(F384,". ",_xlfn.XLOOKUP(VALUE(F384),verstaat!I:I,verstaat!J:J)),"")</f>
        <v/>
      </c>
    </row>
    <row r="385" spans="1:9" x14ac:dyDescent="0.35">
      <c r="A385" s="1">
        <v>383</v>
      </c>
      <c r="B385" t="s">
        <v>388</v>
      </c>
      <c r="C385" t="s">
        <v>3425</v>
      </c>
      <c r="D385" s="3" t="s">
        <v>6103</v>
      </c>
      <c r="E385" s="4" t="s">
        <v>6192</v>
      </c>
      <c r="F385" s="4" t="s">
        <v>6257</v>
      </c>
      <c r="G385" t="str">
        <f>IF(NOT(ISBLANK(D385)),CONCATENATE(D385,". ",_xlfn.XLOOKUP(VALUE(D385),pajat!$C:$C,pajat!$D:$D)),"")</f>
        <v>207. Osaamiskortit käytännön työkaluna osaamisen sanoittamiseen</v>
      </c>
      <c r="H385" t="str">
        <f>IF(NOT(ISBLANK(E385)),CONCATENATE(E385,". ",_xlfn.XLOOKUP(VALUE(E385),pajat!$C:$C,pajat!$D:$D)),"")</f>
        <v>430. Tuntemalla itsesi aika ja resurssit eivät koskaan lopu kesken</v>
      </c>
      <c r="I385" t="str">
        <f>IF(NOT(ISBLANK(F385)),CONCATENATE(F385,". ",_xlfn.XLOOKUP(VALUE(F385),verstaat!I:I,verstaat!J:J)),"")</f>
        <v>844. Retkeily koiran kanssa</v>
      </c>
    </row>
    <row r="386" spans="1:9" x14ac:dyDescent="0.35">
      <c r="A386" s="1">
        <v>384</v>
      </c>
      <c r="B386" t="s">
        <v>389</v>
      </c>
      <c r="C386" t="s">
        <v>3426</v>
      </c>
      <c r="G386" t="str">
        <f>IF(NOT(ISBLANK(D386)),CONCATENATE(D386,". ",_xlfn.XLOOKUP(VALUE(D386),pajat!$C:$C,pajat!$D:$D)),"")</f>
        <v/>
      </c>
      <c r="H386" t="str">
        <f>IF(NOT(ISBLANK(E386)),CONCATENATE(E386,". ",_xlfn.XLOOKUP(VALUE(E386),pajat!$C:$C,pajat!$D:$D)),"")</f>
        <v/>
      </c>
      <c r="I386" t="str">
        <f>IF(NOT(ISBLANK(F386)),CONCATENATE(F386,". ",_xlfn.XLOOKUP(VALUE(F386),verstaat!I:I,verstaat!J:J)),"")</f>
        <v/>
      </c>
    </row>
    <row r="387" spans="1:9" x14ac:dyDescent="0.35">
      <c r="A387" s="1">
        <v>385</v>
      </c>
      <c r="B387" t="s">
        <v>390</v>
      </c>
      <c r="C387" t="s">
        <v>3427</v>
      </c>
      <c r="D387" s="3" t="s">
        <v>6104</v>
      </c>
      <c r="E387" s="4" t="s">
        <v>6220</v>
      </c>
      <c r="F387" s="4" t="s">
        <v>6268</v>
      </c>
      <c r="G387" t="str">
        <f>IF(NOT(ISBLANK(D387)),CONCATENATE(D387,". ",_xlfn.XLOOKUP(VALUE(D387),pajat!$C:$C,pajat!$D:$D)),"")</f>
        <v>304. Kohti vähähiilistä ja vastuullista elämäntapaa - Helpot ja vaivattomat päästövähennykset arkeen</v>
      </c>
      <c r="H387" t="str">
        <f>IF(NOT(ISBLANK(E387)),CONCATENATE(E387,". ",_xlfn.XLOOKUP(VALUE(E387),pajat!$C:$C,pajat!$D:$D)),"")</f>
        <v>663.  Terveysmetsäideologian soveltaminen psyykkisen valmennuksen osana</v>
      </c>
      <c r="I387" t="str">
        <f>IF(NOT(ISBLANK(F387)),CONCATENATE(F387,". ",_xlfn.XLOOKUP(VALUE(F387),verstaat!I:I,verstaat!J:J)),"")</f>
        <v>960. Yin-jooga</v>
      </c>
    </row>
    <row r="388" spans="1:9" x14ac:dyDescent="0.35">
      <c r="A388" s="1">
        <v>386</v>
      </c>
      <c r="B388" t="s">
        <v>391</v>
      </c>
      <c r="C388" t="s">
        <v>3428</v>
      </c>
      <c r="D388" s="3" t="s">
        <v>6086</v>
      </c>
      <c r="E388" s="4" t="s">
        <v>6228</v>
      </c>
      <c r="F388" s="4" t="s">
        <v>6276</v>
      </c>
      <c r="G388" t="str">
        <f>IF(NOT(ISBLANK(D388)),CONCATENATE(D388,". ",_xlfn.XLOOKUP(VALUE(D388),pajat!$C:$C,pajat!$D:$D)),"")</f>
        <v>127. Empatia on tie toisen ihmisen avaruuteen.</v>
      </c>
      <c r="H388" t="str">
        <f>IF(NOT(ISBLANK(E388)),CONCATENATE(E388,". ",_xlfn.XLOOKUP(VALUE(E388),pajat!$C:$C,pajat!$D:$D)),"")</f>
        <v>532. Luottamusta yhteistyöhön</v>
      </c>
      <c r="I388" t="str">
        <f>IF(NOT(ISBLANK(F388)),CONCATENATE(F388,". ",_xlfn.XLOOKUP(VALUE(F388),verstaat!I:I,verstaat!J:J)),"")</f>
        <v>818. 72 tuntia konseptin mukainen selviytymispakki kotiin</v>
      </c>
    </row>
    <row r="389" spans="1:9" x14ac:dyDescent="0.35">
      <c r="A389" s="1">
        <v>387</v>
      </c>
      <c r="B389" t="s">
        <v>392</v>
      </c>
      <c r="C389" t="s">
        <v>3429</v>
      </c>
      <c r="D389" s="3" t="s">
        <v>6154</v>
      </c>
      <c r="E389" s="4" t="s">
        <v>6165</v>
      </c>
      <c r="F389" s="4" t="s">
        <v>6283</v>
      </c>
      <c r="G389" t="str">
        <f>IF(NOT(ISBLANK(D389)),CONCATENATE(D389,". ",_xlfn.XLOOKUP(VALUE(D389),pajat!$C:$C,pajat!$D:$D)),"")</f>
        <v>213. Create, learn and thrive - creativity and growth mindset as accelerators for continuous development</v>
      </c>
      <c r="H389" t="str">
        <f>IF(NOT(ISBLANK(E389)),CONCATENATE(E389,". ",_xlfn.XLOOKUP(VALUE(E389),pajat!$C:$C,pajat!$D:$D)),"")</f>
        <v>3. Puheenvuorot</v>
      </c>
      <c r="I389" t="str">
        <f>IF(NOT(ISBLANK(F389)),CONCATENATE(F389,". ",_xlfn.XLOOKUP(VALUE(F389),verstaat!I:I,verstaat!J:J)),"")</f>
        <v>922. No Missed School Days: Kestositeitä ja keskustelua</v>
      </c>
    </row>
    <row r="390" spans="1:9" x14ac:dyDescent="0.35">
      <c r="A390" s="1">
        <v>388</v>
      </c>
      <c r="B390" t="s">
        <v>393</v>
      </c>
      <c r="C390" t="s">
        <v>3430</v>
      </c>
      <c r="G390" t="str">
        <f>IF(NOT(ISBLANK(D390)),CONCATENATE(D390,". ",_xlfn.XLOOKUP(VALUE(D390),pajat!$C:$C,pajat!$D:$D)),"")</f>
        <v/>
      </c>
      <c r="H390" t="str">
        <f>IF(NOT(ISBLANK(E390)),CONCATENATE(E390,". ",_xlfn.XLOOKUP(VALUE(E390),pajat!$C:$C,pajat!$D:$D)),"")</f>
        <v/>
      </c>
      <c r="I390" t="str">
        <f>IF(NOT(ISBLANK(F390)),CONCATENATE(F390,". ",_xlfn.XLOOKUP(VALUE(F390),verstaat!I:I,verstaat!J:J)),"")</f>
        <v/>
      </c>
    </row>
    <row r="391" spans="1:9" x14ac:dyDescent="0.35">
      <c r="A391" s="1">
        <v>389</v>
      </c>
      <c r="B391" t="s">
        <v>394</v>
      </c>
      <c r="C391" t="s">
        <v>3431</v>
      </c>
      <c r="G391" t="str">
        <f>IF(NOT(ISBLANK(D391)),CONCATENATE(D391,". ",_xlfn.XLOOKUP(VALUE(D391),pajat!$C:$C,pajat!$D:$D)),"")</f>
        <v/>
      </c>
      <c r="H391" t="str">
        <f>IF(NOT(ISBLANK(E391)),CONCATENATE(E391,". ",_xlfn.XLOOKUP(VALUE(E391),pajat!$C:$C,pajat!$D:$D)),"")</f>
        <v/>
      </c>
      <c r="I391" t="str">
        <f>IF(NOT(ISBLANK(F391)),CONCATENATE(F391,". ",_xlfn.XLOOKUP(VALUE(F391),verstaat!I:I,verstaat!J:J)),"")</f>
        <v/>
      </c>
    </row>
    <row r="392" spans="1:9" x14ac:dyDescent="0.35">
      <c r="A392" s="1">
        <v>390</v>
      </c>
      <c r="B392" t="s">
        <v>395</v>
      </c>
      <c r="C392" t="s">
        <v>3432</v>
      </c>
      <c r="G392" t="str">
        <f>IF(NOT(ISBLANK(D392)),CONCATENATE(D392,". ",_xlfn.XLOOKUP(VALUE(D392),pajat!$C:$C,pajat!$D:$D)),"")</f>
        <v/>
      </c>
      <c r="H392" t="str">
        <f>IF(NOT(ISBLANK(E392)),CONCATENATE(E392,". ",_xlfn.XLOOKUP(VALUE(E392),pajat!$C:$C,pajat!$D:$D)),"")</f>
        <v/>
      </c>
      <c r="I392" t="str">
        <f>IF(NOT(ISBLANK(F392)),CONCATENATE(F392,". ",_xlfn.XLOOKUP(VALUE(F392),verstaat!I:I,verstaat!J:J)),"")</f>
        <v/>
      </c>
    </row>
    <row r="393" spans="1:9" x14ac:dyDescent="0.35">
      <c r="A393" s="1">
        <v>391</v>
      </c>
      <c r="B393" t="s">
        <v>396</v>
      </c>
      <c r="C393" t="s">
        <v>3433</v>
      </c>
      <c r="G393" t="str">
        <f>IF(NOT(ISBLANK(D393)),CONCATENATE(D393,". ",_xlfn.XLOOKUP(VALUE(D393),pajat!$C:$C,pajat!$D:$D)),"")</f>
        <v/>
      </c>
      <c r="H393" t="str">
        <f>IF(NOT(ISBLANK(E393)),CONCATENATE(E393,". ",_xlfn.XLOOKUP(VALUE(E393),pajat!$C:$C,pajat!$D:$D)),"")</f>
        <v/>
      </c>
      <c r="I393" t="str">
        <f>IF(NOT(ISBLANK(F393)),CONCATENATE(F393,". ",_xlfn.XLOOKUP(VALUE(F393),verstaat!I:I,verstaat!J:J)),"")</f>
        <v/>
      </c>
    </row>
    <row r="394" spans="1:9" x14ac:dyDescent="0.35">
      <c r="A394" s="1">
        <v>392</v>
      </c>
      <c r="B394" t="s">
        <v>397</v>
      </c>
      <c r="C394" t="s">
        <v>3434</v>
      </c>
      <c r="G394" t="str">
        <f>IF(NOT(ISBLANK(D394)),CONCATENATE(D394,". ",_xlfn.XLOOKUP(VALUE(D394),pajat!$C:$C,pajat!$D:$D)),"")</f>
        <v/>
      </c>
      <c r="H394" t="str">
        <f>IF(NOT(ISBLANK(E394)),CONCATENATE(E394,". ",_xlfn.XLOOKUP(VALUE(E394),pajat!$C:$C,pajat!$D:$D)),"")</f>
        <v/>
      </c>
      <c r="I394" t="str">
        <f>IF(NOT(ISBLANK(F394)),CONCATENATE(F394,". ",_xlfn.XLOOKUP(VALUE(F394),verstaat!I:I,verstaat!J:J)),"")</f>
        <v/>
      </c>
    </row>
    <row r="395" spans="1:9" x14ac:dyDescent="0.35">
      <c r="A395" s="1">
        <v>393</v>
      </c>
      <c r="B395" t="s">
        <v>398</v>
      </c>
      <c r="C395" t="s">
        <v>3435</v>
      </c>
      <c r="D395" s="3" t="s">
        <v>6148</v>
      </c>
      <c r="E395" s="4" t="s">
        <v>6226</v>
      </c>
      <c r="F395" s="4" t="s">
        <v>6254</v>
      </c>
      <c r="G395" t="str">
        <f>IF(NOT(ISBLANK(D395)),CONCATENATE(D395,". ",_xlfn.XLOOKUP(VALUE(D395),pajat!$C:$C,pajat!$D:$D)),"")</f>
        <v>307. Kestävä johtaminen - onnistumisen edellytykset</v>
      </c>
      <c r="H395" t="str">
        <f>IF(NOT(ISBLANK(E395)),CONCATENATE(E395,". ",_xlfn.XLOOKUP(VALUE(E395),pajat!$C:$C,pajat!$D:$D)),"")</f>
        <v>509. Johtajien vuorovaikutuspaja: ”Pertulesjumittukyrppi!”</v>
      </c>
      <c r="I395" t="str">
        <f>IF(NOT(ISBLANK(F395)),CONCATENATE(F395,". ",_xlfn.XLOOKUP(VALUE(F395),verstaat!I:I,verstaat!J:J)),"")</f>
        <v>736. Yhteisöllisempää etäjohtamista</v>
      </c>
    </row>
    <row r="396" spans="1:9" x14ac:dyDescent="0.35">
      <c r="A396" s="1">
        <v>394</v>
      </c>
      <c r="B396" t="s">
        <v>399</v>
      </c>
      <c r="C396" t="s">
        <v>3436</v>
      </c>
      <c r="G396" t="str">
        <f>IF(NOT(ISBLANK(D396)),CONCATENATE(D396,". ",_xlfn.XLOOKUP(VALUE(D396),pajat!$C:$C,pajat!$D:$D)),"")</f>
        <v/>
      </c>
      <c r="H396" t="str">
        <f>IF(NOT(ISBLANK(E396)),CONCATENATE(E396,". ",_xlfn.XLOOKUP(VALUE(E396),pajat!$C:$C,pajat!$D:$D)),"")</f>
        <v/>
      </c>
      <c r="I396" t="str">
        <f>IF(NOT(ISBLANK(F396)),CONCATENATE(F396,". ",_xlfn.XLOOKUP(VALUE(F396),verstaat!I:I,verstaat!J:J)),"")</f>
        <v/>
      </c>
    </row>
    <row r="397" spans="1:9" x14ac:dyDescent="0.35">
      <c r="A397" s="1">
        <v>395</v>
      </c>
      <c r="B397" t="s">
        <v>400</v>
      </c>
      <c r="C397" t="s">
        <v>3437</v>
      </c>
      <c r="G397" t="str">
        <f>IF(NOT(ISBLANK(D397)),CONCATENATE(D397,". ",_xlfn.XLOOKUP(VALUE(D397),pajat!$C:$C,pajat!$D:$D)),"")</f>
        <v/>
      </c>
      <c r="H397" t="str">
        <f>IF(NOT(ISBLANK(E397)),CONCATENATE(E397,". ",_xlfn.XLOOKUP(VALUE(E397),pajat!$C:$C,pajat!$D:$D)),"")</f>
        <v/>
      </c>
      <c r="I397" t="str">
        <f>IF(NOT(ISBLANK(F397)),CONCATENATE(F397,". ",_xlfn.XLOOKUP(VALUE(F397),verstaat!I:I,verstaat!J:J)),"")</f>
        <v/>
      </c>
    </row>
    <row r="398" spans="1:9" x14ac:dyDescent="0.35">
      <c r="A398" s="1">
        <v>396</v>
      </c>
      <c r="B398" t="s">
        <v>401</v>
      </c>
      <c r="C398" t="s">
        <v>3438</v>
      </c>
      <c r="D398" s="3" t="s">
        <v>6154</v>
      </c>
      <c r="E398" s="4" t="s">
        <v>6223</v>
      </c>
      <c r="F398" s="4" t="s">
        <v>6258</v>
      </c>
      <c r="G398" t="str">
        <f>IF(NOT(ISBLANK(D398)),CONCATENATE(D398,". ",_xlfn.XLOOKUP(VALUE(D398),pajat!$C:$C,pajat!$D:$D)),"")</f>
        <v>213. Create, learn and thrive - creativity and growth mindset as accelerators for continuous development</v>
      </c>
      <c r="H398" t="str">
        <f>IF(NOT(ISBLANK(E398)),CONCATENATE(E398,". ",_xlfn.XLOOKUP(VALUE(E398),pajat!$C:$C,pajat!$D:$D)),"")</f>
        <v>513. Luo, opi ja kukoista – luovuus ja kasvun asenne jatkuvan kehityksen innoittajana</v>
      </c>
      <c r="I398" t="str">
        <f>IF(NOT(ISBLANK(F398)),CONCATENATE(F398,". ",_xlfn.XLOOKUP(VALUE(F398),verstaat!I:I,verstaat!J:J)),"")</f>
        <v>738. Pitchausverstas</v>
      </c>
    </row>
    <row r="399" spans="1:9" x14ac:dyDescent="0.35">
      <c r="A399" s="1">
        <v>397</v>
      </c>
      <c r="B399" t="s">
        <v>402</v>
      </c>
      <c r="C399" t="s">
        <v>3439</v>
      </c>
      <c r="D399" s="3" t="s">
        <v>6085</v>
      </c>
      <c r="E399" s="4" t="s">
        <v>6164</v>
      </c>
      <c r="G399" t="str">
        <f>IF(NOT(ISBLANK(D399)),CONCATENATE(D399,". ",_xlfn.XLOOKUP(VALUE(D399),pajat!$C:$C,pajat!$D:$D)),"")</f>
        <v>111. Taito nähdä olennainen</v>
      </c>
      <c r="H399" t="str">
        <f>IF(NOT(ISBLANK(E399)),CONCATENATE(E399,". ",_xlfn.XLOOKUP(VALUE(E399),pajat!$C:$C,pajat!$D:$D)),"")</f>
        <v>416. Väkivallattoman vuorovaikutuksen alkeet</v>
      </c>
      <c r="I399" t="str">
        <f>IF(NOT(ISBLANK(F399)),CONCATENATE(F399,". ",_xlfn.XLOOKUP(VALUE(F399),verstaat!I:I,verstaat!J:J)),"")</f>
        <v/>
      </c>
    </row>
    <row r="400" spans="1:9" x14ac:dyDescent="0.35">
      <c r="A400" s="1">
        <v>398</v>
      </c>
      <c r="B400" t="s">
        <v>403</v>
      </c>
      <c r="C400" t="s">
        <v>3440</v>
      </c>
      <c r="G400" t="str">
        <f>IF(NOT(ISBLANK(D400)),CONCATENATE(D400,". ",_xlfn.XLOOKUP(VALUE(D400),pajat!$C:$C,pajat!$D:$D)),"")</f>
        <v/>
      </c>
      <c r="H400" t="str">
        <f>IF(NOT(ISBLANK(E400)),CONCATENATE(E400,". ",_xlfn.XLOOKUP(VALUE(E400),pajat!$C:$C,pajat!$D:$D)),"")</f>
        <v/>
      </c>
      <c r="I400" t="str">
        <f>IF(NOT(ISBLANK(F400)),CONCATENATE(F400,". ",_xlfn.XLOOKUP(VALUE(F400),verstaat!I:I,verstaat!J:J)),"")</f>
        <v/>
      </c>
    </row>
    <row r="401" spans="1:9" x14ac:dyDescent="0.35">
      <c r="A401" s="1">
        <v>399</v>
      </c>
      <c r="B401" t="s">
        <v>404</v>
      </c>
      <c r="C401" t="s">
        <v>3441</v>
      </c>
      <c r="G401" t="str">
        <f>IF(NOT(ISBLANK(D401)),CONCATENATE(D401,". ",_xlfn.XLOOKUP(VALUE(D401),pajat!$C:$C,pajat!$D:$D)),"")</f>
        <v/>
      </c>
      <c r="H401" t="str">
        <f>IF(NOT(ISBLANK(E401)),CONCATENATE(E401,". ",_xlfn.XLOOKUP(VALUE(E401),pajat!$C:$C,pajat!$D:$D)),"")</f>
        <v/>
      </c>
      <c r="I401" t="str">
        <f>IF(NOT(ISBLANK(F401)),CONCATENATE(F401,". ",_xlfn.XLOOKUP(VALUE(F401),verstaat!I:I,verstaat!J:J)),"")</f>
        <v/>
      </c>
    </row>
    <row r="402" spans="1:9" x14ac:dyDescent="0.35">
      <c r="A402" s="1">
        <v>400</v>
      </c>
      <c r="B402" t="s">
        <v>405</v>
      </c>
      <c r="C402" t="s">
        <v>3442</v>
      </c>
      <c r="D402" s="3" t="s">
        <v>6157</v>
      </c>
      <c r="E402" s="4" t="s">
        <v>6224</v>
      </c>
      <c r="F402" s="4" t="s">
        <v>6300</v>
      </c>
      <c r="G402" t="str">
        <f>IF(NOT(ISBLANK(D402)),CONCATENATE(D402,". ",_xlfn.XLOOKUP(VALUE(D402),pajat!$C:$C,pajat!$D:$D)),"")</f>
        <v>212. Haluatko tietokirjailijaksi?</v>
      </c>
      <c r="H402" t="str">
        <f>IF(NOT(ISBLANK(E402)),CONCATENATE(E402,". ",_xlfn.XLOOKUP(VALUE(E402),pajat!$C:$C,pajat!$D:$D)),"")</f>
        <v xml:space="preserve">527. Asiantuntijat Wikipediaa päivittämään </v>
      </c>
      <c r="I402" t="str">
        <f>IF(NOT(ISBLANK(F402)),CONCATENATE(F402,". ",_xlfn.XLOOKUP(VALUE(F402),verstaat!I:I,verstaat!J:J)),"")</f>
        <v>934. Partiohistoriikki</v>
      </c>
    </row>
    <row r="403" spans="1:9" x14ac:dyDescent="0.35">
      <c r="A403" s="1">
        <v>401</v>
      </c>
      <c r="B403" t="s">
        <v>406</v>
      </c>
      <c r="C403" t="s">
        <v>3443</v>
      </c>
      <c r="G403" t="str">
        <f>IF(NOT(ISBLANK(D403)),CONCATENATE(D403,". ",_xlfn.XLOOKUP(VALUE(D403),pajat!$C:$C,pajat!$D:$D)),"")</f>
        <v/>
      </c>
      <c r="H403" t="str">
        <f>IF(NOT(ISBLANK(E403)),CONCATENATE(E403,". ",_xlfn.XLOOKUP(VALUE(E403),pajat!$C:$C,pajat!$D:$D)),"")</f>
        <v/>
      </c>
      <c r="I403" t="str">
        <f>IF(NOT(ISBLANK(F403)),CONCATENATE(F403,". ",_xlfn.XLOOKUP(VALUE(F403),verstaat!I:I,verstaat!J:J)),"")</f>
        <v/>
      </c>
    </row>
    <row r="404" spans="1:9" x14ac:dyDescent="0.35">
      <c r="A404" s="1">
        <v>402</v>
      </c>
      <c r="B404" t="s">
        <v>407</v>
      </c>
      <c r="C404" t="s">
        <v>3444</v>
      </c>
      <c r="G404" t="str">
        <f>IF(NOT(ISBLANK(D404)),CONCATENATE(D404,". ",_xlfn.XLOOKUP(VALUE(D404),pajat!$C:$C,pajat!$D:$D)),"")</f>
        <v/>
      </c>
      <c r="H404" t="str">
        <f>IF(NOT(ISBLANK(E404)),CONCATENATE(E404,". ",_xlfn.XLOOKUP(VALUE(E404),pajat!$C:$C,pajat!$D:$D)),"")</f>
        <v/>
      </c>
      <c r="I404" t="str">
        <f>IF(NOT(ISBLANK(F404)),CONCATENATE(F404,". ",_xlfn.XLOOKUP(VALUE(F404),verstaat!I:I,verstaat!J:J)),"")</f>
        <v/>
      </c>
    </row>
    <row r="405" spans="1:9" x14ac:dyDescent="0.35">
      <c r="A405" s="1">
        <v>403</v>
      </c>
      <c r="B405" t="s">
        <v>408</v>
      </c>
      <c r="C405" t="s">
        <v>3445</v>
      </c>
      <c r="D405" s="3" t="s">
        <v>6076</v>
      </c>
      <c r="E405" s="4" t="s">
        <v>6176</v>
      </c>
      <c r="F405" s="4" t="s">
        <v>6299</v>
      </c>
      <c r="G405" t="str">
        <f>IF(NOT(ISBLANK(D405)),CONCATENATE(D405,". ",_xlfn.XLOOKUP(VALUE(D405),pajat!$C:$C,pajat!$D:$D)),"")</f>
        <v xml:space="preserve">108. Johda itseäsi ja muita taitavasti tunteilla </v>
      </c>
      <c r="H405" t="str">
        <f>IF(NOT(ISBLANK(E405)),CONCATENATE(E405,". ",_xlfn.XLOOKUP(VALUE(E405),pajat!$C:$C,pajat!$D:$D)),"")</f>
        <v>614. Ole  muutos, jonka haluat nähdä</v>
      </c>
      <c r="I405" t="str">
        <f>IF(NOT(ISBLANK(F405)),CONCATENATE(F405,". ",_xlfn.XLOOKUP(VALUE(F405),verstaat!I:I,verstaat!J:J)),"")</f>
        <v>930. Toiminta ilmastokriisiä ja luonnonkatoa vastaan partiolaisena</v>
      </c>
    </row>
    <row r="406" spans="1:9" x14ac:dyDescent="0.35">
      <c r="A406" s="1">
        <v>404</v>
      </c>
      <c r="B406" t="s">
        <v>409</v>
      </c>
      <c r="C406" t="s">
        <v>3446</v>
      </c>
      <c r="G406" t="str">
        <f>IF(NOT(ISBLANK(D406)),CONCATENATE(D406,". ",_xlfn.XLOOKUP(VALUE(D406),pajat!$C:$C,pajat!$D:$D)),"")</f>
        <v/>
      </c>
      <c r="H406" t="str">
        <f>IF(NOT(ISBLANK(E406)),CONCATENATE(E406,". ",_xlfn.XLOOKUP(VALUE(E406),pajat!$C:$C,pajat!$D:$D)),"")</f>
        <v/>
      </c>
      <c r="I406" t="str">
        <f>IF(NOT(ISBLANK(F406)),CONCATENATE(F406,". ",_xlfn.XLOOKUP(VALUE(F406),verstaat!I:I,verstaat!J:J)),"")</f>
        <v/>
      </c>
    </row>
    <row r="407" spans="1:9" x14ac:dyDescent="0.35">
      <c r="A407" s="1">
        <v>405</v>
      </c>
      <c r="B407" t="s">
        <v>410</v>
      </c>
      <c r="C407" t="s">
        <v>3447</v>
      </c>
      <c r="G407" t="str">
        <f>IF(NOT(ISBLANK(D407)),CONCATENATE(D407,". ",_xlfn.XLOOKUP(VALUE(D407),pajat!$C:$C,pajat!$D:$D)),"")</f>
        <v/>
      </c>
      <c r="H407" t="str">
        <f>IF(NOT(ISBLANK(E407)),CONCATENATE(E407,". ",_xlfn.XLOOKUP(VALUE(E407),pajat!$C:$C,pajat!$D:$D)),"")</f>
        <v/>
      </c>
      <c r="I407" t="str">
        <f>IF(NOT(ISBLANK(F407)),CONCATENATE(F407,". ",_xlfn.XLOOKUP(VALUE(F407),verstaat!I:I,verstaat!J:J)),"")</f>
        <v/>
      </c>
    </row>
    <row r="408" spans="1:9" x14ac:dyDescent="0.35">
      <c r="A408" s="1">
        <v>406</v>
      </c>
      <c r="B408" t="s">
        <v>411</v>
      </c>
      <c r="C408" t="s">
        <v>3448</v>
      </c>
      <c r="D408" s="3" t="s">
        <v>6096</v>
      </c>
      <c r="E408" s="4" t="s">
        <v>6206</v>
      </c>
      <c r="F408" s="4" t="s">
        <v>6302</v>
      </c>
      <c r="G408" t="str">
        <f>IF(NOT(ISBLANK(D408)),CONCATENATE(D408,". ",_xlfn.XLOOKUP(VALUE(D408),pajat!$C:$C,pajat!$D:$D)),"")</f>
        <v>102. Empatia johtajan ja esimiehen työkaluna</v>
      </c>
      <c r="H408" t="str">
        <f>IF(NOT(ISBLANK(E408)),CONCATENATE(E408,". ",_xlfn.XLOOKUP(VALUE(E408),pajat!$C:$C,pajat!$D:$D)),"")</f>
        <v>654. Tunnetaitoja johtajuuteen - empatiatyöpaja</v>
      </c>
      <c r="I408" t="str">
        <f>IF(NOT(ISBLANK(F408)),CONCATENATE(F408,". ",_xlfn.XLOOKUP(VALUE(F408),verstaat!I:I,verstaat!J:J)),"")</f>
        <v>932. Lippukunnan kalusto</v>
      </c>
    </row>
    <row r="409" spans="1:9" x14ac:dyDescent="0.35">
      <c r="A409" s="1">
        <v>407</v>
      </c>
      <c r="B409" t="s">
        <v>412</v>
      </c>
      <c r="C409" t="s">
        <v>3449</v>
      </c>
      <c r="D409" s="3" t="s">
        <v>6129</v>
      </c>
      <c r="E409" s="4" t="s">
        <v>6227</v>
      </c>
      <c r="F409" s="4" t="s">
        <v>6294</v>
      </c>
      <c r="G409" t="str">
        <f>IF(NOT(ISBLANK(D409)),CONCATENATE(D409,". ",_xlfn.XLOOKUP(VALUE(D409),pajat!$C:$C,pajat!$D:$D)),"")</f>
        <v>110. Valmenna tiimisi kohti muutosta</v>
      </c>
      <c r="H409" t="str">
        <f>IF(NOT(ISBLANK(E409)),CONCATENATE(E409,". ",_xlfn.XLOOKUP(VALUE(E409),pajat!$C:$C,pajat!$D:$D)),"")</f>
        <v>531. Yhdenvertaisuus työelämässä</v>
      </c>
      <c r="I409" t="str">
        <f>IF(NOT(ISBLANK(F409)),CONCATENATE(F409,". ",_xlfn.XLOOKUP(VALUE(F409),verstaat!I:I,verstaat!J:J)),"")</f>
        <v>802. Luottamusta yhteistyöhön</v>
      </c>
    </row>
    <row r="410" spans="1:9" x14ac:dyDescent="0.35">
      <c r="A410" s="1">
        <v>408</v>
      </c>
      <c r="B410" t="s">
        <v>413</v>
      </c>
      <c r="C410" t="s">
        <v>3450</v>
      </c>
      <c r="D410" s="3" t="s">
        <v>6122</v>
      </c>
      <c r="E410" s="4" t="s">
        <v>6169</v>
      </c>
      <c r="F410" s="4" t="s">
        <v>6306</v>
      </c>
      <c r="G410" t="str">
        <f>IF(NOT(ISBLANK(D410)),CONCATENATE(D410,". ",_xlfn.XLOOKUP(VALUE(D410),pajat!$C:$C,pajat!$D:$D)),"")</f>
        <v>229. Tv-studiosta pakettiautoon - kuinka löytää oma polku</v>
      </c>
      <c r="H410" t="str">
        <f>IF(NOT(ISBLANK(E410)),CONCATENATE(E410,". ",_xlfn.XLOOKUP(VALUE(E410),pajat!$C:$C,pajat!$D:$D)),"")</f>
        <v>529. Tv-studiosta pakettiautoon - kuinka löytää oma polku</v>
      </c>
      <c r="I410" t="str">
        <f>IF(NOT(ISBLANK(F410)),CONCATENATE(F410,". ",_xlfn.XLOOKUP(VALUE(F410),verstaat!I:I,verstaat!J:J)),"")</f>
        <v>806. Mentorointi partiossa</v>
      </c>
    </row>
    <row r="411" spans="1:9" x14ac:dyDescent="0.35">
      <c r="A411" s="1">
        <v>409</v>
      </c>
      <c r="B411" t="s">
        <v>414</v>
      </c>
      <c r="C411" t="s">
        <v>3451</v>
      </c>
      <c r="D411" s="3" t="s">
        <v>6146</v>
      </c>
      <c r="E411" s="4" t="s">
        <v>6196</v>
      </c>
      <c r="G411" t="str">
        <f>IF(NOT(ISBLANK(D411)),CONCATENATE(D411,". ",_xlfn.XLOOKUP(VALUE(D411),pajat!$C:$C,pajat!$D:$D)),"")</f>
        <v>204. Aika ja diversiteetti muokkaamassa tuloksia tekevää tiimiä</v>
      </c>
      <c r="H411" t="str">
        <f>IF(NOT(ISBLANK(E411)),CONCATENATE(E411,". ",_xlfn.XLOOKUP(VALUE(E411),pajat!$C:$C,pajat!$D:$D)),"")</f>
        <v>410. Valmenna tiimisi kohti muutosta</v>
      </c>
      <c r="I411" t="str">
        <f>IF(NOT(ISBLANK(F411)),CONCATENATE(F411,". ",_xlfn.XLOOKUP(VALUE(F411),verstaat!I:I,verstaat!J:J)),"")</f>
        <v/>
      </c>
    </row>
    <row r="412" spans="1:9" x14ac:dyDescent="0.35">
      <c r="A412" s="1">
        <v>410</v>
      </c>
      <c r="B412" t="s">
        <v>415</v>
      </c>
      <c r="C412" t="s">
        <v>3452</v>
      </c>
      <c r="D412" s="3" t="s">
        <v>6150</v>
      </c>
      <c r="E412" s="4" t="s">
        <v>6207</v>
      </c>
      <c r="F412" s="4" t="s">
        <v>6280</v>
      </c>
      <c r="G412" t="str">
        <f>IF(NOT(ISBLANK(D412)),CONCATENATE(D412,". ",_xlfn.XLOOKUP(VALUE(D412),pajat!$C:$C,pajat!$D:$D)),"")</f>
        <v>113. Fasilitointi - hyviä työtapoja yhdessä tekemiseen</v>
      </c>
      <c r="H412" t="str">
        <f>IF(NOT(ISBLANK(E412)),CONCATENATE(E412,". ",_xlfn.XLOOKUP(VALUE(E412),pajat!$C:$C,pajat!$D:$D)),"")</f>
        <v>419. Hyvinvointia tukeva johtaminen ja organisaatiokulttuuri</v>
      </c>
      <c r="I412" t="str">
        <f>IF(NOT(ISBLANK(F412)),CONCATENATE(F412,". ",_xlfn.XLOOKUP(VALUE(F412),verstaat!I:I,verstaat!J:J)),"")</f>
        <v>980. Kehonhuoltotunti - niskan ja selän hyvinvointi</v>
      </c>
    </row>
    <row r="413" spans="1:9" x14ac:dyDescent="0.35">
      <c r="A413" s="1">
        <v>411</v>
      </c>
      <c r="B413" t="s">
        <v>416</v>
      </c>
      <c r="C413" t="s">
        <v>3453</v>
      </c>
      <c r="G413" t="str">
        <f>IF(NOT(ISBLANK(D413)),CONCATENATE(D413,". ",_xlfn.XLOOKUP(VALUE(D413),pajat!$C:$C,pajat!$D:$D)),"")</f>
        <v/>
      </c>
      <c r="H413" t="str">
        <f>IF(NOT(ISBLANK(E413)),CONCATENATE(E413,". ",_xlfn.XLOOKUP(VALUE(E413),pajat!$C:$C,pajat!$D:$D)),"")</f>
        <v/>
      </c>
      <c r="I413" t="str">
        <f>IF(NOT(ISBLANK(F413)),CONCATENATE(F413,". ",_xlfn.XLOOKUP(VALUE(F413),verstaat!I:I,verstaat!J:J)),"")</f>
        <v/>
      </c>
    </row>
    <row r="414" spans="1:9" x14ac:dyDescent="0.35">
      <c r="A414" s="1">
        <v>412</v>
      </c>
      <c r="B414" t="s">
        <v>417</v>
      </c>
      <c r="C414" t="s">
        <v>3454</v>
      </c>
      <c r="D414" s="3" t="s">
        <v>6138</v>
      </c>
      <c r="E414" s="4" t="s">
        <v>6193</v>
      </c>
      <c r="F414" s="4" t="s">
        <v>6252</v>
      </c>
      <c r="G414" t="str">
        <f>IF(NOT(ISBLANK(D414)),CONCATENATE(D414,". ",_xlfn.XLOOKUP(VALUE(D414),pajat!$C:$C,pajat!$D:$D)),"")</f>
        <v>120. Empaattinen yrityskulttuuri antaa strategialle siivet</v>
      </c>
      <c r="H414" t="str">
        <f>IF(NOT(ISBLANK(E414)),CONCATENATE(E414,". ",_xlfn.XLOOKUP(VALUE(E414),pajat!$C:$C,pajat!$D:$D)),"")</f>
        <v>540. Haluatko toimia reilummin ja inklusiivisemmin? – Tunnista omat tiedostamattomat kognitiiviset vinoumasi</v>
      </c>
      <c r="I414" t="str">
        <f>IF(NOT(ISBLANK(F414)),CONCATENATE(F414,". ",_xlfn.XLOOKUP(VALUE(F414),verstaat!I:I,verstaat!J:J)),"")</f>
        <v>714. Partio, uskonnot ja muut katsomukset</v>
      </c>
    </row>
    <row r="415" spans="1:9" x14ac:dyDescent="0.35">
      <c r="A415" s="1">
        <v>413</v>
      </c>
      <c r="B415" t="s">
        <v>418</v>
      </c>
      <c r="C415" t="s">
        <v>3455</v>
      </c>
      <c r="G415" t="str">
        <f>IF(NOT(ISBLANK(D415)),CONCATENATE(D415,". ",_xlfn.XLOOKUP(VALUE(D415),pajat!$C:$C,pajat!$D:$D)),"")</f>
        <v/>
      </c>
      <c r="H415" t="str">
        <f>IF(NOT(ISBLANK(E415)),CONCATENATE(E415,". ",_xlfn.XLOOKUP(VALUE(E415),pajat!$C:$C,pajat!$D:$D)),"")</f>
        <v/>
      </c>
      <c r="I415" t="str">
        <f>IF(NOT(ISBLANK(F415)),CONCATENATE(F415,". ",_xlfn.XLOOKUP(VALUE(F415),verstaat!I:I,verstaat!J:J)),"")</f>
        <v/>
      </c>
    </row>
    <row r="416" spans="1:9" x14ac:dyDescent="0.35">
      <c r="A416" s="1">
        <v>414</v>
      </c>
      <c r="B416" t="s">
        <v>419</v>
      </c>
      <c r="C416" t="s">
        <v>3456</v>
      </c>
      <c r="G416" t="str">
        <f>IF(NOT(ISBLANK(D416)),CONCATENATE(D416,". ",_xlfn.XLOOKUP(VALUE(D416),pajat!$C:$C,pajat!$D:$D)),"")</f>
        <v/>
      </c>
      <c r="H416" t="str">
        <f>IF(NOT(ISBLANK(E416)),CONCATENATE(E416,". ",_xlfn.XLOOKUP(VALUE(E416),pajat!$C:$C,pajat!$D:$D)),"")</f>
        <v/>
      </c>
      <c r="I416" t="str">
        <f>IF(NOT(ISBLANK(F416)),CONCATENATE(F416,". ",_xlfn.XLOOKUP(VALUE(F416),verstaat!I:I,verstaat!J:J)),"")</f>
        <v/>
      </c>
    </row>
    <row r="417" spans="1:9" x14ac:dyDescent="0.35">
      <c r="A417" s="1">
        <v>415</v>
      </c>
      <c r="B417" t="s">
        <v>420</v>
      </c>
      <c r="C417" t="s">
        <v>3457</v>
      </c>
      <c r="G417" t="str">
        <f>IF(NOT(ISBLANK(D417)),CONCATENATE(D417,". ",_xlfn.XLOOKUP(VALUE(D417),pajat!$C:$C,pajat!$D:$D)),"")</f>
        <v/>
      </c>
      <c r="H417" t="str">
        <f>IF(NOT(ISBLANK(E417)),CONCATENATE(E417,". ",_xlfn.XLOOKUP(VALUE(E417),pajat!$C:$C,pajat!$D:$D)),"")</f>
        <v/>
      </c>
      <c r="I417" t="str">
        <f>IF(NOT(ISBLANK(F417)),CONCATENATE(F417,". ",_xlfn.XLOOKUP(VALUE(F417),verstaat!I:I,verstaat!J:J)),"")</f>
        <v/>
      </c>
    </row>
    <row r="418" spans="1:9" x14ac:dyDescent="0.35">
      <c r="A418" s="1">
        <v>416</v>
      </c>
      <c r="B418" t="s">
        <v>421</v>
      </c>
      <c r="C418" t="s">
        <v>3458</v>
      </c>
      <c r="G418" t="str">
        <f>IF(NOT(ISBLANK(D418)),CONCATENATE(D418,". ",_xlfn.XLOOKUP(VALUE(D418),pajat!$C:$C,pajat!$D:$D)),"")</f>
        <v/>
      </c>
      <c r="H418" t="str">
        <f>IF(NOT(ISBLANK(E418)),CONCATENATE(E418,". ",_xlfn.XLOOKUP(VALUE(E418),pajat!$C:$C,pajat!$D:$D)),"")</f>
        <v/>
      </c>
      <c r="I418" t="str">
        <f>IF(NOT(ISBLANK(F418)),CONCATENATE(F418,". ",_xlfn.XLOOKUP(VALUE(F418),verstaat!I:I,verstaat!J:J)),"")</f>
        <v/>
      </c>
    </row>
    <row r="419" spans="1:9" x14ac:dyDescent="0.35">
      <c r="A419" s="1">
        <v>417</v>
      </c>
      <c r="B419" t="s">
        <v>422</v>
      </c>
      <c r="C419" t="s">
        <v>3459</v>
      </c>
      <c r="D419" s="3" t="s">
        <v>6116</v>
      </c>
      <c r="E419" s="4" t="s">
        <v>6230</v>
      </c>
      <c r="F419" s="4" t="s">
        <v>6248</v>
      </c>
      <c r="G419" t="str">
        <f>IF(NOT(ISBLANK(D419)),CONCATENATE(D419,". ",_xlfn.XLOOKUP(VALUE(D419),pajat!$C:$C,pajat!$D:$D)),"")</f>
        <v>203. Sovittelu - mistä on kyse?</v>
      </c>
      <c r="H419" t="str">
        <f>IF(NOT(ISBLANK(E419)),CONCATENATE(E419,". ",_xlfn.XLOOKUP(VALUE(E419),pajat!$C:$C,pajat!$D:$D)),"")</f>
        <v>609. Verkostojohtaminen kestävyysmurroksen vauhdittajana</v>
      </c>
      <c r="I419" t="str">
        <f>IF(NOT(ISBLANK(F419)),CONCATENATE(F419,". ",_xlfn.XLOOKUP(VALUE(F419),verstaat!I:I,verstaat!J:J)),"")</f>
        <v>810. Eroon Huijarisyndroomasta</v>
      </c>
    </row>
    <row r="420" spans="1:9" x14ac:dyDescent="0.35">
      <c r="A420" s="1">
        <v>418</v>
      </c>
      <c r="B420" t="s">
        <v>423</v>
      </c>
      <c r="C420" t="s">
        <v>3460</v>
      </c>
      <c r="D420" s="3" t="s">
        <v>6122</v>
      </c>
      <c r="E420" s="4" t="s">
        <v>6165</v>
      </c>
      <c r="G420" t="str">
        <f>IF(NOT(ISBLANK(D420)),CONCATENATE(D420,". ",_xlfn.XLOOKUP(VALUE(D420),pajat!$C:$C,pajat!$D:$D)),"")</f>
        <v>229. Tv-studiosta pakettiautoon - kuinka löytää oma polku</v>
      </c>
      <c r="H420" t="str">
        <f>IF(NOT(ISBLANK(E420)),CONCATENATE(E420,". ",_xlfn.XLOOKUP(VALUE(E420),pajat!$C:$C,pajat!$D:$D)),"")</f>
        <v>3. Puheenvuorot</v>
      </c>
      <c r="I420" t="str">
        <f>IF(NOT(ISBLANK(F420)),CONCATENATE(F420,". ",_xlfn.XLOOKUP(VALUE(F420),verstaat!I:I,verstaat!J:J)),"")</f>
        <v/>
      </c>
    </row>
    <row r="421" spans="1:9" x14ac:dyDescent="0.35">
      <c r="A421" s="1">
        <v>419</v>
      </c>
      <c r="B421" t="s">
        <v>424</v>
      </c>
      <c r="C421" t="s">
        <v>3461</v>
      </c>
      <c r="D421" s="3" t="s">
        <v>6084</v>
      </c>
      <c r="G421" t="str">
        <f>IF(NOT(ISBLANK(D421)),CONCATENATE(D421,". ",_xlfn.XLOOKUP(VALUE(D421),pajat!$C:$C,pajat!$D:$D)),"")</f>
        <v>109. Voiko empaattinen johtaja olla vahva johtaja</v>
      </c>
      <c r="H421" t="str">
        <f>IF(NOT(ISBLANK(E421)),CONCATENATE(E421,". ",_xlfn.XLOOKUP(VALUE(E421),pajat!$C:$C,pajat!$D:$D)),"")</f>
        <v/>
      </c>
      <c r="I421" t="str">
        <f>IF(NOT(ISBLANK(F421)),CONCATENATE(F421,". ",_xlfn.XLOOKUP(VALUE(F421),verstaat!I:I,verstaat!J:J)),"")</f>
        <v/>
      </c>
    </row>
    <row r="422" spans="1:9" x14ac:dyDescent="0.35">
      <c r="A422" s="1">
        <v>420</v>
      </c>
      <c r="B422" t="s">
        <v>425</v>
      </c>
      <c r="C422" t="s">
        <v>3462</v>
      </c>
      <c r="D422" s="3" t="s">
        <v>6158</v>
      </c>
      <c r="E422" s="4" t="s">
        <v>6194</v>
      </c>
      <c r="F422" s="4" t="s">
        <v>6300</v>
      </c>
      <c r="G422" t="str">
        <f>IF(NOT(ISBLANK(D422)),CONCATENATE(D422,". ",_xlfn.XLOOKUP(VALUE(D422),pajat!$C:$C,pajat!$D:$D)),"")</f>
        <v xml:space="preserve">312. Tulevaisuuden taidot partiossa </v>
      </c>
      <c r="H422" t="str">
        <f>IF(NOT(ISBLANK(E422)),CONCATENATE(E422,". ",_xlfn.XLOOKUP(VALUE(E422),pajat!$C:$C,pajat!$D:$D)),"")</f>
        <v>656. Hiljaisuus johtajan voimavarana</v>
      </c>
      <c r="I422" t="str">
        <f>IF(NOT(ISBLANK(F422)),CONCATENATE(F422,". ",_xlfn.XLOOKUP(VALUE(F422),verstaat!I:I,verstaat!J:J)),"")</f>
        <v>934. Partiohistoriikki</v>
      </c>
    </row>
    <row r="423" spans="1:9" x14ac:dyDescent="0.35">
      <c r="A423" s="1">
        <v>421</v>
      </c>
      <c r="B423" t="s">
        <v>426</v>
      </c>
      <c r="C423" t="s">
        <v>3463</v>
      </c>
      <c r="G423" t="str">
        <f>IF(NOT(ISBLANK(D423)),CONCATENATE(D423,". ",_xlfn.XLOOKUP(VALUE(D423),pajat!$C:$C,pajat!$D:$D)),"")</f>
        <v/>
      </c>
      <c r="H423" t="str">
        <f>IF(NOT(ISBLANK(E423)),CONCATENATE(E423,". ",_xlfn.XLOOKUP(VALUE(E423),pajat!$C:$C,pajat!$D:$D)),"")</f>
        <v/>
      </c>
      <c r="I423" t="str">
        <f>IF(NOT(ISBLANK(F423)),CONCATENATE(F423,". ",_xlfn.XLOOKUP(VALUE(F423),verstaat!I:I,verstaat!J:J)),"")</f>
        <v/>
      </c>
    </row>
    <row r="424" spans="1:9" x14ac:dyDescent="0.35">
      <c r="A424" s="1">
        <v>422</v>
      </c>
      <c r="B424" t="s">
        <v>427</v>
      </c>
      <c r="C424" t="s">
        <v>3464</v>
      </c>
      <c r="G424" t="str">
        <f>IF(NOT(ISBLANK(D424)),CONCATENATE(D424,". ",_xlfn.XLOOKUP(VALUE(D424),pajat!$C:$C,pajat!$D:$D)),"")</f>
        <v/>
      </c>
      <c r="H424" t="str">
        <f>IF(NOT(ISBLANK(E424)),CONCATENATE(E424,". ",_xlfn.XLOOKUP(VALUE(E424),pajat!$C:$C,pajat!$D:$D)),"")</f>
        <v/>
      </c>
      <c r="I424" t="str">
        <f>IF(NOT(ISBLANK(F424)),CONCATENATE(F424,". ",_xlfn.XLOOKUP(VALUE(F424),verstaat!I:I,verstaat!J:J)),"")</f>
        <v/>
      </c>
    </row>
    <row r="425" spans="1:9" x14ac:dyDescent="0.35">
      <c r="A425" s="1">
        <v>423</v>
      </c>
      <c r="B425" t="s">
        <v>428</v>
      </c>
      <c r="C425" t="s">
        <v>3465</v>
      </c>
      <c r="G425" t="str">
        <f>IF(NOT(ISBLANK(D425)),CONCATENATE(D425,". ",_xlfn.XLOOKUP(VALUE(D425),pajat!$C:$C,pajat!$D:$D)),"")</f>
        <v/>
      </c>
      <c r="H425" t="str">
        <f>IF(NOT(ISBLANK(E425)),CONCATENATE(E425,". ",_xlfn.XLOOKUP(VALUE(E425),pajat!$C:$C,pajat!$D:$D)),"")</f>
        <v/>
      </c>
      <c r="I425" t="str">
        <f>IF(NOT(ISBLANK(F425)),CONCATENATE(F425,". ",_xlfn.XLOOKUP(VALUE(F425),verstaat!I:I,verstaat!J:J)),"")</f>
        <v/>
      </c>
    </row>
    <row r="426" spans="1:9" x14ac:dyDescent="0.35">
      <c r="A426" s="1">
        <v>424</v>
      </c>
      <c r="B426" t="s">
        <v>429</v>
      </c>
      <c r="C426" t="s">
        <v>3466</v>
      </c>
      <c r="D426" s="3" t="s">
        <v>6098</v>
      </c>
      <c r="F426" s="4" t="s">
        <v>6254</v>
      </c>
      <c r="G426" t="str">
        <f>IF(NOT(ISBLANK(D426)),CONCATENATE(D426,". ",_xlfn.XLOOKUP(VALUE(D426),pajat!$C:$C,pajat!$D:$D)),"")</f>
        <v>219. Olkapää sinua varten - Tuen tarjoamisen ja vastaanoton viestintä</v>
      </c>
      <c r="H426" t="str">
        <f>IF(NOT(ISBLANK(E426)),CONCATENATE(E426,". ",_xlfn.XLOOKUP(VALUE(E426),pajat!$C:$C,pajat!$D:$D)),"")</f>
        <v/>
      </c>
      <c r="I426" t="str">
        <f>IF(NOT(ISBLANK(F426)),CONCATENATE(F426,". ",_xlfn.XLOOKUP(VALUE(F426),verstaat!I:I,verstaat!J:J)),"")</f>
        <v>736. Yhteisöllisempää etäjohtamista</v>
      </c>
    </row>
    <row r="427" spans="1:9" x14ac:dyDescent="0.35">
      <c r="A427" s="1">
        <v>425</v>
      </c>
      <c r="B427" t="s">
        <v>430</v>
      </c>
      <c r="C427" t="s">
        <v>3467</v>
      </c>
      <c r="G427" t="str">
        <f>IF(NOT(ISBLANK(D427)),CONCATENATE(D427,". ",_xlfn.XLOOKUP(VALUE(D427),pajat!$C:$C,pajat!$D:$D)),"")</f>
        <v/>
      </c>
      <c r="H427" t="str">
        <f>IF(NOT(ISBLANK(E427)),CONCATENATE(E427,". ",_xlfn.XLOOKUP(VALUE(E427),pajat!$C:$C,pajat!$D:$D)),"")</f>
        <v/>
      </c>
      <c r="I427" t="str">
        <f>IF(NOT(ISBLANK(F427)),CONCATENATE(F427,". ",_xlfn.XLOOKUP(VALUE(F427),verstaat!I:I,verstaat!J:J)),"")</f>
        <v/>
      </c>
    </row>
    <row r="428" spans="1:9" x14ac:dyDescent="0.35">
      <c r="A428" s="1">
        <v>426</v>
      </c>
      <c r="B428" t="s">
        <v>431</v>
      </c>
      <c r="C428" t="s">
        <v>3468</v>
      </c>
      <c r="D428" s="3" t="s">
        <v>6097</v>
      </c>
      <c r="E428" s="4" t="s">
        <v>6216</v>
      </c>
      <c r="F428" s="4" t="s">
        <v>6251</v>
      </c>
      <c r="G428" t="str">
        <f>IF(NOT(ISBLANK(D428)),CONCATENATE(D428,". ",_xlfn.XLOOKUP(VALUE(D428),pajat!$C:$C,pajat!$D:$D)),"")</f>
        <v>231. Yhdenvertaisuus työelämässä</v>
      </c>
      <c r="H428" t="str">
        <f>IF(NOT(ISBLANK(E428)),CONCATENATE(E428,". ",_xlfn.XLOOKUP(VALUE(E428),pajat!$C:$C,pajat!$D:$D)),"")</f>
        <v>528. Ei-tietämisen taito - uteliaisuus johtamisessa</v>
      </c>
      <c r="I428" t="str">
        <f>IF(NOT(ISBLANK(F428)),CONCATENATE(F428,". ",_xlfn.XLOOKUP(VALUE(F428),verstaat!I:I,verstaat!J:J)),"")</f>
        <v>824. Letityspaja</v>
      </c>
    </row>
    <row r="429" spans="1:9" x14ac:dyDescent="0.35">
      <c r="A429" s="1">
        <v>427</v>
      </c>
      <c r="B429" t="s">
        <v>432</v>
      </c>
      <c r="C429" t="s">
        <v>3469</v>
      </c>
      <c r="G429" t="str">
        <f>IF(NOT(ISBLANK(D429)),CONCATENATE(D429,". ",_xlfn.XLOOKUP(VALUE(D429),pajat!$C:$C,pajat!$D:$D)),"")</f>
        <v/>
      </c>
      <c r="H429" t="str">
        <f>IF(NOT(ISBLANK(E429)),CONCATENATE(E429,". ",_xlfn.XLOOKUP(VALUE(E429),pajat!$C:$C,pajat!$D:$D)),"")</f>
        <v/>
      </c>
      <c r="I429" t="str">
        <f>IF(NOT(ISBLANK(F429)),CONCATENATE(F429,". ",_xlfn.XLOOKUP(VALUE(F429),verstaat!I:I,verstaat!J:J)),"")</f>
        <v/>
      </c>
    </row>
    <row r="430" spans="1:9" x14ac:dyDescent="0.35">
      <c r="A430" s="1">
        <v>428</v>
      </c>
      <c r="B430" t="s">
        <v>433</v>
      </c>
      <c r="C430" t="s">
        <v>3470</v>
      </c>
      <c r="D430" s="3" t="s">
        <v>6102</v>
      </c>
      <c r="E430" s="4" t="s">
        <v>6170</v>
      </c>
      <c r="F430" s="4" t="s">
        <v>6308</v>
      </c>
      <c r="G430" t="str">
        <f>IF(NOT(ISBLANK(D430)),CONCATENATE(D430,". ",_xlfn.XLOOKUP(VALUE(D430),pajat!$C:$C,pajat!$D:$D)),"")</f>
        <v>117. Minä ite - johtajan saappaissa</v>
      </c>
      <c r="H430" t="str">
        <f>IF(NOT(ISBLANK(E430)),CONCATENATE(E430,". ",_xlfn.XLOOKUP(VALUE(E430),pajat!$C:$C,pajat!$D:$D)),"")</f>
        <v>4. Puheenvuorot</v>
      </c>
      <c r="I430" t="str">
        <f>IF(NOT(ISBLANK(F430)),CONCATENATE(F430,". ",_xlfn.XLOOKUP(VALUE(F430),verstaat!I:I,verstaat!J:J)),"")</f>
        <v>710. Ko-Gi -ohjaajien vertaisverstas</v>
      </c>
    </row>
    <row r="431" spans="1:9" x14ac:dyDescent="0.35">
      <c r="A431" s="1">
        <v>429</v>
      </c>
      <c r="B431" t="s">
        <v>434</v>
      </c>
      <c r="C431" t="s">
        <v>3471</v>
      </c>
      <c r="D431" s="3" t="s">
        <v>6143</v>
      </c>
      <c r="E431" s="4" t="s">
        <v>6203</v>
      </c>
      <c r="F431" s="4" t="s">
        <v>6291</v>
      </c>
      <c r="G431" t="str">
        <f>IF(NOT(ISBLANK(D431)),CONCATENATE(D431,". ",_xlfn.XLOOKUP(VALUE(D431),pajat!$C:$C,pajat!$D:$D)),"")</f>
        <v>232. Luottamusta yhteistyöhön</v>
      </c>
      <c r="H431" t="str">
        <f>IF(NOT(ISBLANK(E431)),CONCATENATE(E431,". ",_xlfn.XLOOKUP(VALUE(E431),pajat!$C:$C,pajat!$D:$D)),"")</f>
        <v>418. Rakenna sopua, älä aitoja - restoratiivisista sovintotaidoista työkaluja konfliktien ehkäisyyn ja ratkaisuun</v>
      </c>
      <c r="I431" t="str">
        <f>IF(NOT(ISBLANK(F431)),CONCATENATE(F431,". ",_xlfn.XLOOKUP(VALUE(F431),verstaat!I:I,verstaat!J:J)),"")</f>
        <v>740. Ihmissuhteiden rakentaminen monikulttuurisessa liike-elämässä</v>
      </c>
    </row>
    <row r="432" spans="1:9" x14ac:dyDescent="0.35">
      <c r="A432" s="1">
        <v>430</v>
      </c>
      <c r="B432" t="s">
        <v>435</v>
      </c>
      <c r="C432" t="s">
        <v>3472</v>
      </c>
      <c r="D432" s="3" t="s">
        <v>6116</v>
      </c>
      <c r="E432" s="4" t="s">
        <v>6195</v>
      </c>
      <c r="F432" s="4" t="s">
        <v>6263</v>
      </c>
      <c r="G432" t="str">
        <f>IF(NOT(ISBLANK(D432)),CONCATENATE(D432,". ",_xlfn.XLOOKUP(VALUE(D432),pajat!$C:$C,pajat!$D:$D)),"")</f>
        <v>203. Sovittelu - mistä on kyse?</v>
      </c>
      <c r="H432" t="str">
        <f>IF(NOT(ISBLANK(E432)),CONCATENATE(E432,". ",_xlfn.XLOOKUP(VALUE(E432),pajat!$C:$C,pajat!$D:$D)),"")</f>
        <v>530. Vahvuuksien voima elämänkaaressa</v>
      </c>
      <c r="I432" t="str">
        <f>IF(NOT(ISBLANK(F432)),CONCATENATE(F432,". ",_xlfn.XLOOKUP(VALUE(F432),verstaat!I:I,verstaat!J:J)),"")</f>
        <v>704. Partioarki: Pestin perusteet</v>
      </c>
    </row>
    <row r="433" spans="1:9" x14ac:dyDescent="0.35">
      <c r="A433" s="1">
        <v>431</v>
      </c>
      <c r="B433" t="s">
        <v>436</v>
      </c>
      <c r="C433" t="s">
        <v>3473</v>
      </c>
      <c r="G433" t="str">
        <f>IF(NOT(ISBLANK(D433)),CONCATENATE(D433,". ",_xlfn.XLOOKUP(VALUE(D433),pajat!$C:$C,pajat!$D:$D)),"")</f>
        <v/>
      </c>
      <c r="H433" t="str">
        <f>IF(NOT(ISBLANK(E433)),CONCATENATE(E433,". ",_xlfn.XLOOKUP(VALUE(E433),pajat!$C:$C,pajat!$D:$D)),"")</f>
        <v/>
      </c>
      <c r="I433" t="str">
        <f>IF(NOT(ISBLANK(F433)),CONCATENATE(F433,". ",_xlfn.XLOOKUP(VALUE(F433),verstaat!I:I,verstaat!J:J)),"")</f>
        <v/>
      </c>
    </row>
    <row r="434" spans="1:9" x14ac:dyDescent="0.35">
      <c r="A434" s="1">
        <v>432</v>
      </c>
      <c r="B434" t="s">
        <v>437</v>
      </c>
      <c r="G434" t="str">
        <f>IF(NOT(ISBLANK(D434)),CONCATENATE(D434,". ",_xlfn.XLOOKUP(VALUE(D434),pajat!$C:$C,pajat!$D:$D)),"")</f>
        <v/>
      </c>
      <c r="H434" t="str">
        <f>IF(NOT(ISBLANK(E434)),CONCATENATE(E434,". ",_xlfn.XLOOKUP(VALUE(E434),pajat!$C:$C,pajat!$D:$D)),"")</f>
        <v/>
      </c>
      <c r="I434" t="str">
        <f>IF(NOT(ISBLANK(F434)),CONCATENATE(F434,". ",_xlfn.XLOOKUP(VALUE(F434),verstaat!I:I,verstaat!J:J)),"")</f>
        <v/>
      </c>
    </row>
    <row r="435" spans="1:9" x14ac:dyDescent="0.35">
      <c r="A435" s="1">
        <v>433</v>
      </c>
      <c r="B435" t="s">
        <v>438</v>
      </c>
      <c r="C435" t="s">
        <v>3474</v>
      </c>
      <c r="G435" t="str">
        <f>IF(NOT(ISBLANK(D435)),CONCATENATE(D435,". ",_xlfn.XLOOKUP(VALUE(D435),pajat!$C:$C,pajat!$D:$D)),"")</f>
        <v/>
      </c>
      <c r="H435" t="str">
        <f>IF(NOT(ISBLANK(E435)),CONCATENATE(E435,". ",_xlfn.XLOOKUP(VALUE(E435),pajat!$C:$C,pajat!$D:$D)),"")</f>
        <v/>
      </c>
      <c r="I435" t="str">
        <f>IF(NOT(ISBLANK(F435)),CONCATENATE(F435,". ",_xlfn.XLOOKUP(VALUE(F435),verstaat!I:I,verstaat!J:J)),"")</f>
        <v/>
      </c>
    </row>
    <row r="436" spans="1:9" x14ac:dyDescent="0.35">
      <c r="A436" s="1">
        <v>434</v>
      </c>
      <c r="B436" t="s">
        <v>439</v>
      </c>
      <c r="C436" t="s">
        <v>3475</v>
      </c>
      <c r="G436" t="str">
        <f>IF(NOT(ISBLANK(D436)),CONCATENATE(D436,". ",_xlfn.XLOOKUP(VALUE(D436),pajat!$C:$C,pajat!$D:$D)),"")</f>
        <v/>
      </c>
      <c r="H436" t="str">
        <f>IF(NOT(ISBLANK(E436)),CONCATENATE(E436,". ",_xlfn.XLOOKUP(VALUE(E436),pajat!$C:$C,pajat!$D:$D)),"")</f>
        <v/>
      </c>
      <c r="I436" t="str">
        <f>IF(NOT(ISBLANK(F436)),CONCATENATE(F436,". ",_xlfn.XLOOKUP(VALUE(F436),verstaat!I:I,verstaat!J:J)),"")</f>
        <v/>
      </c>
    </row>
    <row r="437" spans="1:9" x14ac:dyDescent="0.35">
      <c r="A437" s="1">
        <v>435</v>
      </c>
      <c r="B437" t="s">
        <v>440</v>
      </c>
      <c r="C437" t="s">
        <v>3476</v>
      </c>
      <c r="D437" s="3" t="s">
        <v>6095</v>
      </c>
      <c r="E437" s="4" t="s">
        <v>6227</v>
      </c>
      <c r="F437" s="4" t="s">
        <v>6289</v>
      </c>
      <c r="G437" t="str">
        <f>IF(NOT(ISBLANK(D437)),CONCATENATE(D437,". ",_xlfn.XLOOKUP(VALUE(D437),pajat!$C:$C,pajat!$D:$D)),"")</f>
        <v>225. Omat tunteet ympäristökriiseissä</v>
      </c>
      <c r="H437" t="str">
        <f>IF(NOT(ISBLANK(E437)),CONCATENATE(E437,". ",_xlfn.XLOOKUP(VALUE(E437),pajat!$C:$C,pajat!$D:$D)),"")</f>
        <v>531. Yhdenvertaisuus työelämässä</v>
      </c>
      <c r="I437" t="str">
        <f>IF(NOT(ISBLANK(F437)),CONCATENATE(F437,". ",_xlfn.XLOOKUP(VALUE(F437),verstaat!I:I,verstaat!J:J)),"")</f>
        <v>970. Hetki omaa aikaa ja Johtajatulien pureskelua</v>
      </c>
    </row>
    <row r="438" spans="1:9" x14ac:dyDescent="0.35">
      <c r="A438" s="1">
        <v>436</v>
      </c>
      <c r="B438" t="s">
        <v>441</v>
      </c>
      <c r="C438" t="s">
        <v>3477</v>
      </c>
      <c r="D438" s="3" t="s">
        <v>6098</v>
      </c>
      <c r="E438" s="4" t="s">
        <v>6197</v>
      </c>
      <c r="G438" t="str">
        <f>IF(NOT(ISBLANK(D438)),CONCATENATE(D438,". ",_xlfn.XLOOKUP(VALUE(D438),pajat!$C:$C,pajat!$D:$D)),"")</f>
        <v>219. Olkapää sinua varten - Tuen tarjoamisen ja vastaanoton viestintä</v>
      </c>
      <c r="H438" t="str">
        <f>IF(NOT(ISBLANK(E438)),CONCATENATE(E438,". ",_xlfn.XLOOKUP(VALUE(E438),pajat!$C:$C,pajat!$D:$D)),"")</f>
        <v>429. Työkaluja ikävien fiilisten käsittelyyn ja stressin hallintaan</v>
      </c>
      <c r="I438" t="str">
        <f>IF(NOT(ISBLANK(F438)),CONCATENATE(F438,". ",_xlfn.XLOOKUP(VALUE(F438),verstaat!I:I,verstaat!J:J)),"")</f>
        <v/>
      </c>
    </row>
    <row r="439" spans="1:9" x14ac:dyDescent="0.35">
      <c r="A439" s="1">
        <v>437</v>
      </c>
      <c r="B439" t="s">
        <v>442</v>
      </c>
      <c r="C439" t="s">
        <v>3478</v>
      </c>
      <c r="D439" s="3" t="s">
        <v>6096</v>
      </c>
      <c r="E439" s="4" t="s">
        <v>6213</v>
      </c>
      <c r="F439" s="4" t="s">
        <v>6276</v>
      </c>
      <c r="G439" t="str">
        <f>IF(NOT(ISBLANK(D439)),CONCATENATE(D439,". ",_xlfn.XLOOKUP(VALUE(D439),pajat!$C:$C,pajat!$D:$D)),"")</f>
        <v>102. Empatia johtajan ja esimiehen työkaluna</v>
      </c>
      <c r="H439" t="str">
        <f>IF(NOT(ISBLANK(E439)),CONCATENATE(E439,". ",_xlfn.XLOOKUP(VALUE(E439),pajat!$C:$C,pajat!$D:$D)),"")</f>
        <v>420. Ihmislähtöisyys strategisen menestymisen ytimessä. Miksi palvelumuotoilu pelastaa strategiatyön?</v>
      </c>
      <c r="I439" t="str">
        <f>IF(NOT(ISBLANK(F439)),CONCATENATE(F439,". ",_xlfn.XLOOKUP(VALUE(F439),verstaat!I:I,verstaat!J:J)),"")</f>
        <v>818. 72 tuntia konseptin mukainen selviytymispakki kotiin</v>
      </c>
    </row>
    <row r="440" spans="1:9" x14ac:dyDescent="0.35">
      <c r="A440" s="1">
        <v>438</v>
      </c>
      <c r="B440" t="s">
        <v>443</v>
      </c>
      <c r="C440" t="s">
        <v>3479</v>
      </c>
      <c r="G440" t="str">
        <f>IF(NOT(ISBLANK(D440)),CONCATENATE(D440,". ",_xlfn.XLOOKUP(VALUE(D440),pajat!$C:$C,pajat!$D:$D)),"")</f>
        <v/>
      </c>
      <c r="H440" t="str">
        <f>IF(NOT(ISBLANK(E440)),CONCATENATE(E440,". ",_xlfn.XLOOKUP(VALUE(E440),pajat!$C:$C,pajat!$D:$D)),"")</f>
        <v/>
      </c>
      <c r="I440" t="str">
        <f>IF(NOT(ISBLANK(F440)),CONCATENATE(F440,". ",_xlfn.XLOOKUP(VALUE(F440),verstaat!I:I,verstaat!J:J)),"")</f>
        <v/>
      </c>
    </row>
    <row r="441" spans="1:9" x14ac:dyDescent="0.35">
      <c r="A441" s="1">
        <v>439</v>
      </c>
      <c r="B441" t="s">
        <v>444</v>
      </c>
      <c r="C441" t="s">
        <v>3480</v>
      </c>
      <c r="D441" s="3" t="s">
        <v>6131</v>
      </c>
      <c r="E441" s="4" t="s">
        <v>6176</v>
      </c>
      <c r="F441" s="4" t="s">
        <v>6274</v>
      </c>
      <c r="G441" t="str">
        <f>IF(NOT(ISBLANK(D441)),CONCATENATE(D441,". ",_xlfn.XLOOKUP(VALUE(D441),pajat!$C:$C,pajat!$D:$D)),"")</f>
        <v>201. Rakentava vuorovaikutus konfliktien purkamisessa</v>
      </c>
      <c r="H441" t="str">
        <f>IF(NOT(ISBLANK(E441)),CONCATENATE(E441,". ",_xlfn.XLOOKUP(VALUE(E441),pajat!$C:$C,pajat!$D:$D)),"")</f>
        <v>614. Ole  muutos, jonka haluat nähdä</v>
      </c>
      <c r="I441" t="str">
        <f>IF(NOT(ISBLANK(F441)),CONCATENATE(F441,". ",_xlfn.XLOOKUP(VALUE(F441),verstaat!I:I,verstaat!J:J)),"")</f>
        <v>742. Aikuisena partioon</v>
      </c>
    </row>
    <row r="442" spans="1:9" x14ac:dyDescent="0.35">
      <c r="A442" s="1">
        <v>440</v>
      </c>
      <c r="B442" t="s">
        <v>445</v>
      </c>
      <c r="C442" t="s">
        <v>3481</v>
      </c>
      <c r="G442" t="str">
        <f>IF(NOT(ISBLANK(D442)),CONCATENATE(D442,". ",_xlfn.XLOOKUP(VALUE(D442),pajat!$C:$C,pajat!$D:$D)),"")</f>
        <v/>
      </c>
      <c r="H442" t="str">
        <f>IF(NOT(ISBLANK(E442)),CONCATENATE(E442,". ",_xlfn.XLOOKUP(VALUE(E442),pajat!$C:$C,pajat!$D:$D)),"")</f>
        <v/>
      </c>
      <c r="I442" t="str">
        <f>IF(NOT(ISBLANK(F442)),CONCATENATE(F442,". ",_xlfn.XLOOKUP(VALUE(F442),verstaat!I:I,verstaat!J:J)),"")</f>
        <v/>
      </c>
    </row>
    <row r="443" spans="1:9" x14ac:dyDescent="0.35">
      <c r="A443" s="1">
        <v>441</v>
      </c>
      <c r="B443" t="s">
        <v>446</v>
      </c>
      <c r="C443" t="s">
        <v>3482</v>
      </c>
      <c r="D443" s="3" t="s">
        <v>6109</v>
      </c>
      <c r="E443" s="4" t="s">
        <v>6196</v>
      </c>
      <c r="G443" t="str">
        <f>IF(NOT(ISBLANK(D443)),CONCATENATE(D443,". ",_xlfn.XLOOKUP(VALUE(D443),pajat!$C:$C,pajat!$D:$D)),"")</f>
        <v>119. Hyvinvointia tukeva johtaminen ja organisaatiokulttuuri</v>
      </c>
      <c r="H443" t="str">
        <f>IF(NOT(ISBLANK(E443)),CONCATENATE(E443,". ",_xlfn.XLOOKUP(VALUE(E443),pajat!$C:$C,pajat!$D:$D)),"")</f>
        <v>410. Valmenna tiimisi kohti muutosta</v>
      </c>
      <c r="I443" t="str">
        <f>IF(NOT(ISBLANK(F443)),CONCATENATE(F443,". ",_xlfn.XLOOKUP(VALUE(F443),verstaat!I:I,verstaat!J:J)),"")</f>
        <v/>
      </c>
    </row>
    <row r="444" spans="1:9" x14ac:dyDescent="0.35">
      <c r="A444" s="1">
        <v>442</v>
      </c>
      <c r="B444" t="s">
        <v>447</v>
      </c>
      <c r="C444" t="s">
        <v>3483</v>
      </c>
      <c r="D444" s="3" t="s">
        <v>6144</v>
      </c>
      <c r="E444" s="4" t="s">
        <v>6170</v>
      </c>
      <c r="F444" s="4" t="s">
        <v>6250</v>
      </c>
      <c r="G444" t="str">
        <f>IF(NOT(ISBLANK(D444)),CONCATENATE(D444,". ",_xlfn.XLOOKUP(VALUE(D444),pajat!$C:$C,pajat!$D:$D)),"")</f>
        <v>211. Kohti rohkeaa johtamista valmentavalla otteella</v>
      </c>
      <c r="H444" t="str">
        <f>IF(NOT(ISBLANK(E444)),CONCATENATE(E444,". ",_xlfn.XLOOKUP(VALUE(E444),pajat!$C:$C,pajat!$D:$D)),"")</f>
        <v>4. Puheenvuorot</v>
      </c>
      <c r="I444" t="str">
        <f>IF(NOT(ISBLANK(F444)),CONCATENATE(F444,". ",_xlfn.XLOOKUP(VALUE(F444),verstaat!I:I,verstaat!J:J)),"")</f>
        <v>720. Puhepraktiikka</v>
      </c>
    </row>
    <row r="445" spans="1:9" x14ac:dyDescent="0.35">
      <c r="A445" s="1">
        <v>443</v>
      </c>
      <c r="B445" t="s">
        <v>448</v>
      </c>
      <c r="C445" t="s">
        <v>3484</v>
      </c>
      <c r="G445" t="str">
        <f>IF(NOT(ISBLANK(D445)),CONCATENATE(D445,". ",_xlfn.XLOOKUP(VALUE(D445),pajat!$C:$C,pajat!$D:$D)),"")</f>
        <v/>
      </c>
      <c r="H445" t="str">
        <f>IF(NOT(ISBLANK(E445)),CONCATENATE(E445,". ",_xlfn.XLOOKUP(VALUE(E445),pajat!$C:$C,pajat!$D:$D)),"")</f>
        <v/>
      </c>
      <c r="I445" t="str">
        <f>IF(NOT(ISBLANK(F445)),CONCATENATE(F445,". ",_xlfn.XLOOKUP(VALUE(F445),verstaat!I:I,verstaat!J:J)),"")</f>
        <v/>
      </c>
    </row>
    <row r="446" spans="1:9" x14ac:dyDescent="0.35">
      <c r="A446" s="1">
        <v>444</v>
      </c>
      <c r="B446" t="s">
        <v>449</v>
      </c>
      <c r="C446" t="s">
        <v>3485</v>
      </c>
      <c r="G446" t="str">
        <f>IF(NOT(ISBLANK(D446)),CONCATENATE(D446,". ",_xlfn.XLOOKUP(VALUE(D446),pajat!$C:$C,pajat!$D:$D)),"")</f>
        <v/>
      </c>
      <c r="H446" t="str">
        <f>IF(NOT(ISBLANK(E446)),CONCATENATE(E446,". ",_xlfn.XLOOKUP(VALUE(E446),pajat!$C:$C,pajat!$D:$D)),"")</f>
        <v/>
      </c>
      <c r="I446" t="str">
        <f>IF(NOT(ISBLANK(F446)),CONCATENATE(F446,". ",_xlfn.XLOOKUP(VALUE(F446),verstaat!I:I,verstaat!J:J)),"")</f>
        <v/>
      </c>
    </row>
    <row r="447" spans="1:9" x14ac:dyDescent="0.35">
      <c r="A447" s="1">
        <v>445</v>
      </c>
      <c r="B447" t="s">
        <v>450</v>
      </c>
      <c r="C447" t="s">
        <v>3486</v>
      </c>
      <c r="D447" s="3" t="s">
        <v>6079</v>
      </c>
      <c r="E447" s="4" t="s">
        <v>6178</v>
      </c>
      <c r="G447" t="str">
        <f>IF(NOT(ISBLANK(D447)),CONCATENATE(D447,". ",_xlfn.XLOOKUP(VALUE(D447),pajat!$C:$C,pajat!$D:$D)),"")</f>
        <v>1. Puheenvuorot</v>
      </c>
      <c r="H447" t="str">
        <f>IF(NOT(ISBLANK(E447)),CONCATENATE(E447,". ",_xlfn.XLOOKUP(VALUE(E447),pajat!$C:$C,pajat!$D:$D)),"")</f>
        <v>403. Empatian kova vaatimus. Vastuunkantajiin kohdistuvat odotukset.</v>
      </c>
      <c r="I447" t="str">
        <f>IF(NOT(ISBLANK(F447)),CONCATENATE(F447,". ",_xlfn.XLOOKUP(VALUE(F447),verstaat!I:I,verstaat!J:J)),"")</f>
        <v/>
      </c>
    </row>
    <row r="448" spans="1:9" x14ac:dyDescent="0.35">
      <c r="A448" s="1">
        <v>446</v>
      </c>
      <c r="B448" t="s">
        <v>451</v>
      </c>
      <c r="C448" t="s">
        <v>3487</v>
      </c>
      <c r="D448" s="3" t="s">
        <v>6127</v>
      </c>
      <c r="E448" s="4" t="s">
        <v>6192</v>
      </c>
      <c r="F448" s="4" t="s">
        <v>6249</v>
      </c>
      <c r="G448" t="str">
        <f>IF(NOT(ISBLANK(D448)),CONCATENATE(D448,". ",_xlfn.XLOOKUP(VALUE(D448),pajat!$C:$C,pajat!$D:$D)),"")</f>
        <v>354. Tunnetaitoja johtajuuteen - empatiatyöpaja</v>
      </c>
      <c r="H448" t="str">
        <f>IF(NOT(ISBLANK(E448)),CONCATENATE(E448,". ",_xlfn.XLOOKUP(VALUE(E448),pajat!$C:$C,pajat!$D:$D)),"")</f>
        <v>430. Tuntemalla itsesi aika ja resurssit eivät koskaan lopu kesken</v>
      </c>
      <c r="I448" t="str">
        <f>IF(NOT(ISBLANK(F448)),CONCATENATE(F448,". ",_xlfn.XLOOKUP(VALUE(F448),verstaat!I:I,verstaat!J:J)),"")</f>
        <v>728. 40 kansallispuistoa ja muita Suomen helmiä</v>
      </c>
    </row>
    <row r="449" spans="1:9" x14ac:dyDescent="0.35">
      <c r="A449" s="1">
        <v>447</v>
      </c>
      <c r="B449" t="s">
        <v>452</v>
      </c>
      <c r="C449" t="s">
        <v>3488</v>
      </c>
      <c r="D449" s="3" t="s">
        <v>6147</v>
      </c>
      <c r="E449" s="4" t="s">
        <v>6170</v>
      </c>
      <c r="F449" s="4" t="s">
        <v>6241</v>
      </c>
      <c r="G449" t="str">
        <f>IF(NOT(ISBLANK(D449)),CONCATENATE(D449,". ",_xlfn.XLOOKUP(VALUE(D449),pajat!$C:$C,pajat!$D:$D)),"")</f>
        <v>314. Ole  muutos, jonka haluat nähdä</v>
      </c>
      <c r="H449" t="str">
        <f>IF(NOT(ISBLANK(E449)),CONCATENATE(E449,". ",_xlfn.XLOOKUP(VALUE(E449),pajat!$C:$C,pajat!$D:$D)),"")</f>
        <v>4. Puheenvuorot</v>
      </c>
      <c r="I449" t="str">
        <f>IF(NOT(ISBLANK(F449)),CONCATENATE(F449,". ",_xlfn.XLOOKUP(VALUE(F449),verstaat!I:I,verstaat!J:J)),"")</f>
        <v>722. Sisäisistä ristiriidoista sisäiseen sovintoon</v>
      </c>
    </row>
    <row r="450" spans="1:9" x14ac:dyDescent="0.35">
      <c r="A450" s="1">
        <v>448</v>
      </c>
      <c r="B450" t="s">
        <v>453</v>
      </c>
      <c r="C450" t="s">
        <v>3489</v>
      </c>
      <c r="D450" s="3" t="s">
        <v>6159</v>
      </c>
      <c r="E450" s="4" t="s">
        <v>6231</v>
      </c>
      <c r="F450" s="4" t="s">
        <v>6309</v>
      </c>
      <c r="G450" t="str">
        <f>IF(NOT(ISBLANK(D450)),CONCATENATE(D450,". ",_xlfn.XLOOKUP(VALUE(D450),pajat!$C:$C,pajat!$D:$D)),"")</f>
        <v>308. Kuka saa johtaa?</v>
      </c>
      <c r="H450" t="str">
        <f>IF(NOT(ISBLANK(E450)),CONCATENATE(E450,". ",_xlfn.XLOOKUP(VALUE(E450),pajat!$C:$C,pajat!$D:$D)),"")</f>
        <v xml:space="preserve">518. Dialogi johtamisen välineenä </v>
      </c>
      <c r="I450" t="str">
        <f>IF(NOT(ISBLANK(F450)),CONCATENATE(F450,". ",_xlfn.XLOOKUP(VALUE(F450),verstaat!I:I,verstaat!J:J)),"")</f>
        <v>716. SP:n Valmentajatiimi: Valmentajatapaaminen</v>
      </c>
    </row>
    <row r="451" spans="1:9" x14ac:dyDescent="0.35">
      <c r="A451" s="1">
        <v>449</v>
      </c>
      <c r="B451" t="s">
        <v>454</v>
      </c>
      <c r="C451" t="s">
        <v>3490</v>
      </c>
      <c r="D451" s="3" t="s">
        <v>6117</v>
      </c>
      <c r="E451" s="4" t="s">
        <v>6178</v>
      </c>
      <c r="F451" s="4" t="s">
        <v>6297</v>
      </c>
      <c r="G451" t="str">
        <f>IF(NOT(ISBLANK(D451)),CONCATENATE(D451,". ",_xlfn.XLOOKUP(VALUE(D451),pajat!$C:$C,pajat!$D:$D)),"")</f>
        <v>228. Ei-tietämisen taito - uteliaisuus johtamisessa</v>
      </c>
      <c r="H451" t="str">
        <f>IF(NOT(ISBLANK(E451)),CONCATENATE(E451,". ",_xlfn.XLOOKUP(VALUE(E451),pajat!$C:$C,pajat!$D:$D)),"")</f>
        <v>403. Empatian kova vaatimus. Vastuunkantajiin kohdistuvat odotukset.</v>
      </c>
      <c r="I451" t="str">
        <f>IF(NOT(ISBLANK(F451)),CONCATENATE(F451,". ",_xlfn.XLOOKUP(VALUE(F451),verstaat!I:I,verstaat!J:J)),"")</f>
        <v>999. Kuinka johdan omaa talouttani kestävästi? - Vertaisverstas goes Raffu!</v>
      </c>
    </row>
    <row r="452" spans="1:9" x14ac:dyDescent="0.35">
      <c r="A452" s="1">
        <v>450</v>
      </c>
      <c r="B452" t="s">
        <v>455</v>
      </c>
      <c r="C452" t="s">
        <v>3491</v>
      </c>
      <c r="G452" t="str">
        <f>IF(NOT(ISBLANK(D452)),CONCATENATE(D452,". ",_xlfn.XLOOKUP(VALUE(D452),pajat!$C:$C,pajat!$D:$D)),"")</f>
        <v/>
      </c>
      <c r="H452" t="str">
        <f>IF(NOT(ISBLANK(E452)),CONCATENATE(E452,". ",_xlfn.XLOOKUP(VALUE(E452),pajat!$C:$C,pajat!$D:$D)),"")</f>
        <v/>
      </c>
      <c r="I452" t="str">
        <f>IF(NOT(ISBLANK(F452)),CONCATENATE(F452,". ",_xlfn.XLOOKUP(VALUE(F452),verstaat!I:I,verstaat!J:J)),"")</f>
        <v/>
      </c>
    </row>
    <row r="453" spans="1:9" x14ac:dyDescent="0.35">
      <c r="A453" s="1">
        <v>451</v>
      </c>
      <c r="B453" t="s">
        <v>456</v>
      </c>
      <c r="C453" t="s">
        <v>3492</v>
      </c>
      <c r="D453" s="3" t="s">
        <v>6088</v>
      </c>
      <c r="E453" s="4" t="s">
        <v>6212</v>
      </c>
      <c r="G453" t="str">
        <f>IF(NOT(ISBLANK(D453)),CONCATENATE(D453,". ",_xlfn.XLOOKUP(VALUE(D453),pajat!$C:$C,pajat!$D:$D)),"")</f>
        <v>118. Rakenna sopua, älä aitoja - restoratiivisista sovintotaidoista työkaluja konfliktien ehkäisyyn ja ratkaisuun</v>
      </c>
      <c r="H453" t="str">
        <f>IF(NOT(ISBLANK(E453)),CONCATENATE(E453,". ",_xlfn.XLOOKUP(VALUE(E453),pajat!$C:$C,pajat!$D:$D)),"")</f>
        <v>502. SYVÄJOHTAMISESTA® AVAIMET TAVOITTEELLISEEN VUOROVAIKUTUKSEEN</v>
      </c>
      <c r="I453" t="str">
        <f>IF(NOT(ISBLANK(F453)),CONCATENATE(F453,". ",_xlfn.XLOOKUP(VALUE(F453),verstaat!I:I,verstaat!J:J)),"")</f>
        <v/>
      </c>
    </row>
    <row r="454" spans="1:9" x14ac:dyDescent="0.35">
      <c r="A454" s="1">
        <v>452</v>
      </c>
      <c r="B454" t="s">
        <v>457</v>
      </c>
      <c r="C454" t="s">
        <v>3493</v>
      </c>
      <c r="D454" s="3" t="s">
        <v>6101</v>
      </c>
      <c r="E454" s="4" t="s">
        <v>6172</v>
      </c>
      <c r="F454" s="4" t="s">
        <v>6265</v>
      </c>
      <c r="G454" t="str">
        <f>IF(NOT(ISBLANK(D454)),CONCATENATE(D454,". ",_xlfn.XLOOKUP(VALUE(D454),pajat!$C:$C,pajat!$D:$D)),"")</f>
        <v>114. Johtaja, rakenna kulttuuria ja usko hyvään!</v>
      </c>
      <c r="H454" t="str">
        <f>IF(NOT(ISBLANK(E454)),CONCATENATE(E454,". ",_xlfn.XLOOKUP(VALUE(E454),pajat!$C:$C,pajat!$D:$D)),"")</f>
        <v xml:space="preserve">423. Johtajan tärkein työkalu vuorovaikutustilanteissa  - aktiivinen kuuntelu ja coachaava lähestyminen </v>
      </c>
      <c r="I454" t="str">
        <f>IF(NOT(ISBLANK(F454)),CONCATENATE(F454,". ",_xlfn.XLOOKUP(VALUE(F454),verstaat!I:I,verstaat!J:J)),"")</f>
        <v>732. Hyvän vuorovaikutuksen alkeet</v>
      </c>
    </row>
    <row r="455" spans="1:9" x14ac:dyDescent="0.35">
      <c r="A455" s="1">
        <v>453</v>
      </c>
      <c r="B455" t="s">
        <v>458</v>
      </c>
      <c r="C455" t="s">
        <v>3494</v>
      </c>
      <c r="D455" s="3" t="s">
        <v>6145</v>
      </c>
      <c r="E455" s="4" t="s">
        <v>6188</v>
      </c>
      <c r="F455" s="4" t="s">
        <v>6270</v>
      </c>
      <c r="G455" t="str">
        <f>IF(NOT(ISBLANK(D455)),CONCATENATE(D455,". ",_xlfn.XLOOKUP(VALUE(D455),pajat!$C:$C,pajat!$D:$D)),"")</f>
        <v>356. Hiljaisuus johtajan voimavarana</v>
      </c>
      <c r="H455" t="str">
        <f>IF(NOT(ISBLANK(E455)),CONCATENATE(E455,". ",_xlfn.XLOOKUP(VALUE(E455),pajat!$C:$C,pajat!$D:$D)),"")</f>
        <v>409. Voiko empaattinen johtaja olla vahva johtaja</v>
      </c>
      <c r="I455" t="str">
        <f>IF(NOT(ISBLANK(F455)),CONCATENATE(F455,". ",_xlfn.XLOOKUP(VALUE(F455),verstaat!I:I,verstaat!J:J)),"")</f>
        <v>816. Tiimien toimintahäiriöt</v>
      </c>
    </row>
    <row r="456" spans="1:9" x14ac:dyDescent="0.35">
      <c r="A456" s="1">
        <v>454</v>
      </c>
      <c r="B456" t="s">
        <v>459</v>
      </c>
      <c r="C456" t="s">
        <v>3495</v>
      </c>
      <c r="D456" s="3" t="s">
        <v>6115</v>
      </c>
      <c r="E456" s="4" t="s">
        <v>6176</v>
      </c>
      <c r="F456" s="4" t="s">
        <v>6282</v>
      </c>
      <c r="G456" t="str">
        <f>IF(NOT(ISBLANK(D456)),CONCATENATE(D456,". ",_xlfn.XLOOKUP(VALUE(D456),pajat!$C:$C,pajat!$D:$D)),"")</f>
        <v>202. SYVÄJOHTAMISESTA® AVAIMET TAVOITTEELLISEEN VUOROVAIKUTUKSEEN</v>
      </c>
      <c r="H456" t="str">
        <f>IF(NOT(ISBLANK(E456)),CONCATENATE(E456,". ",_xlfn.XLOOKUP(VALUE(E456),pajat!$C:$C,pajat!$D:$D)),"")</f>
        <v>614. Ole  muutos, jonka haluat nähdä</v>
      </c>
      <c r="I456" t="str">
        <f>IF(NOT(ISBLANK(F456)),CONCATENATE(F456,". ",_xlfn.XLOOKUP(VALUE(F456),verstaat!I:I,verstaat!J:J)),"")</f>
        <v>928. Tietoturva</v>
      </c>
    </row>
    <row r="457" spans="1:9" x14ac:dyDescent="0.35">
      <c r="A457" s="1">
        <v>455</v>
      </c>
      <c r="B457" t="s">
        <v>460</v>
      </c>
      <c r="C457" t="s">
        <v>3496</v>
      </c>
      <c r="D457" s="3" t="s">
        <v>6120</v>
      </c>
      <c r="E457" s="4" t="s">
        <v>6232</v>
      </c>
      <c r="F457" s="4" t="s">
        <v>6284</v>
      </c>
      <c r="G457" t="str">
        <f>IF(NOT(ISBLANK(D457)),CONCATENATE(D457,". ",_xlfn.XLOOKUP(VALUE(D457),pajat!$C:$C,pajat!$D:$D)),"")</f>
        <v>353. Löydä oma polkusi vastuullisen matkailun keinoin</v>
      </c>
      <c r="H457" t="str">
        <f>IF(NOT(ISBLANK(E457)),CONCATENATE(E457,". ",_xlfn.XLOOKUP(VALUE(E457),pajat!$C:$C,pajat!$D:$D)),"")</f>
        <v>653. Löydä oma polkusi vastuullisen matkailun keinoin</v>
      </c>
      <c r="I457" t="str">
        <f>IF(NOT(ISBLANK(F457)),CONCATENATE(F457,". ",_xlfn.XLOOKUP(VALUE(F457),verstaat!I:I,verstaat!J:J)),"")</f>
        <v>808. Partiolukio</v>
      </c>
    </row>
    <row r="458" spans="1:9" x14ac:dyDescent="0.35">
      <c r="A458" s="1">
        <v>456</v>
      </c>
      <c r="B458" t="s">
        <v>461</v>
      </c>
      <c r="C458" t="s">
        <v>3497</v>
      </c>
      <c r="D458" s="3" t="s">
        <v>6137</v>
      </c>
      <c r="E458" s="4" t="s">
        <v>6213</v>
      </c>
      <c r="F458" s="4" t="s">
        <v>6261</v>
      </c>
      <c r="G458" t="str">
        <f>IF(NOT(ISBLANK(D458)),CONCATENATE(D458,". ",_xlfn.XLOOKUP(VALUE(D458),pajat!$C:$C,pajat!$D:$D)),"")</f>
        <v>351. Tiimityö, johtaminen ja - Lean management näkökulma</v>
      </c>
      <c r="H458" t="str">
        <f>IF(NOT(ISBLANK(E458)),CONCATENATE(E458,". ",_xlfn.XLOOKUP(VALUE(E458),pajat!$C:$C,pajat!$D:$D)),"")</f>
        <v>420. Ihmislähtöisyys strategisen menestymisen ytimessä. Miksi palvelumuotoilu pelastaa strategiatyön?</v>
      </c>
      <c r="I458" t="str">
        <f>IF(NOT(ISBLANK(F458)),CONCATENATE(F458,". ",_xlfn.XLOOKUP(VALUE(F458),verstaat!I:I,verstaat!J:J)),"")</f>
        <v>842. Teeverstas</v>
      </c>
    </row>
    <row r="459" spans="1:9" x14ac:dyDescent="0.35">
      <c r="A459" s="1">
        <v>457</v>
      </c>
      <c r="B459" t="s">
        <v>462</v>
      </c>
      <c r="C459" t="s">
        <v>3498</v>
      </c>
      <c r="D459" s="3" t="s">
        <v>6158</v>
      </c>
      <c r="G459" t="str">
        <f>IF(NOT(ISBLANK(D459)),CONCATENATE(D459,". ",_xlfn.XLOOKUP(VALUE(D459),pajat!$C:$C,pajat!$D:$D)),"")</f>
        <v xml:space="preserve">312. Tulevaisuuden taidot partiossa </v>
      </c>
      <c r="H459" t="str">
        <f>IF(NOT(ISBLANK(E459)),CONCATENATE(E459,". ",_xlfn.XLOOKUP(VALUE(E459),pajat!$C:$C,pajat!$D:$D)),"")</f>
        <v/>
      </c>
      <c r="I459" t="str">
        <f>IF(NOT(ISBLANK(F459)),CONCATENATE(F459,". ",_xlfn.XLOOKUP(VALUE(F459),verstaat!I:I,verstaat!J:J)),"")</f>
        <v/>
      </c>
    </row>
    <row r="460" spans="1:9" x14ac:dyDescent="0.35">
      <c r="A460" s="1">
        <v>458</v>
      </c>
      <c r="B460" t="s">
        <v>463</v>
      </c>
      <c r="C460" t="s">
        <v>3499</v>
      </c>
      <c r="G460" t="str">
        <f>IF(NOT(ISBLANK(D460)),CONCATENATE(D460,". ",_xlfn.XLOOKUP(VALUE(D460),pajat!$C:$C,pajat!$D:$D)),"")</f>
        <v/>
      </c>
      <c r="H460" t="str">
        <f>IF(NOT(ISBLANK(E460)),CONCATENATE(E460,". ",_xlfn.XLOOKUP(VALUE(E460),pajat!$C:$C,pajat!$D:$D)),"")</f>
        <v/>
      </c>
      <c r="I460" t="str">
        <f>IF(NOT(ISBLANK(F460)),CONCATENATE(F460,". ",_xlfn.XLOOKUP(VALUE(F460),verstaat!I:I,verstaat!J:J)),"")</f>
        <v/>
      </c>
    </row>
    <row r="461" spans="1:9" x14ac:dyDescent="0.35">
      <c r="A461" s="1">
        <v>459</v>
      </c>
      <c r="B461" t="s">
        <v>464</v>
      </c>
      <c r="C461" t="s">
        <v>3500</v>
      </c>
      <c r="D461" s="3" t="s">
        <v>6090</v>
      </c>
      <c r="E461" s="4" t="s">
        <v>6233</v>
      </c>
      <c r="F461" s="4" t="s">
        <v>6271</v>
      </c>
      <c r="G461" t="str">
        <f>IF(NOT(ISBLANK(D461)),CONCATENATE(D461,". ",_xlfn.XLOOKUP(VALUE(D461),pajat!$C:$C,pajat!$D:$D)),"")</f>
        <v xml:space="preserve">200. Kulttuurien välinen viestintä – viestintätavat ja tyylit </v>
      </c>
      <c r="H461" t="str">
        <f>IF(NOT(ISBLANK(E461)),CONCATENATE(E461,". ",_xlfn.XLOOKUP(VALUE(E461),pajat!$C:$C,pajat!$D:$D)),"")</f>
        <v>606. YK:n kestävän kehityksen tavoitteita organisaatiojohtamisen näkökulmasta</v>
      </c>
      <c r="I461" t="str">
        <f>IF(NOT(ISBLANK(F461)),CONCATENATE(F461,". ",_xlfn.XLOOKUP(VALUE(F461),verstaat!I:I,verstaat!J:J)),"")</f>
        <v>910. #ZeroWasteSyyskuu tulee, oletko valmis?</v>
      </c>
    </row>
    <row r="462" spans="1:9" x14ac:dyDescent="0.35">
      <c r="A462" s="1">
        <v>460</v>
      </c>
      <c r="B462" t="s">
        <v>465</v>
      </c>
      <c r="C462" t="s">
        <v>3501</v>
      </c>
      <c r="G462" t="str">
        <f>IF(NOT(ISBLANK(D462)),CONCATENATE(D462,". ",_xlfn.XLOOKUP(VALUE(D462),pajat!$C:$C,pajat!$D:$D)),"")</f>
        <v/>
      </c>
      <c r="H462" t="str">
        <f>IF(NOT(ISBLANK(E462)),CONCATENATE(E462,". ",_xlfn.XLOOKUP(VALUE(E462),pajat!$C:$C,pajat!$D:$D)),"")</f>
        <v/>
      </c>
      <c r="I462" t="str">
        <f>IF(NOT(ISBLANK(F462)),CONCATENATE(F462,". ",_xlfn.XLOOKUP(VALUE(F462),verstaat!I:I,verstaat!J:J)),"")</f>
        <v/>
      </c>
    </row>
    <row r="463" spans="1:9" x14ac:dyDescent="0.35">
      <c r="A463" s="1">
        <v>461</v>
      </c>
      <c r="B463" t="s">
        <v>466</v>
      </c>
      <c r="C463" t="s">
        <v>3502</v>
      </c>
      <c r="D463" s="3" t="s">
        <v>6132</v>
      </c>
      <c r="E463" s="4" t="s">
        <v>6208</v>
      </c>
      <c r="F463" s="4" t="s">
        <v>6301</v>
      </c>
      <c r="G463" t="str">
        <f>IF(NOT(ISBLANK(D463)),CONCATENATE(D463,". ",_xlfn.XLOOKUP(VALUE(D463),pajat!$C:$C,pajat!$D:$D)),"")</f>
        <v>210. Miten johtaa monimuotoista ryhmää kaikki huomioiden</v>
      </c>
      <c r="H463" t="str">
        <f>IF(NOT(ISBLANK(E463)),CONCATENATE(E463,". ",_xlfn.XLOOKUP(VALUE(E463),pajat!$C:$C,pajat!$D:$D)),"")</f>
        <v>603. Miten luontosuhdetta muotoillaan?</v>
      </c>
      <c r="I463" t="str">
        <f>IF(NOT(ISBLANK(F463)),CONCATENATE(F463,". ",_xlfn.XLOOKUP(VALUE(F463),verstaat!I:I,verstaat!J:J)),"")</f>
        <v>938. Purkuverstas: Paluu arkeen. Aiheena Johtajatulien oivallusten purkaminen.</v>
      </c>
    </row>
    <row r="464" spans="1:9" x14ac:dyDescent="0.35">
      <c r="A464" s="1">
        <v>462</v>
      </c>
      <c r="B464" t="s">
        <v>467</v>
      </c>
      <c r="C464" t="s">
        <v>3503</v>
      </c>
      <c r="G464" t="str">
        <f>IF(NOT(ISBLANK(D464)),CONCATENATE(D464,". ",_xlfn.XLOOKUP(VALUE(D464),pajat!$C:$C,pajat!$D:$D)),"")</f>
        <v/>
      </c>
      <c r="H464" t="str">
        <f>IF(NOT(ISBLANK(E464)),CONCATENATE(E464,". ",_xlfn.XLOOKUP(VALUE(E464),pajat!$C:$C,pajat!$D:$D)),"")</f>
        <v/>
      </c>
      <c r="I464" t="str">
        <f>IF(NOT(ISBLANK(F464)),CONCATENATE(F464,". ",_xlfn.XLOOKUP(VALUE(F464),verstaat!I:I,verstaat!J:J)),"")</f>
        <v/>
      </c>
    </row>
    <row r="465" spans="1:9" x14ac:dyDescent="0.35">
      <c r="A465" s="1">
        <v>463</v>
      </c>
      <c r="B465" t="s">
        <v>468</v>
      </c>
      <c r="C465" t="s">
        <v>3504</v>
      </c>
      <c r="D465" s="3" t="s">
        <v>6124</v>
      </c>
      <c r="E465" s="4" t="s">
        <v>6196</v>
      </c>
      <c r="F465" s="4" t="s">
        <v>6292</v>
      </c>
      <c r="G465" t="str">
        <f>IF(NOT(ISBLANK(D465)),CONCATENATE(D465,". ",_xlfn.XLOOKUP(VALUE(D465),pajat!$C:$C,pajat!$D:$D)),"")</f>
        <v>103. Empatian kova vaatimus. Vastuunkantajiin kohdistuvat odotukset.</v>
      </c>
      <c r="H465" t="str">
        <f>IF(NOT(ISBLANK(E465)),CONCATENATE(E465,". ",_xlfn.XLOOKUP(VALUE(E465),pajat!$C:$C,pajat!$D:$D)),"")</f>
        <v>410. Valmenna tiimisi kohti muutosta</v>
      </c>
      <c r="I465" t="str">
        <f>IF(NOT(ISBLANK(F465)),CONCATENATE(F465,". ",_xlfn.XLOOKUP(VALUE(F465),verstaat!I:I,verstaat!J:J)),"")</f>
        <v>838. Pestikeskustelut</v>
      </c>
    </row>
    <row r="466" spans="1:9" x14ac:dyDescent="0.35">
      <c r="A466" s="1">
        <v>464</v>
      </c>
      <c r="B466" t="s">
        <v>469</v>
      </c>
      <c r="C466" t="s">
        <v>3505</v>
      </c>
      <c r="D466" s="3" t="s">
        <v>6079</v>
      </c>
      <c r="E466" s="4" t="s">
        <v>6217</v>
      </c>
      <c r="F466" s="4" t="s">
        <v>6308</v>
      </c>
      <c r="G466" t="str">
        <f>IF(NOT(ISBLANK(D466)),CONCATENATE(D466,". ",_xlfn.XLOOKUP(VALUE(D466),pajat!$C:$C,pajat!$D:$D)),"")</f>
        <v>1. Puheenvuorot</v>
      </c>
      <c r="H466" t="str">
        <f>IF(NOT(ISBLANK(E466)),CONCATENATE(E466,". ",_xlfn.XLOOKUP(VALUE(E466),pajat!$C:$C,pajat!$D:$D)),"")</f>
        <v>618. 3D-tulostus</v>
      </c>
      <c r="I466" t="str">
        <f>IF(NOT(ISBLANK(F466)),CONCATENATE(F466,". ",_xlfn.XLOOKUP(VALUE(F466),verstaat!I:I,verstaat!J:J)),"")</f>
        <v>710. Ko-Gi -ohjaajien vertaisverstas</v>
      </c>
    </row>
    <row r="467" spans="1:9" x14ac:dyDescent="0.35">
      <c r="A467" s="1">
        <v>465</v>
      </c>
      <c r="B467" t="s">
        <v>470</v>
      </c>
      <c r="C467" t="s">
        <v>3506</v>
      </c>
      <c r="D467" s="3" t="s">
        <v>6151</v>
      </c>
      <c r="E467" s="4" t="s">
        <v>6225</v>
      </c>
      <c r="F467" s="4" t="s">
        <v>6274</v>
      </c>
      <c r="G467" t="str">
        <f>IF(NOT(ISBLANK(D467)),CONCATENATE(D467,". ",_xlfn.XLOOKUP(VALUE(D467),pajat!$C:$C,pajat!$D:$D)),"")</f>
        <v>234. Eettinen stressi työelämän uhkana</v>
      </c>
      <c r="H467" t="str">
        <f>IF(NOT(ISBLANK(E467)),CONCATENATE(E467,". ",_xlfn.XLOOKUP(VALUE(E467),pajat!$C:$C,pajat!$D:$D)),"")</f>
        <v>662. Ylitä rajoja ja rakenna uusia kumppanuuksia</v>
      </c>
      <c r="I467" t="str">
        <f>IF(NOT(ISBLANK(F467)),CONCATENATE(F467,". ",_xlfn.XLOOKUP(VALUE(F467),verstaat!I:I,verstaat!J:J)),"")</f>
        <v>742. Aikuisena partioon</v>
      </c>
    </row>
    <row r="468" spans="1:9" x14ac:dyDescent="0.35">
      <c r="A468" s="1">
        <v>466</v>
      </c>
      <c r="B468" t="s">
        <v>471</v>
      </c>
      <c r="C468" t="s">
        <v>3507</v>
      </c>
      <c r="G468" t="str">
        <f>IF(NOT(ISBLANK(D468)),CONCATENATE(D468,". ",_xlfn.XLOOKUP(VALUE(D468),pajat!$C:$C,pajat!$D:$D)),"")</f>
        <v/>
      </c>
      <c r="H468" t="str">
        <f>IF(NOT(ISBLANK(E468)),CONCATENATE(E468,". ",_xlfn.XLOOKUP(VALUE(E468),pajat!$C:$C,pajat!$D:$D)),"")</f>
        <v/>
      </c>
      <c r="I468" t="str">
        <f>IF(NOT(ISBLANK(F468)),CONCATENATE(F468,". ",_xlfn.XLOOKUP(VALUE(F468),verstaat!I:I,verstaat!J:J)),"")</f>
        <v/>
      </c>
    </row>
    <row r="469" spans="1:9" x14ac:dyDescent="0.35">
      <c r="A469" s="1">
        <v>467</v>
      </c>
      <c r="B469" t="s">
        <v>472</v>
      </c>
      <c r="C469" t="s">
        <v>3508</v>
      </c>
      <c r="G469" t="str">
        <f>IF(NOT(ISBLANK(D469)),CONCATENATE(D469,". ",_xlfn.XLOOKUP(VALUE(D469),pajat!$C:$C,pajat!$D:$D)),"")</f>
        <v/>
      </c>
      <c r="H469" t="str">
        <f>IF(NOT(ISBLANK(E469)),CONCATENATE(E469,". ",_xlfn.XLOOKUP(VALUE(E469),pajat!$C:$C,pajat!$D:$D)),"")</f>
        <v/>
      </c>
      <c r="I469" t="str">
        <f>IF(NOT(ISBLANK(F469)),CONCATENATE(F469,". ",_xlfn.XLOOKUP(VALUE(F469),verstaat!I:I,verstaat!J:J)),"")</f>
        <v/>
      </c>
    </row>
    <row r="470" spans="1:9" x14ac:dyDescent="0.35">
      <c r="A470" s="1">
        <v>468</v>
      </c>
      <c r="B470" t="s">
        <v>473</v>
      </c>
      <c r="C470" t="s">
        <v>3509</v>
      </c>
      <c r="D470" s="3" t="s">
        <v>6160</v>
      </c>
      <c r="E470" s="4" t="s">
        <v>6213</v>
      </c>
      <c r="G470" t="str">
        <f>IF(NOT(ISBLANK(D470)),CONCATENATE(D470,". ",_xlfn.XLOOKUP(VALUE(D470),pajat!$C:$C,pajat!$D:$D)),"")</f>
        <v>320. Jokainen meistä voi olla kestävän tulevaisuuden rakentaja</v>
      </c>
      <c r="H470" t="str">
        <f>IF(NOT(ISBLANK(E470)),CONCATENATE(E470,". ",_xlfn.XLOOKUP(VALUE(E470),pajat!$C:$C,pajat!$D:$D)),"")</f>
        <v>420. Ihmislähtöisyys strategisen menestymisen ytimessä. Miksi palvelumuotoilu pelastaa strategiatyön?</v>
      </c>
      <c r="I470" t="str">
        <f>IF(NOT(ISBLANK(F470)),CONCATENATE(F470,". ",_xlfn.XLOOKUP(VALUE(F470),verstaat!I:I,verstaat!J:J)),"")</f>
        <v/>
      </c>
    </row>
    <row r="471" spans="1:9" x14ac:dyDescent="0.35">
      <c r="A471" s="1">
        <v>469</v>
      </c>
      <c r="B471" t="s">
        <v>474</v>
      </c>
      <c r="C471" t="s">
        <v>3510</v>
      </c>
      <c r="D471" s="3" t="s">
        <v>6105</v>
      </c>
      <c r="E471" s="4" t="s">
        <v>6200</v>
      </c>
      <c r="F471" s="4" t="s">
        <v>6303</v>
      </c>
      <c r="G471" t="str">
        <f>IF(NOT(ISBLANK(D471)),CONCATENATE(D471,". ",_xlfn.XLOOKUP(VALUE(D471),pajat!$C:$C,pajat!$D:$D)),"")</f>
        <v>313. Voiko vastuullisella sijoittamisella muuttaa maailmaa? Vastuullisen sijoittamisen työpaja.</v>
      </c>
      <c r="H471" t="str">
        <f>IF(NOT(ISBLANK(E471)),CONCATENATE(E471,". ",_xlfn.XLOOKUP(VALUE(E471),pajat!$C:$C,pajat!$D:$D)),"")</f>
        <v>422. Partioarjesta oppia rekrytointiin, motivointiin ja kiittämiseen</v>
      </c>
      <c r="I471" t="str">
        <f>IF(NOT(ISBLANK(F471)),CONCATENATE(F471,". ",_xlfn.XLOOKUP(VALUE(F471),verstaat!I:I,verstaat!J:J)),"")</f>
        <v>708. Piirien retkeilyryhmien/retkeilykouluttajien tapaaminen</v>
      </c>
    </row>
    <row r="472" spans="1:9" x14ac:dyDescent="0.35">
      <c r="A472" s="1">
        <v>470</v>
      </c>
      <c r="B472" t="s">
        <v>475</v>
      </c>
      <c r="C472" t="s">
        <v>3511</v>
      </c>
      <c r="G472" t="str">
        <f>IF(NOT(ISBLANK(D472)),CONCATENATE(D472,". ",_xlfn.XLOOKUP(VALUE(D472),pajat!$C:$C,pajat!$D:$D)),"")</f>
        <v/>
      </c>
      <c r="H472" t="str">
        <f>IF(NOT(ISBLANK(E472)),CONCATENATE(E472,". ",_xlfn.XLOOKUP(VALUE(E472),pajat!$C:$C,pajat!$D:$D)),"")</f>
        <v/>
      </c>
      <c r="I472" t="str">
        <f>IF(NOT(ISBLANK(F472)),CONCATENATE(F472,". ",_xlfn.XLOOKUP(VALUE(F472),verstaat!I:I,verstaat!J:J)),"")</f>
        <v/>
      </c>
    </row>
    <row r="473" spans="1:9" x14ac:dyDescent="0.35">
      <c r="A473" s="1">
        <v>471</v>
      </c>
      <c r="B473" t="s">
        <v>476</v>
      </c>
      <c r="C473" t="s">
        <v>3512</v>
      </c>
      <c r="D473" s="3" t="s">
        <v>6161</v>
      </c>
      <c r="F473" s="4" t="s">
        <v>6279</v>
      </c>
      <c r="G473" t="str">
        <f>IF(NOT(ISBLANK(D473)),CONCATENATE(D473,". ",_xlfn.XLOOKUP(VALUE(D473),pajat!$C:$C,pajat!$D:$D)),"")</f>
        <v>358. Itsemyötätunto johtajuuden voimavarana</v>
      </c>
      <c r="H473" t="str">
        <f>IF(NOT(ISBLANK(E473)),CONCATENATE(E473,". ",_xlfn.XLOOKUP(VALUE(E473),pajat!$C:$C,pajat!$D:$D)),"")</f>
        <v/>
      </c>
      <c r="I473" t="str">
        <f>IF(NOT(ISBLANK(F473)),CONCATENATE(F473,". ",_xlfn.XLOOKUP(VALUE(F473),verstaat!I:I,verstaat!J:J)),"")</f>
        <v>902. Pipo on pääasia ja neulomien mindfullnesia!</v>
      </c>
    </row>
    <row r="474" spans="1:9" x14ac:dyDescent="0.35">
      <c r="A474" s="1">
        <v>472</v>
      </c>
      <c r="B474" t="s">
        <v>477</v>
      </c>
      <c r="C474" t="s">
        <v>3513</v>
      </c>
      <c r="D474" s="3" t="s">
        <v>6135</v>
      </c>
      <c r="E474" s="4" t="s">
        <v>6205</v>
      </c>
      <c r="F474" s="4" t="s">
        <v>6260</v>
      </c>
      <c r="G474" t="str">
        <f>IF(NOT(ISBLANK(D474)),CONCATENATE(D474,". ",_xlfn.XLOOKUP(VALUE(D474),pajat!$C:$C,pajat!$D:$D)),"")</f>
        <v>319. Ympäristönsuojelu ja luontoarvojen huomiointi Puolustusvoimissa</v>
      </c>
      <c r="H474" t="str">
        <f>IF(NOT(ISBLANK(E474)),CONCATENATE(E474,". ",_xlfn.XLOOKUP(VALUE(E474),pajat!$C:$C,pajat!$D:$D)),"")</f>
        <v>415. Ihmisten erilaisuuden ymmärtäminen helpottaa omien vuorovaikutustaitojen kehitämistä - Hyödynnetään DiSC käyttäytymisprofiileja</v>
      </c>
      <c r="I474" t="str">
        <f>IF(NOT(ISBLANK(F474)),CONCATENATE(F474,". ",_xlfn.XLOOKUP(VALUE(F474),verstaat!I:I,verstaat!J:J)),"")</f>
        <v>828. Mieli ry:n Nuoren mielen ensiapu (NMEA)</v>
      </c>
    </row>
    <row r="475" spans="1:9" x14ac:dyDescent="0.35">
      <c r="A475" s="1">
        <v>473</v>
      </c>
      <c r="B475" t="s">
        <v>478</v>
      </c>
      <c r="C475" t="s">
        <v>3514</v>
      </c>
      <c r="D475" s="3" t="s">
        <v>6118</v>
      </c>
      <c r="E475" s="4" t="s">
        <v>6189</v>
      </c>
      <c r="F475" s="4" t="s">
        <v>6244</v>
      </c>
      <c r="G475" t="str">
        <f>IF(NOT(ISBLANK(D475)),CONCATENATE(D475,". ",_xlfn.XLOOKUP(VALUE(D475),pajat!$C:$C,pajat!$D:$D)),"")</f>
        <v>352. Äänen sanaton voima ja hyvä olo</v>
      </c>
      <c r="H475" t="str">
        <f>IF(NOT(ISBLANK(E475)),CONCATENATE(E475,". ",_xlfn.XLOOKUP(VALUE(E475),pajat!$C:$C,pajat!$D:$D)),"")</f>
        <v>425. Miten toimia rohkeasti työelämässä?</v>
      </c>
      <c r="I475" t="str">
        <f>IF(NOT(ISBLANK(F475)),CONCATENATE(F475,". ",_xlfn.XLOOKUP(VALUE(F475),verstaat!I:I,verstaat!J:J)),"")</f>
        <v>830. Mielen ja kehonhallintaa Jousiammunnan perusteiden ja lajikokeilun (ampumisen) merkeissä.</v>
      </c>
    </row>
    <row r="476" spans="1:9" x14ac:dyDescent="0.35">
      <c r="A476" s="1">
        <v>474</v>
      </c>
      <c r="B476" t="s">
        <v>479</v>
      </c>
      <c r="C476" t="s">
        <v>3515</v>
      </c>
      <c r="D476" s="3" t="s">
        <v>6082</v>
      </c>
      <c r="E476" s="4" t="s">
        <v>6212</v>
      </c>
      <c r="F476" s="4" t="s">
        <v>6246</v>
      </c>
      <c r="G476" t="str">
        <f>IF(NOT(ISBLANK(D476)),CONCATENATE(D476,". ",_xlfn.XLOOKUP(VALUE(D476),pajat!$C:$C,pajat!$D:$D)),"")</f>
        <v>105. Voiko johtaja olla yhtä aikaa kiva ja kova?</v>
      </c>
      <c r="H476" t="str">
        <f>IF(NOT(ISBLANK(E476)),CONCATENATE(E476,". ",_xlfn.XLOOKUP(VALUE(E476),pajat!$C:$C,pajat!$D:$D)),"")</f>
        <v>502. SYVÄJOHTAMISESTA® AVAIMET TAVOITTEELLISEEN VUOROVAIKUTUKSEEN</v>
      </c>
      <c r="I476" t="str">
        <f>IF(NOT(ISBLANK(F476)),CONCATENATE(F476,". ",_xlfn.XLOOKUP(VALUE(F476),verstaat!I:I,verstaat!J:J)),"")</f>
        <v>712. Koe VBL (Value Based Leadership) minimatkana!</v>
      </c>
    </row>
    <row r="477" spans="1:9" x14ac:dyDescent="0.35">
      <c r="A477" s="1">
        <v>475</v>
      </c>
      <c r="B477" t="s">
        <v>480</v>
      </c>
      <c r="C477" t="s">
        <v>3516</v>
      </c>
      <c r="G477" t="str">
        <f>IF(NOT(ISBLANK(D477)),CONCATENATE(D477,". ",_xlfn.XLOOKUP(VALUE(D477),pajat!$C:$C,pajat!$D:$D)),"")</f>
        <v/>
      </c>
      <c r="H477" t="str">
        <f>IF(NOT(ISBLANK(E477)),CONCATENATE(E477,". ",_xlfn.XLOOKUP(VALUE(E477),pajat!$C:$C,pajat!$D:$D)),"")</f>
        <v/>
      </c>
      <c r="I477" t="str">
        <f>IF(NOT(ISBLANK(F477)),CONCATENATE(F477,". ",_xlfn.XLOOKUP(VALUE(F477),verstaat!I:I,verstaat!J:J)),"")</f>
        <v/>
      </c>
    </row>
    <row r="478" spans="1:9" x14ac:dyDescent="0.35">
      <c r="A478" s="1">
        <v>476</v>
      </c>
      <c r="B478" t="s">
        <v>481</v>
      </c>
      <c r="C478" t="s">
        <v>3517</v>
      </c>
      <c r="D478" s="3" t="s">
        <v>6084</v>
      </c>
      <c r="E478" s="4" t="s">
        <v>6189</v>
      </c>
      <c r="F478" s="4" t="s">
        <v>6302</v>
      </c>
      <c r="G478" t="str">
        <f>IF(NOT(ISBLANK(D478)),CONCATENATE(D478,". ",_xlfn.XLOOKUP(VALUE(D478),pajat!$C:$C,pajat!$D:$D)),"")</f>
        <v>109. Voiko empaattinen johtaja olla vahva johtaja</v>
      </c>
      <c r="H478" t="str">
        <f>IF(NOT(ISBLANK(E478)),CONCATENATE(E478,". ",_xlfn.XLOOKUP(VALUE(E478),pajat!$C:$C,pajat!$D:$D)),"")</f>
        <v>425. Miten toimia rohkeasti työelämässä?</v>
      </c>
      <c r="I478" t="str">
        <f>IF(NOT(ISBLANK(F478)),CONCATENATE(F478,". ",_xlfn.XLOOKUP(VALUE(F478),verstaat!I:I,verstaat!J:J)),"")</f>
        <v>932. Lippukunnan kalusto</v>
      </c>
    </row>
    <row r="479" spans="1:9" x14ac:dyDescent="0.35">
      <c r="A479" s="1">
        <v>477</v>
      </c>
      <c r="B479" t="s">
        <v>482</v>
      </c>
      <c r="C479" t="s">
        <v>3518</v>
      </c>
      <c r="D479" s="3" t="s">
        <v>6123</v>
      </c>
      <c r="E479" s="4" t="s">
        <v>6192</v>
      </c>
      <c r="F479" s="4" t="s">
        <v>6293</v>
      </c>
      <c r="G479" t="str">
        <f>IF(NOT(ISBLANK(D479)),CONCATENATE(D479,". ",_xlfn.XLOOKUP(VALUE(D479),pajat!$C:$C,pajat!$D:$D)),"")</f>
        <v xml:space="preserve">317. Elämäntapapeli -työpaja (tätä voisi vielä päivittää, vain draft-nimi) </v>
      </c>
      <c r="H479" t="str">
        <f>IF(NOT(ISBLANK(E479)),CONCATENATE(E479,". ",_xlfn.XLOOKUP(VALUE(E479),pajat!$C:$C,pajat!$D:$D)),"")</f>
        <v>430. Tuntemalla itsesi aika ja resurssit eivät koskaan lopu kesken</v>
      </c>
      <c r="I479" t="str">
        <f>IF(NOT(ISBLANK(F479)),CONCATENATE(F479,". ",_xlfn.XLOOKUP(VALUE(F479),verstaat!I:I,verstaat!J:J)),"")</f>
        <v>926. Ympäristötunteet</v>
      </c>
    </row>
    <row r="480" spans="1:9" x14ac:dyDescent="0.35">
      <c r="A480" s="1">
        <v>478</v>
      </c>
      <c r="B480" t="s">
        <v>483</v>
      </c>
      <c r="C480" t="s">
        <v>3519</v>
      </c>
      <c r="E480" s="4" t="s">
        <v>6234</v>
      </c>
      <c r="F480" s="4" t="s">
        <v>6285</v>
      </c>
      <c r="G480" t="str">
        <f>IF(NOT(ISBLANK(D480)),CONCATENATE(D480,". ",_xlfn.XLOOKUP(VALUE(D480),pajat!$C:$C,pajat!$D:$D)),"")</f>
        <v/>
      </c>
      <c r="H480" t="str">
        <f>IF(NOT(ISBLANK(E480)),CONCATENATE(E480,". ",_xlfn.XLOOKUP(VALUE(E480),pajat!$C:$C,pajat!$D:$D)),"")</f>
        <v>413. Fasilitointi - hyviä työtapoja yhdessä tekemiseen</v>
      </c>
      <c r="I480" t="str">
        <f>IF(NOT(ISBLANK(F480)),CONCATENATE(F480,". ",_xlfn.XLOOKUP(VALUE(F480),verstaat!I:I,verstaat!J:J)),"")</f>
        <v>997. Omatoiminen melonta</v>
      </c>
    </row>
    <row r="481" spans="1:9" x14ac:dyDescent="0.35">
      <c r="A481" s="1">
        <v>479</v>
      </c>
      <c r="B481" t="s">
        <v>484</v>
      </c>
      <c r="C481" t="s">
        <v>3520</v>
      </c>
      <c r="G481" t="str">
        <f>IF(NOT(ISBLANK(D481)),CONCATENATE(D481,". ",_xlfn.XLOOKUP(VALUE(D481),pajat!$C:$C,pajat!$D:$D)),"")</f>
        <v/>
      </c>
      <c r="H481" t="str">
        <f>IF(NOT(ISBLANK(E481)),CONCATENATE(E481,". ",_xlfn.XLOOKUP(VALUE(E481),pajat!$C:$C,pajat!$D:$D)),"")</f>
        <v/>
      </c>
      <c r="I481" t="str">
        <f>IF(NOT(ISBLANK(F481)),CONCATENATE(F481,". ",_xlfn.XLOOKUP(VALUE(F481),verstaat!I:I,verstaat!J:J)),"")</f>
        <v/>
      </c>
    </row>
    <row r="482" spans="1:9" x14ac:dyDescent="0.35">
      <c r="A482" s="1">
        <v>480</v>
      </c>
      <c r="B482" t="s">
        <v>485</v>
      </c>
      <c r="C482" t="s">
        <v>3521</v>
      </c>
      <c r="E482" s="4" t="s">
        <v>6181</v>
      </c>
      <c r="F482" s="4" t="s">
        <v>6276</v>
      </c>
      <c r="G482" t="str">
        <f>IF(NOT(ISBLANK(D482)),CONCATENATE(D482,". ",_xlfn.XLOOKUP(VALUE(D482),pajat!$C:$C,pajat!$D:$D)),"")</f>
        <v/>
      </c>
      <c r="H482" t="str">
        <f>IF(NOT(ISBLANK(E482)),CONCATENATE(E482,". ",_xlfn.XLOOKUP(VALUE(E482),pajat!$C:$C,pajat!$D:$D)),"")</f>
        <v>315. Tunnista omat mahdollisuutesi vaikuttaa luonnon monimuotoisuuteen</v>
      </c>
      <c r="I482" t="str">
        <f>IF(NOT(ISBLANK(F482)),CONCATENATE(F482,". ",_xlfn.XLOOKUP(VALUE(F482),verstaat!I:I,verstaat!J:J)),"")</f>
        <v>818. 72 tuntia konseptin mukainen selviytymispakki kotiin</v>
      </c>
    </row>
    <row r="483" spans="1:9" x14ac:dyDescent="0.35">
      <c r="A483" s="1">
        <v>481</v>
      </c>
      <c r="B483" t="s">
        <v>486</v>
      </c>
      <c r="C483" t="s">
        <v>3522</v>
      </c>
      <c r="D483" s="3" t="s">
        <v>6144</v>
      </c>
      <c r="E483" s="4" t="s">
        <v>6228</v>
      </c>
      <c r="F483" s="4" t="s">
        <v>6294</v>
      </c>
      <c r="G483" t="str">
        <f>IF(NOT(ISBLANK(D483)),CONCATENATE(D483,". ",_xlfn.XLOOKUP(VALUE(D483),pajat!$C:$C,pajat!$D:$D)),"")</f>
        <v>211. Kohti rohkeaa johtamista valmentavalla otteella</v>
      </c>
      <c r="H483" t="str">
        <f>IF(NOT(ISBLANK(E483)),CONCATENATE(E483,". ",_xlfn.XLOOKUP(VALUE(E483),pajat!$C:$C,pajat!$D:$D)),"")</f>
        <v>532. Luottamusta yhteistyöhön</v>
      </c>
      <c r="I483" t="str">
        <f>IF(NOT(ISBLANK(F483)),CONCATENATE(F483,". ",_xlfn.XLOOKUP(VALUE(F483),verstaat!I:I,verstaat!J:J)),"")</f>
        <v>802. Luottamusta yhteistyöhön</v>
      </c>
    </row>
    <row r="484" spans="1:9" x14ac:dyDescent="0.35">
      <c r="A484" s="1">
        <v>482</v>
      </c>
      <c r="B484" t="s">
        <v>487</v>
      </c>
      <c r="C484" t="s">
        <v>3523</v>
      </c>
      <c r="G484" t="str">
        <f>IF(NOT(ISBLANK(D484)),CONCATENATE(D484,". ",_xlfn.XLOOKUP(VALUE(D484),pajat!$C:$C,pajat!$D:$D)),"")</f>
        <v/>
      </c>
      <c r="H484" t="str">
        <f>IF(NOT(ISBLANK(E484)),CONCATENATE(E484,". ",_xlfn.XLOOKUP(VALUE(E484),pajat!$C:$C,pajat!$D:$D)),"")</f>
        <v/>
      </c>
      <c r="I484" t="str">
        <f>IF(NOT(ISBLANK(F484)),CONCATENATE(F484,". ",_xlfn.XLOOKUP(VALUE(F484),verstaat!I:I,verstaat!J:J)),"")</f>
        <v/>
      </c>
    </row>
    <row r="485" spans="1:9" x14ac:dyDescent="0.35">
      <c r="A485" s="1">
        <v>483</v>
      </c>
      <c r="B485" t="s">
        <v>488</v>
      </c>
      <c r="C485" t="s">
        <v>3524</v>
      </c>
      <c r="D485" s="3" t="s">
        <v>6106</v>
      </c>
      <c r="F485" s="4" t="s">
        <v>6257</v>
      </c>
      <c r="G485" t="str">
        <f>IF(NOT(ISBLANK(D485)),CONCATENATE(D485,". ",_xlfn.XLOOKUP(VALUE(D485),pajat!$C:$C,pajat!$D:$D)),"")</f>
        <v>112. Osallistamisen taito. Avain uudistumisen, vuorovaikutuksen ja vahvuuksien johtamiseen.</v>
      </c>
      <c r="H485" t="str">
        <f>IF(NOT(ISBLANK(E485)),CONCATENATE(E485,". ",_xlfn.XLOOKUP(VALUE(E485),pajat!$C:$C,pajat!$D:$D)),"")</f>
        <v/>
      </c>
      <c r="I485" t="str">
        <f>IF(NOT(ISBLANK(F485)),CONCATENATE(F485,". ",_xlfn.XLOOKUP(VALUE(F485),verstaat!I:I,verstaat!J:J)),"")</f>
        <v>844. Retkeily koiran kanssa</v>
      </c>
    </row>
    <row r="486" spans="1:9" x14ac:dyDescent="0.35">
      <c r="A486" s="1">
        <v>484</v>
      </c>
      <c r="B486" t="s">
        <v>489</v>
      </c>
      <c r="C486" t="s">
        <v>3525</v>
      </c>
      <c r="D486" s="3" t="s">
        <v>6091</v>
      </c>
      <c r="E486" s="4" t="s">
        <v>6168</v>
      </c>
      <c r="F486" s="4" t="s">
        <v>6266</v>
      </c>
      <c r="G486" t="str">
        <f>IF(NOT(ISBLANK(D486)),CONCATENATE(D486,". ",_xlfn.XLOOKUP(VALUE(D486),pajat!$C:$C,pajat!$D:$D)),"")</f>
        <v>205. Mitä mulle kuuluu? - Oman mielen hyvinvointi</v>
      </c>
      <c r="H486" t="str">
        <f>IF(NOT(ISBLANK(E486)),CONCATENATE(E486,". ",_xlfn.XLOOKUP(VALUE(E486),pajat!$C:$C,pajat!$D:$D)),"")</f>
        <v>424. Empatian harha: överiempatia, sympatia ja pelkopohjainen kiltteys</v>
      </c>
      <c r="I486" t="str">
        <f>IF(NOT(ISBLANK(F486)),CONCATENATE(F486,". ",_xlfn.XLOOKUP(VALUE(F486),verstaat!I:I,verstaat!J:J)),"")</f>
        <v>906. Erätulet</v>
      </c>
    </row>
    <row r="487" spans="1:9" x14ac:dyDescent="0.35">
      <c r="A487" s="1">
        <v>485</v>
      </c>
      <c r="B487" t="s">
        <v>490</v>
      </c>
      <c r="C487" t="s">
        <v>3526</v>
      </c>
      <c r="G487" t="str">
        <f>IF(NOT(ISBLANK(D487)),CONCATENATE(D487,". ",_xlfn.XLOOKUP(VALUE(D487),pajat!$C:$C,pajat!$D:$D)),"")</f>
        <v/>
      </c>
      <c r="H487" t="str">
        <f>IF(NOT(ISBLANK(E487)),CONCATENATE(E487,". ",_xlfn.XLOOKUP(VALUE(E487),pajat!$C:$C,pajat!$D:$D)),"")</f>
        <v/>
      </c>
      <c r="I487" t="str">
        <f>IF(NOT(ISBLANK(F487)),CONCATENATE(F487,". ",_xlfn.XLOOKUP(VALUE(F487),verstaat!I:I,verstaat!J:J)),"")</f>
        <v/>
      </c>
    </row>
    <row r="488" spans="1:9" x14ac:dyDescent="0.35">
      <c r="A488" s="1">
        <v>486</v>
      </c>
      <c r="B488" t="s">
        <v>491</v>
      </c>
      <c r="C488" t="s">
        <v>3527</v>
      </c>
      <c r="D488" s="3" t="s">
        <v>6128</v>
      </c>
      <c r="E488" s="4" t="s">
        <v>6196</v>
      </c>
      <c r="F488" s="4" t="s">
        <v>6255</v>
      </c>
      <c r="G488" t="str">
        <f>IF(NOT(ISBLANK(D488)),CONCATENATE(D488,". ",_xlfn.XLOOKUP(VALUE(D488),pajat!$C:$C,pajat!$D:$D)),"")</f>
        <v xml:space="preserve">123. Johtajan tärkein työkalu vuorovaikutustilanteissa  - aktiivinen kuuntelu ja coachaava lähestyminen </v>
      </c>
      <c r="H488" t="str">
        <f>IF(NOT(ISBLANK(E488)),CONCATENATE(E488,". ",_xlfn.XLOOKUP(VALUE(E488),pajat!$C:$C,pajat!$D:$D)),"")</f>
        <v>410. Valmenna tiimisi kohti muutosta</v>
      </c>
      <c r="I488" t="str">
        <f>IF(NOT(ISBLANK(F488)),CONCATENATE(F488,". ",_xlfn.XLOOKUP(VALUE(F488),verstaat!I:I,verstaat!J:J)),"")</f>
        <v>744. Metsänkävijöiden ansiomerkkiuudistus</v>
      </c>
    </row>
    <row r="489" spans="1:9" x14ac:dyDescent="0.35">
      <c r="A489" s="1">
        <v>487</v>
      </c>
      <c r="B489" t="s">
        <v>492</v>
      </c>
      <c r="C489" t="s">
        <v>3528</v>
      </c>
      <c r="G489" t="str">
        <f>IF(NOT(ISBLANK(D489)),CONCATENATE(D489,". ",_xlfn.XLOOKUP(VALUE(D489),pajat!$C:$C,pajat!$D:$D)),"")</f>
        <v/>
      </c>
      <c r="H489" t="str">
        <f>IF(NOT(ISBLANK(E489)),CONCATENATE(E489,". ",_xlfn.XLOOKUP(VALUE(E489),pajat!$C:$C,pajat!$D:$D)),"")</f>
        <v/>
      </c>
      <c r="I489" t="str">
        <f>IF(NOT(ISBLANK(F489)),CONCATENATE(F489,". ",_xlfn.XLOOKUP(VALUE(F489),verstaat!I:I,verstaat!J:J)),"")</f>
        <v/>
      </c>
    </row>
    <row r="490" spans="1:9" x14ac:dyDescent="0.35">
      <c r="A490" s="1">
        <v>488</v>
      </c>
      <c r="B490" t="s">
        <v>493</v>
      </c>
      <c r="C490" t="s">
        <v>3529</v>
      </c>
      <c r="D490" s="3" t="s">
        <v>6078</v>
      </c>
      <c r="E490" s="4" t="s">
        <v>6170</v>
      </c>
      <c r="F490" s="4" t="s">
        <v>6288</v>
      </c>
      <c r="G490" t="str">
        <f>IF(NOT(ISBLANK(D490)),CONCATENATE(D490,". ",_xlfn.XLOOKUP(VALUE(D490),pajat!$C:$C,pajat!$D:$D)),"")</f>
        <v>125. Auttaminen - Työyhteisön ja johtamisen työkalu</v>
      </c>
      <c r="H490" t="str">
        <f>IF(NOT(ISBLANK(E490)),CONCATENATE(E490,". ",_xlfn.XLOOKUP(VALUE(E490),pajat!$C:$C,pajat!$D:$D)),"")</f>
        <v>4. Puheenvuorot</v>
      </c>
      <c r="I490" t="str">
        <f>IF(NOT(ISBLANK(F490)),CONCATENATE(F490,". ",_xlfn.XLOOKUP(VALUE(F490),verstaat!I:I,verstaat!J:J)),"")</f>
        <v>918. Köydenpunominen ja Johtajatuli-sukkanukke</v>
      </c>
    </row>
    <row r="491" spans="1:9" x14ac:dyDescent="0.35">
      <c r="A491" s="1">
        <v>489</v>
      </c>
      <c r="B491" t="s">
        <v>494</v>
      </c>
      <c r="C491" t="s">
        <v>3530</v>
      </c>
      <c r="G491" t="str">
        <f>IF(NOT(ISBLANK(D491)),CONCATENATE(D491,". ",_xlfn.XLOOKUP(VALUE(D491),pajat!$C:$C,pajat!$D:$D)),"")</f>
        <v/>
      </c>
      <c r="H491" t="str">
        <f>IF(NOT(ISBLANK(E491)),CONCATENATE(E491,". ",_xlfn.XLOOKUP(VALUE(E491),pajat!$C:$C,pajat!$D:$D)),"")</f>
        <v/>
      </c>
      <c r="I491" t="str">
        <f>IF(NOT(ISBLANK(F491)),CONCATENATE(F491,". ",_xlfn.XLOOKUP(VALUE(F491),verstaat!I:I,verstaat!J:J)),"")</f>
        <v/>
      </c>
    </row>
    <row r="492" spans="1:9" x14ac:dyDescent="0.35">
      <c r="A492" s="1">
        <v>490</v>
      </c>
      <c r="B492" t="s">
        <v>495</v>
      </c>
      <c r="C492" t="s">
        <v>3531</v>
      </c>
      <c r="G492" t="str">
        <f>IF(NOT(ISBLANK(D492)),CONCATENATE(D492,". ",_xlfn.XLOOKUP(VALUE(D492),pajat!$C:$C,pajat!$D:$D)),"")</f>
        <v/>
      </c>
      <c r="H492" t="str">
        <f>IF(NOT(ISBLANK(E492)),CONCATENATE(E492,". ",_xlfn.XLOOKUP(VALUE(E492),pajat!$C:$C,pajat!$D:$D)),"")</f>
        <v/>
      </c>
      <c r="I492" t="str">
        <f>IF(NOT(ISBLANK(F492)),CONCATENATE(F492,". ",_xlfn.XLOOKUP(VALUE(F492),verstaat!I:I,verstaat!J:J)),"")</f>
        <v/>
      </c>
    </row>
    <row r="493" spans="1:9" x14ac:dyDescent="0.35">
      <c r="A493" s="1">
        <v>491</v>
      </c>
      <c r="B493" t="s">
        <v>496</v>
      </c>
      <c r="C493" t="s">
        <v>3532</v>
      </c>
      <c r="D493" s="3" t="s">
        <v>6140</v>
      </c>
      <c r="E493" s="4" t="s">
        <v>6199</v>
      </c>
      <c r="F493" s="4" t="s">
        <v>6291</v>
      </c>
      <c r="G493" t="str">
        <f>IF(NOT(ISBLANK(D493)),CONCATENATE(D493,". ",_xlfn.XLOOKUP(VALUE(D493),pajat!$C:$C,pajat!$D:$D)),"")</f>
        <v>115. Ihmisten erilaisuuden ymmärtäminen helpottaa omien vuorovaikutustaitojen kehitämistä - Hyödynnetään DiSC käyttäytymisprofiileja</v>
      </c>
      <c r="H493" t="str">
        <f>IF(NOT(ISBLANK(E493)),CONCATENATE(E493,". ",_xlfn.XLOOKUP(VALUE(E493),pajat!$C:$C,pajat!$D:$D)),"")</f>
        <v>652. Äänen sanaton voima ja hyvä olo</v>
      </c>
      <c r="I493" t="str">
        <f>IF(NOT(ISBLANK(F493)),CONCATENATE(F493,". ",_xlfn.XLOOKUP(VALUE(F493),verstaat!I:I,verstaat!J:J)),"")</f>
        <v>740. Ihmissuhteiden rakentaminen monikulttuurisessa liike-elämässä</v>
      </c>
    </row>
    <row r="494" spans="1:9" x14ac:dyDescent="0.35">
      <c r="A494" s="1">
        <v>492</v>
      </c>
      <c r="B494" t="s">
        <v>497</v>
      </c>
      <c r="C494" t="s">
        <v>3533</v>
      </c>
      <c r="D494" s="3" t="s">
        <v>6136</v>
      </c>
      <c r="F494" s="4" t="s">
        <v>6254</v>
      </c>
      <c r="G494" t="str">
        <f>IF(NOT(ISBLANK(D494)),CONCATENATE(D494,". ",_xlfn.XLOOKUP(VALUE(D494),pajat!$C:$C,pajat!$D:$D)),"")</f>
        <v>217. Onnistu johtajana luomalla yhteisölle yhteiset arvot ja vahvan kulttuurin</v>
      </c>
      <c r="H494" t="str">
        <f>IF(NOT(ISBLANK(E494)),CONCATENATE(E494,". ",_xlfn.XLOOKUP(VALUE(E494),pajat!$C:$C,pajat!$D:$D)),"")</f>
        <v/>
      </c>
      <c r="I494" t="str">
        <f>IF(NOT(ISBLANK(F494)),CONCATENATE(F494,". ",_xlfn.XLOOKUP(VALUE(F494),verstaat!I:I,verstaat!J:J)),"")</f>
        <v>736. Yhteisöllisempää etäjohtamista</v>
      </c>
    </row>
    <row r="495" spans="1:9" x14ac:dyDescent="0.35">
      <c r="A495" s="1">
        <v>493</v>
      </c>
      <c r="B495" t="s">
        <v>498</v>
      </c>
      <c r="C495" t="s">
        <v>3534</v>
      </c>
      <c r="D495" s="3" t="s">
        <v>6087</v>
      </c>
      <c r="E495" s="4" t="s">
        <v>6180</v>
      </c>
      <c r="F495" s="4" t="s">
        <v>6278</v>
      </c>
      <c r="G495" t="str">
        <f>IF(NOT(ISBLANK(D495)),CONCATENATE(D495,". ",_xlfn.XLOOKUP(VALUE(D495),pajat!$C:$C,pajat!$D:$D)),"")</f>
        <v>2. Puheenvuorot</v>
      </c>
      <c r="H495" t="str">
        <f>IF(NOT(ISBLANK(E495)),CONCATENATE(E495,". ",_xlfn.XLOOKUP(VALUE(E495),pajat!$C:$C,pajat!$D:$D)),"")</f>
        <v>501. Rakentava vuorovaikutus konfliktien purkamisessa</v>
      </c>
      <c r="I495" t="str">
        <f>IF(NOT(ISBLANK(F495)),CONCATENATE(F495,". ",_xlfn.XLOOKUP(VALUE(F495),verstaat!I:I,verstaat!J:J)),"")</f>
        <v>924. Mapathon: karttojen helppoa digipiirtämistä katastrofiavun tueksi</v>
      </c>
    </row>
    <row r="496" spans="1:9" x14ac:dyDescent="0.35">
      <c r="A496" s="1">
        <v>494</v>
      </c>
      <c r="B496" t="s">
        <v>499</v>
      </c>
      <c r="C496" t="s">
        <v>3535</v>
      </c>
      <c r="D496" s="3" t="s">
        <v>6138</v>
      </c>
      <c r="E496" s="4" t="s">
        <v>6170</v>
      </c>
      <c r="F496" s="4" t="s">
        <v>6302</v>
      </c>
      <c r="G496" t="str">
        <f>IF(NOT(ISBLANK(D496)),CONCATENATE(D496,". ",_xlfn.XLOOKUP(VALUE(D496),pajat!$C:$C,pajat!$D:$D)),"")</f>
        <v>120. Empaattinen yrityskulttuuri antaa strategialle siivet</v>
      </c>
      <c r="H496" t="str">
        <f>IF(NOT(ISBLANK(E496)),CONCATENATE(E496,". ",_xlfn.XLOOKUP(VALUE(E496),pajat!$C:$C,pajat!$D:$D)),"")</f>
        <v>4. Puheenvuorot</v>
      </c>
      <c r="I496" t="str">
        <f>IF(NOT(ISBLANK(F496)),CONCATENATE(F496,". ",_xlfn.XLOOKUP(VALUE(F496),verstaat!I:I,verstaat!J:J)),"")</f>
        <v>932. Lippukunnan kalusto</v>
      </c>
    </row>
    <row r="497" spans="1:9" x14ac:dyDescent="0.35">
      <c r="A497" s="1">
        <v>495</v>
      </c>
      <c r="B497" t="s">
        <v>500</v>
      </c>
      <c r="C497" t="s">
        <v>3536</v>
      </c>
      <c r="G497" t="str">
        <f>IF(NOT(ISBLANK(D497)),CONCATENATE(D497,". ",_xlfn.XLOOKUP(VALUE(D497),pajat!$C:$C,pajat!$D:$D)),"")</f>
        <v/>
      </c>
      <c r="H497" t="str">
        <f>IF(NOT(ISBLANK(E497)),CONCATENATE(E497,". ",_xlfn.XLOOKUP(VALUE(E497),pajat!$C:$C,pajat!$D:$D)),"")</f>
        <v/>
      </c>
      <c r="I497" t="str">
        <f>IF(NOT(ISBLANK(F497)),CONCATENATE(F497,". ",_xlfn.XLOOKUP(VALUE(F497),verstaat!I:I,verstaat!J:J)),"")</f>
        <v/>
      </c>
    </row>
    <row r="498" spans="1:9" x14ac:dyDescent="0.35">
      <c r="A498" s="1">
        <v>496</v>
      </c>
      <c r="B498" t="s">
        <v>501</v>
      </c>
      <c r="C498" t="s">
        <v>3537</v>
      </c>
      <c r="D498" s="3" t="s">
        <v>6120</v>
      </c>
      <c r="E498" s="4" t="s">
        <v>6232</v>
      </c>
      <c r="F498" s="4" t="s">
        <v>6259</v>
      </c>
      <c r="G498" t="str">
        <f>IF(NOT(ISBLANK(D498)),CONCATENATE(D498,". ",_xlfn.XLOOKUP(VALUE(D498),pajat!$C:$C,pajat!$D:$D)),"")</f>
        <v>353. Löydä oma polkusi vastuullisen matkailun keinoin</v>
      </c>
      <c r="H498" t="str">
        <f>IF(NOT(ISBLANK(E498)),CONCATENATE(E498,". ",_xlfn.XLOOKUP(VALUE(E498),pajat!$C:$C,pajat!$D:$D)),"")</f>
        <v>653. Löydä oma polkusi vastuullisen matkailun keinoin</v>
      </c>
      <c r="I498" t="str">
        <f>IF(NOT(ISBLANK(F498)),CONCATENATE(F498,". ",_xlfn.XLOOKUP(VALUE(F498),verstaat!I:I,verstaat!J:J)),"")</f>
        <v>822. Unelmakartta</v>
      </c>
    </row>
    <row r="499" spans="1:9" x14ac:dyDescent="0.35">
      <c r="A499" s="1">
        <v>497</v>
      </c>
      <c r="B499" t="s">
        <v>502</v>
      </c>
      <c r="C499" t="s">
        <v>3538</v>
      </c>
      <c r="G499" t="str">
        <f>IF(NOT(ISBLANK(D499)),CONCATENATE(D499,". ",_xlfn.XLOOKUP(VALUE(D499),pajat!$C:$C,pajat!$D:$D)),"")</f>
        <v/>
      </c>
      <c r="H499" t="str">
        <f>IF(NOT(ISBLANK(E499)),CONCATENATE(E499,". ",_xlfn.XLOOKUP(VALUE(E499),pajat!$C:$C,pajat!$D:$D)),"")</f>
        <v/>
      </c>
      <c r="I499" t="str">
        <f>IF(NOT(ISBLANK(F499)),CONCATENATE(F499,". ",_xlfn.XLOOKUP(VALUE(F499),verstaat!I:I,verstaat!J:J)),"")</f>
        <v/>
      </c>
    </row>
    <row r="500" spans="1:9" x14ac:dyDescent="0.35">
      <c r="A500" s="1">
        <v>498</v>
      </c>
      <c r="B500" t="s">
        <v>503</v>
      </c>
      <c r="C500" t="s">
        <v>3539</v>
      </c>
      <c r="D500" s="3" t="s">
        <v>6159</v>
      </c>
      <c r="E500" s="4" t="s">
        <v>6210</v>
      </c>
      <c r="F500" s="4" t="s">
        <v>6295</v>
      </c>
      <c r="G500" t="str">
        <f>IF(NOT(ISBLANK(D500)),CONCATENATE(D500,". ",_xlfn.XLOOKUP(VALUE(D500),pajat!$C:$C,pajat!$D:$D)),"")</f>
        <v>308. Kuka saa johtaa?</v>
      </c>
      <c r="H500" t="str">
        <f>IF(NOT(ISBLANK(E500)),CONCATENATE(E500,". ",_xlfn.XLOOKUP(VALUE(E500),pajat!$C:$C,pajat!$D:$D)),"")</f>
        <v>402. Empatia johtajan ja esimiehen työkaluna</v>
      </c>
      <c r="I500" t="str">
        <f>IF(NOT(ISBLANK(F500)),CONCATENATE(F500,". ",_xlfn.XLOOKUP(VALUE(F500),verstaat!I:I,verstaat!J:J)),"")</f>
        <v>998. Omatoiminen suunnistus</v>
      </c>
    </row>
    <row r="501" spans="1:9" x14ac:dyDescent="0.35">
      <c r="A501" s="1">
        <v>499</v>
      </c>
      <c r="B501" t="s">
        <v>504</v>
      </c>
      <c r="C501" t="s">
        <v>3540</v>
      </c>
      <c r="D501" s="3" t="s">
        <v>6076</v>
      </c>
      <c r="E501" s="4" t="s">
        <v>6164</v>
      </c>
      <c r="F501" s="4" t="s">
        <v>6268</v>
      </c>
      <c r="G501" t="str">
        <f>IF(NOT(ISBLANK(D501)),CONCATENATE(D501,". ",_xlfn.XLOOKUP(VALUE(D501),pajat!$C:$C,pajat!$D:$D)),"")</f>
        <v xml:space="preserve">108. Johda itseäsi ja muita taitavasti tunteilla </v>
      </c>
      <c r="H501" t="str">
        <f>IF(NOT(ISBLANK(E501)),CONCATENATE(E501,". ",_xlfn.XLOOKUP(VALUE(E501),pajat!$C:$C,pajat!$D:$D)),"")</f>
        <v>416. Väkivallattoman vuorovaikutuksen alkeet</v>
      </c>
      <c r="I501" t="str">
        <f>IF(NOT(ISBLANK(F501)),CONCATENATE(F501,". ",_xlfn.XLOOKUP(VALUE(F501),verstaat!I:I,verstaat!J:J)),"")</f>
        <v>960. Yin-jooga</v>
      </c>
    </row>
    <row r="502" spans="1:9" x14ac:dyDescent="0.35">
      <c r="A502" s="1">
        <v>500</v>
      </c>
      <c r="B502" t="s">
        <v>505</v>
      </c>
      <c r="C502" t="s">
        <v>3541</v>
      </c>
      <c r="D502" s="3" t="s">
        <v>6077</v>
      </c>
      <c r="E502" s="4" t="s">
        <v>6165</v>
      </c>
      <c r="F502" s="4" t="s">
        <v>6269</v>
      </c>
      <c r="G502" t="str">
        <f>IF(NOT(ISBLANK(D502)),CONCATENATE(D502,". ",_xlfn.XLOOKUP(VALUE(D502),pajat!$C:$C,pajat!$D:$D)),"")</f>
        <v>101. Mielenterveysjohtaminen</v>
      </c>
      <c r="H502" t="str">
        <f>IF(NOT(ISBLANK(E502)),CONCATENATE(E502,". ",_xlfn.XLOOKUP(VALUE(E502),pajat!$C:$C,pajat!$D:$D)),"")</f>
        <v>3. Puheenvuorot</v>
      </c>
      <c r="I502" t="str">
        <f>IF(NOT(ISBLANK(F502)),CONCATENATE(F502,". ",_xlfn.XLOOKUP(VALUE(F502),verstaat!I:I,verstaat!J:J)),"")</f>
        <v>908. Tulevaisuutesi ilman polttomoottoreita - vihreä sähkö ja liikkumisen vallankumous</v>
      </c>
    </row>
    <row r="503" spans="1:9" x14ac:dyDescent="0.35">
      <c r="A503" s="1">
        <v>501</v>
      </c>
      <c r="B503" t="s">
        <v>506</v>
      </c>
      <c r="C503" t="s">
        <v>3542</v>
      </c>
      <c r="D503" s="3" t="s">
        <v>6115</v>
      </c>
      <c r="E503" s="4" t="s">
        <v>6188</v>
      </c>
      <c r="F503" s="4" t="s">
        <v>6301</v>
      </c>
      <c r="G503" t="str">
        <f>IF(NOT(ISBLANK(D503)),CONCATENATE(D503,". ",_xlfn.XLOOKUP(VALUE(D503),pajat!$C:$C,pajat!$D:$D)),"")</f>
        <v>202. SYVÄJOHTAMISESTA® AVAIMET TAVOITTEELLISEEN VUOROVAIKUTUKSEEN</v>
      </c>
      <c r="H503" t="str">
        <f>IF(NOT(ISBLANK(E503)),CONCATENATE(E503,". ",_xlfn.XLOOKUP(VALUE(E503),pajat!$C:$C,pajat!$D:$D)),"")</f>
        <v>409. Voiko empaattinen johtaja olla vahva johtaja</v>
      </c>
      <c r="I503" t="str">
        <f>IF(NOT(ISBLANK(F503)),CONCATENATE(F503,". ",_xlfn.XLOOKUP(VALUE(F503),verstaat!I:I,verstaat!J:J)),"")</f>
        <v>938. Purkuverstas: Paluu arkeen. Aiheena Johtajatulien oivallusten purkaminen.</v>
      </c>
    </row>
    <row r="504" spans="1:9" x14ac:dyDescent="0.35">
      <c r="A504" s="1">
        <v>502</v>
      </c>
      <c r="B504" t="s">
        <v>507</v>
      </c>
      <c r="C504" t="s">
        <v>3543</v>
      </c>
      <c r="G504" t="str">
        <f>IF(NOT(ISBLANK(D504)),CONCATENATE(D504,". ",_xlfn.XLOOKUP(VALUE(D504),pajat!$C:$C,pajat!$D:$D)),"")</f>
        <v/>
      </c>
      <c r="H504" t="str">
        <f>IF(NOT(ISBLANK(E504)),CONCATENATE(E504,". ",_xlfn.XLOOKUP(VALUE(E504),pajat!$C:$C,pajat!$D:$D)),"")</f>
        <v/>
      </c>
      <c r="I504" t="str">
        <f>IF(NOT(ISBLANK(F504)),CONCATENATE(F504,". ",_xlfn.XLOOKUP(VALUE(F504),verstaat!I:I,verstaat!J:J)),"")</f>
        <v/>
      </c>
    </row>
    <row r="505" spans="1:9" x14ac:dyDescent="0.35">
      <c r="A505" s="1">
        <v>503</v>
      </c>
      <c r="B505" t="s">
        <v>508</v>
      </c>
      <c r="C505" t="s">
        <v>3544</v>
      </c>
      <c r="G505" t="str">
        <f>IF(NOT(ISBLANK(D505)),CONCATENATE(D505,". ",_xlfn.XLOOKUP(VALUE(D505),pajat!$C:$C,pajat!$D:$D)),"")</f>
        <v/>
      </c>
      <c r="H505" t="str">
        <f>IF(NOT(ISBLANK(E505)),CONCATENATE(E505,". ",_xlfn.XLOOKUP(VALUE(E505),pajat!$C:$C,pajat!$D:$D)),"")</f>
        <v/>
      </c>
      <c r="I505" t="str">
        <f>IF(NOT(ISBLANK(F505)),CONCATENATE(F505,". ",_xlfn.XLOOKUP(VALUE(F505),verstaat!I:I,verstaat!J:J)),"")</f>
        <v/>
      </c>
    </row>
    <row r="506" spans="1:9" x14ac:dyDescent="0.35">
      <c r="A506" s="1">
        <v>504</v>
      </c>
      <c r="B506" t="s">
        <v>509</v>
      </c>
      <c r="C506" t="s">
        <v>3545</v>
      </c>
      <c r="G506" t="str">
        <f>IF(NOT(ISBLANK(D506)),CONCATENATE(D506,". ",_xlfn.XLOOKUP(VALUE(D506),pajat!$C:$C,pajat!$D:$D)),"")</f>
        <v/>
      </c>
      <c r="H506" t="str">
        <f>IF(NOT(ISBLANK(E506)),CONCATENATE(E506,". ",_xlfn.XLOOKUP(VALUE(E506),pajat!$C:$C,pajat!$D:$D)),"")</f>
        <v/>
      </c>
      <c r="I506" t="str">
        <f>IF(NOT(ISBLANK(F506)),CONCATENATE(F506,". ",_xlfn.XLOOKUP(VALUE(F506),verstaat!I:I,verstaat!J:J)),"")</f>
        <v/>
      </c>
    </row>
    <row r="507" spans="1:9" x14ac:dyDescent="0.35">
      <c r="A507" s="1">
        <v>505</v>
      </c>
      <c r="B507" t="s">
        <v>510</v>
      </c>
      <c r="C507" t="s">
        <v>3546</v>
      </c>
      <c r="G507" t="str">
        <f>IF(NOT(ISBLANK(D507)),CONCATENATE(D507,". ",_xlfn.XLOOKUP(VALUE(D507),pajat!$C:$C,pajat!$D:$D)),"")</f>
        <v/>
      </c>
      <c r="H507" t="str">
        <f>IF(NOT(ISBLANK(E507)),CONCATENATE(E507,". ",_xlfn.XLOOKUP(VALUE(E507),pajat!$C:$C,pajat!$D:$D)),"")</f>
        <v/>
      </c>
      <c r="I507" t="str">
        <f>IF(NOT(ISBLANK(F507)),CONCATENATE(F507,". ",_xlfn.XLOOKUP(VALUE(F507),verstaat!I:I,verstaat!J:J)),"")</f>
        <v/>
      </c>
    </row>
    <row r="508" spans="1:9" x14ac:dyDescent="0.35">
      <c r="A508" s="1">
        <v>506</v>
      </c>
      <c r="B508" t="s">
        <v>511</v>
      </c>
      <c r="C508" t="s">
        <v>3547</v>
      </c>
      <c r="G508" t="str">
        <f>IF(NOT(ISBLANK(D508)),CONCATENATE(D508,". ",_xlfn.XLOOKUP(VALUE(D508),pajat!$C:$C,pajat!$D:$D)),"")</f>
        <v/>
      </c>
      <c r="H508" t="str">
        <f>IF(NOT(ISBLANK(E508)),CONCATENATE(E508,". ",_xlfn.XLOOKUP(VALUE(E508),pajat!$C:$C,pajat!$D:$D)),"")</f>
        <v/>
      </c>
      <c r="I508" t="str">
        <f>IF(NOT(ISBLANK(F508)),CONCATENATE(F508,". ",_xlfn.XLOOKUP(VALUE(F508),verstaat!I:I,verstaat!J:J)),"")</f>
        <v/>
      </c>
    </row>
    <row r="509" spans="1:9" x14ac:dyDescent="0.35">
      <c r="A509" s="1">
        <v>507</v>
      </c>
      <c r="B509" t="s">
        <v>512</v>
      </c>
      <c r="C509" t="s">
        <v>3548</v>
      </c>
      <c r="G509" t="str">
        <f>IF(NOT(ISBLANK(D509)),CONCATENATE(D509,". ",_xlfn.XLOOKUP(VALUE(D509),pajat!$C:$C,pajat!$D:$D)),"")</f>
        <v/>
      </c>
      <c r="H509" t="str">
        <f>IF(NOT(ISBLANK(E509)),CONCATENATE(E509,". ",_xlfn.XLOOKUP(VALUE(E509),pajat!$C:$C,pajat!$D:$D)),"")</f>
        <v/>
      </c>
      <c r="I509" t="str">
        <f>IF(NOT(ISBLANK(F509)),CONCATENATE(F509,". ",_xlfn.XLOOKUP(VALUE(F509),verstaat!I:I,verstaat!J:J)),"")</f>
        <v/>
      </c>
    </row>
    <row r="510" spans="1:9" x14ac:dyDescent="0.35">
      <c r="A510" s="1">
        <v>508</v>
      </c>
      <c r="B510" t="s">
        <v>513</v>
      </c>
      <c r="C510" t="s">
        <v>3549</v>
      </c>
      <c r="G510" t="str">
        <f>IF(NOT(ISBLANK(D510)),CONCATENATE(D510,". ",_xlfn.XLOOKUP(VALUE(D510),pajat!$C:$C,pajat!$D:$D)),"")</f>
        <v/>
      </c>
      <c r="H510" t="str">
        <f>IF(NOT(ISBLANK(E510)),CONCATENATE(E510,". ",_xlfn.XLOOKUP(VALUE(E510),pajat!$C:$C,pajat!$D:$D)),"")</f>
        <v/>
      </c>
      <c r="I510" t="str">
        <f>IF(NOT(ISBLANK(F510)),CONCATENATE(F510,". ",_xlfn.XLOOKUP(VALUE(F510),verstaat!I:I,verstaat!J:J)),"")</f>
        <v/>
      </c>
    </row>
    <row r="511" spans="1:9" x14ac:dyDescent="0.35">
      <c r="A511" s="1">
        <v>509</v>
      </c>
      <c r="B511" t="s">
        <v>514</v>
      </c>
      <c r="C511" t="s">
        <v>3550</v>
      </c>
      <c r="G511" t="str">
        <f>IF(NOT(ISBLANK(D511)),CONCATENATE(D511,". ",_xlfn.XLOOKUP(VALUE(D511),pajat!$C:$C,pajat!$D:$D)),"")</f>
        <v/>
      </c>
      <c r="H511" t="str">
        <f>IF(NOT(ISBLANK(E511)),CONCATENATE(E511,". ",_xlfn.XLOOKUP(VALUE(E511),pajat!$C:$C,pajat!$D:$D)),"")</f>
        <v/>
      </c>
      <c r="I511" t="str">
        <f>IF(NOT(ISBLANK(F511)),CONCATENATE(F511,". ",_xlfn.XLOOKUP(VALUE(F511),verstaat!I:I,verstaat!J:J)),"")</f>
        <v/>
      </c>
    </row>
    <row r="512" spans="1:9" x14ac:dyDescent="0.35">
      <c r="A512" s="1">
        <v>510</v>
      </c>
      <c r="B512" t="s">
        <v>515</v>
      </c>
      <c r="C512" t="s">
        <v>3551</v>
      </c>
      <c r="G512" t="str">
        <f>IF(NOT(ISBLANK(D512)),CONCATENATE(D512,". ",_xlfn.XLOOKUP(VALUE(D512),pajat!$C:$C,pajat!$D:$D)),"")</f>
        <v/>
      </c>
      <c r="H512" t="str">
        <f>IF(NOT(ISBLANK(E512)),CONCATENATE(E512,". ",_xlfn.XLOOKUP(VALUE(E512),pajat!$C:$C,pajat!$D:$D)),"")</f>
        <v/>
      </c>
      <c r="I512" t="str">
        <f>IF(NOT(ISBLANK(F512)),CONCATENATE(F512,". ",_xlfn.XLOOKUP(VALUE(F512),verstaat!I:I,verstaat!J:J)),"")</f>
        <v/>
      </c>
    </row>
    <row r="513" spans="1:9" x14ac:dyDescent="0.35">
      <c r="A513" s="1">
        <v>511</v>
      </c>
      <c r="B513" t="s">
        <v>516</v>
      </c>
      <c r="C513" t="s">
        <v>3552</v>
      </c>
      <c r="D513" s="3" t="s">
        <v>6126</v>
      </c>
      <c r="E513" s="4" t="s">
        <v>6235</v>
      </c>
      <c r="F513" s="4" t="s">
        <v>6280</v>
      </c>
      <c r="G513" t="str">
        <f>IF(NOT(ISBLANK(D513)),CONCATENATE(D513,". ",_xlfn.XLOOKUP(VALUE(D513),pajat!$C:$C,pajat!$D:$D)),"")</f>
        <v>226. Kuinka päästä eroon työuupumuksesta ja johtaa jaksamista työpaikoilla</v>
      </c>
      <c r="H513" t="str">
        <f>IF(NOT(ISBLANK(E513)),CONCATENATE(E513,". ",_xlfn.XLOOKUP(VALUE(E513),pajat!$C:$C,pajat!$D:$D)),"")</f>
        <v>522.  Coachaava Johtajuus käytännössä</v>
      </c>
      <c r="I513" t="str">
        <f>IF(NOT(ISBLANK(F513)),CONCATENATE(F513,". ",_xlfn.XLOOKUP(VALUE(F513),verstaat!I:I,verstaat!J:J)),"")</f>
        <v>980. Kehonhuoltotunti - niskan ja selän hyvinvointi</v>
      </c>
    </row>
    <row r="514" spans="1:9" x14ac:dyDescent="0.35">
      <c r="A514" s="1">
        <v>512</v>
      </c>
      <c r="B514" t="s">
        <v>517</v>
      </c>
      <c r="C514" t="s">
        <v>3553</v>
      </c>
      <c r="D514" s="3" t="s">
        <v>6149</v>
      </c>
      <c r="F514" s="4" t="s">
        <v>6263</v>
      </c>
      <c r="G514" t="str">
        <f>IF(NOT(ISBLANK(D514)),CONCATENATE(D514,". ",_xlfn.XLOOKUP(VALUE(D514),pajat!$C:$C,pajat!$D:$D)),"")</f>
        <v>223. Jaksanko johtaa - johtamalla itseäsi luot positiivista energiaa myös tiimillesi</v>
      </c>
      <c r="H514" t="str">
        <f>IF(NOT(ISBLANK(E514)),CONCATENATE(E514,". ",_xlfn.XLOOKUP(VALUE(E514),pajat!$C:$C,pajat!$D:$D)),"")</f>
        <v/>
      </c>
      <c r="I514" t="str">
        <f>IF(NOT(ISBLANK(F514)),CONCATENATE(F514,". ",_xlfn.XLOOKUP(VALUE(F514),verstaat!I:I,verstaat!J:J)),"")</f>
        <v>704. Partioarki: Pestin perusteet</v>
      </c>
    </row>
    <row r="515" spans="1:9" x14ac:dyDescent="0.35">
      <c r="A515" s="1">
        <v>513</v>
      </c>
      <c r="B515" t="s">
        <v>518</v>
      </c>
      <c r="C515" t="s">
        <v>3554</v>
      </c>
      <c r="D515" s="3" t="s">
        <v>6150</v>
      </c>
      <c r="E515" s="4" t="s">
        <v>6172</v>
      </c>
      <c r="F515" s="4" t="s">
        <v>6301</v>
      </c>
      <c r="G515" t="str">
        <f>IF(NOT(ISBLANK(D515)),CONCATENATE(D515,". ",_xlfn.XLOOKUP(VALUE(D515),pajat!$C:$C,pajat!$D:$D)),"")</f>
        <v>113. Fasilitointi - hyviä työtapoja yhdessä tekemiseen</v>
      </c>
      <c r="H515" t="str">
        <f>IF(NOT(ISBLANK(E515)),CONCATENATE(E515,". ",_xlfn.XLOOKUP(VALUE(E515),pajat!$C:$C,pajat!$D:$D)),"")</f>
        <v xml:space="preserve">423. Johtajan tärkein työkalu vuorovaikutustilanteissa  - aktiivinen kuuntelu ja coachaava lähestyminen </v>
      </c>
      <c r="I515" t="str">
        <f>IF(NOT(ISBLANK(F515)),CONCATENATE(F515,". ",_xlfn.XLOOKUP(VALUE(F515),verstaat!I:I,verstaat!J:J)),"")</f>
        <v>938. Purkuverstas: Paluu arkeen. Aiheena Johtajatulien oivallusten purkaminen.</v>
      </c>
    </row>
    <row r="516" spans="1:9" x14ac:dyDescent="0.35">
      <c r="A516" s="1">
        <v>514</v>
      </c>
      <c r="B516" t="s">
        <v>519</v>
      </c>
      <c r="C516" t="s">
        <v>3555</v>
      </c>
      <c r="G516" t="str">
        <f>IF(NOT(ISBLANK(D516)),CONCATENATE(D516,". ",_xlfn.XLOOKUP(VALUE(D516),pajat!$C:$C,pajat!$D:$D)),"")</f>
        <v/>
      </c>
      <c r="H516" t="str">
        <f>IF(NOT(ISBLANK(E516)),CONCATENATE(E516,". ",_xlfn.XLOOKUP(VALUE(E516),pajat!$C:$C,pajat!$D:$D)),"")</f>
        <v/>
      </c>
      <c r="I516" t="str">
        <f>IF(NOT(ISBLANK(F516)),CONCATENATE(F516,". ",_xlfn.XLOOKUP(VALUE(F516),verstaat!I:I,verstaat!J:J)),"")</f>
        <v/>
      </c>
    </row>
    <row r="517" spans="1:9" x14ac:dyDescent="0.35">
      <c r="A517" s="1">
        <v>515</v>
      </c>
      <c r="B517" t="s">
        <v>520</v>
      </c>
      <c r="G517" t="str">
        <f>IF(NOT(ISBLANK(D517)),CONCATENATE(D517,". ",_xlfn.XLOOKUP(VALUE(D517),pajat!$C:$C,pajat!$D:$D)),"")</f>
        <v/>
      </c>
      <c r="H517" t="str">
        <f>IF(NOT(ISBLANK(E517)),CONCATENATE(E517,". ",_xlfn.XLOOKUP(VALUE(E517),pajat!$C:$C,pajat!$D:$D)),"")</f>
        <v/>
      </c>
      <c r="I517" t="str">
        <f>IF(NOT(ISBLANK(F517)),CONCATENATE(F517,". ",_xlfn.XLOOKUP(VALUE(F517),verstaat!I:I,verstaat!J:J)),"")</f>
        <v/>
      </c>
    </row>
    <row r="518" spans="1:9" x14ac:dyDescent="0.35">
      <c r="A518" s="1">
        <v>516</v>
      </c>
      <c r="B518" t="s">
        <v>521</v>
      </c>
      <c r="C518" t="s">
        <v>3556</v>
      </c>
      <c r="G518" t="str">
        <f>IF(NOT(ISBLANK(D518)),CONCATENATE(D518,". ",_xlfn.XLOOKUP(VALUE(D518),pajat!$C:$C,pajat!$D:$D)),"")</f>
        <v/>
      </c>
      <c r="H518" t="str">
        <f>IF(NOT(ISBLANK(E518)),CONCATENATE(E518,". ",_xlfn.XLOOKUP(VALUE(E518),pajat!$C:$C,pajat!$D:$D)),"")</f>
        <v/>
      </c>
      <c r="I518" t="str">
        <f>IF(NOT(ISBLANK(F518)),CONCATENATE(F518,". ",_xlfn.XLOOKUP(VALUE(F518),verstaat!I:I,verstaat!J:J)),"")</f>
        <v/>
      </c>
    </row>
    <row r="519" spans="1:9" x14ac:dyDescent="0.35">
      <c r="A519" s="1">
        <v>517</v>
      </c>
      <c r="B519" t="s">
        <v>522</v>
      </c>
      <c r="C519" t="s">
        <v>3557</v>
      </c>
      <c r="D519" s="3" t="s">
        <v>6113</v>
      </c>
      <c r="E519" s="4" t="s">
        <v>6200</v>
      </c>
      <c r="F519" s="4" t="s">
        <v>6286</v>
      </c>
      <c r="G519" t="str">
        <f>IF(NOT(ISBLANK(D519)),CONCATENATE(D519,". ",_xlfn.XLOOKUP(VALUE(D519),pajat!$C:$C,pajat!$D:$D)),"")</f>
        <v>122. Partioarjesta oppia rekrytointiin, motivointiin ja kiittämiseen</v>
      </c>
      <c r="H519" t="str">
        <f>IF(NOT(ISBLANK(E519)),CONCATENATE(E519,". ",_xlfn.XLOOKUP(VALUE(E519),pajat!$C:$C,pajat!$D:$D)),"")</f>
        <v>422. Partioarjesta oppia rekrytointiin, motivointiin ja kiittämiseen</v>
      </c>
      <c r="I519" t="str">
        <f>IF(NOT(ISBLANK(F519)),CONCATENATE(F519,". ",_xlfn.XLOOKUP(VALUE(F519),verstaat!I:I,verstaat!J:J)),"")</f>
        <v>912. Metsästäjäliitto: Vinkit eräpolun alkuun</v>
      </c>
    </row>
    <row r="520" spans="1:9" x14ac:dyDescent="0.35">
      <c r="A520" s="1">
        <v>518</v>
      </c>
      <c r="B520" t="s">
        <v>523</v>
      </c>
      <c r="C520" t="s">
        <v>3558</v>
      </c>
      <c r="G520" t="str">
        <f>IF(NOT(ISBLANK(D520)),CONCATENATE(D520,". ",_xlfn.XLOOKUP(VALUE(D520),pajat!$C:$C,pajat!$D:$D)),"")</f>
        <v/>
      </c>
      <c r="H520" t="str">
        <f>IF(NOT(ISBLANK(E520)),CONCATENATE(E520,". ",_xlfn.XLOOKUP(VALUE(E520),pajat!$C:$C,pajat!$D:$D)),"")</f>
        <v/>
      </c>
      <c r="I520" t="str">
        <f>IF(NOT(ISBLANK(F520)),CONCATENATE(F520,". ",_xlfn.XLOOKUP(VALUE(F520),verstaat!I:I,verstaat!J:J)),"")</f>
        <v/>
      </c>
    </row>
    <row r="521" spans="1:9" x14ac:dyDescent="0.35">
      <c r="A521" s="1">
        <v>519</v>
      </c>
      <c r="B521" t="s">
        <v>524</v>
      </c>
      <c r="C521" t="s">
        <v>3559</v>
      </c>
      <c r="G521" t="str">
        <f>IF(NOT(ISBLANK(D521)),CONCATENATE(D521,". ",_xlfn.XLOOKUP(VALUE(D521),pajat!$C:$C,pajat!$D:$D)),"")</f>
        <v/>
      </c>
      <c r="H521" t="str">
        <f>IF(NOT(ISBLANK(E521)),CONCATENATE(E521,". ",_xlfn.XLOOKUP(VALUE(E521),pajat!$C:$C,pajat!$D:$D)),"")</f>
        <v/>
      </c>
      <c r="I521" t="str">
        <f>IF(NOT(ISBLANK(F521)),CONCATENATE(F521,". ",_xlfn.XLOOKUP(VALUE(F521),verstaat!I:I,verstaat!J:J)),"")</f>
        <v/>
      </c>
    </row>
    <row r="522" spans="1:9" x14ac:dyDescent="0.35">
      <c r="A522" s="1">
        <v>520</v>
      </c>
      <c r="B522" t="s">
        <v>525</v>
      </c>
      <c r="C522" t="s">
        <v>3560</v>
      </c>
      <c r="G522" t="str">
        <f>IF(NOT(ISBLANK(D522)),CONCATENATE(D522,". ",_xlfn.XLOOKUP(VALUE(D522),pajat!$C:$C,pajat!$D:$D)),"")</f>
        <v/>
      </c>
      <c r="H522" t="str">
        <f>IF(NOT(ISBLANK(E522)),CONCATENATE(E522,". ",_xlfn.XLOOKUP(VALUE(E522),pajat!$C:$C,pajat!$D:$D)),"")</f>
        <v/>
      </c>
      <c r="I522" t="str">
        <f>IF(NOT(ISBLANK(F522)),CONCATENATE(F522,". ",_xlfn.XLOOKUP(VALUE(F522),verstaat!I:I,verstaat!J:J)),"")</f>
        <v/>
      </c>
    </row>
    <row r="523" spans="1:9" x14ac:dyDescent="0.35">
      <c r="A523" s="1">
        <v>521</v>
      </c>
      <c r="B523" t="s">
        <v>526</v>
      </c>
      <c r="C523" t="s">
        <v>3561</v>
      </c>
      <c r="D523" s="3" t="s">
        <v>6130</v>
      </c>
      <c r="E523" s="4" t="s">
        <v>6171</v>
      </c>
      <c r="F523" s="4" t="s">
        <v>6304</v>
      </c>
      <c r="G523" t="str">
        <f>IF(NOT(ISBLANK(D523)),CONCATENATE(D523,". ",_xlfn.XLOOKUP(VALUE(D523),pajat!$C:$C,pajat!$D:$D)),"")</f>
        <v>303. Miten luontosuhdetta muotoillaan?</v>
      </c>
      <c r="H523" t="str">
        <f>IF(NOT(ISBLANK(E523)),CONCATENATE(E523,". ",_xlfn.XLOOKUP(VALUE(E523),pajat!$C:$C,pajat!$D:$D)),"")</f>
        <v>428. Mihin tunteet johtavat – yhteiskunnassa, työpaikalla, mediassa?</v>
      </c>
      <c r="I523" t="str">
        <f>IF(NOT(ISBLANK(F523)),CONCATENATE(F523,". ",_xlfn.XLOOKUP(VALUE(F523),verstaat!I:I,verstaat!J:J)),"")</f>
        <v>836. Suunnistus ja kartanluku</v>
      </c>
    </row>
    <row r="524" spans="1:9" x14ac:dyDescent="0.35">
      <c r="A524" s="1">
        <v>522</v>
      </c>
      <c r="B524" t="s">
        <v>527</v>
      </c>
      <c r="C524" t="s">
        <v>3562</v>
      </c>
      <c r="D524" s="3" t="s">
        <v>6110</v>
      </c>
      <c r="E524" s="4" t="s">
        <v>6192</v>
      </c>
      <c r="F524" s="4" t="s">
        <v>6277</v>
      </c>
      <c r="G524" t="str">
        <f>IF(NOT(ISBLANK(D524)),CONCATENATE(D524,". ",_xlfn.XLOOKUP(VALUE(D524),pajat!$C:$C,pajat!$D:$D)),"")</f>
        <v>221. Have a Nice Conflict</v>
      </c>
      <c r="H524" t="str">
        <f>IF(NOT(ISBLANK(E524)),CONCATENATE(E524,". ",_xlfn.XLOOKUP(VALUE(E524),pajat!$C:$C,pajat!$D:$D)),"")</f>
        <v>430. Tuntemalla itsesi aika ja resurssit eivät koskaan lopu kesken</v>
      </c>
      <c r="I524" t="str">
        <f>IF(NOT(ISBLANK(F524)),CONCATENATE(F524,". ",_xlfn.XLOOKUP(VALUE(F524),verstaat!I:I,verstaat!J:J)),"")</f>
        <v>846. Talvivaelluksen salat</v>
      </c>
    </row>
    <row r="525" spans="1:9" x14ac:dyDescent="0.35">
      <c r="A525" s="1">
        <v>523</v>
      </c>
      <c r="B525" t="s">
        <v>528</v>
      </c>
      <c r="C525" t="s">
        <v>3563</v>
      </c>
      <c r="G525" t="str">
        <f>IF(NOT(ISBLANK(D525)),CONCATENATE(D525,". ",_xlfn.XLOOKUP(VALUE(D525),pajat!$C:$C,pajat!$D:$D)),"")</f>
        <v/>
      </c>
      <c r="H525" t="str">
        <f>IF(NOT(ISBLANK(E525)),CONCATENATE(E525,". ",_xlfn.XLOOKUP(VALUE(E525),pajat!$C:$C,pajat!$D:$D)),"")</f>
        <v/>
      </c>
      <c r="I525" t="str">
        <f>IF(NOT(ISBLANK(F525)),CONCATENATE(F525,". ",_xlfn.XLOOKUP(VALUE(F525),verstaat!I:I,verstaat!J:J)),"")</f>
        <v/>
      </c>
    </row>
    <row r="526" spans="1:9" x14ac:dyDescent="0.35">
      <c r="A526" s="1">
        <v>524</v>
      </c>
      <c r="B526" t="s">
        <v>529</v>
      </c>
      <c r="C526" t="s">
        <v>3564</v>
      </c>
      <c r="G526" t="str">
        <f>IF(NOT(ISBLANK(D526)),CONCATENATE(D526,". ",_xlfn.XLOOKUP(VALUE(D526),pajat!$C:$C,pajat!$D:$D)),"")</f>
        <v/>
      </c>
      <c r="H526" t="str">
        <f>IF(NOT(ISBLANK(E526)),CONCATENATE(E526,". ",_xlfn.XLOOKUP(VALUE(E526),pajat!$C:$C,pajat!$D:$D)),"")</f>
        <v/>
      </c>
      <c r="I526" t="str">
        <f>IF(NOT(ISBLANK(F526)),CONCATENATE(F526,". ",_xlfn.XLOOKUP(VALUE(F526),verstaat!I:I,verstaat!J:J)),"")</f>
        <v/>
      </c>
    </row>
    <row r="527" spans="1:9" x14ac:dyDescent="0.35">
      <c r="A527" s="1">
        <v>525</v>
      </c>
      <c r="B527" t="s">
        <v>530</v>
      </c>
      <c r="C527" t="s">
        <v>3565</v>
      </c>
      <c r="D527" s="3" t="s">
        <v>6115</v>
      </c>
      <c r="E527" s="4" t="s">
        <v>6174</v>
      </c>
      <c r="F527" s="4" t="s">
        <v>6247</v>
      </c>
      <c r="G527" t="str">
        <f>IF(NOT(ISBLANK(D527)),CONCATENATE(D527,". ",_xlfn.XLOOKUP(VALUE(D527),pajat!$C:$C,pajat!$D:$D)),"")</f>
        <v>202. SYVÄJOHTAMISESTA® AVAIMET TAVOITTEELLISEEN VUOROVAIKUTUKSEEN</v>
      </c>
      <c r="H527" t="str">
        <f>IF(NOT(ISBLANK(E527)),CONCATENATE(E527,". ",_xlfn.XLOOKUP(VALUE(E527),pajat!$C:$C,pajat!$D:$D)),"")</f>
        <v>421. Lempeämpi minä - Itsemyötätuntotyöpaja</v>
      </c>
      <c r="I527" t="str">
        <f>IF(NOT(ISBLANK(F527)),CONCATENATE(F527,". ",_xlfn.XLOOKUP(VALUE(F527),verstaat!I:I,verstaat!J:J)),"")</f>
        <v>724. Auttaminen ja toisten ihmisten huomioiminen onnen lähteenä</v>
      </c>
    </row>
    <row r="528" spans="1:9" x14ac:dyDescent="0.35">
      <c r="A528" s="1">
        <v>526</v>
      </c>
      <c r="B528" t="s">
        <v>531</v>
      </c>
      <c r="C528" t="s">
        <v>3566</v>
      </c>
      <c r="D528" s="3" t="s">
        <v>6105</v>
      </c>
      <c r="F528" s="4" t="s">
        <v>6246</v>
      </c>
      <c r="G528" t="str">
        <f>IF(NOT(ISBLANK(D528)),CONCATENATE(D528,". ",_xlfn.XLOOKUP(VALUE(D528),pajat!$C:$C,pajat!$D:$D)),"")</f>
        <v>313. Voiko vastuullisella sijoittamisella muuttaa maailmaa? Vastuullisen sijoittamisen työpaja.</v>
      </c>
      <c r="H528" t="str">
        <f>IF(NOT(ISBLANK(E528)),CONCATENATE(E528,". ",_xlfn.XLOOKUP(VALUE(E528),pajat!$C:$C,pajat!$D:$D)),"")</f>
        <v/>
      </c>
      <c r="I528" t="str">
        <f>IF(NOT(ISBLANK(F528)),CONCATENATE(F528,". ",_xlfn.XLOOKUP(VALUE(F528),verstaat!I:I,verstaat!J:J)),"")</f>
        <v>712. Koe VBL (Value Based Leadership) minimatkana!</v>
      </c>
    </row>
    <row r="529" spans="1:9" x14ac:dyDescent="0.35">
      <c r="A529" s="1">
        <v>527</v>
      </c>
      <c r="B529" t="s">
        <v>532</v>
      </c>
      <c r="C529" t="s">
        <v>3567</v>
      </c>
      <c r="G529" t="str">
        <f>IF(NOT(ISBLANK(D529)),CONCATENATE(D529,". ",_xlfn.XLOOKUP(VALUE(D529),pajat!$C:$C,pajat!$D:$D)),"")</f>
        <v/>
      </c>
      <c r="H529" t="str">
        <f>IF(NOT(ISBLANK(E529)),CONCATENATE(E529,". ",_xlfn.XLOOKUP(VALUE(E529),pajat!$C:$C,pajat!$D:$D)),"")</f>
        <v/>
      </c>
      <c r="I529" t="str">
        <f>IF(NOT(ISBLANK(F529)),CONCATENATE(F529,". ",_xlfn.XLOOKUP(VALUE(F529),verstaat!I:I,verstaat!J:J)),"")</f>
        <v/>
      </c>
    </row>
    <row r="530" spans="1:9" x14ac:dyDescent="0.35">
      <c r="A530" s="1">
        <v>528</v>
      </c>
      <c r="B530" t="s">
        <v>533</v>
      </c>
      <c r="C530" t="s">
        <v>3568</v>
      </c>
      <c r="G530" t="str">
        <f>IF(NOT(ISBLANK(D530)),CONCATENATE(D530,". ",_xlfn.XLOOKUP(VALUE(D530),pajat!$C:$C,pajat!$D:$D)),"")</f>
        <v/>
      </c>
      <c r="H530" t="str">
        <f>IF(NOT(ISBLANK(E530)),CONCATENATE(E530,". ",_xlfn.XLOOKUP(VALUE(E530),pajat!$C:$C,pajat!$D:$D)),"")</f>
        <v/>
      </c>
      <c r="I530" t="str">
        <f>IF(NOT(ISBLANK(F530)),CONCATENATE(F530,". ",_xlfn.XLOOKUP(VALUE(F530),verstaat!I:I,verstaat!J:J)),"")</f>
        <v/>
      </c>
    </row>
    <row r="531" spans="1:9" x14ac:dyDescent="0.35">
      <c r="A531" s="1">
        <v>529</v>
      </c>
      <c r="B531" t="s">
        <v>534</v>
      </c>
      <c r="C531" t="s">
        <v>3569</v>
      </c>
      <c r="G531" t="str">
        <f>IF(NOT(ISBLANK(D531)),CONCATENATE(D531,". ",_xlfn.XLOOKUP(VALUE(D531),pajat!$C:$C,pajat!$D:$D)),"")</f>
        <v/>
      </c>
      <c r="H531" t="str">
        <f>IF(NOT(ISBLANK(E531)),CONCATENATE(E531,". ",_xlfn.XLOOKUP(VALUE(E531),pajat!$C:$C,pajat!$D:$D)),"")</f>
        <v/>
      </c>
      <c r="I531" t="str">
        <f>IF(NOT(ISBLANK(F531)),CONCATENATE(F531,". ",_xlfn.XLOOKUP(VALUE(F531),verstaat!I:I,verstaat!J:J)),"")</f>
        <v/>
      </c>
    </row>
    <row r="532" spans="1:9" x14ac:dyDescent="0.35">
      <c r="A532" s="1">
        <v>530</v>
      </c>
      <c r="B532" t="s">
        <v>535</v>
      </c>
      <c r="C532" t="s">
        <v>3570</v>
      </c>
      <c r="G532" t="str">
        <f>IF(NOT(ISBLANK(D532)),CONCATENATE(D532,". ",_xlfn.XLOOKUP(VALUE(D532),pajat!$C:$C,pajat!$D:$D)),"")</f>
        <v/>
      </c>
      <c r="H532" t="str">
        <f>IF(NOT(ISBLANK(E532)),CONCATENATE(E532,". ",_xlfn.XLOOKUP(VALUE(E532),pajat!$C:$C,pajat!$D:$D)),"")</f>
        <v/>
      </c>
      <c r="I532" t="str">
        <f>IF(NOT(ISBLANK(F532)),CONCATENATE(F532,". ",_xlfn.XLOOKUP(VALUE(F532),verstaat!I:I,verstaat!J:J)),"")</f>
        <v/>
      </c>
    </row>
    <row r="533" spans="1:9" x14ac:dyDescent="0.35">
      <c r="A533" s="1">
        <v>531</v>
      </c>
      <c r="B533" t="s">
        <v>536</v>
      </c>
      <c r="C533" t="s">
        <v>3571</v>
      </c>
      <c r="D533" s="3" t="s">
        <v>6095</v>
      </c>
      <c r="F533" s="4" t="s">
        <v>6287</v>
      </c>
      <c r="G533" t="str">
        <f>IF(NOT(ISBLANK(D533)),CONCATENATE(D533,". ",_xlfn.XLOOKUP(VALUE(D533),pajat!$C:$C,pajat!$D:$D)),"")</f>
        <v>225. Omat tunteet ympäristökriiseissä</v>
      </c>
      <c r="H533" t="str">
        <f>IF(NOT(ISBLANK(E533)),CONCATENATE(E533,". ",_xlfn.XLOOKUP(VALUE(E533),pajat!$C:$C,pajat!$D:$D)),"")</f>
        <v/>
      </c>
      <c r="I533" t="str">
        <f>IF(NOT(ISBLANK(F533)),CONCATENATE(F533,". ",_xlfn.XLOOKUP(VALUE(F533),verstaat!I:I,verstaat!J:J)),"")</f>
        <v>914. Metsästäjäliitto: Sorsatuubiverstas</v>
      </c>
    </row>
    <row r="534" spans="1:9" x14ac:dyDescent="0.35">
      <c r="A534" s="1">
        <v>532</v>
      </c>
      <c r="B534" t="s">
        <v>537</v>
      </c>
      <c r="C534" t="s">
        <v>3572</v>
      </c>
      <c r="D534" s="3" t="s">
        <v>6087</v>
      </c>
      <c r="E534" s="4" t="s">
        <v>6215</v>
      </c>
      <c r="F534" s="4" t="s">
        <v>6243</v>
      </c>
      <c r="G534" t="str">
        <f>IF(NOT(ISBLANK(D534)),CONCATENATE(D534,". ",_xlfn.XLOOKUP(VALUE(D534),pajat!$C:$C,pajat!$D:$D)),"")</f>
        <v>2. Puheenvuorot</v>
      </c>
      <c r="H534" t="str">
        <f>IF(NOT(ISBLANK(E534)),CONCATENATE(E534,". ",_xlfn.XLOOKUP(VALUE(E534),pajat!$C:$C,pajat!$D:$D)),"")</f>
        <v>600. Vastuullisen johtajuuden lukupiiri</v>
      </c>
      <c r="I534" t="str">
        <f>IF(NOT(ISBLANK(F534)),CONCATENATE(F534,". ",_xlfn.XLOOKUP(VALUE(F534),verstaat!I:I,verstaat!J:J)),"")</f>
        <v>804. Seksuaalikasvatus partiossa</v>
      </c>
    </row>
    <row r="535" spans="1:9" x14ac:dyDescent="0.35">
      <c r="A535" s="1">
        <v>533</v>
      </c>
      <c r="B535" t="s">
        <v>538</v>
      </c>
      <c r="C535" t="s">
        <v>3573</v>
      </c>
      <c r="D535" s="3" t="s">
        <v>6160</v>
      </c>
      <c r="F535" s="4" t="s">
        <v>6309</v>
      </c>
      <c r="G535" t="str">
        <f>IF(NOT(ISBLANK(D535)),CONCATENATE(D535,". ",_xlfn.XLOOKUP(VALUE(D535),pajat!$C:$C,pajat!$D:$D)),"")</f>
        <v>320. Jokainen meistä voi olla kestävän tulevaisuuden rakentaja</v>
      </c>
      <c r="H535" t="str">
        <f>IF(NOT(ISBLANK(E535)),CONCATENATE(E535,". ",_xlfn.XLOOKUP(VALUE(E535),pajat!$C:$C,pajat!$D:$D)),"")</f>
        <v/>
      </c>
      <c r="I535" t="str">
        <f>IF(NOT(ISBLANK(F535)),CONCATENATE(F535,". ",_xlfn.XLOOKUP(VALUE(F535),verstaat!I:I,verstaat!J:J)),"")</f>
        <v>716. SP:n Valmentajatiimi: Valmentajatapaaminen</v>
      </c>
    </row>
    <row r="536" spans="1:9" x14ac:dyDescent="0.35">
      <c r="A536" s="1">
        <v>534</v>
      </c>
      <c r="B536" t="s">
        <v>539</v>
      </c>
      <c r="C536" t="s">
        <v>3574</v>
      </c>
      <c r="D536" s="3" t="s">
        <v>6141</v>
      </c>
      <c r="E536" s="4" t="s">
        <v>6194</v>
      </c>
      <c r="F536" s="4" t="s">
        <v>6275</v>
      </c>
      <c r="G536" t="str">
        <f>IF(NOT(ISBLANK(D536)),CONCATENATE(D536,". ",_xlfn.XLOOKUP(VALUE(D536),pajat!$C:$C,pajat!$D:$D)),"")</f>
        <v>300. Vastuullisen johtajuuden lukupiiri</v>
      </c>
      <c r="H536" t="str">
        <f>IF(NOT(ISBLANK(E536)),CONCATENATE(E536,". ",_xlfn.XLOOKUP(VALUE(E536),pajat!$C:$C,pajat!$D:$D)),"")</f>
        <v>656. Hiljaisuus johtajan voimavarana</v>
      </c>
      <c r="I536" t="str">
        <f>IF(NOT(ISBLANK(F536)),CONCATENATE(F536,". ",_xlfn.XLOOKUP(VALUE(F536),verstaat!I:I,verstaat!J:J)),"")</f>
        <v>920. Pienenevät kotiseudut ja kasvavat kaupungit</v>
      </c>
    </row>
    <row r="537" spans="1:9" x14ac:dyDescent="0.35">
      <c r="A537" s="1">
        <v>535</v>
      </c>
      <c r="B537" t="s">
        <v>540</v>
      </c>
      <c r="C537" t="s">
        <v>3575</v>
      </c>
      <c r="D537" s="3" t="s">
        <v>6129</v>
      </c>
      <c r="E537" s="4" t="s">
        <v>6210</v>
      </c>
      <c r="F537" s="4" t="s">
        <v>6281</v>
      </c>
      <c r="G537" t="str">
        <f>IF(NOT(ISBLANK(D537)),CONCATENATE(D537,". ",_xlfn.XLOOKUP(VALUE(D537),pajat!$C:$C,pajat!$D:$D)),"")</f>
        <v>110. Valmenna tiimisi kohti muutosta</v>
      </c>
      <c r="H537" t="str">
        <f>IF(NOT(ISBLANK(E537)),CONCATENATE(E537,". ",_xlfn.XLOOKUP(VALUE(E537),pajat!$C:$C,pajat!$D:$D)),"")</f>
        <v>402. Empatia johtajan ja esimiehen työkaluna</v>
      </c>
      <c r="I537" t="str">
        <f>IF(NOT(ISBLANK(F537)),CONCATENATE(F537,". ",_xlfn.XLOOKUP(VALUE(F537),verstaat!I:I,verstaat!J:J)),"")</f>
        <v>965. Metsäpiirustelu</v>
      </c>
    </row>
    <row r="538" spans="1:9" x14ac:dyDescent="0.35">
      <c r="A538" s="1">
        <v>536</v>
      </c>
      <c r="B538" t="s">
        <v>541</v>
      </c>
      <c r="C538" t="s">
        <v>3576</v>
      </c>
      <c r="G538" t="str">
        <f>IF(NOT(ISBLANK(D538)),CONCATENATE(D538,". ",_xlfn.XLOOKUP(VALUE(D538),pajat!$C:$C,pajat!$D:$D)),"")</f>
        <v/>
      </c>
      <c r="H538" t="str">
        <f>IF(NOT(ISBLANK(E538)),CONCATENATE(E538,". ",_xlfn.XLOOKUP(VALUE(E538),pajat!$C:$C,pajat!$D:$D)),"")</f>
        <v/>
      </c>
      <c r="I538" t="str">
        <f>IF(NOT(ISBLANK(F538)),CONCATENATE(F538,". ",_xlfn.XLOOKUP(VALUE(F538),verstaat!I:I,verstaat!J:J)),"")</f>
        <v/>
      </c>
    </row>
    <row r="539" spans="1:9" x14ac:dyDescent="0.35">
      <c r="A539" s="1">
        <v>537</v>
      </c>
      <c r="B539" t="s">
        <v>542</v>
      </c>
      <c r="C539" t="s">
        <v>3577</v>
      </c>
      <c r="D539" s="3" t="s">
        <v>6083</v>
      </c>
      <c r="F539" s="4" t="s">
        <v>6259</v>
      </c>
      <c r="G539" t="str">
        <f>IF(NOT(ISBLANK(D539)),CONCATENATE(D539,". ",_xlfn.XLOOKUP(VALUE(D539),pajat!$C:$C,pajat!$D:$D)),"")</f>
        <v>106. Puheenjohtaja toimintakulttuurin rakentajana</v>
      </c>
      <c r="H539" t="str">
        <f>IF(NOT(ISBLANK(E539)),CONCATENATE(E539,". ",_xlfn.XLOOKUP(VALUE(E539),pajat!$C:$C,pajat!$D:$D)),"")</f>
        <v/>
      </c>
      <c r="I539" t="str">
        <f>IF(NOT(ISBLANK(F539)),CONCATENATE(F539,". ",_xlfn.XLOOKUP(VALUE(F539),verstaat!I:I,verstaat!J:J)),"")</f>
        <v>822. Unelmakartta</v>
      </c>
    </row>
    <row r="540" spans="1:9" x14ac:dyDescent="0.35">
      <c r="A540" s="1">
        <v>538</v>
      </c>
      <c r="B540" t="s">
        <v>543</v>
      </c>
      <c r="C540" t="s">
        <v>3578</v>
      </c>
      <c r="G540" t="str">
        <f>IF(NOT(ISBLANK(D540)),CONCATENATE(D540,". ",_xlfn.XLOOKUP(VALUE(D540),pajat!$C:$C,pajat!$D:$D)),"")</f>
        <v/>
      </c>
      <c r="H540" t="str">
        <f>IF(NOT(ISBLANK(E540)),CONCATENATE(E540,". ",_xlfn.XLOOKUP(VALUE(E540),pajat!$C:$C,pajat!$D:$D)),"")</f>
        <v/>
      </c>
      <c r="I540" t="str">
        <f>IF(NOT(ISBLANK(F540)),CONCATENATE(F540,". ",_xlfn.XLOOKUP(VALUE(F540),verstaat!I:I,verstaat!J:J)),"")</f>
        <v/>
      </c>
    </row>
    <row r="541" spans="1:9" x14ac:dyDescent="0.35">
      <c r="A541" s="1">
        <v>539</v>
      </c>
      <c r="B541" t="s">
        <v>544</v>
      </c>
      <c r="C541" t="s">
        <v>3579</v>
      </c>
      <c r="G541" t="str">
        <f>IF(NOT(ISBLANK(D541)),CONCATENATE(D541,". ",_xlfn.XLOOKUP(VALUE(D541),pajat!$C:$C,pajat!$D:$D)),"")</f>
        <v/>
      </c>
      <c r="H541" t="str">
        <f>IF(NOT(ISBLANK(E541)),CONCATENATE(E541,". ",_xlfn.XLOOKUP(VALUE(E541),pajat!$C:$C,pajat!$D:$D)),"")</f>
        <v/>
      </c>
      <c r="I541" t="str">
        <f>IF(NOT(ISBLANK(F541)),CONCATENATE(F541,". ",_xlfn.XLOOKUP(VALUE(F541),verstaat!I:I,verstaat!J:J)),"")</f>
        <v/>
      </c>
    </row>
    <row r="542" spans="1:9" x14ac:dyDescent="0.35">
      <c r="A542" s="1">
        <v>540</v>
      </c>
      <c r="B542" t="s">
        <v>545</v>
      </c>
      <c r="C542" t="s">
        <v>3580</v>
      </c>
      <c r="G542" t="str">
        <f>IF(NOT(ISBLANK(D542)),CONCATENATE(D542,". ",_xlfn.XLOOKUP(VALUE(D542),pajat!$C:$C,pajat!$D:$D)),"")</f>
        <v/>
      </c>
      <c r="H542" t="str">
        <f>IF(NOT(ISBLANK(E542)),CONCATENATE(E542,". ",_xlfn.XLOOKUP(VALUE(E542),pajat!$C:$C,pajat!$D:$D)),"")</f>
        <v/>
      </c>
      <c r="I542" t="str">
        <f>IF(NOT(ISBLANK(F542)),CONCATENATE(F542,". ",_xlfn.XLOOKUP(VALUE(F542),verstaat!I:I,verstaat!J:J)),"")</f>
        <v/>
      </c>
    </row>
    <row r="543" spans="1:9" x14ac:dyDescent="0.35">
      <c r="A543" s="1">
        <v>541</v>
      </c>
      <c r="B543" t="s">
        <v>546</v>
      </c>
      <c r="C543" t="s">
        <v>3581</v>
      </c>
      <c r="G543" t="str">
        <f>IF(NOT(ISBLANK(D543)),CONCATENATE(D543,". ",_xlfn.XLOOKUP(VALUE(D543),pajat!$C:$C,pajat!$D:$D)),"")</f>
        <v/>
      </c>
      <c r="H543" t="str">
        <f>IF(NOT(ISBLANK(E543)),CONCATENATE(E543,". ",_xlfn.XLOOKUP(VALUE(E543),pajat!$C:$C,pajat!$D:$D)),"")</f>
        <v/>
      </c>
      <c r="I543" t="str">
        <f>IF(NOT(ISBLANK(F543)),CONCATENATE(F543,". ",_xlfn.XLOOKUP(VALUE(F543),verstaat!I:I,verstaat!J:J)),"")</f>
        <v/>
      </c>
    </row>
    <row r="544" spans="1:9" x14ac:dyDescent="0.35">
      <c r="A544" s="1">
        <v>542</v>
      </c>
      <c r="B544" t="s">
        <v>547</v>
      </c>
      <c r="C544" t="s">
        <v>3582</v>
      </c>
      <c r="D544" s="3" t="s">
        <v>6156</v>
      </c>
      <c r="E544" s="4" t="s">
        <v>6184</v>
      </c>
      <c r="F544" s="4" t="s">
        <v>6293</v>
      </c>
      <c r="G544" t="str">
        <f>IF(NOT(ISBLANK(D544)),CONCATENATE(D544,". ",_xlfn.XLOOKUP(VALUE(D544),pajat!$C:$C,pajat!$D:$D)),"")</f>
        <v>230. Vahvuuksien voima elämänkaaressa</v>
      </c>
      <c r="H544" t="str">
        <f>IF(NOT(ISBLANK(E544)),CONCATENATE(E544,". ",_xlfn.XLOOKUP(VALUE(E544),pajat!$C:$C,pajat!$D:$D)),"")</f>
        <v>525. Omat tunteet ympäristökriiseissä</v>
      </c>
      <c r="I544" t="str">
        <f>IF(NOT(ISBLANK(F544)),CONCATENATE(F544,". ",_xlfn.XLOOKUP(VALUE(F544),verstaat!I:I,verstaat!J:J)),"")</f>
        <v>926. Ympäristötunteet</v>
      </c>
    </row>
    <row r="545" spans="1:9" x14ac:dyDescent="0.35">
      <c r="A545" s="1">
        <v>543</v>
      </c>
      <c r="B545" t="s">
        <v>548</v>
      </c>
      <c r="C545" t="s">
        <v>3583</v>
      </c>
      <c r="G545" t="str">
        <f>IF(NOT(ISBLANK(D545)),CONCATENATE(D545,". ",_xlfn.XLOOKUP(VALUE(D545),pajat!$C:$C,pajat!$D:$D)),"")</f>
        <v/>
      </c>
      <c r="H545" t="str">
        <f>IF(NOT(ISBLANK(E545)),CONCATENATE(E545,". ",_xlfn.XLOOKUP(VALUE(E545),pajat!$C:$C,pajat!$D:$D)),"")</f>
        <v/>
      </c>
      <c r="I545" t="str">
        <f>IF(NOT(ISBLANK(F545)),CONCATENATE(F545,". ",_xlfn.XLOOKUP(VALUE(F545),verstaat!I:I,verstaat!J:J)),"")</f>
        <v/>
      </c>
    </row>
    <row r="546" spans="1:9" x14ac:dyDescent="0.35">
      <c r="A546" s="1">
        <v>544</v>
      </c>
      <c r="B546" t="s">
        <v>549</v>
      </c>
      <c r="C546" t="s">
        <v>3584</v>
      </c>
      <c r="D546" s="3" t="s">
        <v>6119</v>
      </c>
      <c r="E546" s="4" t="s">
        <v>6199</v>
      </c>
      <c r="F546" s="4" t="s">
        <v>6282</v>
      </c>
      <c r="G546" t="str">
        <f>IF(NOT(ISBLANK(D546)),CONCATENATE(D546,". ",_xlfn.XLOOKUP(VALUE(D546),pajat!$C:$C,pajat!$D:$D)),"")</f>
        <v>233. Palautteen antaminen ja vastaanottaminen</v>
      </c>
      <c r="H546" t="str">
        <f>IF(NOT(ISBLANK(E546)),CONCATENATE(E546,". ",_xlfn.XLOOKUP(VALUE(E546),pajat!$C:$C,pajat!$D:$D)),"")</f>
        <v>652. Äänen sanaton voima ja hyvä olo</v>
      </c>
      <c r="I546" t="str">
        <f>IF(NOT(ISBLANK(F546)),CONCATENATE(F546,". ",_xlfn.XLOOKUP(VALUE(F546),verstaat!I:I,verstaat!J:J)),"")</f>
        <v>928. Tietoturva</v>
      </c>
    </row>
    <row r="547" spans="1:9" x14ac:dyDescent="0.35">
      <c r="A547" s="1">
        <v>545</v>
      </c>
      <c r="B547" t="s">
        <v>550</v>
      </c>
      <c r="C547" t="s">
        <v>3585</v>
      </c>
      <c r="D547" s="3" t="s">
        <v>6158</v>
      </c>
      <c r="E547" s="4" t="s">
        <v>6177</v>
      </c>
      <c r="F547" s="4" t="s">
        <v>6267</v>
      </c>
      <c r="G547" t="str">
        <f>IF(NOT(ISBLANK(D547)),CONCATENATE(D547,". ",_xlfn.XLOOKUP(VALUE(D547),pajat!$C:$C,pajat!$D:$D)),"")</f>
        <v xml:space="preserve">312. Tulevaisuuden taidot partiossa </v>
      </c>
      <c r="H547" t="str">
        <f>IF(NOT(ISBLANK(E547)),CONCATENATE(E547,". ",_xlfn.XLOOKUP(VALUE(E547),pajat!$C:$C,pajat!$D:$D)),"")</f>
        <v>516. Oma, uniikki osaamispalettisi ja kuinka hyödynnät sitä työnhaussa</v>
      </c>
      <c r="I547" t="str">
        <f>IF(NOT(ISBLANK(F547)),CONCATENATE(F547,". ",_xlfn.XLOOKUP(VALUE(F547),verstaat!I:I,verstaat!J:J)),"")</f>
        <v>904. Autoton partio</v>
      </c>
    </row>
    <row r="548" spans="1:9" x14ac:dyDescent="0.35">
      <c r="A548" s="1">
        <v>546</v>
      </c>
      <c r="B548" t="s">
        <v>551</v>
      </c>
      <c r="C548" t="s">
        <v>3586</v>
      </c>
      <c r="G548" t="str">
        <f>IF(NOT(ISBLANK(D548)),CONCATENATE(D548,". ",_xlfn.XLOOKUP(VALUE(D548),pajat!$C:$C,pajat!$D:$D)),"")</f>
        <v/>
      </c>
      <c r="H548" t="str">
        <f>IF(NOT(ISBLANK(E548)),CONCATENATE(E548,". ",_xlfn.XLOOKUP(VALUE(E548),pajat!$C:$C,pajat!$D:$D)),"")</f>
        <v/>
      </c>
      <c r="I548" t="str">
        <f>IF(NOT(ISBLANK(F548)),CONCATENATE(F548,". ",_xlfn.XLOOKUP(VALUE(F548),verstaat!I:I,verstaat!J:J)),"")</f>
        <v/>
      </c>
    </row>
    <row r="549" spans="1:9" x14ac:dyDescent="0.35">
      <c r="A549" s="1">
        <v>547</v>
      </c>
      <c r="B549" t="s">
        <v>552</v>
      </c>
      <c r="C549" t="s">
        <v>3587</v>
      </c>
      <c r="G549" t="str">
        <f>IF(NOT(ISBLANK(D549)),CONCATENATE(D549,". ",_xlfn.XLOOKUP(VALUE(D549),pajat!$C:$C,pajat!$D:$D)),"")</f>
        <v/>
      </c>
      <c r="H549" t="str">
        <f>IF(NOT(ISBLANK(E549)),CONCATENATE(E549,". ",_xlfn.XLOOKUP(VALUE(E549),pajat!$C:$C,pajat!$D:$D)),"")</f>
        <v/>
      </c>
      <c r="I549" t="str">
        <f>IF(NOT(ISBLANK(F549)),CONCATENATE(F549,". ",_xlfn.XLOOKUP(VALUE(F549),verstaat!I:I,verstaat!J:J)),"")</f>
        <v/>
      </c>
    </row>
    <row r="550" spans="1:9" x14ac:dyDescent="0.35">
      <c r="A550" s="1">
        <v>548</v>
      </c>
      <c r="B550" t="s">
        <v>553</v>
      </c>
      <c r="C550" t="s">
        <v>3588</v>
      </c>
      <c r="D550" s="3" t="s">
        <v>6129</v>
      </c>
      <c r="E550" s="4" t="s">
        <v>6165</v>
      </c>
      <c r="F550" s="4" t="s">
        <v>6256</v>
      </c>
      <c r="G550" t="str">
        <f>IF(NOT(ISBLANK(D550)),CONCATENATE(D550,". ",_xlfn.XLOOKUP(VALUE(D550),pajat!$C:$C,pajat!$D:$D)),"")</f>
        <v>110. Valmenna tiimisi kohti muutosta</v>
      </c>
      <c r="H550" t="str">
        <f>IF(NOT(ISBLANK(E550)),CONCATENATE(E550,". ",_xlfn.XLOOKUP(VALUE(E550),pajat!$C:$C,pajat!$D:$D)),"")</f>
        <v>3. Puheenvuorot</v>
      </c>
      <c r="I550" t="str">
        <f>IF(NOT(ISBLANK(F550)),CONCATENATE(F550,". ",_xlfn.XLOOKUP(VALUE(F550),verstaat!I:I,verstaat!J:J)),"")</f>
        <v>834. Kastikepaja</v>
      </c>
    </row>
    <row r="551" spans="1:9" x14ac:dyDescent="0.35">
      <c r="A551" s="1">
        <v>549</v>
      </c>
      <c r="B551" t="s">
        <v>554</v>
      </c>
      <c r="C551" t="s">
        <v>3589</v>
      </c>
      <c r="G551" t="str">
        <f>IF(NOT(ISBLANK(D551)),CONCATENATE(D551,". ",_xlfn.XLOOKUP(VALUE(D551),pajat!$C:$C,pajat!$D:$D)),"")</f>
        <v/>
      </c>
      <c r="H551" t="str">
        <f>IF(NOT(ISBLANK(E551)),CONCATENATE(E551,". ",_xlfn.XLOOKUP(VALUE(E551),pajat!$C:$C,pajat!$D:$D)),"")</f>
        <v/>
      </c>
      <c r="I551" t="str">
        <f>IF(NOT(ISBLANK(F551)),CONCATENATE(F551,". ",_xlfn.XLOOKUP(VALUE(F551),verstaat!I:I,verstaat!J:J)),"")</f>
        <v/>
      </c>
    </row>
    <row r="552" spans="1:9" x14ac:dyDescent="0.35">
      <c r="A552" s="1">
        <v>550</v>
      </c>
      <c r="B552" t="s">
        <v>555</v>
      </c>
      <c r="C552" t="s">
        <v>3590</v>
      </c>
      <c r="D552" s="3" t="s">
        <v>6107</v>
      </c>
      <c r="E552" s="4" t="s">
        <v>6169</v>
      </c>
      <c r="F552" s="4" t="s">
        <v>6250</v>
      </c>
      <c r="G552" t="str">
        <f>IF(NOT(ISBLANK(D552)),CONCATENATE(D552,". ",_xlfn.XLOOKUP(VALUE(D552),pajat!$C:$C,pajat!$D:$D)),"")</f>
        <v>318. 3D-tulostus</v>
      </c>
      <c r="H552" t="str">
        <f>IF(NOT(ISBLANK(E552)),CONCATENATE(E552,". ",_xlfn.XLOOKUP(VALUE(E552),pajat!$C:$C,pajat!$D:$D)),"")</f>
        <v>529. Tv-studiosta pakettiautoon - kuinka löytää oma polku</v>
      </c>
      <c r="I552" t="str">
        <f>IF(NOT(ISBLANK(F552)),CONCATENATE(F552,". ",_xlfn.XLOOKUP(VALUE(F552),verstaat!I:I,verstaat!J:J)),"")</f>
        <v>720. Puhepraktiikka</v>
      </c>
    </row>
    <row r="553" spans="1:9" x14ac:dyDescent="0.35">
      <c r="A553" s="1">
        <v>551</v>
      </c>
      <c r="B553" t="s">
        <v>556</v>
      </c>
      <c r="C553" t="s">
        <v>3591</v>
      </c>
      <c r="D553" s="3" t="s">
        <v>6102</v>
      </c>
      <c r="E553" s="4" t="s">
        <v>6232</v>
      </c>
      <c r="F553" s="4" t="s">
        <v>6264</v>
      </c>
      <c r="G553" t="str">
        <f>IF(NOT(ISBLANK(D553)),CONCATENATE(D553,". ",_xlfn.XLOOKUP(VALUE(D553),pajat!$C:$C,pajat!$D:$D)),"")</f>
        <v>117. Minä ite - johtajan saappaissa</v>
      </c>
      <c r="H553" t="str">
        <f>IF(NOT(ISBLANK(E553)),CONCATENATE(E553,". ",_xlfn.XLOOKUP(VALUE(E553),pajat!$C:$C,pajat!$D:$D)),"")</f>
        <v>653. Löydä oma polkusi vastuullisen matkailun keinoin</v>
      </c>
      <c r="I553" t="str">
        <f>IF(NOT(ISBLANK(F553)),CONCATENATE(F553,". ",_xlfn.XLOOKUP(VALUE(F553),verstaat!I:I,verstaat!J:J)),"")</f>
        <v>820. Kipinävuoropodcast</v>
      </c>
    </row>
    <row r="554" spans="1:9" x14ac:dyDescent="0.35">
      <c r="A554" s="1">
        <v>552</v>
      </c>
      <c r="B554" t="s">
        <v>557</v>
      </c>
      <c r="C554" t="s">
        <v>3592</v>
      </c>
      <c r="G554" t="str">
        <f>IF(NOT(ISBLANK(D554)),CONCATENATE(D554,". ",_xlfn.XLOOKUP(VALUE(D554),pajat!$C:$C,pajat!$D:$D)),"")</f>
        <v/>
      </c>
      <c r="H554" t="str">
        <f>IF(NOT(ISBLANK(E554)),CONCATENATE(E554,". ",_xlfn.XLOOKUP(VALUE(E554),pajat!$C:$C,pajat!$D:$D)),"")</f>
        <v/>
      </c>
      <c r="I554" t="str">
        <f>IF(NOT(ISBLANK(F554)),CONCATENATE(F554,". ",_xlfn.XLOOKUP(VALUE(F554),verstaat!I:I,verstaat!J:J)),"")</f>
        <v/>
      </c>
    </row>
    <row r="555" spans="1:9" x14ac:dyDescent="0.35">
      <c r="A555" s="1">
        <v>553</v>
      </c>
      <c r="B555" t="s">
        <v>558</v>
      </c>
      <c r="G555" t="str">
        <f>IF(NOT(ISBLANK(D555)),CONCATENATE(D555,". ",_xlfn.XLOOKUP(VALUE(D555),pajat!$C:$C,pajat!$D:$D)),"")</f>
        <v/>
      </c>
      <c r="H555" t="str">
        <f>IF(NOT(ISBLANK(E555)),CONCATENATE(E555,". ",_xlfn.XLOOKUP(VALUE(E555),pajat!$C:$C,pajat!$D:$D)),"")</f>
        <v/>
      </c>
      <c r="I555" t="str">
        <f>IF(NOT(ISBLANK(F555)),CONCATENATE(F555,". ",_xlfn.XLOOKUP(VALUE(F555),verstaat!I:I,verstaat!J:J)),"")</f>
        <v/>
      </c>
    </row>
    <row r="556" spans="1:9" x14ac:dyDescent="0.35">
      <c r="A556" s="1">
        <v>554</v>
      </c>
      <c r="B556" t="s">
        <v>559</v>
      </c>
      <c r="C556" t="s">
        <v>3593</v>
      </c>
      <c r="D556" s="3" t="s">
        <v>6131</v>
      </c>
      <c r="E556" s="4" t="s">
        <v>6180</v>
      </c>
      <c r="F556" s="4" t="s">
        <v>6297</v>
      </c>
      <c r="G556" t="str">
        <f>IF(NOT(ISBLANK(D556)),CONCATENATE(D556,". ",_xlfn.XLOOKUP(VALUE(D556),pajat!$C:$C,pajat!$D:$D)),"")</f>
        <v>201. Rakentava vuorovaikutus konfliktien purkamisessa</v>
      </c>
      <c r="H556" t="str">
        <f>IF(NOT(ISBLANK(E556)),CONCATENATE(E556,". ",_xlfn.XLOOKUP(VALUE(E556),pajat!$C:$C,pajat!$D:$D)),"")</f>
        <v>501. Rakentava vuorovaikutus konfliktien purkamisessa</v>
      </c>
      <c r="I556" t="str">
        <f>IF(NOT(ISBLANK(F556)),CONCATENATE(F556,". ",_xlfn.XLOOKUP(VALUE(F556),verstaat!I:I,verstaat!J:J)),"")</f>
        <v>999. Kuinka johdan omaa talouttani kestävästi? - Vertaisverstas goes Raffu!</v>
      </c>
    </row>
    <row r="557" spans="1:9" x14ac:dyDescent="0.35">
      <c r="A557" s="1">
        <v>555</v>
      </c>
      <c r="B557" t="s">
        <v>560</v>
      </c>
      <c r="C557" t="s">
        <v>3594</v>
      </c>
      <c r="G557" t="str">
        <f>IF(NOT(ISBLANK(D557)),CONCATENATE(D557,". ",_xlfn.XLOOKUP(VALUE(D557),pajat!$C:$C,pajat!$D:$D)),"")</f>
        <v/>
      </c>
      <c r="H557" t="str">
        <f>IF(NOT(ISBLANK(E557)),CONCATENATE(E557,". ",_xlfn.XLOOKUP(VALUE(E557),pajat!$C:$C,pajat!$D:$D)),"")</f>
        <v/>
      </c>
      <c r="I557" t="str">
        <f>IF(NOT(ISBLANK(F557)),CONCATENATE(F557,". ",_xlfn.XLOOKUP(VALUE(F557),verstaat!I:I,verstaat!J:J)),"")</f>
        <v/>
      </c>
    </row>
    <row r="558" spans="1:9" x14ac:dyDescent="0.35">
      <c r="A558" s="1">
        <v>556</v>
      </c>
      <c r="B558" t="s">
        <v>561</v>
      </c>
      <c r="C558" t="s">
        <v>3595</v>
      </c>
      <c r="D558" s="3" t="s">
        <v>6113</v>
      </c>
      <c r="E558" s="4" t="s">
        <v>6196</v>
      </c>
      <c r="F558" s="4" t="s">
        <v>6309</v>
      </c>
      <c r="G558" t="str">
        <f>IF(NOT(ISBLANK(D558)),CONCATENATE(D558,". ",_xlfn.XLOOKUP(VALUE(D558),pajat!$C:$C,pajat!$D:$D)),"")</f>
        <v>122. Partioarjesta oppia rekrytointiin, motivointiin ja kiittämiseen</v>
      </c>
      <c r="H558" t="str">
        <f>IF(NOT(ISBLANK(E558)),CONCATENATE(E558,". ",_xlfn.XLOOKUP(VALUE(E558),pajat!$C:$C,pajat!$D:$D)),"")</f>
        <v>410. Valmenna tiimisi kohti muutosta</v>
      </c>
      <c r="I558" t="str">
        <f>IF(NOT(ISBLANK(F558)),CONCATENATE(F558,". ",_xlfn.XLOOKUP(VALUE(F558),verstaat!I:I,verstaat!J:J)),"")</f>
        <v>716. SP:n Valmentajatiimi: Valmentajatapaaminen</v>
      </c>
    </row>
    <row r="559" spans="1:9" x14ac:dyDescent="0.35">
      <c r="A559" s="1">
        <v>557</v>
      </c>
      <c r="B559" t="s">
        <v>562</v>
      </c>
      <c r="C559" t="s">
        <v>3596</v>
      </c>
      <c r="G559" t="str">
        <f>IF(NOT(ISBLANK(D559)),CONCATENATE(D559,". ",_xlfn.XLOOKUP(VALUE(D559),pajat!$C:$C,pajat!$D:$D)),"")</f>
        <v/>
      </c>
      <c r="H559" t="str">
        <f>IF(NOT(ISBLANK(E559)),CONCATENATE(E559,". ",_xlfn.XLOOKUP(VALUE(E559),pajat!$C:$C,pajat!$D:$D)),"")</f>
        <v/>
      </c>
      <c r="I559" t="str">
        <f>IF(NOT(ISBLANK(F559)),CONCATENATE(F559,". ",_xlfn.XLOOKUP(VALUE(F559),verstaat!I:I,verstaat!J:J)),"")</f>
        <v/>
      </c>
    </row>
    <row r="560" spans="1:9" x14ac:dyDescent="0.35">
      <c r="A560" s="1">
        <v>558</v>
      </c>
      <c r="B560" t="s">
        <v>563</v>
      </c>
      <c r="C560" t="s">
        <v>3597</v>
      </c>
      <c r="D560" s="3" t="s">
        <v>6144</v>
      </c>
      <c r="E560" s="4" t="s">
        <v>6201</v>
      </c>
      <c r="G560" t="str">
        <f>IF(NOT(ISBLANK(D560)),CONCATENATE(D560,". ",_xlfn.XLOOKUP(VALUE(D560),pajat!$C:$C,pajat!$D:$D)),"")</f>
        <v>211. Kohti rohkeaa johtamista valmentavalla otteella</v>
      </c>
      <c r="H560" t="str">
        <f>IF(NOT(ISBLANK(E560)),CONCATENATE(E560,". ",_xlfn.XLOOKUP(VALUE(E560),pajat!$C:$C,pajat!$D:$D)),"")</f>
        <v xml:space="preserve">517. Successful Leadership through Common Values and a strong Organisational Culture </v>
      </c>
      <c r="I560" t="str">
        <f>IF(NOT(ISBLANK(F560)),CONCATENATE(F560,". ",_xlfn.XLOOKUP(VALUE(F560),verstaat!I:I,verstaat!J:J)),"")</f>
        <v/>
      </c>
    </row>
    <row r="561" spans="1:9" x14ac:dyDescent="0.35">
      <c r="A561" s="1">
        <v>559</v>
      </c>
      <c r="B561" t="s">
        <v>564</v>
      </c>
      <c r="C561" t="s">
        <v>3598</v>
      </c>
      <c r="G561" t="str">
        <f>IF(NOT(ISBLANK(D561)),CONCATENATE(D561,". ",_xlfn.XLOOKUP(VALUE(D561),pajat!$C:$C,pajat!$D:$D)),"")</f>
        <v/>
      </c>
      <c r="H561" t="str">
        <f>IF(NOT(ISBLANK(E561)),CONCATENATE(E561,". ",_xlfn.XLOOKUP(VALUE(E561),pajat!$C:$C,pajat!$D:$D)),"")</f>
        <v/>
      </c>
      <c r="I561" t="str">
        <f>IF(NOT(ISBLANK(F561)),CONCATENATE(F561,". ",_xlfn.XLOOKUP(VALUE(F561),verstaat!I:I,verstaat!J:J)),"")</f>
        <v/>
      </c>
    </row>
    <row r="562" spans="1:9" x14ac:dyDescent="0.35">
      <c r="A562" s="1">
        <v>560</v>
      </c>
      <c r="B562" t="s">
        <v>565</v>
      </c>
      <c r="C562" t="s">
        <v>3599</v>
      </c>
      <c r="E562" s="4" t="s">
        <v>6185</v>
      </c>
      <c r="G562" t="str">
        <f>IF(NOT(ISBLANK(D562)),CONCATENATE(D562,". ",_xlfn.XLOOKUP(VALUE(D562),pajat!$C:$C,pajat!$D:$D)),"")</f>
        <v/>
      </c>
      <c r="H562" t="str">
        <f>IF(NOT(ISBLANK(E562)),CONCATENATE(E562,". ",_xlfn.XLOOKUP(VALUE(E562),pajat!$C:$C,pajat!$D:$D)),"")</f>
        <v>611. Me ollaan kestävän kehityksen sankareita kaikki</v>
      </c>
      <c r="I562" t="str">
        <f>IF(NOT(ISBLANK(F562)),CONCATENATE(F562,". ",_xlfn.XLOOKUP(VALUE(F562),verstaat!I:I,verstaat!J:J)),"")</f>
        <v/>
      </c>
    </row>
    <row r="563" spans="1:9" x14ac:dyDescent="0.35">
      <c r="A563" s="1">
        <v>561</v>
      </c>
      <c r="B563" t="s">
        <v>566</v>
      </c>
      <c r="C563" t="s">
        <v>3600</v>
      </c>
      <c r="G563" t="str">
        <f>IF(NOT(ISBLANK(D563)),CONCATENATE(D563,". ",_xlfn.XLOOKUP(VALUE(D563),pajat!$C:$C,pajat!$D:$D)),"")</f>
        <v/>
      </c>
      <c r="H563" t="str">
        <f>IF(NOT(ISBLANK(E563)),CONCATENATE(E563,". ",_xlfn.XLOOKUP(VALUE(E563),pajat!$C:$C,pajat!$D:$D)),"")</f>
        <v/>
      </c>
      <c r="I563" t="str">
        <f>IF(NOT(ISBLANK(F563)),CONCATENATE(F563,". ",_xlfn.XLOOKUP(VALUE(F563),verstaat!I:I,verstaat!J:J)),"")</f>
        <v/>
      </c>
    </row>
    <row r="564" spans="1:9" x14ac:dyDescent="0.35">
      <c r="A564" s="1">
        <v>562</v>
      </c>
      <c r="B564" t="s">
        <v>567</v>
      </c>
      <c r="C564" t="s">
        <v>3601</v>
      </c>
      <c r="D564" s="3" t="s">
        <v>6090</v>
      </c>
      <c r="E564" s="4" t="s">
        <v>6165</v>
      </c>
      <c r="F564" s="4" t="s">
        <v>6242</v>
      </c>
      <c r="G564" t="str">
        <f>IF(NOT(ISBLANK(D564)),CONCATENATE(D564,". ",_xlfn.XLOOKUP(VALUE(D564),pajat!$C:$C,pajat!$D:$D)),"")</f>
        <v xml:space="preserve">200. Kulttuurien välinen viestintä – viestintätavat ja tyylit </v>
      </c>
      <c r="H564" t="str">
        <f>IF(NOT(ISBLANK(E564)),CONCATENATE(E564,". ",_xlfn.XLOOKUP(VALUE(E564),pajat!$C:$C,pajat!$D:$D)),"")</f>
        <v>3. Puheenvuorot</v>
      </c>
      <c r="I564" t="str">
        <f>IF(NOT(ISBLANK(F564)),CONCATENATE(F564,". ",_xlfn.XLOOKUP(VALUE(F564),verstaat!I:I,verstaat!J:J)),"")</f>
        <v>706. Death Cafe - Keskustelua kuolemasta kahvikupposen äärellä</v>
      </c>
    </row>
    <row r="565" spans="1:9" x14ac:dyDescent="0.35">
      <c r="A565" s="1">
        <v>563</v>
      </c>
      <c r="B565" t="s">
        <v>568</v>
      </c>
      <c r="C565" t="s">
        <v>3602</v>
      </c>
      <c r="G565" t="str">
        <f>IF(NOT(ISBLANK(D565)),CONCATENATE(D565,". ",_xlfn.XLOOKUP(VALUE(D565),pajat!$C:$C,pajat!$D:$D)),"")</f>
        <v/>
      </c>
      <c r="H565" t="str">
        <f>IF(NOT(ISBLANK(E565)),CONCATENATE(E565,". ",_xlfn.XLOOKUP(VALUE(E565),pajat!$C:$C,pajat!$D:$D)),"")</f>
        <v/>
      </c>
      <c r="I565" t="str">
        <f>IF(NOT(ISBLANK(F565)),CONCATENATE(F565,". ",_xlfn.XLOOKUP(VALUE(F565),verstaat!I:I,verstaat!J:J)),"")</f>
        <v/>
      </c>
    </row>
    <row r="566" spans="1:9" x14ac:dyDescent="0.35">
      <c r="A566" s="1">
        <v>564</v>
      </c>
      <c r="B566" t="s">
        <v>569</v>
      </c>
      <c r="C566" t="s">
        <v>3603</v>
      </c>
      <c r="D566" s="3" t="s">
        <v>6134</v>
      </c>
      <c r="E566" s="4" t="s">
        <v>6202</v>
      </c>
      <c r="F566" s="4" t="s">
        <v>6241</v>
      </c>
      <c r="G566" t="str">
        <f>IF(NOT(ISBLANK(D566)),CONCATENATE(D566,". ",_xlfn.XLOOKUP(VALUE(D566),pajat!$C:$C,pajat!$D:$D)),"")</f>
        <v>206. Johda inhimillisesti, välitä tiimiläisistäsi</v>
      </c>
      <c r="H566" t="str">
        <f>IF(NOT(ISBLANK(E566)),CONCATENATE(E566,". ",_xlfn.XLOOKUP(VALUE(E566),pajat!$C:$C,pajat!$D:$D)),"")</f>
        <v xml:space="preserve">408. Johda itseäsi ja muita taitavasti tunteilla </v>
      </c>
      <c r="I566" t="str">
        <f>IF(NOT(ISBLANK(F566)),CONCATENATE(F566,". ",_xlfn.XLOOKUP(VALUE(F566),verstaat!I:I,verstaat!J:J)),"")</f>
        <v>722. Sisäisistä ristiriidoista sisäiseen sovintoon</v>
      </c>
    </row>
    <row r="567" spans="1:9" x14ac:dyDescent="0.35">
      <c r="A567" s="1">
        <v>565</v>
      </c>
      <c r="B567" t="s">
        <v>570</v>
      </c>
      <c r="C567" t="s">
        <v>3604</v>
      </c>
      <c r="G567" t="str">
        <f>IF(NOT(ISBLANK(D567)),CONCATENATE(D567,". ",_xlfn.XLOOKUP(VALUE(D567),pajat!$C:$C,pajat!$D:$D)),"")</f>
        <v/>
      </c>
      <c r="H567" t="str">
        <f>IF(NOT(ISBLANK(E567)),CONCATENATE(E567,". ",_xlfn.XLOOKUP(VALUE(E567),pajat!$C:$C,pajat!$D:$D)),"")</f>
        <v/>
      </c>
      <c r="I567" t="str">
        <f>IF(NOT(ISBLANK(F567)),CONCATENATE(F567,". ",_xlfn.XLOOKUP(VALUE(F567),verstaat!I:I,verstaat!J:J)),"")</f>
        <v/>
      </c>
    </row>
    <row r="568" spans="1:9" x14ac:dyDescent="0.35">
      <c r="A568" s="1">
        <v>566</v>
      </c>
      <c r="B568" t="s">
        <v>571</v>
      </c>
      <c r="C568" t="s">
        <v>3605</v>
      </c>
      <c r="D568" s="3" t="s">
        <v>6128</v>
      </c>
      <c r="E568" s="4" t="s">
        <v>6236</v>
      </c>
      <c r="F568" s="4" t="s">
        <v>6270</v>
      </c>
      <c r="G568" t="str">
        <f>IF(NOT(ISBLANK(D568)),CONCATENATE(D568,". ",_xlfn.XLOOKUP(VALUE(D568),pajat!$C:$C,pajat!$D:$D)),"")</f>
        <v xml:space="preserve">123. Johtajan tärkein työkalu vuorovaikutustilanteissa  - aktiivinen kuuntelu ja coachaava lähestyminen </v>
      </c>
      <c r="H568" t="str">
        <f>IF(NOT(ISBLANK(E568)),CONCATENATE(E568,". ",_xlfn.XLOOKUP(VALUE(E568),pajat!$C:$C,pajat!$D:$D)),"")</f>
        <v>431. Ryhmäprosessi – työkalu vai kompastuskivi</v>
      </c>
      <c r="I568" t="str">
        <f>IF(NOT(ISBLANK(F568)),CONCATENATE(F568,". ",_xlfn.XLOOKUP(VALUE(F568),verstaat!I:I,verstaat!J:J)),"")</f>
        <v>816. Tiimien toimintahäiriöt</v>
      </c>
    </row>
    <row r="569" spans="1:9" x14ac:dyDescent="0.35">
      <c r="A569" s="1">
        <v>567</v>
      </c>
      <c r="B569" t="s">
        <v>572</v>
      </c>
      <c r="C569" t="s">
        <v>3606</v>
      </c>
      <c r="D569" s="3" t="s">
        <v>6119</v>
      </c>
      <c r="E569" s="4" t="s">
        <v>6211</v>
      </c>
      <c r="F569" s="4" t="s">
        <v>6292</v>
      </c>
      <c r="G569" t="str">
        <f>IF(NOT(ISBLANK(D569)),CONCATENATE(D569,". ",_xlfn.XLOOKUP(VALUE(D569),pajat!$C:$C,pajat!$D:$D)),"")</f>
        <v>233. Palautteen antaminen ja vastaanottaminen</v>
      </c>
      <c r="H569" t="str">
        <f>IF(NOT(ISBLANK(E569)),CONCATENATE(E569,". ",_xlfn.XLOOKUP(VALUE(E569),pajat!$C:$C,pajat!$D:$D)),"")</f>
        <v>507. Osaamisen kehittäminen ja kehittyminen vapaaehtoistehtävässä</v>
      </c>
      <c r="I569" t="str">
        <f>IF(NOT(ISBLANK(F569)),CONCATENATE(F569,". ",_xlfn.XLOOKUP(VALUE(F569),verstaat!I:I,verstaat!J:J)),"")</f>
        <v>838. Pestikeskustelut</v>
      </c>
    </row>
    <row r="570" spans="1:9" x14ac:dyDescent="0.35">
      <c r="A570" s="1">
        <v>568</v>
      </c>
      <c r="B570" t="s">
        <v>573</v>
      </c>
      <c r="C570" t="s">
        <v>3607</v>
      </c>
      <c r="E570" s="4" t="s">
        <v>6186</v>
      </c>
      <c r="F570" s="4" t="s">
        <v>6249</v>
      </c>
      <c r="G570" t="str">
        <f>IF(NOT(ISBLANK(D570)),CONCATENATE(D570,". ",_xlfn.XLOOKUP(VALUE(D570),pajat!$C:$C,pajat!$D:$D)),"")</f>
        <v/>
      </c>
      <c r="H570" t="str">
        <f>IF(NOT(ISBLANK(E570)),CONCATENATE(E570,". ",_xlfn.XLOOKUP(VALUE(E570),pajat!$C:$C,pajat!$D:$D)),"")</f>
        <v>512. Työn alla tietokirja – mutta miten saada se valmiiksi?</v>
      </c>
      <c r="I570" t="str">
        <f>IF(NOT(ISBLANK(F570)),CONCATENATE(F570,". ",_xlfn.XLOOKUP(VALUE(F570),verstaat!I:I,verstaat!J:J)),"")</f>
        <v>728. 40 kansallispuistoa ja muita Suomen helmiä</v>
      </c>
    </row>
    <row r="571" spans="1:9" x14ac:dyDescent="0.35">
      <c r="A571" s="1">
        <v>569</v>
      </c>
      <c r="B571" t="s">
        <v>574</v>
      </c>
      <c r="C571" t="s">
        <v>3608</v>
      </c>
      <c r="G571" t="str">
        <f>IF(NOT(ISBLANK(D571)),CONCATENATE(D571,". ",_xlfn.XLOOKUP(VALUE(D571),pajat!$C:$C,pajat!$D:$D)),"")</f>
        <v/>
      </c>
      <c r="H571" t="str">
        <f>IF(NOT(ISBLANK(E571)),CONCATENATE(E571,". ",_xlfn.XLOOKUP(VALUE(E571),pajat!$C:$C,pajat!$D:$D)),"")</f>
        <v/>
      </c>
      <c r="I571" t="str">
        <f>IF(NOT(ISBLANK(F571)),CONCATENATE(F571,". ",_xlfn.XLOOKUP(VALUE(F571),verstaat!I:I,verstaat!J:J)),"")</f>
        <v/>
      </c>
    </row>
    <row r="572" spans="1:9" x14ac:dyDescent="0.35">
      <c r="A572" s="1">
        <v>570</v>
      </c>
      <c r="B572" t="s">
        <v>575</v>
      </c>
      <c r="C572" t="s">
        <v>3609</v>
      </c>
      <c r="D572" s="3" t="s">
        <v>6134</v>
      </c>
      <c r="E572" s="4" t="s">
        <v>6229</v>
      </c>
      <c r="F572" s="4" t="s">
        <v>6268</v>
      </c>
      <c r="G572" t="str">
        <f>IF(NOT(ISBLANK(D572)),CONCATENATE(D572,". ",_xlfn.XLOOKUP(VALUE(D572),pajat!$C:$C,pajat!$D:$D)),"")</f>
        <v>206. Johda inhimillisesti, välitä tiimiläisistäsi</v>
      </c>
      <c r="H572" t="str">
        <f>IF(NOT(ISBLANK(E572)),CONCATENATE(E572,". ",_xlfn.XLOOKUP(VALUE(E572),pajat!$C:$C,pajat!$D:$D)),"")</f>
        <v>651. Tiimityö, johtaminen ja - Lean management näkökulma</v>
      </c>
      <c r="I572" t="str">
        <f>IF(NOT(ISBLANK(F572)),CONCATENATE(F572,". ",_xlfn.XLOOKUP(VALUE(F572),verstaat!I:I,verstaat!J:J)),"")</f>
        <v>960. Yin-jooga</v>
      </c>
    </row>
    <row r="573" spans="1:9" x14ac:dyDescent="0.35">
      <c r="A573" s="1">
        <v>571</v>
      </c>
      <c r="B573" t="s">
        <v>576</v>
      </c>
      <c r="C573" t="s">
        <v>3610</v>
      </c>
      <c r="G573" t="str">
        <f>IF(NOT(ISBLANK(D573)),CONCATENATE(D573,". ",_xlfn.XLOOKUP(VALUE(D573),pajat!$C:$C,pajat!$D:$D)),"")</f>
        <v/>
      </c>
      <c r="H573" t="str">
        <f>IF(NOT(ISBLANK(E573)),CONCATENATE(E573,". ",_xlfn.XLOOKUP(VALUE(E573),pajat!$C:$C,pajat!$D:$D)),"")</f>
        <v/>
      </c>
      <c r="I573" t="str">
        <f>IF(NOT(ISBLANK(F573)),CONCATENATE(F573,". ",_xlfn.XLOOKUP(VALUE(F573),verstaat!I:I,verstaat!J:J)),"")</f>
        <v/>
      </c>
    </row>
    <row r="574" spans="1:9" x14ac:dyDescent="0.35">
      <c r="A574" s="1">
        <v>572</v>
      </c>
      <c r="B574" t="s">
        <v>577</v>
      </c>
      <c r="C574" t="s">
        <v>3611</v>
      </c>
      <c r="D574" s="3" t="s">
        <v>6109</v>
      </c>
      <c r="E574" s="4" t="s">
        <v>6179</v>
      </c>
      <c r="F574" s="4" t="s">
        <v>6269</v>
      </c>
      <c r="G574" t="str">
        <f>IF(NOT(ISBLANK(D574)),CONCATENATE(D574,". ",_xlfn.XLOOKUP(VALUE(D574),pajat!$C:$C,pajat!$D:$D)),"")</f>
        <v>119. Hyvinvointia tukeva johtaminen ja organisaatiokulttuuri</v>
      </c>
      <c r="H574" t="str">
        <f>IF(NOT(ISBLANK(E574)),CONCATENATE(E574,". ",_xlfn.XLOOKUP(VALUE(E574),pajat!$C:$C,pajat!$D:$D)),"")</f>
        <v>521. Have a Nice Conflict</v>
      </c>
      <c r="I574" t="str">
        <f>IF(NOT(ISBLANK(F574)),CONCATENATE(F574,". ",_xlfn.XLOOKUP(VALUE(F574),verstaat!I:I,verstaat!J:J)),"")</f>
        <v>908. Tulevaisuutesi ilman polttomoottoreita - vihreä sähkö ja liikkumisen vallankumous</v>
      </c>
    </row>
    <row r="575" spans="1:9" x14ac:dyDescent="0.35">
      <c r="A575" s="1">
        <v>573</v>
      </c>
      <c r="B575" t="s">
        <v>578</v>
      </c>
      <c r="C575" t="s">
        <v>3612</v>
      </c>
      <c r="D575" s="3" t="s">
        <v>6082</v>
      </c>
      <c r="E575" s="4" t="s">
        <v>6214</v>
      </c>
      <c r="G575" t="str">
        <f>IF(NOT(ISBLANK(D575)),CONCATENATE(D575,". ",_xlfn.XLOOKUP(VALUE(D575),pajat!$C:$C,pajat!$D:$D)),"")</f>
        <v>105. Voiko johtaja olla yhtä aikaa kiva ja kova?</v>
      </c>
      <c r="H575" t="str">
        <f>IF(NOT(ISBLANK(E575)),CONCATENATE(E575,". ",_xlfn.XLOOKUP(VALUE(E575),pajat!$C:$C,pajat!$D:$D)),"")</f>
        <v>406. Puheenjohtaja toimintakulttuurin rakentajana</v>
      </c>
      <c r="I575" t="str">
        <f>IF(NOT(ISBLANK(F575)),CONCATENATE(F575,". ",_xlfn.XLOOKUP(VALUE(F575),verstaat!I:I,verstaat!J:J)),"")</f>
        <v/>
      </c>
    </row>
    <row r="576" spans="1:9" x14ac:dyDescent="0.35">
      <c r="A576" s="1">
        <v>574</v>
      </c>
      <c r="B576" t="s">
        <v>579</v>
      </c>
      <c r="C576" t="s">
        <v>3613</v>
      </c>
      <c r="G576" t="str">
        <f>IF(NOT(ISBLANK(D576)),CONCATENATE(D576,". ",_xlfn.XLOOKUP(VALUE(D576),pajat!$C:$C,pajat!$D:$D)),"")</f>
        <v/>
      </c>
      <c r="H576" t="str">
        <f>IF(NOT(ISBLANK(E576)),CONCATENATE(E576,". ",_xlfn.XLOOKUP(VALUE(E576),pajat!$C:$C,pajat!$D:$D)),"")</f>
        <v/>
      </c>
      <c r="I576" t="str">
        <f>IF(NOT(ISBLANK(F576)),CONCATENATE(F576,". ",_xlfn.XLOOKUP(VALUE(F576),verstaat!I:I,verstaat!J:J)),"")</f>
        <v/>
      </c>
    </row>
    <row r="577" spans="1:9" x14ac:dyDescent="0.35">
      <c r="A577" s="1">
        <v>575</v>
      </c>
      <c r="B577" t="s">
        <v>580</v>
      </c>
      <c r="C577" t="s">
        <v>3614</v>
      </c>
      <c r="D577" s="3" t="s">
        <v>6087</v>
      </c>
      <c r="F577" s="4" t="s">
        <v>6256</v>
      </c>
      <c r="G577" t="str">
        <f>IF(NOT(ISBLANK(D577)),CONCATENATE(D577,". ",_xlfn.XLOOKUP(VALUE(D577),pajat!$C:$C,pajat!$D:$D)),"")</f>
        <v>2. Puheenvuorot</v>
      </c>
      <c r="H577" t="str">
        <f>IF(NOT(ISBLANK(E577)),CONCATENATE(E577,". ",_xlfn.XLOOKUP(VALUE(E577),pajat!$C:$C,pajat!$D:$D)),"")</f>
        <v/>
      </c>
      <c r="I577" t="str">
        <f>IF(NOT(ISBLANK(F577)),CONCATENATE(F577,". ",_xlfn.XLOOKUP(VALUE(F577),verstaat!I:I,verstaat!J:J)),"")</f>
        <v>834. Kastikepaja</v>
      </c>
    </row>
    <row r="578" spans="1:9" x14ac:dyDescent="0.35">
      <c r="A578" s="1">
        <v>576</v>
      </c>
      <c r="B578" t="s">
        <v>581</v>
      </c>
      <c r="C578" t="s">
        <v>3615</v>
      </c>
      <c r="D578" s="3" t="s">
        <v>6145</v>
      </c>
      <c r="E578" s="4" t="s">
        <v>6194</v>
      </c>
      <c r="F578" s="4" t="s">
        <v>6304</v>
      </c>
      <c r="G578" t="str">
        <f>IF(NOT(ISBLANK(D578)),CONCATENATE(D578,". ",_xlfn.XLOOKUP(VALUE(D578),pajat!$C:$C,pajat!$D:$D)),"")</f>
        <v>356. Hiljaisuus johtajan voimavarana</v>
      </c>
      <c r="H578" t="str">
        <f>IF(NOT(ISBLANK(E578)),CONCATENATE(E578,". ",_xlfn.XLOOKUP(VALUE(E578),pajat!$C:$C,pajat!$D:$D)),"")</f>
        <v>656. Hiljaisuus johtajan voimavarana</v>
      </c>
      <c r="I578" t="str">
        <f>IF(NOT(ISBLANK(F578)),CONCATENATE(F578,". ",_xlfn.XLOOKUP(VALUE(F578),verstaat!I:I,verstaat!J:J)),"")</f>
        <v>836. Suunnistus ja kartanluku</v>
      </c>
    </row>
    <row r="579" spans="1:9" x14ac:dyDescent="0.35">
      <c r="A579" s="1">
        <v>577</v>
      </c>
      <c r="B579" t="s">
        <v>582</v>
      </c>
      <c r="C579" t="s">
        <v>3616</v>
      </c>
      <c r="D579" s="3" t="s">
        <v>6106</v>
      </c>
      <c r="E579" s="4" t="s">
        <v>6234</v>
      </c>
      <c r="F579" s="4" t="s">
        <v>6295</v>
      </c>
      <c r="G579" t="str">
        <f>IF(NOT(ISBLANK(D579)),CONCATENATE(D579,". ",_xlfn.XLOOKUP(VALUE(D579),pajat!$C:$C,pajat!$D:$D)),"")</f>
        <v>112. Osallistamisen taito. Avain uudistumisen, vuorovaikutuksen ja vahvuuksien johtamiseen.</v>
      </c>
      <c r="H579" t="str">
        <f>IF(NOT(ISBLANK(E579)),CONCATENATE(E579,". ",_xlfn.XLOOKUP(VALUE(E579),pajat!$C:$C,pajat!$D:$D)),"")</f>
        <v>413. Fasilitointi - hyviä työtapoja yhdessä tekemiseen</v>
      </c>
      <c r="I579" t="str">
        <f>IF(NOT(ISBLANK(F579)),CONCATENATE(F579,". ",_xlfn.XLOOKUP(VALUE(F579),verstaat!I:I,verstaat!J:J)),"")</f>
        <v>998. Omatoiminen suunnistus</v>
      </c>
    </row>
    <row r="580" spans="1:9" x14ac:dyDescent="0.35">
      <c r="A580" s="1">
        <v>578</v>
      </c>
      <c r="B580" t="s">
        <v>583</v>
      </c>
      <c r="C580" t="s">
        <v>3617</v>
      </c>
      <c r="E580" s="4" t="s">
        <v>6212</v>
      </c>
      <c r="F580" s="4" t="s">
        <v>6248</v>
      </c>
      <c r="G580" t="str">
        <f>IF(NOT(ISBLANK(D580)),CONCATENATE(D580,". ",_xlfn.XLOOKUP(VALUE(D580),pajat!$C:$C,pajat!$D:$D)),"")</f>
        <v/>
      </c>
      <c r="H580" t="str">
        <f>IF(NOT(ISBLANK(E580)),CONCATENATE(E580,". ",_xlfn.XLOOKUP(VALUE(E580),pajat!$C:$C,pajat!$D:$D)),"")</f>
        <v>502. SYVÄJOHTAMISESTA® AVAIMET TAVOITTEELLISEEN VUOROVAIKUTUKSEEN</v>
      </c>
      <c r="I580" t="str">
        <f>IF(NOT(ISBLANK(F580)),CONCATENATE(F580,". ",_xlfn.XLOOKUP(VALUE(F580),verstaat!I:I,verstaat!J:J)),"")</f>
        <v>810. Eroon Huijarisyndroomasta</v>
      </c>
    </row>
    <row r="581" spans="1:9" x14ac:dyDescent="0.35">
      <c r="A581" s="1">
        <v>579</v>
      </c>
      <c r="B581" t="s">
        <v>584</v>
      </c>
      <c r="C581" t="s">
        <v>3618</v>
      </c>
      <c r="D581" s="3" t="s">
        <v>6125</v>
      </c>
      <c r="E581" s="4" t="s">
        <v>6180</v>
      </c>
      <c r="G581" t="str">
        <f>IF(NOT(ISBLANK(D581)),CONCATENATE(D581,". ",_xlfn.XLOOKUP(VALUE(D581),pajat!$C:$C,pajat!$D:$D)),"")</f>
        <v xml:space="preserve">321. Miksi yhdenvertaisuus kannattaa, joka päivä! </v>
      </c>
      <c r="H581" t="str">
        <f>IF(NOT(ISBLANK(E581)),CONCATENATE(E581,". ",_xlfn.XLOOKUP(VALUE(E581),pajat!$C:$C,pajat!$D:$D)),"")</f>
        <v>501. Rakentava vuorovaikutus konfliktien purkamisessa</v>
      </c>
      <c r="I581" t="str">
        <f>IF(NOT(ISBLANK(F581)),CONCATENATE(F581,". ",_xlfn.XLOOKUP(VALUE(F581),verstaat!I:I,verstaat!J:J)),"")</f>
        <v/>
      </c>
    </row>
    <row r="582" spans="1:9" x14ac:dyDescent="0.35">
      <c r="A582" s="1">
        <v>580</v>
      </c>
      <c r="B582" t="s">
        <v>585</v>
      </c>
      <c r="C582" t="s">
        <v>3619</v>
      </c>
      <c r="D582" s="3" t="s">
        <v>6093</v>
      </c>
      <c r="E582" s="4" t="s">
        <v>6177</v>
      </c>
      <c r="F582" s="4" t="s">
        <v>6251</v>
      </c>
      <c r="G582" t="str">
        <f>IF(NOT(ISBLANK(D582)),CONCATENATE(D582,". ",_xlfn.XLOOKUP(VALUE(D582),pajat!$C:$C,pajat!$D:$D)),"")</f>
        <v>130. Kuuntelutaidon elvytyspaja</v>
      </c>
      <c r="H582" t="str">
        <f>IF(NOT(ISBLANK(E582)),CONCATENATE(E582,". ",_xlfn.XLOOKUP(VALUE(E582),pajat!$C:$C,pajat!$D:$D)),"")</f>
        <v>516. Oma, uniikki osaamispalettisi ja kuinka hyödynnät sitä työnhaussa</v>
      </c>
      <c r="I582" t="str">
        <f>IF(NOT(ISBLANK(F582)),CONCATENATE(F582,". ",_xlfn.XLOOKUP(VALUE(F582),verstaat!I:I,verstaat!J:J)),"")</f>
        <v>824. Letityspaja</v>
      </c>
    </row>
    <row r="583" spans="1:9" x14ac:dyDescent="0.35">
      <c r="A583" s="1">
        <v>581</v>
      </c>
      <c r="B583" t="s">
        <v>586</v>
      </c>
      <c r="C583" t="s">
        <v>3620</v>
      </c>
      <c r="G583" t="str">
        <f>IF(NOT(ISBLANK(D583)),CONCATENATE(D583,". ",_xlfn.XLOOKUP(VALUE(D583),pajat!$C:$C,pajat!$D:$D)),"")</f>
        <v/>
      </c>
      <c r="H583" t="str">
        <f>IF(NOT(ISBLANK(E583)),CONCATENATE(E583,". ",_xlfn.XLOOKUP(VALUE(E583),pajat!$C:$C,pajat!$D:$D)),"")</f>
        <v/>
      </c>
      <c r="I583" t="str">
        <f>IF(NOT(ISBLANK(F583)),CONCATENATE(F583,". ",_xlfn.XLOOKUP(VALUE(F583),verstaat!I:I,verstaat!J:J)),"")</f>
        <v/>
      </c>
    </row>
    <row r="584" spans="1:9" x14ac:dyDescent="0.35">
      <c r="A584" s="1">
        <v>582</v>
      </c>
      <c r="B584" t="s">
        <v>587</v>
      </c>
      <c r="C584" t="s">
        <v>3621</v>
      </c>
      <c r="D584" s="3" t="s">
        <v>6100</v>
      </c>
      <c r="E584" s="4" t="s">
        <v>6174</v>
      </c>
      <c r="F584" s="4" t="s">
        <v>6244</v>
      </c>
      <c r="G584" t="str">
        <f>IF(NOT(ISBLANK(D584)),CONCATENATE(D584,". ",_xlfn.XLOOKUP(VALUE(D584),pajat!$C:$C,pajat!$D:$D)),"")</f>
        <v>224. Voittava Rytmi - Miten saada itsellensä merkitykselliset asiat aikaiseksi</v>
      </c>
      <c r="H584" t="str">
        <f>IF(NOT(ISBLANK(E584)),CONCATENATE(E584,". ",_xlfn.XLOOKUP(VALUE(E584),pajat!$C:$C,pajat!$D:$D)),"")</f>
        <v>421. Lempeämpi minä - Itsemyötätuntotyöpaja</v>
      </c>
      <c r="I584" t="str">
        <f>IF(NOT(ISBLANK(F584)),CONCATENATE(F584,". ",_xlfn.XLOOKUP(VALUE(F584),verstaat!I:I,verstaat!J:J)),"")</f>
        <v>830. Mielen ja kehonhallintaa Jousiammunnan perusteiden ja lajikokeilun (ampumisen) merkeissä.</v>
      </c>
    </row>
    <row r="585" spans="1:9" x14ac:dyDescent="0.35">
      <c r="A585" s="1">
        <v>583</v>
      </c>
      <c r="B585" t="s">
        <v>588</v>
      </c>
      <c r="C585" t="s">
        <v>3622</v>
      </c>
      <c r="D585" s="3" t="s">
        <v>6114</v>
      </c>
      <c r="E585" s="4" t="s">
        <v>6235</v>
      </c>
      <c r="F585" s="4" t="s">
        <v>6265</v>
      </c>
      <c r="G585" t="str">
        <f>IF(NOT(ISBLANK(D585)),CONCATENATE(D585,". ",_xlfn.XLOOKUP(VALUE(D585),pajat!$C:$C,pajat!$D:$D)),"")</f>
        <v>131. Kuinka luoda ja johtaa yhteisöjä?</v>
      </c>
      <c r="H585" t="str">
        <f>IF(NOT(ISBLANK(E585)),CONCATENATE(E585,". ",_xlfn.XLOOKUP(VALUE(E585),pajat!$C:$C,pajat!$D:$D)),"")</f>
        <v>522.  Coachaava Johtajuus käytännössä</v>
      </c>
      <c r="I585" t="str">
        <f>IF(NOT(ISBLANK(F585)),CONCATENATE(F585,". ",_xlfn.XLOOKUP(VALUE(F585),verstaat!I:I,verstaat!J:J)),"")</f>
        <v>732. Hyvän vuorovaikutuksen alkeet</v>
      </c>
    </row>
    <row r="586" spans="1:9" x14ac:dyDescent="0.35">
      <c r="A586" s="1">
        <v>584</v>
      </c>
      <c r="B586" t="s">
        <v>589</v>
      </c>
      <c r="C586" t="s">
        <v>3623</v>
      </c>
      <c r="D586" s="3" t="s">
        <v>6077</v>
      </c>
      <c r="E586" s="4" t="s">
        <v>6237</v>
      </c>
      <c r="F586" s="4" t="s">
        <v>6272</v>
      </c>
      <c r="G586" t="str">
        <f>IF(NOT(ISBLANK(D586)),CONCATENATE(D586,". ",_xlfn.XLOOKUP(VALUE(D586),pajat!$C:$C,pajat!$D:$D)),"")</f>
        <v>101. Mielenterveysjohtaminen</v>
      </c>
      <c r="H586" t="str">
        <f>IF(NOT(ISBLANK(E586)),CONCATENATE(E586,". ",_xlfn.XLOOKUP(VALUE(E586),pajat!$C:$C,pajat!$D:$D)),"")</f>
        <v>539. Innostus, luottamus ja rohkeus - Siinäkö menestyksen resepti?</v>
      </c>
      <c r="I586" t="str">
        <f>IF(NOT(ISBLANK(F586)),CONCATENATE(F586,". ",_xlfn.XLOOKUP(VALUE(F586),verstaat!I:I,verstaat!J:J)),"")</f>
        <v>734. FOSE Eurooppalaista partioystävyyttä ja yhteistyötä sekä konkreettista tukea kehittyville partiojärjestöille.</v>
      </c>
    </row>
    <row r="587" spans="1:9" x14ac:dyDescent="0.35">
      <c r="A587" s="1">
        <v>585</v>
      </c>
      <c r="B587" t="s">
        <v>590</v>
      </c>
      <c r="C587" t="s">
        <v>3624</v>
      </c>
      <c r="D587" s="3" t="s">
        <v>6081</v>
      </c>
      <c r="E587" s="4" t="s">
        <v>6218</v>
      </c>
      <c r="F587" s="4" t="s">
        <v>6279</v>
      </c>
      <c r="G587" t="str">
        <f>IF(NOT(ISBLANK(D587)),CONCATENATE(D587,". ",_xlfn.XLOOKUP(VALUE(D587),pajat!$C:$C,pajat!$D:$D)),"")</f>
        <v>215. Itsensä johtamisen 5 askelta</v>
      </c>
      <c r="H587" t="str">
        <f>IF(NOT(ISBLANK(E587)),CONCATENATE(E587,". ",_xlfn.XLOOKUP(VALUE(E587),pajat!$C:$C,pajat!$D:$D)),"")</f>
        <v>523. Jaksanko johtaa - johtamalla itseäsi luot positiivista energiaa myös tiimillesi</v>
      </c>
      <c r="I587" t="str">
        <f>IF(NOT(ISBLANK(F587)),CONCATENATE(F587,". ",_xlfn.XLOOKUP(VALUE(F587),verstaat!I:I,verstaat!J:J)),"")</f>
        <v>902. Pipo on pääasia ja neulomien mindfullnesia!</v>
      </c>
    </row>
    <row r="588" spans="1:9" x14ac:dyDescent="0.35">
      <c r="A588" s="1">
        <v>586</v>
      </c>
      <c r="B588" t="s">
        <v>591</v>
      </c>
      <c r="C588" t="s">
        <v>3625</v>
      </c>
      <c r="D588" s="3" t="s">
        <v>6085</v>
      </c>
      <c r="F588" s="4" t="s">
        <v>6276</v>
      </c>
      <c r="G588" t="str">
        <f>IF(NOT(ISBLANK(D588)),CONCATENATE(D588,". ",_xlfn.XLOOKUP(VALUE(D588),pajat!$C:$C,pajat!$D:$D)),"")</f>
        <v>111. Taito nähdä olennainen</v>
      </c>
      <c r="H588" t="str">
        <f>IF(NOT(ISBLANK(E588)),CONCATENATE(E588,". ",_xlfn.XLOOKUP(VALUE(E588),pajat!$C:$C,pajat!$D:$D)),"")</f>
        <v/>
      </c>
      <c r="I588" t="str">
        <f>IF(NOT(ISBLANK(F588)),CONCATENATE(F588,". ",_xlfn.XLOOKUP(VALUE(F588),verstaat!I:I,verstaat!J:J)),"")</f>
        <v>818. 72 tuntia konseptin mukainen selviytymispakki kotiin</v>
      </c>
    </row>
    <row r="589" spans="1:9" x14ac:dyDescent="0.35">
      <c r="A589" s="1">
        <v>587</v>
      </c>
      <c r="B589" t="s">
        <v>592</v>
      </c>
      <c r="C589" t="s">
        <v>3626</v>
      </c>
      <c r="G589" t="str">
        <f>IF(NOT(ISBLANK(D589)),CONCATENATE(D589,". ",_xlfn.XLOOKUP(VALUE(D589),pajat!$C:$C,pajat!$D:$D)),"")</f>
        <v/>
      </c>
      <c r="H589" t="str">
        <f>IF(NOT(ISBLANK(E589)),CONCATENATE(E589,". ",_xlfn.XLOOKUP(VALUE(E589),pajat!$C:$C,pajat!$D:$D)),"")</f>
        <v/>
      </c>
      <c r="I589" t="str">
        <f>IF(NOT(ISBLANK(F589)),CONCATENATE(F589,". ",_xlfn.XLOOKUP(VALUE(F589),verstaat!I:I,verstaat!J:J)),"")</f>
        <v/>
      </c>
    </row>
    <row r="590" spans="1:9" x14ac:dyDescent="0.35">
      <c r="A590" s="1">
        <v>588</v>
      </c>
      <c r="B590" t="s">
        <v>593</v>
      </c>
      <c r="C590" t="s">
        <v>3627</v>
      </c>
      <c r="G590" t="str">
        <f>IF(NOT(ISBLANK(D590)),CONCATENATE(D590,". ",_xlfn.XLOOKUP(VALUE(D590),pajat!$C:$C,pajat!$D:$D)),"")</f>
        <v/>
      </c>
      <c r="H590" t="str">
        <f>IF(NOT(ISBLANK(E590)),CONCATENATE(E590,". ",_xlfn.XLOOKUP(VALUE(E590),pajat!$C:$C,pajat!$D:$D)),"")</f>
        <v/>
      </c>
      <c r="I590" t="str">
        <f>IF(NOT(ISBLANK(F590)),CONCATENATE(F590,". ",_xlfn.XLOOKUP(VALUE(F590),verstaat!I:I,verstaat!J:J)),"")</f>
        <v/>
      </c>
    </row>
    <row r="591" spans="1:9" x14ac:dyDescent="0.35">
      <c r="A591" s="1">
        <v>589</v>
      </c>
      <c r="B591" t="s">
        <v>594</v>
      </c>
      <c r="C591" t="s">
        <v>3628</v>
      </c>
      <c r="D591" s="3" t="s">
        <v>6124</v>
      </c>
      <c r="E591" s="4" t="s">
        <v>6170</v>
      </c>
      <c r="F591" s="4" t="s">
        <v>6258</v>
      </c>
      <c r="G591" t="str">
        <f>IF(NOT(ISBLANK(D591)),CONCATENATE(D591,". ",_xlfn.XLOOKUP(VALUE(D591),pajat!$C:$C,pajat!$D:$D)),"")</f>
        <v>103. Empatian kova vaatimus. Vastuunkantajiin kohdistuvat odotukset.</v>
      </c>
      <c r="H591" t="str">
        <f>IF(NOT(ISBLANK(E591)),CONCATENATE(E591,". ",_xlfn.XLOOKUP(VALUE(E591),pajat!$C:$C,pajat!$D:$D)),"")</f>
        <v>4. Puheenvuorot</v>
      </c>
      <c r="I591" t="str">
        <f>IF(NOT(ISBLANK(F591)),CONCATENATE(F591,". ",_xlfn.XLOOKUP(VALUE(F591),verstaat!I:I,verstaat!J:J)),"")</f>
        <v>738. Pitchausverstas</v>
      </c>
    </row>
    <row r="592" spans="1:9" x14ac:dyDescent="0.35">
      <c r="A592" s="1">
        <v>590</v>
      </c>
      <c r="B592" t="s">
        <v>595</v>
      </c>
      <c r="C592" t="s">
        <v>3629</v>
      </c>
      <c r="E592" s="4" t="s">
        <v>6236</v>
      </c>
      <c r="G592" t="str">
        <f>IF(NOT(ISBLANK(D592)),CONCATENATE(D592,". ",_xlfn.XLOOKUP(VALUE(D592),pajat!$C:$C,pajat!$D:$D)),"")</f>
        <v/>
      </c>
      <c r="H592" t="str">
        <f>IF(NOT(ISBLANK(E592)),CONCATENATE(E592,". ",_xlfn.XLOOKUP(VALUE(E592),pajat!$C:$C,pajat!$D:$D)),"")</f>
        <v>431. Ryhmäprosessi – työkalu vai kompastuskivi</v>
      </c>
      <c r="I592" t="str">
        <f>IF(NOT(ISBLANK(F592)),CONCATENATE(F592,". ",_xlfn.XLOOKUP(VALUE(F592),verstaat!I:I,verstaat!J:J)),"")</f>
        <v/>
      </c>
    </row>
    <row r="593" spans="1:9" x14ac:dyDescent="0.35">
      <c r="A593" s="1">
        <v>591</v>
      </c>
      <c r="B593" t="s">
        <v>596</v>
      </c>
      <c r="C593" t="s">
        <v>3630</v>
      </c>
      <c r="G593" t="str">
        <f>IF(NOT(ISBLANK(D593)),CONCATENATE(D593,". ",_xlfn.XLOOKUP(VALUE(D593),pajat!$C:$C,pajat!$D:$D)),"")</f>
        <v/>
      </c>
      <c r="H593" t="str">
        <f>IF(NOT(ISBLANK(E593)),CONCATENATE(E593,". ",_xlfn.XLOOKUP(VALUE(E593),pajat!$C:$C,pajat!$D:$D)),"")</f>
        <v/>
      </c>
      <c r="I593" t="str">
        <f>IF(NOT(ISBLANK(F593)),CONCATENATE(F593,". ",_xlfn.XLOOKUP(VALUE(F593),verstaat!I:I,verstaat!J:J)),"")</f>
        <v/>
      </c>
    </row>
    <row r="594" spans="1:9" x14ac:dyDescent="0.35">
      <c r="A594" s="1">
        <v>592</v>
      </c>
      <c r="B594" t="s">
        <v>597</v>
      </c>
      <c r="C594" t="s">
        <v>3631</v>
      </c>
      <c r="G594" t="str">
        <f>IF(NOT(ISBLANK(D594)),CONCATENATE(D594,". ",_xlfn.XLOOKUP(VALUE(D594),pajat!$C:$C,pajat!$D:$D)),"")</f>
        <v/>
      </c>
      <c r="H594" t="str">
        <f>IF(NOT(ISBLANK(E594)),CONCATENATE(E594,". ",_xlfn.XLOOKUP(VALUE(E594),pajat!$C:$C,pajat!$D:$D)),"")</f>
        <v/>
      </c>
      <c r="I594" t="str">
        <f>IF(NOT(ISBLANK(F594)),CONCATENATE(F594,". ",_xlfn.XLOOKUP(VALUE(F594),verstaat!I:I,verstaat!J:J)),"")</f>
        <v/>
      </c>
    </row>
    <row r="595" spans="1:9" x14ac:dyDescent="0.35">
      <c r="A595" s="1">
        <v>593</v>
      </c>
      <c r="B595" t="s">
        <v>598</v>
      </c>
      <c r="C595" t="s">
        <v>3632</v>
      </c>
      <c r="G595" t="str">
        <f>IF(NOT(ISBLANK(D595)),CONCATENATE(D595,". ",_xlfn.XLOOKUP(VALUE(D595),pajat!$C:$C,pajat!$D:$D)),"")</f>
        <v/>
      </c>
      <c r="H595" t="str">
        <f>IF(NOT(ISBLANK(E595)),CONCATENATE(E595,". ",_xlfn.XLOOKUP(VALUE(E595),pajat!$C:$C,pajat!$D:$D)),"")</f>
        <v/>
      </c>
      <c r="I595" t="str">
        <f>IF(NOT(ISBLANK(F595)),CONCATENATE(F595,". ",_xlfn.XLOOKUP(VALUE(F595),verstaat!I:I,verstaat!J:J)),"")</f>
        <v/>
      </c>
    </row>
    <row r="596" spans="1:9" x14ac:dyDescent="0.35">
      <c r="A596" s="1">
        <v>594</v>
      </c>
      <c r="B596" t="s">
        <v>599</v>
      </c>
      <c r="C596" t="s">
        <v>3633</v>
      </c>
      <c r="D596" s="3" t="s">
        <v>6145</v>
      </c>
      <c r="E596" s="4" t="s">
        <v>6194</v>
      </c>
      <c r="F596" s="4" t="s">
        <v>6280</v>
      </c>
      <c r="G596" t="str">
        <f>IF(NOT(ISBLANK(D596)),CONCATENATE(D596,". ",_xlfn.XLOOKUP(VALUE(D596),pajat!$C:$C,pajat!$D:$D)),"")</f>
        <v>356. Hiljaisuus johtajan voimavarana</v>
      </c>
      <c r="H596" t="str">
        <f>IF(NOT(ISBLANK(E596)),CONCATENATE(E596,". ",_xlfn.XLOOKUP(VALUE(E596),pajat!$C:$C,pajat!$D:$D)),"")</f>
        <v>656. Hiljaisuus johtajan voimavarana</v>
      </c>
      <c r="I596" t="str">
        <f>IF(NOT(ISBLANK(F596)),CONCATENATE(F596,". ",_xlfn.XLOOKUP(VALUE(F596),verstaat!I:I,verstaat!J:J)),"")</f>
        <v>980. Kehonhuoltotunti - niskan ja selän hyvinvointi</v>
      </c>
    </row>
    <row r="597" spans="1:9" x14ac:dyDescent="0.35">
      <c r="A597" s="1">
        <v>595</v>
      </c>
      <c r="B597" t="s">
        <v>600</v>
      </c>
      <c r="C597" t="s">
        <v>3634</v>
      </c>
      <c r="D597" s="3" t="s">
        <v>6121</v>
      </c>
      <c r="E597" s="4" t="s">
        <v>6237</v>
      </c>
      <c r="F597" s="4" t="s">
        <v>6290</v>
      </c>
      <c r="G597" t="str">
        <f>IF(NOT(ISBLANK(D597)),CONCATENATE(D597,". ",_xlfn.XLOOKUP(VALUE(D597),pajat!$C:$C,pajat!$D:$D)),"")</f>
        <v>302. Kohti ääretöntä ja sen yli - Sitouttava sisältö somessa</v>
      </c>
      <c r="H597" t="str">
        <f>IF(NOT(ISBLANK(E597)),CONCATENATE(E597,". ",_xlfn.XLOOKUP(VALUE(E597),pajat!$C:$C,pajat!$D:$D)),"")</f>
        <v>539. Innostus, luottamus ja rohkeus - Siinäkö menestyksen resepti?</v>
      </c>
      <c r="I597" t="str">
        <f>IF(NOT(ISBLANK(F597)),CONCATENATE(F597,". ",_xlfn.XLOOKUP(VALUE(F597),verstaat!I:I,verstaat!J:J)),"")</f>
        <v>975. Joogaharjoitus - myötätuntoa itseä ja muita kohtaan</v>
      </c>
    </row>
    <row r="598" spans="1:9" x14ac:dyDescent="0.35">
      <c r="A598" s="1">
        <v>596</v>
      </c>
      <c r="B598" t="s">
        <v>601</v>
      </c>
      <c r="C598" t="s">
        <v>3635</v>
      </c>
      <c r="D598" s="3" t="s">
        <v>6084</v>
      </c>
      <c r="E598" s="4" t="s">
        <v>6218</v>
      </c>
      <c r="F598" s="4" t="s">
        <v>6273</v>
      </c>
      <c r="G598" t="str">
        <f>IF(NOT(ISBLANK(D598)),CONCATENATE(D598,". ",_xlfn.XLOOKUP(VALUE(D598),pajat!$C:$C,pajat!$D:$D)),"")</f>
        <v>109. Voiko empaattinen johtaja olla vahva johtaja</v>
      </c>
      <c r="H598" t="str">
        <f>IF(NOT(ISBLANK(E598)),CONCATENATE(E598,". ",_xlfn.XLOOKUP(VALUE(E598),pajat!$C:$C,pajat!$D:$D)),"")</f>
        <v>523. Jaksanko johtaa - johtamalla itseäsi luot positiivista energiaa myös tiimillesi</v>
      </c>
      <c r="I598" t="str">
        <f>IF(NOT(ISBLANK(F598)),CONCATENATE(F598,". ",_xlfn.XLOOKUP(VALUE(F598),verstaat!I:I,verstaat!J:J)),"")</f>
        <v>916. Purkuverstas</v>
      </c>
    </row>
    <row r="599" spans="1:9" x14ac:dyDescent="0.35">
      <c r="A599" s="1">
        <v>597</v>
      </c>
      <c r="B599" t="s">
        <v>602</v>
      </c>
      <c r="C599" t="s">
        <v>3636</v>
      </c>
      <c r="G599" t="str">
        <f>IF(NOT(ISBLANK(D599)),CONCATENATE(D599,". ",_xlfn.XLOOKUP(VALUE(D599),pajat!$C:$C,pajat!$D:$D)),"")</f>
        <v/>
      </c>
      <c r="H599" t="str">
        <f>IF(NOT(ISBLANK(E599)),CONCATENATE(E599,". ",_xlfn.XLOOKUP(VALUE(E599),pajat!$C:$C,pajat!$D:$D)),"")</f>
        <v/>
      </c>
      <c r="I599" t="str">
        <f>IF(NOT(ISBLANK(F599)),CONCATENATE(F599,". ",_xlfn.XLOOKUP(VALUE(F599),verstaat!I:I,verstaat!J:J)),"")</f>
        <v/>
      </c>
    </row>
    <row r="600" spans="1:9" x14ac:dyDescent="0.35">
      <c r="A600" s="1">
        <v>598</v>
      </c>
      <c r="B600" t="s">
        <v>603</v>
      </c>
      <c r="C600" t="s">
        <v>3637</v>
      </c>
      <c r="G600" t="str">
        <f>IF(NOT(ISBLANK(D600)),CONCATENATE(D600,". ",_xlfn.XLOOKUP(VALUE(D600),pajat!$C:$C,pajat!$D:$D)),"")</f>
        <v/>
      </c>
      <c r="H600" t="str">
        <f>IF(NOT(ISBLANK(E600)),CONCATENATE(E600,". ",_xlfn.XLOOKUP(VALUE(E600),pajat!$C:$C,pajat!$D:$D)),"")</f>
        <v/>
      </c>
      <c r="I600" t="str">
        <f>IF(NOT(ISBLANK(F600)),CONCATENATE(F600,". ",_xlfn.XLOOKUP(VALUE(F600),verstaat!I:I,verstaat!J:J)),"")</f>
        <v/>
      </c>
    </row>
    <row r="601" spans="1:9" x14ac:dyDescent="0.35">
      <c r="A601" s="1">
        <v>599</v>
      </c>
      <c r="B601" t="s">
        <v>604</v>
      </c>
      <c r="C601" t="s">
        <v>3638</v>
      </c>
      <c r="G601" t="str">
        <f>IF(NOT(ISBLANK(D601)),CONCATENATE(D601,". ",_xlfn.XLOOKUP(VALUE(D601),pajat!$C:$C,pajat!$D:$D)),"")</f>
        <v/>
      </c>
      <c r="H601" t="str">
        <f>IF(NOT(ISBLANK(E601)),CONCATENATE(E601,". ",_xlfn.XLOOKUP(VALUE(E601),pajat!$C:$C,pajat!$D:$D)),"")</f>
        <v/>
      </c>
      <c r="I601" t="str">
        <f>IF(NOT(ISBLANK(F601)),CONCATENATE(F601,". ",_xlfn.XLOOKUP(VALUE(F601),verstaat!I:I,verstaat!J:J)),"")</f>
        <v/>
      </c>
    </row>
    <row r="602" spans="1:9" x14ac:dyDescent="0.35">
      <c r="A602" s="1">
        <v>600</v>
      </c>
      <c r="B602" t="s">
        <v>605</v>
      </c>
      <c r="C602" t="s">
        <v>3639</v>
      </c>
      <c r="G602" t="str">
        <f>IF(NOT(ISBLANK(D602)),CONCATENATE(D602,". ",_xlfn.XLOOKUP(VALUE(D602),pajat!$C:$C,pajat!$D:$D)),"")</f>
        <v/>
      </c>
      <c r="H602" t="str">
        <f>IF(NOT(ISBLANK(E602)),CONCATENATE(E602,". ",_xlfn.XLOOKUP(VALUE(E602),pajat!$C:$C,pajat!$D:$D)),"")</f>
        <v/>
      </c>
      <c r="I602" t="str">
        <f>IF(NOT(ISBLANK(F602)),CONCATENATE(F602,". ",_xlfn.XLOOKUP(VALUE(F602),verstaat!I:I,verstaat!J:J)),"")</f>
        <v/>
      </c>
    </row>
    <row r="603" spans="1:9" x14ac:dyDescent="0.35">
      <c r="A603" s="1">
        <v>601</v>
      </c>
      <c r="B603" t="s">
        <v>606</v>
      </c>
      <c r="C603" t="s">
        <v>3640</v>
      </c>
      <c r="D603" s="3" t="s">
        <v>6160</v>
      </c>
      <c r="E603" s="4" t="s">
        <v>6213</v>
      </c>
      <c r="F603" s="4" t="s">
        <v>6291</v>
      </c>
      <c r="G603" t="str">
        <f>IF(NOT(ISBLANK(D603)),CONCATENATE(D603,". ",_xlfn.XLOOKUP(VALUE(D603),pajat!$C:$C,pajat!$D:$D)),"")</f>
        <v>320. Jokainen meistä voi olla kestävän tulevaisuuden rakentaja</v>
      </c>
      <c r="H603" t="str">
        <f>IF(NOT(ISBLANK(E603)),CONCATENATE(E603,". ",_xlfn.XLOOKUP(VALUE(E603),pajat!$C:$C,pajat!$D:$D)),"")</f>
        <v>420. Ihmislähtöisyys strategisen menestymisen ytimessä. Miksi palvelumuotoilu pelastaa strategiatyön?</v>
      </c>
      <c r="I603" t="str">
        <f>IF(NOT(ISBLANK(F603)),CONCATENATE(F603,". ",_xlfn.XLOOKUP(VALUE(F603),verstaat!I:I,verstaat!J:J)),"")</f>
        <v>740. Ihmissuhteiden rakentaminen monikulttuurisessa liike-elämässä</v>
      </c>
    </row>
    <row r="604" spans="1:9" x14ac:dyDescent="0.35">
      <c r="A604" s="1">
        <v>602</v>
      </c>
      <c r="B604" t="s">
        <v>607</v>
      </c>
      <c r="C604" t="s">
        <v>3641</v>
      </c>
      <c r="G604" t="str">
        <f>IF(NOT(ISBLANK(D604)),CONCATENATE(D604,". ",_xlfn.XLOOKUP(VALUE(D604),pajat!$C:$C,pajat!$D:$D)),"")</f>
        <v/>
      </c>
      <c r="H604" t="str">
        <f>IF(NOT(ISBLANK(E604)),CONCATENATE(E604,". ",_xlfn.XLOOKUP(VALUE(E604),pajat!$C:$C,pajat!$D:$D)),"")</f>
        <v/>
      </c>
      <c r="I604" t="str">
        <f>IF(NOT(ISBLANK(F604)),CONCATENATE(F604,". ",_xlfn.XLOOKUP(VALUE(F604),verstaat!I:I,verstaat!J:J)),"")</f>
        <v/>
      </c>
    </row>
    <row r="605" spans="1:9" x14ac:dyDescent="0.35">
      <c r="A605" s="1">
        <v>603</v>
      </c>
      <c r="B605" t="s">
        <v>608</v>
      </c>
      <c r="C605" t="s">
        <v>3642</v>
      </c>
      <c r="D605" s="3" t="s">
        <v>6092</v>
      </c>
      <c r="E605" s="4" t="s">
        <v>6165</v>
      </c>
      <c r="F605" s="4" t="s">
        <v>6290</v>
      </c>
      <c r="G605" t="str">
        <f>IF(NOT(ISBLANK(D605)),CONCATENATE(D605,". ",_xlfn.XLOOKUP(VALUE(D605),pajat!$C:$C,pajat!$D:$D)),"")</f>
        <v>121. Lempeämpi minä - Itsemyötätuntotyöpaja</v>
      </c>
      <c r="H605" t="str">
        <f>IF(NOT(ISBLANK(E605)),CONCATENATE(E605,". ",_xlfn.XLOOKUP(VALUE(E605),pajat!$C:$C,pajat!$D:$D)),"")</f>
        <v>3. Puheenvuorot</v>
      </c>
      <c r="I605" t="str">
        <f>IF(NOT(ISBLANK(F605)),CONCATENATE(F605,". ",_xlfn.XLOOKUP(VALUE(F605),verstaat!I:I,verstaat!J:J)),"")</f>
        <v>975. Joogaharjoitus - myötätuntoa itseä ja muita kohtaan</v>
      </c>
    </row>
    <row r="606" spans="1:9" x14ac:dyDescent="0.35">
      <c r="A606" s="1">
        <v>604</v>
      </c>
      <c r="B606" t="s">
        <v>609</v>
      </c>
      <c r="C606" t="s">
        <v>3643</v>
      </c>
      <c r="D606" s="3" t="s">
        <v>6161</v>
      </c>
      <c r="F606" s="4" t="s">
        <v>6283</v>
      </c>
      <c r="G606" t="str">
        <f>IF(NOT(ISBLANK(D606)),CONCATENATE(D606,". ",_xlfn.XLOOKUP(VALUE(D606),pajat!$C:$C,pajat!$D:$D)),"")</f>
        <v>358. Itsemyötätunto johtajuuden voimavarana</v>
      </c>
      <c r="H606" t="str">
        <f>IF(NOT(ISBLANK(E606)),CONCATENATE(E606,". ",_xlfn.XLOOKUP(VALUE(E606),pajat!$C:$C,pajat!$D:$D)),"")</f>
        <v/>
      </c>
      <c r="I606" t="str">
        <f>IF(NOT(ISBLANK(F606)),CONCATENATE(F606,". ",_xlfn.XLOOKUP(VALUE(F606),verstaat!I:I,verstaat!J:J)),"")</f>
        <v>922. No Missed School Days: Kestositeitä ja keskustelua</v>
      </c>
    </row>
    <row r="607" spans="1:9" x14ac:dyDescent="0.35">
      <c r="A607" s="1">
        <v>605</v>
      </c>
      <c r="B607" t="s">
        <v>610</v>
      </c>
      <c r="C607" t="s">
        <v>3644</v>
      </c>
      <c r="G607" t="str">
        <f>IF(NOT(ISBLANK(D607)),CONCATENATE(D607,". ",_xlfn.XLOOKUP(VALUE(D607),pajat!$C:$C,pajat!$D:$D)),"")</f>
        <v/>
      </c>
      <c r="H607" t="str">
        <f>IF(NOT(ISBLANK(E607)),CONCATENATE(E607,". ",_xlfn.XLOOKUP(VALUE(E607),pajat!$C:$C,pajat!$D:$D)),"")</f>
        <v/>
      </c>
      <c r="I607" t="str">
        <f>IF(NOT(ISBLANK(F607)),CONCATENATE(F607,". ",_xlfn.XLOOKUP(VALUE(F607),verstaat!I:I,verstaat!J:J)),"")</f>
        <v/>
      </c>
    </row>
    <row r="608" spans="1:9" x14ac:dyDescent="0.35">
      <c r="A608" s="1">
        <v>606</v>
      </c>
      <c r="B608" t="s">
        <v>611</v>
      </c>
      <c r="C608" t="s">
        <v>3645</v>
      </c>
      <c r="G608" t="str">
        <f>IF(NOT(ISBLANK(D608)),CONCATENATE(D608,". ",_xlfn.XLOOKUP(VALUE(D608),pajat!$C:$C,pajat!$D:$D)),"")</f>
        <v/>
      </c>
      <c r="H608" t="str">
        <f>IF(NOT(ISBLANK(E608)),CONCATENATE(E608,". ",_xlfn.XLOOKUP(VALUE(E608),pajat!$C:$C,pajat!$D:$D)),"")</f>
        <v/>
      </c>
      <c r="I608" t="str">
        <f>IF(NOT(ISBLANK(F608)),CONCATENATE(F608,". ",_xlfn.XLOOKUP(VALUE(F608),verstaat!I:I,verstaat!J:J)),"")</f>
        <v/>
      </c>
    </row>
    <row r="609" spans="1:9" x14ac:dyDescent="0.35">
      <c r="A609" s="1">
        <v>607</v>
      </c>
      <c r="B609" t="s">
        <v>612</v>
      </c>
      <c r="C609" t="s">
        <v>3646</v>
      </c>
      <c r="G609" t="str">
        <f>IF(NOT(ISBLANK(D609)),CONCATENATE(D609,". ",_xlfn.XLOOKUP(VALUE(D609),pajat!$C:$C,pajat!$D:$D)),"")</f>
        <v/>
      </c>
      <c r="H609" t="str">
        <f>IF(NOT(ISBLANK(E609)),CONCATENATE(E609,". ",_xlfn.XLOOKUP(VALUE(E609),pajat!$C:$C,pajat!$D:$D)),"")</f>
        <v/>
      </c>
      <c r="I609" t="str">
        <f>IF(NOT(ISBLANK(F609)),CONCATENATE(F609,". ",_xlfn.XLOOKUP(VALUE(F609),verstaat!I:I,verstaat!J:J)),"")</f>
        <v/>
      </c>
    </row>
    <row r="610" spans="1:9" x14ac:dyDescent="0.35">
      <c r="A610" s="1">
        <v>608</v>
      </c>
      <c r="B610" t="s">
        <v>613</v>
      </c>
      <c r="C610" t="s">
        <v>3647</v>
      </c>
      <c r="D610" s="3" t="s">
        <v>6157</v>
      </c>
      <c r="E610" s="4" t="s">
        <v>6206</v>
      </c>
      <c r="F610" s="4" t="s">
        <v>6279</v>
      </c>
      <c r="G610" t="str">
        <f>IF(NOT(ISBLANK(D610)),CONCATENATE(D610,". ",_xlfn.XLOOKUP(VALUE(D610),pajat!$C:$C,pajat!$D:$D)),"")</f>
        <v>212. Haluatko tietokirjailijaksi?</v>
      </c>
      <c r="H610" t="str">
        <f>IF(NOT(ISBLANK(E610)),CONCATENATE(E610,". ",_xlfn.XLOOKUP(VALUE(E610),pajat!$C:$C,pajat!$D:$D)),"")</f>
        <v>654. Tunnetaitoja johtajuuteen - empatiatyöpaja</v>
      </c>
      <c r="I610" t="str">
        <f>IF(NOT(ISBLANK(F610)),CONCATENATE(F610,". ",_xlfn.XLOOKUP(VALUE(F610),verstaat!I:I,verstaat!J:J)),"")</f>
        <v>902. Pipo on pääasia ja neulomien mindfullnesia!</v>
      </c>
    </row>
    <row r="611" spans="1:9" x14ac:dyDescent="0.35">
      <c r="A611" s="1">
        <v>609</v>
      </c>
      <c r="B611" t="s">
        <v>614</v>
      </c>
      <c r="C611" t="s">
        <v>3648</v>
      </c>
      <c r="D611" s="3" t="s">
        <v>6141</v>
      </c>
      <c r="E611" s="4" t="s">
        <v>6215</v>
      </c>
      <c r="F611" s="4" t="s">
        <v>6261</v>
      </c>
      <c r="G611" t="str">
        <f>IF(NOT(ISBLANK(D611)),CONCATENATE(D611,". ",_xlfn.XLOOKUP(VALUE(D611),pajat!$C:$C,pajat!$D:$D)),"")</f>
        <v>300. Vastuullisen johtajuuden lukupiiri</v>
      </c>
      <c r="H611" t="str">
        <f>IF(NOT(ISBLANK(E611)),CONCATENATE(E611,". ",_xlfn.XLOOKUP(VALUE(E611),pajat!$C:$C,pajat!$D:$D)),"")</f>
        <v>600. Vastuullisen johtajuuden lukupiiri</v>
      </c>
      <c r="I611" t="str">
        <f>IF(NOT(ISBLANK(F611)),CONCATENATE(F611,". ",_xlfn.XLOOKUP(VALUE(F611),verstaat!I:I,verstaat!J:J)),"")</f>
        <v>842. Teeverstas</v>
      </c>
    </row>
    <row r="612" spans="1:9" x14ac:dyDescent="0.35">
      <c r="A612" s="1">
        <v>610</v>
      </c>
      <c r="B612" t="s">
        <v>615</v>
      </c>
      <c r="C612" t="s">
        <v>3649</v>
      </c>
      <c r="D612" s="3" t="s">
        <v>6103</v>
      </c>
      <c r="E612" s="4" t="s">
        <v>6212</v>
      </c>
      <c r="F612" s="4" t="s">
        <v>6273</v>
      </c>
      <c r="G612" t="str">
        <f>IF(NOT(ISBLANK(D612)),CONCATENATE(D612,". ",_xlfn.XLOOKUP(VALUE(D612),pajat!$C:$C,pajat!$D:$D)),"")</f>
        <v>207. Osaamiskortit käytännön työkaluna osaamisen sanoittamiseen</v>
      </c>
      <c r="H612" t="str">
        <f>IF(NOT(ISBLANK(E612)),CONCATENATE(E612,". ",_xlfn.XLOOKUP(VALUE(E612),pajat!$C:$C,pajat!$D:$D)),"")</f>
        <v>502. SYVÄJOHTAMISESTA® AVAIMET TAVOITTEELLISEEN VUOROVAIKUTUKSEEN</v>
      </c>
      <c r="I612" t="str">
        <f>IF(NOT(ISBLANK(F612)),CONCATENATE(F612,". ",_xlfn.XLOOKUP(VALUE(F612),verstaat!I:I,verstaat!J:J)),"")</f>
        <v>916. Purkuverstas</v>
      </c>
    </row>
    <row r="613" spans="1:9" x14ac:dyDescent="0.35">
      <c r="A613" s="1">
        <v>611</v>
      </c>
      <c r="B613" t="s">
        <v>616</v>
      </c>
      <c r="C613" t="s">
        <v>3650</v>
      </c>
      <c r="D613" s="3" t="s">
        <v>6080</v>
      </c>
      <c r="E613" s="4" t="s">
        <v>6226</v>
      </c>
      <c r="F613" s="4" t="s">
        <v>6289</v>
      </c>
      <c r="G613" t="str">
        <f>IF(NOT(ISBLANK(D613)),CONCATENATE(D613,". ",_xlfn.XLOOKUP(VALUE(D613),pajat!$C:$C,pajat!$D:$D)),"")</f>
        <v>209. Johtajien vuorovaikutuspaja: ”Pertulesjumittukyrppi!”</v>
      </c>
      <c r="H613" t="str">
        <f>IF(NOT(ISBLANK(E613)),CONCATENATE(E613,". ",_xlfn.XLOOKUP(VALUE(E613),pajat!$C:$C,pajat!$D:$D)),"")</f>
        <v>509. Johtajien vuorovaikutuspaja: ”Pertulesjumittukyrppi!”</v>
      </c>
      <c r="I613" t="str">
        <f>IF(NOT(ISBLANK(F613)),CONCATENATE(F613,". ",_xlfn.XLOOKUP(VALUE(F613),verstaat!I:I,verstaat!J:J)),"")</f>
        <v>970. Hetki omaa aikaa ja Johtajatulien pureskelua</v>
      </c>
    </row>
    <row r="614" spans="1:9" x14ac:dyDescent="0.35">
      <c r="A614" s="1">
        <v>612</v>
      </c>
      <c r="B614" t="s">
        <v>617</v>
      </c>
      <c r="C614" t="s">
        <v>3651</v>
      </c>
      <c r="D614" s="3" t="s">
        <v>6139</v>
      </c>
      <c r="E614" s="4" t="s">
        <v>6222</v>
      </c>
      <c r="F614" s="4" t="s">
        <v>6253</v>
      </c>
      <c r="G614" t="str">
        <f>IF(NOT(ISBLANK(D614)),CONCATENATE(D614,". ",_xlfn.XLOOKUP(VALUE(D614),pajat!$C:$C,pajat!$D:$D)),"")</f>
        <v>311. Me ollaan kestävän kehityksen sankareita kaikki</v>
      </c>
      <c r="H614" t="str">
        <f>IF(NOT(ISBLANK(E614)),CONCATENATE(E614,". ",_xlfn.XLOOKUP(VALUE(E614),pajat!$C:$C,pajat!$D:$D)),"")</f>
        <v>621. Jokainen meistä voi olla kestävän tulevaisuuden rakentaja</v>
      </c>
      <c r="I614" t="str">
        <f>IF(NOT(ISBLANK(F614)),CONCATENATE(F614,". ",_xlfn.XLOOKUP(VALUE(F614),verstaat!I:I,verstaat!J:J)),"")</f>
        <v>730. Improvisaatioverstas</v>
      </c>
    </row>
    <row r="615" spans="1:9" x14ac:dyDescent="0.35">
      <c r="A615" s="1">
        <v>613</v>
      </c>
      <c r="B615" t="s">
        <v>618</v>
      </c>
      <c r="C615" t="s">
        <v>3652</v>
      </c>
      <c r="D615" s="3" t="s">
        <v>6080</v>
      </c>
      <c r="E615" s="4" t="s">
        <v>6184</v>
      </c>
      <c r="F615" s="4" t="s">
        <v>6288</v>
      </c>
      <c r="G615" t="str">
        <f>IF(NOT(ISBLANK(D615)),CONCATENATE(D615,". ",_xlfn.XLOOKUP(VALUE(D615),pajat!$C:$C,pajat!$D:$D)),"")</f>
        <v>209. Johtajien vuorovaikutuspaja: ”Pertulesjumittukyrppi!”</v>
      </c>
      <c r="H615" t="str">
        <f>IF(NOT(ISBLANK(E615)),CONCATENATE(E615,". ",_xlfn.XLOOKUP(VALUE(E615),pajat!$C:$C,pajat!$D:$D)),"")</f>
        <v>525. Omat tunteet ympäristökriiseissä</v>
      </c>
      <c r="I615" t="str">
        <f>IF(NOT(ISBLANK(F615)),CONCATENATE(F615,". ",_xlfn.XLOOKUP(VALUE(F615),verstaat!I:I,verstaat!J:J)),"")</f>
        <v>918. Köydenpunominen ja Johtajatuli-sukkanukke</v>
      </c>
    </row>
    <row r="616" spans="1:9" x14ac:dyDescent="0.35">
      <c r="A616" s="1">
        <v>614</v>
      </c>
      <c r="B616" t="s">
        <v>619</v>
      </c>
      <c r="C616" t="s">
        <v>3653</v>
      </c>
      <c r="G616" t="str">
        <f>IF(NOT(ISBLANK(D616)),CONCATENATE(D616,". ",_xlfn.XLOOKUP(VALUE(D616),pajat!$C:$C,pajat!$D:$D)),"")</f>
        <v/>
      </c>
      <c r="H616" t="str">
        <f>IF(NOT(ISBLANK(E616)),CONCATENATE(E616,". ",_xlfn.XLOOKUP(VALUE(E616),pajat!$C:$C,pajat!$D:$D)),"")</f>
        <v/>
      </c>
      <c r="I616" t="str">
        <f>IF(NOT(ISBLANK(F616)),CONCATENATE(F616,". ",_xlfn.XLOOKUP(VALUE(F616),verstaat!I:I,verstaat!J:J)),"")</f>
        <v/>
      </c>
    </row>
    <row r="617" spans="1:9" x14ac:dyDescent="0.35">
      <c r="A617" s="1">
        <v>615</v>
      </c>
      <c r="B617" t="s">
        <v>620</v>
      </c>
      <c r="C617" t="s">
        <v>3654</v>
      </c>
      <c r="D617" s="3" t="s">
        <v>6117</v>
      </c>
      <c r="E617" s="4" t="s">
        <v>6229</v>
      </c>
      <c r="F617" s="4" t="s">
        <v>6294</v>
      </c>
      <c r="G617" t="str">
        <f>IF(NOT(ISBLANK(D617)),CONCATENATE(D617,". ",_xlfn.XLOOKUP(VALUE(D617),pajat!$C:$C,pajat!$D:$D)),"")</f>
        <v>228. Ei-tietämisen taito - uteliaisuus johtamisessa</v>
      </c>
      <c r="H617" t="str">
        <f>IF(NOT(ISBLANK(E617)),CONCATENATE(E617,". ",_xlfn.XLOOKUP(VALUE(E617),pajat!$C:$C,pajat!$D:$D)),"")</f>
        <v>651. Tiimityö, johtaminen ja - Lean management näkökulma</v>
      </c>
      <c r="I617" t="str">
        <f>IF(NOT(ISBLANK(F617)),CONCATENATE(F617,". ",_xlfn.XLOOKUP(VALUE(F617),verstaat!I:I,verstaat!J:J)),"")</f>
        <v>802. Luottamusta yhteistyöhön</v>
      </c>
    </row>
    <row r="618" spans="1:9" x14ac:dyDescent="0.35">
      <c r="A618" s="1">
        <v>616</v>
      </c>
      <c r="B618" t="s">
        <v>621</v>
      </c>
      <c r="C618" t="s">
        <v>3655</v>
      </c>
      <c r="D618" s="3" t="s">
        <v>6091</v>
      </c>
      <c r="E618" s="4" t="s">
        <v>6228</v>
      </c>
      <c r="F618" s="4" t="s">
        <v>6286</v>
      </c>
      <c r="G618" t="str">
        <f>IF(NOT(ISBLANK(D618)),CONCATENATE(D618,". ",_xlfn.XLOOKUP(VALUE(D618),pajat!$C:$C,pajat!$D:$D)),"")</f>
        <v>205. Mitä mulle kuuluu? - Oman mielen hyvinvointi</v>
      </c>
      <c r="H618" t="str">
        <f>IF(NOT(ISBLANK(E618)),CONCATENATE(E618,". ",_xlfn.XLOOKUP(VALUE(E618),pajat!$C:$C,pajat!$D:$D)),"")</f>
        <v>532. Luottamusta yhteistyöhön</v>
      </c>
      <c r="I618" t="str">
        <f>IF(NOT(ISBLANK(F618)),CONCATENATE(F618,". ",_xlfn.XLOOKUP(VALUE(F618),verstaat!I:I,verstaat!J:J)),"")</f>
        <v>912. Metsästäjäliitto: Vinkit eräpolun alkuun</v>
      </c>
    </row>
    <row r="619" spans="1:9" x14ac:dyDescent="0.35">
      <c r="A619" s="1">
        <v>617</v>
      </c>
      <c r="B619" t="s">
        <v>622</v>
      </c>
      <c r="C619" t="s">
        <v>3656</v>
      </c>
      <c r="D619" s="3" t="s">
        <v>6152</v>
      </c>
      <c r="E619" s="4" t="s">
        <v>6216</v>
      </c>
      <c r="F619" s="4" t="s">
        <v>6296</v>
      </c>
      <c r="G619" t="str">
        <f>IF(NOT(ISBLANK(D619)),CONCATENATE(D619,". ",_xlfn.XLOOKUP(VALUE(D619),pajat!$C:$C,pajat!$D:$D)),"")</f>
        <v>306. YK:n kestävän kehityksen tavoitteita organisaatiojohtamisen näkökulmasta</v>
      </c>
      <c r="H619" t="str">
        <f>IF(NOT(ISBLANK(E619)),CONCATENATE(E619,". ",_xlfn.XLOOKUP(VALUE(E619),pajat!$C:$C,pajat!$D:$D)),"")</f>
        <v>528. Ei-tietämisen taito - uteliaisuus johtamisessa</v>
      </c>
      <c r="I619" t="str">
        <f>IF(NOT(ISBLANK(F619)),CONCATENATE(F619,". ",_xlfn.XLOOKUP(VALUE(F619),verstaat!I:I,verstaat!J:J)),"")</f>
        <v>826. SP:n kriisisuunnitelma</v>
      </c>
    </row>
    <row r="620" spans="1:9" x14ac:dyDescent="0.35">
      <c r="A620" s="1">
        <v>618</v>
      </c>
      <c r="B620" t="s">
        <v>623</v>
      </c>
      <c r="C620" t="s">
        <v>3657</v>
      </c>
      <c r="D620" s="3" t="s">
        <v>6110</v>
      </c>
      <c r="F620" s="4" t="s">
        <v>6266</v>
      </c>
      <c r="G620" t="str">
        <f>IF(NOT(ISBLANK(D620)),CONCATENATE(D620,". ",_xlfn.XLOOKUP(VALUE(D620),pajat!$C:$C,pajat!$D:$D)),"")</f>
        <v>221. Have a Nice Conflict</v>
      </c>
      <c r="H620" t="str">
        <f>IF(NOT(ISBLANK(E620)),CONCATENATE(E620,". ",_xlfn.XLOOKUP(VALUE(E620),pajat!$C:$C,pajat!$D:$D)),"")</f>
        <v/>
      </c>
      <c r="I620" t="str">
        <f>IF(NOT(ISBLANK(F620)),CONCATENATE(F620,". ",_xlfn.XLOOKUP(VALUE(F620),verstaat!I:I,verstaat!J:J)),"")</f>
        <v>906. Erätulet</v>
      </c>
    </row>
    <row r="621" spans="1:9" x14ac:dyDescent="0.35">
      <c r="A621" s="1">
        <v>619</v>
      </c>
      <c r="B621" t="s">
        <v>624</v>
      </c>
      <c r="C621" t="s">
        <v>3658</v>
      </c>
      <c r="E621" s="4" t="s">
        <v>6217</v>
      </c>
      <c r="F621" s="4" t="s">
        <v>6244</v>
      </c>
      <c r="G621" t="str">
        <f>IF(NOT(ISBLANK(D621)),CONCATENATE(D621,". ",_xlfn.XLOOKUP(VALUE(D621),pajat!$C:$C,pajat!$D:$D)),"")</f>
        <v/>
      </c>
      <c r="H621" t="str">
        <f>IF(NOT(ISBLANK(E621)),CONCATENATE(E621,". ",_xlfn.XLOOKUP(VALUE(E621),pajat!$C:$C,pajat!$D:$D)),"")</f>
        <v>618. 3D-tulostus</v>
      </c>
      <c r="I621" t="str">
        <f>IF(NOT(ISBLANK(F621)),CONCATENATE(F621,". ",_xlfn.XLOOKUP(VALUE(F621),verstaat!I:I,verstaat!J:J)),"")</f>
        <v>830. Mielen ja kehonhallintaa Jousiammunnan perusteiden ja lajikokeilun (ampumisen) merkeissä.</v>
      </c>
    </row>
    <row r="622" spans="1:9" x14ac:dyDescent="0.35">
      <c r="A622" s="1">
        <v>620</v>
      </c>
      <c r="B622" t="s">
        <v>625</v>
      </c>
      <c r="C622" t="s">
        <v>3659</v>
      </c>
      <c r="D622" s="3" t="s">
        <v>6127</v>
      </c>
      <c r="E622" s="4" t="s">
        <v>6200</v>
      </c>
      <c r="F622" s="4" t="s">
        <v>6274</v>
      </c>
      <c r="G622" t="str">
        <f>IF(NOT(ISBLANK(D622)),CONCATENATE(D622,". ",_xlfn.XLOOKUP(VALUE(D622),pajat!$C:$C,pajat!$D:$D)),"")</f>
        <v>354. Tunnetaitoja johtajuuteen - empatiatyöpaja</v>
      </c>
      <c r="H622" t="str">
        <f>IF(NOT(ISBLANK(E622)),CONCATENATE(E622,". ",_xlfn.XLOOKUP(VALUE(E622),pajat!$C:$C,pajat!$D:$D)),"")</f>
        <v>422. Partioarjesta oppia rekrytointiin, motivointiin ja kiittämiseen</v>
      </c>
      <c r="I622" t="str">
        <f>IF(NOT(ISBLANK(F622)),CONCATENATE(F622,". ",_xlfn.XLOOKUP(VALUE(F622),verstaat!I:I,verstaat!J:J)),"")</f>
        <v>742. Aikuisena partioon</v>
      </c>
    </row>
    <row r="623" spans="1:9" x14ac:dyDescent="0.35">
      <c r="A623" s="1">
        <v>621</v>
      </c>
      <c r="B623" t="s">
        <v>626</v>
      </c>
      <c r="C623" t="s">
        <v>3660</v>
      </c>
      <c r="D623" s="3" t="s">
        <v>6097</v>
      </c>
      <c r="E623" s="4" t="s">
        <v>6216</v>
      </c>
      <c r="F623" s="4" t="s">
        <v>6252</v>
      </c>
      <c r="G623" t="str">
        <f>IF(NOT(ISBLANK(D623)),CONCATENATE(D623,". ",_xlfn.XLOOKUP(VALUE(D623),pajat!$C:$C,pajat!$D:$D)),"")</f>
        <v>231. Yhdenvertaisuus työelämässä</v>
      </c>
      <c r="H623" t="str">
        <f>IF(NOT(ISBLANK(E623)),CONCATENATE(E623,". ",_xlfn.XLOOKUP(VALUE(E623),pajat!$C:$C,pajat!$D:$D)),"")</f>
        <v>528. Ei-tietämisen taito - uteliaisuus johtamisessa</v>
      </c>
      <c r="I623" t="str">
        <f>IF(NOT(ISBLANK(F623)),CONCATENATE(F623,". ",_xlfn.XLOOKUP(VALUE(F623),verstaat!I:I,verstaat!J:J)),"")</f>
        <v>714. Partio, uskonnot ja muut katsomukset</v>
      </c>
    </row>
    <row r="624" spans="1:9" x14ac:dyDescent="0.35">
      <c r="A624" s="1">
        <v>622</v>
      </c>
      <c r="B624" t="s">
        <v>627</v>
      </c>
      <c r="C624" t="s">
        <v>3661</v>
      </c>
      <c r="G624" t="str">
        <f>IF(NOT(ISBLANK(D624)),CONCATENATE(D624,". ",_xlfn.XLOOKUP(VALUE(D624),pajat!$C:$C,pajat!$D:$D)),"")</f>
        <v/>
      </c>
      <c r="H624" t="str">
        <f>IF(NOT(ISBLANK(E624)),CONCATENATE(E624,". ",_xlfn.XLOOKUP(VALUE(E624),pajat!$C:$C,pajat!$D:$D)),"")</f>
        <v/>
      </c>
      <c r="I624" t="str">
        <f>IF(NOT(ISBLANK(F624)),CONCATENATE(F624,". ",_xlfn.XLOOKUP(VALUE(F624),verstaat!I:I,verstaat!J:J)),"")</f>
        <v/>
      </c>
    </row>
    <row r="625" spans="1:9" x14ac:dyDescent="0.35">
      <c r="A625" s="1">
        <v>623</v>
      </c>
      <c r="B625" t="s">
        <v>628</v>
      </c>
      <c r="C625" t="s">
        <v>3662</v>
      </c>
      <c r="D625" s="3" t="s">
        <v>6102</v>
      </c>
      <c r="E625" s="4" t="s">
        <v>6208</v>
      </c>
      <c r="G625" t="str">
        <f>IF(NOT(ISBLANK(D625)),CONCATENATE(D625,". ",_xlfn.XLOOKUP(VALUE(D625),pajat!$C:$C,pajat!$D:$D)),"")</f>
        <v>117. Minä ite - johtajan saappaissa</v>
      </c>
      <c r="H625" t="str">
        <f>IF(NOT(ISBLANK(E625)),CONCATENATE(E625,". ",_xlfn.XLOOKUP(VALUE(E625),pajat!$C:$C,pajat!$D:$D)),"")</f>
        <v>603. Miten luontosuhdetta muotoillaan?</v>
      </c>
      <c r="I625" t="str">
        <f>IF(NOT(ISBLANK(F625)),CONCATENATE(F625,". ",_xlfn.XLOOKUP(VALUE(F625),verstaat!I:I,verstaat!J:J)),"")</f>
        <v/>
      </c>
    </row>
    <row r="626" spans="1:9" x14ac:dyDescent="0.35">
      <c r="A626" s="1">
        <v>624</v>
      </c>
      <c r="B626" t="s">
        <v>629</v>
      </c>
      <c r="C626" t="s">
        <v>3663</v>
      </c>
      <c r="D626" s="3" t="s">
        <v>6111</v>
      </c>
      <c r="E626" s="4" t="s">
        <v>6234</v>
      </c>
      <c r="G626" t="str">
        <f>IF(NOT(ISBLANK(D626)),CONCATENATE(D626,". ",_xlfn.XLOOKUP(VALUE(D626),pajat!$C:$C,pajat!$D:$D)),"")</f>
        <v>129. Mihin tunteet johtavat – yhteiskunnassa, työpaikalla, mediassa?</v>
      </c>
      <c r="H626" t="str">
        <f>IF(NOT(ISBLANK(E626)),CONCATENATE(E626,". ",_xlfn.XLOOKUP(VALUE(E626),pajat!$C:$C,pajat!$D:$D)),"")</f>
        <v>413. Fasilitointi - hyviä työtapoja yhdessä tekemiseen</v>
      </c>
      <c r="I626" t="str">
        <f>IF(NOT(ISBLANK(F626)),CONCATENATE(F626,". ",_xlfn.XLOOKUP(VALUE(F626),verstaat!I:I,verstaat!J:J)),"")</f>
        <v/>
      </c>
    </row>
    <row r="627" spans="1:9" x14ac:dyDescent="0.35">
      <c r="A627" s="1">
        <v>625</v>
      </c>
      <c r="B627" t="s">
        <v>630</v>
      </c>
      <c r="C627" t="s">
        <v>3664</v>
      </c>
      <c r="D627" s="3" t="s">
        <v>6125</v>
      </c>
      <c r="E627" s="4" t="s">
        <v>6203</v>
      </c>
      <c r="F627" s="4" t="s">
        <v>6254</v>
      </c>
      <c r="G627" t="str">
        <f>IF(NOT(ISBLANK(D627)),CONCATENATE(D627,". ",_xlfn.XLOOKUP(VALUE(D627),pajat!$C:$C,pajat!$D:$D)),"")</f>
        <v xml:space="preserve">321. Miksi yhdenvertaisuus kannattaa, joka päivä! </v>
      </c>
      <c r="H627" t="str">
        <f>IF(NOT(ISBLANK(E627)),CONCATENATE(E627,". ",_xlfn.XLOOKUP(VALUE(E627),pajat!$C:$C,pajat!$D:$D)),"")</f>
        <v>418. Rakenna sopua, älä aitoja - restoratiivisista sovintotaidoista työkaluja konfliktien ehkäisyyn ja ratkaisuun</v>
      </c>
      <c r="I627" t="str">
        <f>IF(NOT(ISBLANK(F627)),CONCATENATE(F627,". ",_xlfn.XLOOKUP(VALUE(F627),verstaat!I:I,verstaat!J:J)),"")</f>
        <v>736. Yhteisöllisempää etäjohtamista</v>
      </c>
    </row>
    <row r="628" spans="1:9" x14ac:dyDescent="0.35">
      <c r="A628" s="1">
        <v>626</v>
      </c>
      <c r="B628" t="s">
        <v>631</v>
      </c>
      <c r="C628" t="s">
        <v>3665</v>
      </c>
      <c r="D628" s="3" t="s">
        <v>6143</v>
      </c>
      <c r="E628" s="4" t="s">
        <v>6207</v>
      </c>
      <c r="F628" s="4" t="s">
        <v>6262</v>
      </c>
      <c r="G628" t="str">
        <f>IF(NOT(ISBLANK(D628)),CONCATENATE(D628,". ",_xlfn.XLOOKUP(VALUE(D628),pajat!$C:$C,pajat!$D:$D)),"")</f>
        <v>232. Luottamusta yhteistyöhön</v>
      </c>
      <c r="H628" t="str">
        <f>IF(NOT(ISBLANK(E628)),CONCATENATE(E628,". ",_xlfn.XLOOKUP(VALUE(E628),pajat!$C:$C,pajat!$D:$D)),"")</f>
        <v>419. Hyvinvointia tukeva johtaminen ja organisaatiokulttuuri</v>
      </c>
      <c r="I628" t="str">
        <f>IF(NOT(ISBLANK(F628)),CONCATENATE(F628,". ",_xlfn.XLOOKUP(VALUE(F628),verstaat!I:I,verstaat!J:J)),"")</f>
        <v>936. Retkeily- ja vaellusvarusteiden valinta</v>
      </c>
    </row>
    <row r="629" spans="1:9" x14ac:dyDescent="0.35">
      <c r="A629" s="1">
        <v>627</v>
      </c>
      <c r="B629" t="s">
        <v>632</v>
      </c>
      <c r="C629" t="s">
        <v>3666</v>
      </c>
      <c r="D629" s="3" t="s">
        <v>6104</v>
      </c>
      <c r="E629" s="4" t="s">
        <v>6178</v>
      </c>
      <c r="F629" s="4" t="s">
        <v>6285</v>
      </c>
      <c r="G629" t="str">
        <f>IF(NOT(ISBLANK(D629)),CONCATENATE(D629,". ",_xlfn.XLOOKUP(VALUE(D629),pajat!$C:$C,pajat!$D:$D)),"")</f>
        <v>304. Kohti vähähiilistä ja vastuullista elämäntapaa - Helpot ja vaivattomat päästövähennykset arkeen</v>
      </c>
      <c r="H629" t="str">
        <f>IF(NOT(ISBLANK(E629)),CONCATENATE(E629,". ",_xlfn.XLOOKUP(VALUE(E629),pajat!$C:$C,pajat!$D:$D)),"")</f>
        <v>403. Empatian kova vaatimus. Vastuunkantajiin kohdistuvat odotukset.</v>
      </c>
      <c r="I629" t="str">
        <f>IF(NOT(ISBLANK(F629)),CONCATENATE(F629,". ",_xlfn.XLOOKUP(VALUE(F629),verstaat!I:I,verstaat!J:J)),"")</f>
        <v>997. Omatoiminen melonta</v>
      </c>
    </row>
    <row r="630" spans="1:9" x14ac:dyDescent="0.35">
      <c r="A630" s="1">
        <v>628</v>
      </c>
      <c r="B630" t="s">
        <v>633</v>
      </c>
      <c r="C630" t="s">
        <v>3667</v>
      </c>
      <c r="G630" t="str">
        <f>IF(NOT(ISBLANK(D630)),CONCATENATE(D630,". ",_xlfn.XLOOKUP(VALUE(D630),pajat!$C:$C,pajat!$D:$D)),"")</f>
        <v/>
      </c>
      <c r="H630" t="str">
        <f>IF(NOT(ISBLANK(E630)),CONCATENATE(E630,". ",_xlfn.XLOOKUP(VALUE(E630),pajat!$C:$C,pajat!$D:$D)),"")</f>
        <v/>
      </c>
      <c r="I630" t="str">
        <f>IF(NOT(ISBLANK(F630)),CONCATENATE(F630,". ",_xlfn.XLOOKUP(VALUE(F630),verstaat!I:I,verstaat!J:J)),"")</f>
        <v/>
      </c>
    </row>
    <row r="631" spans="1:9" x14ac:dyDescent="0.35">
      <c r="A631" s="1">
        <v>629</v>
      </c>
      <c r="B631" t="s">
        <v>634</v>
      </c>
      <c r="C631" t="s">
        <v>3668</v>
      </c>
      <c r="G631" t="str">
        <f>IF(NOT(ISBLANK(D631)),CONCATENATE(D631,". ",_xlfn.XLOOKUP(VALUE(D631),pajat!$C:$C,pajat!$D:$D)),"")</f>
        <v/>
      </c>
      <c r="H631" t="str">
        <f>IF(NOT(ISBLANK(E631)),CONCATENATE(E631,". ",_xlfn.XLOOKUP(VALUE(E631),pajat!$C:$C,pajat!$D:$D)),"")</f>
        <v/>
      </c>
      <c r="I631" t="str">
        <f>IF(NOT(ISBLANK(F631)),CONCATENATE(F631,". ",_xlfn.XLOOKUP(VALUE(F631),verstaat!I:I,verstaat!J:J)),"")</f>
        <v/>
      </c>
    </row>
    <row r="632" spans="1:9" x14ac:dyDescent="0.35">
      <c r="A632" s="1">
        <v>630</v>
      </c>
      <c r="B632" t="s">
        <v>635</v>
      </c>
      <c r="C632" t="s">
        <v>3669</v>
      </c>
      <c r="D632" s="3" t="s">
        <v>6101</v>
      </c>
      <c r="E632" s="4" t="s">
        <v>6235</v>
      </c>
      <c r="F632" s="4" t="s">
        <v>6289</v>
      </c>
      <c r="G632" t="str">
        <f>IF(NOT(ISBLANK(D632)),CONCATENATE(D632,". ",_xlfn.XLOOKUP(VALUE(D632),pajat!$C:$C,pajat!$D:$D)),"")</f>
        <v>114. Johtaja, rakenna kulttuuria ja usko hyvään!</v>
      </c>
      <c r="H632" t="str">
        <f>IF(NOT(ISBLANK(E632)),CONCATENATE(E632,". ",_xlfn.XLOOKUP(VALUE(E632),pajat!$C:$C,pajat!$D:$D)),"")</f>
        <v>522.  Coachaava Johtajuus käytännössä</v>
      </c>
      <c r="I632" t="str">
        <f>IF(NOT(ISBLANK(F632)),CONCATENATE(F632,". ",_xlfn.XLOOKUP(VALUE(F632),verstaat!I:I,verstaat!J:J)),"")</f>
        <v>970. Hetki omaa aikaa ja Johtajatulien pureskelua</v>
      </c>
    </row>
    <row r="633" spans="1:9" x14ac:dyDescent="0.35">
      <c r="A633" s="1">
        <v>631</v>
      </c>
      <c r="B633" t="s">
        <v>636</v>
      </c>
      <c r="C633" t="s">
        <v>3670</v>
      </c>
      <c r="G633" t="str">
        <f>IF(NOT(ISBLANK(D633)),CONCATENATE(D633,". ",_xlfn.XLOOKUP(VALUE(D633),pajat!$C:$C,pajat!$D:$D)),"")</f>
        <v/>
      </c>
      <c r="H633" t="str">
        <f>IF(NOT(ISBLANK(E633)),CONCATENATE(E633,". ",_xlfn.XLOOKUP(VALUE(E633),pajat!$C:$C,pajat!$D:$D)),"")</f>
        <v/>
      </c>
      <c r="I633" t="str">
        <f>IF(NOT(ISBLANK(F633)),CONCATENATE(F633,". ",_xlfn.XLOOKUP(VALUE(F633),verstaat!I:I,verstaat!J:J)),"")</f>
        <v/>
      </c>
    </row>
    <row r="634" spans="1:9" x14ac:dyDescent="0.35">
      <c r="A634" s="1">
        <v>632</v>
      </c>
      <c r="B634" t="s">
        <v>637</v>
      </c>
      <c r="C634" t="s">
        <v>3671</v>
      </c>
      <c r="D634" s="3" t="s">
        <v>6077</v>
      </c>
      <c r="E634" s="4" t="s">
        <v>6179</v>
      </c>
      <c r="G634" t="str">
        <f>IF(NOT(ISBLANK(D634)),CONCATENATE(D634,". ",_xlfn.XLOOKUP(VALUE(D634),pajat!$C:$C,pajat!$D:$D)),"")</f>
        <v>101. Mielenterveysjohtaminen</v>
      </c>
      <c r="H634" t="str">
        <f>IF(NOT(ISBLANK(E634)),CONCATENATE(E634,". ",_xlfn.XLOOKUP(VALUE(E634),pajat!$C:$C,pajat!$D:$D)),"")</f>
        <v>521. Have a Nice Conflict</v>
      </c>
      <c r="I634" t="str">
        <f>IF(NOT(ISBLANK(F634)),CONCATENATE(F634,". ",_xlfn.XLOOKUP(VALUE(F634),verstaat!I:I,verstaat!J:J)),"")</f>
        <v/>
      </c>
    </row>
    <row r="635" spans="1:9" x14ac:dyDescent="0.35">
      <c r="A635" s="1">
        <v>633</v>
      </c>
      <c r="B635" t="s">
        <v>638</v>
      </c>
      <c r="C635" t="s">
        <v>3672</v>
      </c>
      <c r="G635" t="str">
        <f>IF(NOT(ISBLANK(D635)),CONCATENATE(D635,". ",_xlfn.XLOOKUP(VALUE(D635),pajat!$C:$C,pajat!$D:$D)),"")</f>
        <v/>
      </c>
      <c r="H635" t="str">
        <f>IF(NOT(ISBLANK(E635)),CONCATENATE(E635,". ",_xlfn.XLOOKUP(VALUE(E635),pajat!$C:$C,pajat!$D:$D)),"")</f>
        <v/>
      </c>
      <c r="I635" t="str">
        <f>IF(NOT(ISBLANK(F635)),CONCATENATE(F635,". ",_xlfn.XLOOKUP(VALUE(F635),verstaat!I:I,verstaat!J:J)),"")</f>
        <v/>
      </c>
    </row>
    <row r="636" spans="1:9" x14ac:dyDescent="0.35">
      <c r="A636" s="1">
        <v>634</v>
      </c>
      <c r="B636" t="s">
        <v>639</v>
      </c>
      <c r="C636" t="s">
        <v>3673</v>
      </c>
      <c r="D636" s="3" t="s">
        <v>6118</v>
      </c>
      <c r="E636" s="4" t="s">
        <v>6199</v>
      </c>
      <c r="F636" s="4" t="s">
        <v>6243</v>
      </c>
      <c r="G636" t="str">
        <f>IF(NOT(ISBLANK(D636)),CONCATENATE(D636,". ",_xlfn.XLOOKUP(VALUE(D636),pajat!$C:$C,pajat!$D:$D)),"")</f>
        <v>352. Äänen sanaton voima ja hyvä olo</v>
      </c>
      <c r="H636" t="str">
        <f>IF(NOT(ISBLANK(E636)),CONCATENATE(E636,". ",_xlfn.XLOOKUP(VALUE(E636),pajat!$C:$C,pajat!$D:$D)),"")</f>
        <v>652. Äänen sanaton voima ja hyvä olo</v>
      </c>
      <c r="I636" t="str">
        <f>IF(NOT(ISBLANK(F636)),CONCATENATE(F636,". ",_xlfn.XLOOKUP(VALUE(F636),verstaat!I:I,verstaat!J:J)),"")</f>
        <v>804. Seksuaalikasvatus partiossa</v>
      </c>
    </row>
    <row r="637" spans="1:9" x14ac:dyDescent="0.35">
      <c r="A637" s="1">
        <v>635</v>
      </c>
      <c r="B637" t="s">
        <v>640</v>
      </c>
      <c r="C637" t="s">
        <v>3674</v>
      </c>
      <c r="D637" s="3" t="s">
        <v>6078</v>
      </c>
      <c r="E637" s="4" t="s">
        <v>6183</v>
      </c>
      <c r="F637" s="4" t="s">
        <v>6246</v>
      </c>
      <c r="G637" t="str">
        <f>IF(NOT(ISBLANK(D637)),CONCATENATE(D637,". ",_xlfn.XLOOKUP(VALUE(D637),pajat!$C:$C,pajat!$D:$D)),"")</f>
        <v>125. Auttaminen - Työyhteisön ja johtamisen työkalu</v>
      </c>
      <c r="H637" t="str">
        <f>IF(NOT(ISBLANK(E637)),CONCATENATE(E637,". ",_xlfn.XLOOKUP(VALUE(E637),pajat!$C:$C,pajat!$D:$D)),"")</f>
        <v>427. Törmäyskurssilta yhteiseen tekemiseen</v>
      </c>
      <c r="I637" t="str">
        <f>IF(NOT(ISBLANK(F637)),CONCATENATE(F637,". ",_xlfn.XLOOKUP(VALUE(F637),verstaat!I:I,verstaat!J:J)),"")</f>
        <v>712. Koe VBL (Value Based Leadership) minimatkana!</v>
      </c>
    </row>
    <row r="638" spans="1:9" x14ac:dyDescent="0.35">
      <c r="A638" s="1">
        <v>636</v>
      </c>
      <c r="B638" t="s">
        <v>641</v>
      </c>
      <c r="C638" t="s">
        <v>3675</v>
      </c>
      <c r="D638" s="3" t="s">
        <v>6133</v>
      </c>
      <c r="E638" s="4" t="s">
        <v>6207</v>
      </c>
      <c r="F638" s="4" t="s">
        <v>6247</v>
      </c>
      <c r="G638" t="str">
        <f>IF(NOT(ISBLANK(D638)),CONCATENATE(D638,". ",_xlfn.XLOOKUP(VALUE(D638),pajat!$C:$C,pajat!$D:$D)),"")</f>
        <v>116. Empatia on johtajan supervoima</v>
      </c>
      <c r="H638" t="str">
        <f>IF(NOT(ISBLANK(E638)),CONCATENATE(E638,". ",_xlfn.XLOOKUP(VALUE(E638),pajat!$C:$C,pajat!$D:$D)),"")</f>
        <v>419. Hyvinvointia tukeva johtaminen ja organisaatiokulttuuri</v>
      </c>
      <c r="I638" t="str">
        <f>IF(NOT(ISBLANK(F638)),CONCATENATE(F638,". ",_xlfn.XLOOKUP(VALUE(F638),verstaat!I:I,verstaat!J:J)),"")</f>
        <v>724. Auttaminen ja toisten ihmisten huomioiminen onnen lähteenä</v>
      </c>
    </row>
    <row r="639" spans="1:9" x14ac:dyDescent="0.35">
      <c r="A639" s="1">
        <v>637</v>
      </c>
      <c r="B639" t="s">
        <v>642</v>
      </c>
      <c r="C639" t="s">
        <v>3676</v>
      </c>
      <c r="G639" t="str">
        <f>IF(NOT(ISBLANK(D639)),CONCATENATE(D639,". ",_xlfn.XLOOKUP(VALUE(D639),pajat!$C:$C,pajat!$D:$D)),"")</f>
        <v/>
      </c>
      <c r="H639" t="str">
        <f>IF(NOT(ISBLANK(E639)),CONCATENATE(E639,". ",_xlfn.XLOOKUP(VALUE(E639),pajat!$C:$C,pajat!$D:$D)),"")</f>
        <v/>
      </c>
      <c r="I639" t="str">
        <f>IF(NOT(ISBLANK(F639)),CONCATENATE(F639,". ",_xlfn.XLOOKUP(VALUE(F639),verstaat!I:I,verstaat!J:J)),"")</f>
        <v/>
      </c>
    </row>
    <row r="640" spans="1:9" x14ac:dyDescent="0.35">
      <c r="A640" s="1">
        <v>638</v>
      </c>
      <c r="B640" t="s">
        <v>643</v>
      </c>
      <c r="C640" t="s">
        <v>3677</v>
      </c>
      <c r="G640" t="str">
        <f>IF(NOT(ISBLANK(D640)),CONCATENATE(D640,". ",_xlfn.XLOOKUP(VALUE(D640),pajat!$C:$C,pajat!$D:$D)),"")</f>
        <v/>
      </c>
      <c r="H640" t="str">
        <f>IF(NOT(ISBLANK(E640)),CONCATENATE(E640,". ",_xlfn.XLOOKUP(VALUE(E640),pajat!$C:$C,pajat!$D:$D)),"")</f>
        <v/>
      </c>
      <c r="I640" t="str">
        <f>IF(NOT(ISBLANK(F640)),CONCATENATE(F640,". ",_xlfn.XLOOKUP(VALUE(F640),verstaat!I:I,verstaat!J:J)),"")</f>
        <v/>
      </c>
    </row>
    <row r="641" spans="1:9" x14ac:dyDescent="0.35">
      <c r="A641" s="1">
        <v>639</v>
      </c>
      <c r="B641" t="s">
        <v>644</v>
      </c>
      <c r="C641" t="s">
        <v>3678</v>
      </c>
      <c r="G641" t="str">
        <f>IF(NOT(ISBLANK(D641)),CONCATENATE(D641,". ",_xlfn.XLOOKUP(VALUE(D641),pajat!$C:$C,pajat!$D:$D)),"")</f>
        <v/>
      </c>
      <c r="H641" t="str">
        <f>IF(NOT(ISBLANK(E641)),CONCATENATE(E641,". ",_xlfn.XLOOKUP(VALUE(E641),pajat!$C:$C,pajat!$D:$D)),"")</f>
        <v/>
      </c>
      <c r="I641" t="str">
        <f>IF(NOT(ISBLANK(F641)),CONCATENATE(F641,". ",_xlfn.XLOOKUP(VALUE(F641),verstaat!I:I,verstaat!J:J)),"")</f>
        <v/>
      </c>
    </row>
    <row r="642" spans="1:9" x14ac:dyDescent="0.35">
      <c r="A642" s="1">
        <v>640</v>
      </c>
      <c r="B642" t="s">
        <v>645</v>
      </c>
      <c r="C642" t="s">
        <v>3679</v>
      </c>
      <c r="D642" s="3" t="s">
        <v>6094</v>
      </c>
      <c r="E642" s="4" t="s">
        <v>6192</v>
      </c>
      <c r="F642" s="4" t="s">
        <v>6298</v>
      </c>
      <c r="G642" t="str">
        <f>IF(NOT(ISBLANK(D642)),CONCATENATE(D642,". ",_xlfn.XLOOKUP(VALUE(D642),pajat!$C:$C,pajat!$D:$D)),"")</f>
        <v>220. Liikaa kaikkea? Hyvinvointi hukassa? - Tunnista ja ennaltaehkäise krooninen stressi</v>
      </c>
      <c r="H642" t="str">
        <f>IF(NOT(ISBLANK(E642)),CONCATENATE(E642,". ",_xlfn.XLOOKUP(VALUE(E642),pajat!$C:$C,pajat!$D:$D)),"")</f>
        <v>430. Tuntemalla itsesi aika ja resurssit eivät koskaan lopu kesken</v>
      </c>
      <c r="I642" t="str">
        <f>IF(NOT(ISBLANK(F642)),CONCATENATE(F642,". ",_xlfn.XLOOKUP(VALUE(F642),verstaat!I:I,verstaat!J:J)),"")</f>
        <v>718. LuotsiAsema</v>
      </c>
    </row>
    <row r="643" spans="1:9" x14ac:dyDescent="0.35">
      <c r="A643" s="1">
        <v>641</v>
      </c>
      <c r="B643" t="s">
        <v>646</v>
      </c>
      <c r="C643" t="s">
        <v>3680</v>
      </c>
      <c r="G643" t="str">
        <f>IF(NOT(ISBLANK(D643)),CONCATENATE(D643,". ",_xlfn.XLOOKUP(VALUE(D643),pajat!$C:$C,pajat!$D:$D)),"")</f>
        <v/>
      </c>
      <c r="H643" t="str">
        <f>IF(NOT(ISBLANK(E643)),CONCATENATE(E643,". ",_xlfn.XLOOKUP(VALUE(E643),pajat!$C:$C,pajat!$D:$D)),"")</f>
        <v/>
      </c>
      <c r="I643" t="str">
        <f>IF(NOT(ISBLANK(F643)),CONCATENATE(F643,". ",_xlfn.XLOOKUP(VALUE(F643),verstaat!I:I,verstaat!J:J)),"")</f>
        <v/>
      </c>
    </row>
    <row r="644" spans="1:9" x14ac:dyDescent="0.35">
      <c r="A644" s="1">
        <v>642</v>
      </c>
      <c r="B644" t="s">
        <v>647</v>
      </c>
      <c r="C644" t="s">
        <v>3681</v>
      </c>
      <c r="G644" t="str">
        <f>IF(NOT(ISBLANK(D644)),CONCATENATE(D644,". ",_xlfn.XLOOKUP(VALUE(D644),pajat!$C:$C,pajat!$D:$D)),"")</f>
        <v/>
      </c>
      <c r="H644" t="str">
        <f>IF(NOT(ISBLANK(E644)),CONCATENATE(E644,". ",_xlfn.XLOOKUP(VALUE(E644),pajat!$C:$C,pajat!$D:$D)),"")</f>
        <v/>
      </c>
      <c r="I644" t="str">
        <f>IF(NOT(ISBLANK(F644)),CONCATENATE(F644,". ",_xlfn.XLOOKUP(VALUE(F644),verstaat!I:I,verstaat!J:J)),"")</f>
        <v/>
      </c>
    </row>
    <row r="645" spans="1:9" x14ac:dyDescent="0.35">
      <c r="A645" s="1">
        <v>643</v>
      </c>
      <c r="B645" t="s">
        <v>648</v>
      </c>
      <c r="C645" t="s">
        <v>3682</v>
      </c>
      <c r="G645" t="str">
        <f>IF(NOT(ISBLANK(D645)),CONCATENATE(D645,". ",_xlfn.XLOOKUP(VALUE(D645),pajat!$C:$C,pajat!$D:$D)),"")</f>
        <v/>
      </c>
      <c r="H645" t="str">
        <f>IF(NOT(ISBLANK(E645)),CONCATENATE(E645,". ",_xlfn.XLOOKUP(VALUE(E645),pajat!$C:$C,pajat!$D:$D)),"")</f>
        <v/>
      </c>
      <c r="I645" t="str">
        <f>IF(NOT(ISBLANK(F645)),CONCATENATE(F645,". ",_xlfn.XLOOKUP(VALUE(F645),verstaat!I:I,verstaat!J:J)),"")</f>
        <v/>
      </c>
    </row>
    <row r="646" spans="1:9" x14ac:dyDescent="0.35">
      <c r="A646" s="1">
        <v>644</v>
      </c>
      <c r="B646" t="s">
        <v>649</v>
      </c>
      <c r="C646" t="s">
        <v>3683</v>
      </c>
      <c r="D646" s="3" t="s">
        <v>6107</v>
      </c>
      <c r="E646" s="4" t="s">
        <v>6193</v>
      </c>
      <c r="F646" s="4" t="s">
        <v>6250</v>
      </c>
      <c r="G646" t="str">
        <f>IF(NOT(ISBLANK(D646)),CONCATENATE(D646,". ",_xlfn.XLOOKUP(VALUE(D646),pajat!$C:$C,pajat!$D:$D)),"")</f>
        <v>318. 3D-tulostus</v>
      </c>
      <c r="H646" t="str">
        <f>IF(NOT(ISBLANK(E646)),CONCATENATE(E646,". ",_xlfn.XLOOKUP(VALUE(E646),pajat!$C:$C,pajat!$D:$D)),"")</f>
        <v>540. Haluatko toimia reilummin ja inklusiivisemmin? – Tunnista omat tiedostamattomat kognitiiviset vinoumasi</v>
      </c>
      <c r="I646" t="str">
        <f>IF(NOT(ISBLANK(F646)),CONCATENATE(F646,". ",_xlfn.XLOOKUP(VALUE(F646),verstaat!I:I,verstaat!J:J)),"")</f>
        <v>720. Puhepraktiikka</v>
      </c>
    </row>
    <row r="647" spans="1:9" x14ac:dyDescent="0.35">
      <c r="A647" s="1">
        <v>645</v>
      </c>
      <c r="B647" t="s">
        <v>650</v>
      </c>
      <c r="C647" t="s">
        <v>3684</v>
      </c>
      <c r="D647" s="3" t="s">
        <v>6162</v>
      </c>
      <c r="E647" s="4" t="s">
        <v>6170</v>
      </c>
      <c r="F647" s="4" t="s">
        <v>6294</v>
      </c>
      <c r="G647" t="str">
        <f>IF(NOT(ISBLANK(D647)),CONCATENATE(D647,". ",_xlfn.XLOOKUP(VALUE(D647),pajat!$C:$C,pajat!$D:$D)),"")</f>
        <v>359. Dialogisessio tiimityöstä ja systeemiälystä</v>
      </c>
      <c r="H647" t="str">
        <f>IF(NOT(ISBLANK(E647)),CONCATENATE(E647,". ",_xlfn.XLOOKUP(VALUE(E647),pajat!$C:$C,pajat!$D:$D)),"")</f>
        <v>4. Puheenvuorot</v>
      </c>
      <c r="I647" t="str">
        <f>IF(NOT(ISBLANK(F647)),CONCATENATE(F647,". ",_xlfn.XLOOKUP(VALUE(F647),verstaat!I:I,verstaat!J:J)),"")</f>
        <v>802. Luottamusta yhteistyöhön</v>
      </c>
    </row>
    <row r="648" spans="1:9" x14ac:dyDescent="0.35">
      <c r="A648" s="1">
        <v>646</v>
      </c>
      <c r="B648" t="s">
        <v>651</v>
      </c>
      <c r="C648" t="s">
        <v>3685</v>
      </c>
      <c r="D648" s="3" t="s">
        <v>6161</v>
      </c>
      <c r="E648" s="4" t="s">
        <v>6237</v>
      </c>
      <c r="F648" s="4" t="s">
        <v>6277</v>
      </c>
      <c r="G648" t="str">
        <f>IF(NOT(ISBLANK(D648)),CONCATENATE(D648,". ",_xlfn.XLOOKUP(VALUE(D648),pajat!$C:$C,pajat!$D:$D)),"")</f>
        <v>358. Itsemyötätunto johtajuuden voimavarana</v>
      </c>
      <c r="H648" t="str">
        <f>IF(NOT(ISBLANK(E648)),CONCATENATE(E648,". ",_xlfn.XLOOKUP(VALUE(E648),pajat!$C:$C,pajat!$D:$D)),"")</f>
        <v>539. Innostus, luottamus ja rohkeus - Siinäkö menestyksen resepti?</v>
      </c>
      <c r="I648" t="str">
        <f>IF(NOT(ISBLANK(F648)),CONCATENATE(F648,". ",_xlfn.XLOOKUP(VALUE(F648),verstaat!I:I,verstaat!J:J)),"")</f>
        <v>846. Talvivaelluksen salat</v>
      </c>
    </row>
    <row r="649" spans="1:9" x14ac:dyDescent="0.35">
      <c r="A649" s="1">
        <v>647</v>
      </c>
      <c r="B649" t="s">
        <v>652</v>
      </c>
      <c r="C649" t="s">
        <v>3686</v>
      </c>
      <c r="D649" s="3" t="s">
        <v>6163</v>
      </c>
      <c r="E649" s="4" t="s">
        <v>6166</v>
      </c>
      <c r="F649" s="4" t="s">
        <v>6295</v>
      </c>
      <c r="G649" t="str">
        <f>IF(NOT(ISBLANK(D649)),CONCATENATE(D649,". ",_xlfn.XLOOKUP(VALUE(D649),pajat!$C:$C,pajat!$D:$D)),"")</f>
        <v>355. Tiedekeskus Pilkkeen Metsä Makanatsu</v>
      </c>
      <c r="H649" t="str">
        <f>IF(NOT(ISBLANK(E649)),CONCATENATE(E649,". ",_xlfn.XLOOKUP(VALUE(E649),pajat!$C:$C,pajat!$D:$D)),"")</f>
        <v>613. Voiko vastuullisella sijoittamisella muuttaa maailmaa? Vastuullisen sijoittamisen työpaja.</v>
      </c>
      <c r="I649" t="str">
        <f>IF(NOT(ISBLANK(F649)),CONCATENATE(F649,". ",_xlfn.XLOOKUP(VALUE(F649),verstaat!I:I,verstaat!J:J)),"")</f>
        <v>998. Omatoiminen suunnistus</v>
      </c>
    </row>
    <row r="650" spans="1:9" x14ac:dyDescent="0.35">
      <c r="A650" s="1">
        <v>648</v>
      </c>
      <c r="B650" t="s">
        <v>653</v>
      </c>
      <c r="C650" t="s">
        <v>3687</v>
      </c>
      <c r="D650" s="3" t="s">
        <v>6087</v>
      </c>
      <c r="E650" s="4" t="s">
        <v>6223</v>
      </c>
      <c r="F650" s="4" t="s">
        <v>6271</v>
      </c>
      <c r="G650" t="str">
        <f>IF(NOT(ISBLANK(D650)),CONCATENATE(D650,". ",_xlfn.XLOOKUP(VALUE(D650),pajat!$C:$C,pajat!$D:$D)),"")</f>
        <v>2. Puheenvuorot</v>
      </c>
      <c r="H650" t="str">
        <f>IF(NOT(ISBLANK(E650)),CONCATENATE(E650,". ",_xlfn.XLOOKUP(VALUE(E650),pajat!$C:$C,pajat!$D:$D)),"")</f>
        <v>513. Luo, opi ja kukoista – luovuus ja kasvun asenne jatkuvan kehityksen innoittajana</v>
      </c>
      <c r="I650" t="str">
        <f>IF(NOT(ISBLANK(F650)),CONCATENATE(F650,". ",_xlfn.XLOOKUP(VALUE(F650),verstaat!I:I,verstaat!J:J)),"")</f>
        <v>910. #ZeroWasteSyyskuu tulee, oletko valmis?</v>
      </c>
    </row>
    <row r="651" spans="1:9" x14ac:dyDescent="0.35">
      <c r="A651" s="1">
        <v>649</v>
      </c>
      <c r="B651" t="s">
        <v>654</v>
      </c>
      <c r="C651" t="s">
        <v>3688</v>
      </c>
      <c r="G651" t="str">
        <f>IF(NOT(ISBLANK(D651)),CONCATENATE(D651,". ",_xlfn.XLOOKUP(VALUE(D651),pajat!$C:$C,pajat!$D:$D)),"")</f>
        <v/>
      </c>
      <c r="H651" t="str">
        <f>IF(NOT(ISBLANK(E651)),CONCATENATE(E651,". ",_xlfn.XLOOKUP(VALUE(E651),pajat!$C:$C,pajat!$D:$D)),"")</f>
        <v/>
      </c>
      <c r="I651" t="str">
        <f>IF(NOT(ISBLANK(F651)),CONCATENATE(F651,". ",_xlfn.XLOOKUP(VALUE(F651),verstaat!I:I,verstaat!J:J)),"")</f>
        <v/>
      </c>
    </row>
    <row r="652" spans="1:9" x14ac:dyDescent="0.35">
      <c r="A652" s="1">
        <v>650</v>
      </c>
      <c r="B652" t="s">
        <v>655</v>
      </c>
      <c r="C652" t="s">
        <v>3689</v>
      </c>
      <c r="D652" s="3" t="s">
        <v>6152</v>
      </c>
      <c r="E652" s="4" t="s">
        <v>6233</v>
      </c>
      <c r="F652" s="4" t="s">
        <v>6275</v>
      </c>
      <c r="G652" t="str">
        <f>IF(NOT(ISBLANK(D652)),CONCATENATE(D652,". ",_xlfn.XLOOKUP(VALUE(D652),pajat!$C:$C,pajat!$D:$D)),"")</f>
        <v>306. YK:n kestävän kehityksen tavoitteita organisaatiojohtamisen näkökulmasta</v>
      </c>
      <c r="H652" t="str">
        <f>IF(NOT(ISBLANK(E652)),CONCATENATE(E652,". ",_xlfn.XLOOKUP(VALUE(E652),pajat!$C:$C,pajat!$D:$D)),"")</f>
        <v>606. YK:n kestävän kehityksen tavoitteita organisaatiojohtamisen näkökulmasta</v>
      </c>
      <c r="I652" t="str">
        <f>IF(NOT(ISBLANK(F652)),CONCATENATE(F652,". ",_xlfn.XLOOKUP(VALUE(F652),verstaat!I:I,verstaat!J:J)),"")</f>
        <v>920. Pienenevät kotiseudut ja kasvavat kaupungit</v>
      </c>
    </row>
    <row r="653" spans="1:9" x14ac:dyDescent="0.35">
      <c r="A653" s="1">
        <v>651</v>
      </c>
      <c r="B653" t="s">
        <v>656</v>
      </c>
      <c r="C653" t="s">
        <v>3690</v>
      </c>
      <c r="D653" s="3" t="s">
        <v>6097</v>
      </c>
      <c r="E653" s="4" t="s">
        <v>6171</v>
      </c>
      <c r="F653" s="4" t="s">
        <v>6281</v>
      </c>
      <c r="G653" t="str">
        <f>IF(NOT(ISBLANK(D653)),CONCATENATE(D653,". ",_xlfn.XLOOKUP(VALUE(D653),pajat!$C:$C,pajat!$D:$D)),"")</f>
        <v>231. Yhdenvertaisuus työelämässä</v>
      </c>
      <c r="H653" t="str">
        <f>IF(NOT(ISBLANK(E653)),CONCATENATE(E653,". ",_xlfn.XLOOKUP(VALUE(E653),pajat!$C:$C,pajat!$D:$D)),"")</f>
        <v>428. Mihin tunteet johtavat – yhteiskunnassa, työpaikalla, mediassa?</v>
      </c>
      <c r="I653" t="str">
        <f>IF(NOT(ISBLANK(F653)),CONCATENATE(F653,". ",_xlfn.XLOOKUP(VALUE(F653),verstaat!I:I,verstaat!J:J)),"")</f>
        <v>965. Metsäpiirustelu</v>
      </c>
    </row>
    <row r="654" spans="1:9" x14ac:dyDescent="0.35">
      <c r="A654" s="1">
        <v>652</v>
      </c>
      <c r="B654" t="s">
        <v>657</v>
      </c>
      <c r="C654" t="s">
        <v>3691</v>
      </c>
      <c r="G654" t="str">
        <f>IF(NOT(ISBLANK(D654)),CONCATENATE(D654,". ",_xlfn.XLOOKUP(VALUE(D654),pajat!$C:$C,pajat!$D:$D)),"")</f>
        <v/>
      </c>
      <c r="H654" t="str">
        <f>IF(NOT(ISBLANK(E654)),CONCATENATE(E654,". ",_xlfn.XLOOKUP(VALUE(E654),pajat!$C:$C,pajat!$D:$D)),"")</f>
        <v/>
      </c>
      <c r="I654" t="str">
        <f>IF(NOT(ISBLANK(F654)),CONCATENATE(F654,". ",_xlfn.XLOOKUP(VALUE(F654),verstaat!I:I,verstaat!J:J)),"")</f>
        <v/>
      </c>
    </row>
    <row r="655" spans="1:9" x14ac:dyDescent="0.35">
      <c r="A655" s="1">
        <v>653</v>
      </c>
      <c r="B655" t="s">
        <v>658</v>
      </c>
      <c r="C655" t="s">
        <v>3692</v>
      </c>
      <c r="D655" s="3" t="s">
        <v>6125</v>
      </c>
      <c r="E655" s="4" t="s">
        <v>6220</v>
      </c>
      <c r="F655" s="4" t="s">
        <v>6248</v>
      </c>
      <c r="G655" t="str">
        <f>IF(NOT(ISBLANK(D655)),CONCATENATE(D655,". ",_xlfn.XLOOKUP(VALUE(D655),pajat!$C:$C,pajat!$D:$D)),"")</f>
        <v xml:space="preserve">321. Miksi yhdenvertaisuus kannattaa, joka päivä! </v>
      </c>
      <c r="H655" t="str">
        <f>IF(NOT(ISBLANK(E655)),CONCATENATE(E655,". ",_xlfn.XLOOKUP(VALUE(E655),pajat!$C:$C,pajat!$D:$D)),"")</f>
        <v>663.  Terveysmetsäideologian soveltaminen psyykkisen valmennuksen osana</v>
      </c>
      <c r="I655" t="str">
        <f>IF(NOT(ISBLANK(F655)),CONCATENATE(F655,". ",_xlfn.XLOOKUP(VALUE(F655),verstaat!I:I,verstaat!J:J)),"")</f>
        <v>810. Eroon Huijarisyndroomasta</v>
      </c>
    </row>
    <row r="656" spans="1:9" x14ac:dyDescent="0.35">
      <c r="A656" s="1">
        <v>654</v>
      </c>
      <c r="B656" t="s">
        <v>659</v>
      </c>
      <c r="C656" t="s">
        <v>3693</v>
      </c>
      <c r="G656" t="str">
        <f>IF(NOT(ISBLANK(D656)),CONCATENATE(D656,". ",_xlfn.XLOOKUP(VALUE(D656),pajat!$C:$C,pajat!$D:$D)),"")</f>
        <v/>
      </c>
      <c r="H656" t="str">
        <f>IF(NOT(ISBLANK(E656)),CONCATENATE(E656,". ",_xlfn.XLOOKUP(VALUE(E656),pajat!$C:$C,pajat!$D:$D)),"")</f>
        <v/>
      </c>
      <c r="I656" t="str">
        <f>IF(NOT(ISBLANK(F656)),CONCATENATE(F656,". ",_xlfn.XLOOKUP(VALUE(F656),verstaat!I:I,verstaat!J:J)),"")</f>
        <v/>
      </c>
    </row>
    <row r="657" spans="1:9" x14ac:dyDescent="0.35">
      <c r="A657" s="1">
        <v>655</v>
      </c>
      <c r="B657" t="s">
        <v>660</v>
      </c>
      <c r="C657" t="s">
        <v>3694</v>
      </c>
      <c r="D657" s="3" t="s">
        <v>6093</v>
      </c>
      <c r="E657" s="4" t="s">
        <v>6232</v>
      </c>
      <c r="F657" s="4" t="s">
        <v>6283</v>
      </c>
      <c r="G657" t="str">
        <f>IF(NOT(ISBLANK(D657)),CONCATENATE(D657,". ",_xlfn.XLOOKUP(VALUE(D657),pajat!$C:$C,pajat!$D:$D)),"")</f>
        <v>130. Kuuntelutaidon elvytyspaja</v>
      </c>
      <c r="H657" t="str">
        <f>IF(NOT(ISBLANK(E657)),CONCATENATE(E657,". ",_xlfn.XLOOKUP(VALUE(E657),pajat!$C:$C,pajat!$D:$D)),"")</f>
        <v>653. Löydä oma polkusi vastuullisen matkailun keinoin</v>
      </c>
      <c r="I657" t="str">
        <f>IF(NOT(ISBLANK(F657)),CONCATENATE(F657,". ",_xlfn.XLOOKUP(VALUE(F657),verstaat!I:I,verstaat!J:J)),"")</f>
        <v>922. No Missed School Days: Kestositeitä ja keskustelua</v>
      </c>
    </row>
    <row r="658" spans="1:9" x14ac:dyDescent="0.35">
      <c r="A658" s="1">
        <v>656</v>
      </c>
      <c r="B658" t="s">
        <v>661</v>
      </c>
      <c r="C658" t="s">
        <v>3695</v>
      </c>
      <c r="D658" s="3" t="s">
        <v>6150</v>
      </c>
      <c r="E658" s="4" t="s">
        <v>6197</v>
      </c>
      <c r="F658" s="4" t="s">
        <v>6297</v>
      </c>
      <c r="G658" t="str">
        <f>IF(NOT(ISBLANK(D658)),CONCATENATE(D658,". ",_xlfn.XLOOKUP(VALUE(D658),pajat!$C:$C,pajat!$D:$D)),"")</f>
        <v>113. Fasilitointi - hyviä työtapoja yhdessä tekemiseen</v>
      </c>
      <c r="H658" t="str">
        <f>IF(NOT(ISBLANK(E658)),CONCATENATE(E658,". ",_xlfn.XLOOKUP(VALUE(E658),pajat!$C:$C,pajat!$D:$D)),"")</f>
        <v>429. Työkaluja ikävien fiilisten käsittelyyn ja stressin hallintaan</v>
      </c>
      <c r="I658" t="str">
        <f>IF(NOT(ISBLANK(F658)),CONCATENATE(F658,". ",_xlfn.XLOOKUP(VALUE(F658),verstaat!I:I,verstaat!J:J)),"")</f>
        <v>999. Kuinka johdan omaa talouttani kestävästi? - Vertaisverstas goes Raffu!</v>
      </c>
    </row>
    <row r="659" spans="1:9" x14ac:dyDescent="0.35">
      <c r="A659" s="1">
        <v>657</v>
      </c>
      <c r="B659" t="s">
        <v>662</v>
      </c>
      <c r="C659" t="s">
        <v>3696</v>
      </c>
      <c r="G659" t="str">
        <f>IF(NOT(ISBLANK(D659)),CONCATENATE(D659,". ",_xlfn.XLOOKUP(VALUE(D659),pajat!$C:$C,pajat!$D:$D)),"")</f>
        <v/>
      </c>
      <c r="H659" t="str">
        <f>IF(NOT(ISBLANK(E659)),CONCATENATE(E659,". ",_xlfn.XLOOKUP(VALUE(E659),pajat!$C:$C,pajat!$D:$D)),"")</f>
        <v/>
      </c>
      <c r="I659" t="str">
        <f>IF(NOT(ISBLANK(F659)),CONCATENATE(F659,". ",_xlfn.XLOOKUP(VALUE(F659),verstaat!I:I,verstaat!J:J)),"")</f>
        <v/>
      </c>
    </row>
    <row r="660" spans="1:9" x14ac:dyDescent="0.35">
      <c r="A660" s="1">
        <v>658</v>
      </c>
      <c r="B660" t="s">
        <v>663</v>
      </c>
      <c r="C660" t="s">
        <v>3697</v>
      </c>
      <c r="D660" s="3" t="s">
        <v>6081</v>
      </c>
      <c r="E660" s="4" t="s">
        <v>6209</v>
      </c>
      <c r="F660" s="4" t="s">
        <v>6266</v>
      </c>
      <c r="G660" t="str">
        <f>IF(NOT(ISBLANK(D660)),CONCATENATE(D660,". ",_xlfn.XLOOKUP(VALUE(D660),pajat!$C:$C,pajat!$D:$D)),"")</f>
        <v>215. Itsensä johtamisen 5 askelta</v>
      </c>
      <c r="H660" t="str">
        <f>IF(NOT(ISBLANK(E660)),CONCATENATE(E660,". ",_xlfn.XLOOKUP(VALUE(E660),pajat!$C:$C,pajat!$D:$D)),"")</f>
        <v>658. Itsemyötätunto johtajuuden voimavarana</v>
      </c>
      <c r="I660" t="str">
        <f>IF(NOT(ISBLANK(F660)),CONCATENATE(F660,". ",_xlfn.XLOOKUP(VALUE(F660),verstaat!I:I,verstaat!J:J)),"")</f>
        <v>906. Erätulet</v>
      </c>
    </row>
    <row r="661" spans="1:9" x14ac:dyDescent="0.35">
      <c r="A661" s="1">
        <v>659</v>
      </c>
      <c r="B661" t="s">
        <v>664</v>
      </c>
      <c r="C661" t="s">
        <v>3698</v>
      </c>
      <c r="D661" s="3" t="s">
        <v>6160</v>
      </c>
      <c r="G661" t="str">
        <f>IF(NOT(ISBLANK(D661)),CONCATENATE(D661,". ",_xlfn.XLOOKUP(VALUE(D661),pajat!$C:$C,pajat!$D:$D)),"")</f>
        <v>320. Jokainen meistä voi olla kestävän tulevaisuuden rakentaja</v>
      </c>
      <c r="H661" t="str">
        <f>IF(NOT(ISBLANK(E661)),CONCATENATE(E661,". ",_xlfn.XLOOKUP(VALUE(E661),pajat!$C:$C,pajat!$D:$D)),"")</f>
        <v/>
      </c>
      <c r="I661" t="str">
        <f>IF(NOT(ISBLANK(F661)),CONCATENATE(F661,". ",_xlfn.XLOOKUP(VALUE(F661),verstaat!I:I,verstaat!J:J)),"")</f>
        <v/>
      </c>
    </row>
    <row r="662" spans="1:9" x14ac:dyDescent="0.35">
      <c r="A662" s="1">
        <v>660</v>
      </c>
      <c r="B662" t="s">
        <v>665</v>
      </c>
      <c r="C662" t="s">
        <v>3699</v>
      </c>
      <c r="D662" s="3" t="s">
        <v>6136</v>
      </c>
      <c r="E662" s="4" t="s">
        <v>6209</v>
      </c>
      <c r="F662" s="4" t="s">
        <v>6240</v>
      </c>
      <c r="G662" t="str">
        <f>IF(NOT(ISBLANK(D662)),CONCATENATE(D662,". ",_xlfn.XLOOKUP(VALUE(D662),pajat!$C:$C,pajat!$D:$D)),"")</f>
        <v>217. Onnistu johtajana luomalla yhteisölle yhteiset arvot ja vahvan kulttuurin</v>
      </c>
      <c r="H662" t="str">
        <f>IF(NOT(ISBLANK(E662)),CONCATENATE(E662,". ",_xlfn.XLOOKUP(VALUE(E662),pajat!$C:$C,pajat!$D:$D)),"")</f>
        <v>658. Itsemyötätunto johtajuuden voimavarana</v>
      </c>
      <c r="I662" t="str">
        <f>IF(NOT(ISBLANK(F662)),CONCATENATE(F662,". ",_xlfn.XLOOKUP(VALUE(F662),verstaat!I:I,verstaat!J:J)),"")</f>
        <v>702. Omaehtoisten lasten ja nuorten kohtaaminen partiossa</v>
      </c>
    </row>
    <row r="663" spans="1:9" x14ac:dyDescent="0.35">
      <c r="A663" s="1">
        <v>661</v>
      </c>
      <c r="B663" t="s">
        <v>666</v>
      </c>
      <c r="C663" t="s">
        <v>3700</v>
      </c>
      <c r="D663" s="3" t="s">
        <v>6083</v>
      </c>
      <c r="E663" s="4" t="s">
        <v>6165</v>
      </c>
      <c r="F663" s="4" t="s">
        <v>6299</v>
      </c>
      <c r="G663" t="str">
        <f>IF(NOT(ISBLANK(D663)),CONCATENATE(D663,". ",_xlfn.XLOOKUP(VALUE(D663),pajat!$C:$C,pajat!$D:$D)),"")</f>
        <v>106. Puheenjohtaja toimintakulttuurin rakentajana</v>
      </c>
      <c r="H663" t="str">
        <f>IF(NOT(ISBLANK(E663)),CONCATENATE(E663,". ",_xlfn.XLOOKUP(VALUE(E663),pajat!$C:$C,pajat!$D:$D)),"")</f>
        <v>3. Puheenvuorot</v>
      </c>
      <c r="I663" t="str">
        <f>IF(NOT(ISBLANK(F663)),CONCATENATE(F663,". ",_xlfn.XLOOKUP(VALUE(F663),verstaat!I:I,verstaat!J:J)),"")</f>
        <v>930. Toiminta ilmastokriisiä ja luonnonkatoa vastaan partiolaisena</v>
      </c>
    </row>
    <row r="664" spans="1:9" x14ac:dyDescent="0.35">
      <c r="A664" s="1">
        <v>662</v>
      </c>
      <c r="B664" t="s">
        <v>667</v>
      </c>
      <c r="C664" t="s">
        <v>3701</v>
      </c>
      <c r="D664" s="3" t="s">
        <v>6135</v>
      </c>
      <c r="G664" t="str">
        <f>IF(NOT(ISBLANK(D664)),CONCATENATE(D664,". ",_xlfn.XLOOKUP(VALUE(D664),pajat!$C:$C,pajat!$D:$D)),"")</f>
        <v>319. Ympäristönsuojelu ja luontoarvojen huomiointi Puolustusvoimissa</v>
      </c>
      <c r="H664" t="str">
        <f>IF(NOT(ISBLANK(E664)),CONCATENATE(E664,". ",_xlfn.XLOOKUP(VALUE(E664),pajat!$C:$C,pajat!$D:$D)),"")</f>
        <v/>
      </c>
      <c r="I664" t="str">
        <f>IF(NOT(ISBLANK(F664)),CONCATENATE(F664,". ",_xlfn.XLOOKUP(VALUE(F664),verstaat!I:I,verstaat!J:J)),"")</f>
        <v/>
      </c>
    </row>
    <row r="665" spans="1:9" x14ac:dyDescent="0.35">
      <c r="A665" s="1">
        <v>663</v>
      </c>
      <c r="B665" t="s">
        <v>667</v>
      </c>
      <c r="C665" t="s">
        <v>3702</v>
      </c>
      <c r="G665" t="str">
        <f>IF(NOT(ISBLANK(D665)),CONCATENATE(D665,". ",_xlfn.XLOOKUP(VALUE(D665),pajat!$C:$C,pajat!$D:$D)),"")</f>
        <v/>
      </c>
      <c r="H665" t="str">
        <f>IF(NOT(ISBLANK(E665)),CONCATENATE(E665,". ",_xlfn.XLOOKUP(VALUE(E665),pajat!$C:$C,pajat!$D:$D)),"")</f>
        <v/>
      </c>
      <c r="I665" t="str">
        <f>IF(NOT(ISBLANK(F665)),CONCATENATE(F665,". ",_xlfn.XLOOKUP(VALUE(F665),verstaat!I:I,verstaat!J:J)),"")</f>
        <v/>
      </c>
    </row>
    <row r="666" spans="1:9" x14ac:dyDescent="0.35">
      <c r="A666" s="1">
        <v>664</v>
      </c>
      <c r="B666" t="s">
        <v>668</v>
      </c>
      <c r="C666" t="s">
        <v>3703</v>
      </c>
      <c r="G666" t="str">
        <f>IF(NOT(ISBLANK(D666)),CONCATENATE(D666,". ",_xlfn.XLOOKUP(VALUE(D666),pajat!$C:$C,pajat!$D:$D)),"")</f>
        <v/>
      </c>
      <c r="H666" t="str">
        <f>IF(NOT(ISBLANK(E666)),CONCATENATE(E666,". ",_xlfn.XLOOKUP(VALUE(E666),pajat!$C:$C,pajat!$D:$D)),"")</f>
        <v/>
      </c>
      <c r="I666" t="str">
        <f>IF(NOT(ISBLANK(F666)),CONCATENATE(F666,". ",_xlfn.XLOOKUP(VALUE(F666),verstaat!I:I,verstaat!J:J)),"")</f>
        <v/>
      </c>
    </row>
    <row r="667" spans="1:9" x14ac:dyDescent="0.35">
      <c r="A667" s="1">
        <v>665</v>
      </c>
      <c r="B667" t="s">
        <v>669</v>
      </c>
      <c r="C667" t="s">
        <v>3704</v>
      </c>
      <c r="G667" t="str">
        <f>IF(NOT(ISBLANK(D667)),CONCATENATE(D667,". ",_xlfn.XLOOKUP(VALUE(D667),pajat!$C:$C,pajat!$D:$D)),"")</f>
        <v/>
      </c>
      <c r="H667" t="str">
        <f>IF(NOT(ISBLANK(E667)),CONCATENATE(E667,". ",_xlfn.XLOOKUP(VALUE(E667),pajat!$C:$C,pajat!$D:$D)),"")</f>
        <v/>
      </c>
      <c r="I667" t="str">
        <f>IF(NOT(ISBLANK(F667)),CONCATENATE(F667,". ",_xlfn.XLOOKUP(VALUE(F667),verstaat!I:I,verstaat!J:J)),"")</f>
        <v/>
      </c>
    </row>
    <row r="668" spans="1:9" x14ac:dyDescent="0.35">
      <c r="A668" s="1">
        <v>666</v>
      </c>
      <c r="B668" t="s">
        <v>670</v>
      </c>
      <c r="C668" t="s">
        <v>3705</v>
      </c>
      <c r="G668" t="str">
        <f>IF(NOT(ISBLANK(D668)),CONCATENATE(D668,". ",_xlfn.XLOOKUP(VALUE(D668),pajat!$C:$C,pajat!$D:$D)),"")</f>
        <v/>
      </c>
      <c r="H668" t="str">
        <f>IF(NOT(ISBLANK(E668)),CONCATENATE(E668,". ",_xlfn.XLOOKUP(VALUE(E668),pajat!$C:$C,pajat!$D:$D)),"")</f>
        <v/>
      </c>
      <c r="I668" t="str">
        <f>IF(NOT(ISBLANK(F668)),CONCATENATE(F668,". ",_xlfn.XLOOKUP(VALUE(F668),verstaat!I:I,verstaat!J:J)),"")</f>
        <v/>
      </c>
    </row>
    <row r="669" spans="1:9" x14ac:dyDescent="0.35">
      <c r="A669" s="1">
        <v>667</v>
      </c>
      <c r="B669" t="s">
        <v>671</v>
      </c>
      <c r="C669" t="s">
        <v>3706</v>
      </c>
      <c r="G669" t="str">
        <f>IF(NOT(ISBLANK(D669)),CONCATENATE(D669,". ",_xlfn.XLOOKUP(VALUE(D669),pajat!$C:$C,pajat!$D:$D)),"")</f>
        <v/>
      </c>
      <c r="H669" t="str">
        <f>IF(NOT(ISBLANK(E669)),CONCATENATE(E669,". ",_xlfn.XLOOKUP(VALUE(E669),pajat!$C:$C,pajat!$D:$D)),"")</f>
        <v/>
      </c>
      <c r="I669" t="str">
        <f>IF(NOT(ISBLANK(F669)),CONCATENATE(F669,". ",_xlfn.XLOOKUP(VALUE(F669),verstaat!I:I,verstaat!J:J)),"")</f>
        <v/>
      </c>
    </row>
    <row r="670" spans="1:9" x14ac:dyDescent="0.35">
      <c r="A670" s="1">
        <v>668</v>
      </c>
      <c r="B670" t="s">
        <v>672</v>
      </c>
      <c r="C670" t="s">
        <v>3707</v>
      </c>
      <c r="D670" s="3" t="s">
        <v>6095</v>
      </c>
      <c r="E670" s="4" t="s">
        <v>6203</v>
      </c>
      <c r="F670" s="4" t="s">
        <v>6306</v>
      </c>
      <c r="G670" t="str">
        <f>IF(NOT(ISBLANK(D670)),CONCATENATE(D670,". ",_xlfn.XLOOKUP(VALUE(D670),pajat!$C:$C,pajat!$D:$D)),"")</f>
        <v>225. Omat tunteet ympäristökriiseissä</v>
      </c>
      <c r="H670" t="str">
        <f>IF(NOT(ISBLANK(E670)),CONCATENATE(E670,". ",_xlfn.XLOOKUP(VALUE(E670),pajat!$C:$C,pajat!$D:$D)),"")</f>
        <v>418. Rakenna sopua, älä aitoja - restoratiivisista sovintotaidoista työkaluja konfliktien ehkäisyyn ja ratkaisuun</v>
      </c>
      <c r="I670" t="str">
        <f>IF(NOT(ISBLANK(F670)),CONCATENATE(F670,". ",_xlfn.XLOOKUP(VALUE(F670),verstaat!I:I,verstaat!J:J)),"")</f>
        <v>806. Mentorointi partiossa</v>
      </c>
    </row>
    <row r="671" spans="1:9" x14ac:dyDescent="0.35">
      <c r="A671" s="1">
        <v>669</v>
      </c>
      <c r="B671" t="s">
        <v>673</v>
      </c>
      <c r="C671" t="s">
        <v>3708</v>
      </c>
      <c r="D671" s="3" t="s">
        <v>6159</v>
      </c>
      <c r="E671" s="4" t="s">
        <v>6164</v>
      </c>
      <c r="F671" s="4" t="s">
        <v>6243</v>
      </c>
      <c r="G671" t="str">
        <f>IF(NOT(ISBLANK(D671)),CONCATENATE(D671,". ",_xlfn.XLOOKUP(VALUE(D671),pajat!$C:$C,pajat!$D:$D)),"")</f>
        <v>308. Kuka saa johtaa?</v>
      </c>
      <c r="H671" t="str">
        <f>IF(NOT(ISBLANK(E671)),CONCATENATE(E671,". ",_xlfn.XLOOKUP(VALUE(E671),pajat!$C:$C,pajat!$D:$D)),"")</f>
        <v>416. Väkivallattoman vuorovaikutuksen alkeet</v>
      </c>
      <c r="I671" t="str">
        <f>IF(NOT(ISBLANK(F671)),CONCATENATE(F671,". ",_xlfn.XLOOKUP(VALUE(F671),verstaat!I:I,verstaat!J:J)),"")</f>
        <v>804. Seksuaalikasvatus partiossa</v>
      </c>
    </row>
    <row r="672" spans="1:9" x14ac:dyDescent="0.35">
      <c r="A672" s="1">
        <v>670</v>
      </c>
      <c r="B672" t="s">
        <v>674</v>
      </c>
      <c r="C672" t="s">
        <v>3709</v>
      </c>
      <c r="E672" s="4" t="s">
        <v>6234</v>
      </c>
      <c r="F672" s="4" t="s">
        <v>6285</v>
      </c>
      <c r="G672" t="str">
        <f>IF(NOT(ISBLANK(D672)),CONCATENATE(D672,". ",_xlfn.XLOOKUP(VALUE(D672),pajat!$C:$C,pajat!$D:$D)),"")</f>
        <v/>
      </c>
      <c r="H672" t="str">
        <f>IF(NOT(ISBLANK(E672)),CONCATENATE(E672,". ",_xlfn.XLOOKUP(VALUE(E672),pajat!$C:$C,pajat!$D:$D)),"")</f>
        <v>413. Fasilitointi - hyviä työtapoja yhdessä tekemiseen</v>
      </c>
      <c r="I672" t="str">
        <f>IF(NOT(ISBLANK(F672)),CONCATENATE(F672,". ",_xlfn.XLOOKUP(VALUE(F672),verstaat!I:I,verstaat!J:J)),"")</f>
        <v>997. Omatoiminen melonta</v>
      </c>
    </row>
    <row r="673" spans="1:9" x14ac:dyDescent="0.35">
      <c r="A673" s="1">
        <v>671</v>
      </c>
      <c r="B673" t="s">
        <v>675</v>
      </c>
      <c r="C673" t="s">
        <v>3710</v>
      </c>
      <c r="D673" s="3" t="s">
        <v>6105</v>
      </c>
      <c r="E673" s="4" t="s">
        <v>6233</v>
      </c>
      <c r="F673" s="4" t="s">
        <v>6242</v>
      </c>
      <c r="G673" t="str">
        <f>IF(NOT(ISBLANK(D673)),CONCATENATE(D673,". ",_xlfn.XLOOKUP(VALUE(D673),pajat!$C:$C,pajat!$D:$D)),"")</f>
        <v>313. Voiko vastuullisella sijoittamisella muuttaa maailmaa? Vastuullisen sijoittamisen työpaja.</v>
      </c>
      <c r="H673" t="str">
        <f>IF(NOT(ISBLANK(E673)),CONCATENATE(E673,". ",_xlfn.XLOOKUP(VALUE(E673),pajat!$C:$C,pajat!$D:$D)),"")</f>
        <v>606. YK:n kestävän kehityksen tavoitteita organisaatiojohtamisen näkökulmasta</v>
      </c>
      <c r="I673" t="str">
        <f>IF(NOT(ISBLANK(F673)),CONCATENATE(F673,". ",_xlfn.XLOOKUP(VALUE(F673),verstaat!I:I,verstaat!J:J)),"")</f>
        <v>706. Death Cafe - Keskustelua kuolemasta kahvikupposen äärellä</v>
      </c>
    </row>
    <row r="674" spans="1:9" x14ac:dyDescent="0.35">
      <c r="A674" s="1">
        <v>672</v>
      </c>
      <c r="B674" t="s">
        <v>676</v>
      </c>
      <c r="C674" t="s">
        <v>3711</v>
      </c>
      <c r="D674" s="3" t="s">
        <v>6115</v>
      </c>
      <c r="E674" s="4" t="s">
        <v>6188</v>
      </c>
      <c r="F674" s="4" t="s">
        <v>6282</v>
      </c>
      <c r="G674" t="str">
        <f>IF(NOT(ISBLANK(D674)),CONCATENATE(D674,". ",_xlfn.XLOOKUP(VALUE(D674),pajat!$C:$C,pajat!$D:$D)),"")</f>
        <v>202. SYVÄJOHTAMISESTA® AVAIMET TAVOITTEELLISEEN VUOROVAIKUTUKSEEN</v>
      </c>
      <c r="H674" t="str">
        <f>IF(NOT(ISBLANK(E674)),CONCATENATE(E674,". ",_xlfn.XLOOKUP(VALUE(E674),pajat!$C:$C,pajat!$D:$D)),"")</f>
        <v>409. Voiko empaattinen johtaja olla vahva johtaja</v>
      </c>
      <c r="I674" t="str">
        <f>IF(NOT(ISBLANK(F674)),CONCATENATE(F674,". ",_xlfn.XLOOKUP(VALUE(F674),verstaat!I:I,verstaat!J:J)),"")</f>
        <v>928. Tietoturva</v>
      </c>
    </row>
    <row r="675" spans="1:9" x14ac:dyDescent="0.35">
      <c r="A675" s="1">
        <v>673</v>
      </c>
      <c r="B675" t="s">
        <v>677</v>
      </c>
      <c r="C675" t="s">
        <v>3712</v>
      </c>
      <c r="D675" s="3" t="s">
        <v>6109</v>
      </c>
      <c r="E675" s="4" t="s">
        <v>6234</v>
      </c>
      <c r="F675" s="4" t="s">
        <v>6260</v>
      </c>
      <c r="G675" t="str">
        <f>IF(NOT(ISBLANK(D675)),CONCATENATE(D675,". ",_xlfn.XLOOKUP(VALUE(D675),pajat!$C:$C,pajat!$D:$D)),"")</f>
        <v>119. Hyvinvointia tukeva johtaminen ja organisaatiokulttuuri</v>
      </c>
      <c r="H675" t="str">
        <f>IF(NOT(ISBLANK(E675)),CONCATENATE(E675,". ",_xlfn.XLOOKUP(VALUE(E675),pajat!$C:$C,pajat!$D:$D)),"")</f>
        <v>413. Fasilitointi - hyviä työtapoja yhdessä tekemiseen</v>
      </c>
      <c r="I675" t="str">
        <f>IF(NOT(ISBLANK(F675)),CONCATENATE(F675,". ",_xlfn.XLOOKUP(VALUE(F675),verstaat!I:I,verstaat!J:J)),"")</f>
        <v>828. Mieli ry:n Nuoren mielen ensiapu (NMEA)</v>
      </c>
    </row>
    <row r="676" spans="1:9" x14ac:dyDescent="0.35">
      <c r="A676" s="1">
        <v>674</v>
      </c>
      <c r="B676" t="s">
        <v>678</v>
      </c>
      <c r="C676" t="s">
        <v>3713</v>
      </c>
      <c r="D676" s="3" t="s">
        <v>6080</v>
      </c>
      <c r="E676" s="4" t="s">
        <v>6191</v>
      </c>
      <c r="F676" s="4" t="s">
        <v>6251</v>
      </c>
      <c r="G676" t="str">
        <f>IF(NOT(ISBLANK(D676)),CONCATENATE(D676,". ",_xlfn.XLOOKUP(VALUE(D676),pajat!$C:$C,pajat!$D:$D)),"")</f>
        <v>209. Johtajien vuorovaikutuspaja: ”Pertulesjumittukyrppi!”</v>
      </c>
      <c r="H676" t="str">
        <f>IF(NOT(ISBLANK(E676)),CONCATENATE(E676,". ",_xlfn.XLOOKUP(VALUE(E676),pajat!$C:$C,pajat!$D:$D)),"")</f>
        <v>619. Kohti kestävää elämäntapaa</v>
      </c>
      <c r="I676" t="str">
        <f>IF(NOT(ISBLANK(F676)),CONCATENATE(F676,". ",_xlfn.XLOOKUP(VALUE(F676),verstaat!I:I,verstaat!J:J)),"")</f>
        <v>824. Letityspaja</v>
      </c>
    </row>
    <row r="677" spans="1:9" x14ac:dyDescent="0.35">
      <c r="A677" s="1">
        <v>675</v>
      </c>
      <c r="B677" t="s">
        <v>679</v>
      </c>
      <c r="C677" t="s">
        <v>3714</v>
      </c>
      <c r="D677" s="3" t="s">
        <v>6113</v>
      </c>
      <c r="E677" s="4" t="s">
        <v>6234</v>
      </c>
      <c r="F677" s="4" t="s">
        <v>6298</v>
      </c>
      <c r="G677" t="str">
        <f>IF(NOT(ISBLANK(D677)),CONCATENATE(D677,". ",_xlfn.XLOOKUP(VALUE(D677),pajat!$C:$C,pajat!$D:$D)),"")</f>
        <v>122. Partioarjesta oppia rekrytointiin, motivointiin ja kiittämiseen</v>
      </c>
      <c r="H677" t="str">
        <f>IF(NOT(ISBLANK(E677)),CONCATENATE(E677,". ",_xlfn.XLOOKUP(VALUE(E677),pajat!$C:$C,pajat!$D:$D)),"")</f>
        <v>413. Fasilitointi - hyviä työtapoja yhdessä tekemiseen</v>
      </c>
      <c r="I677" t="str">
        <f>IF(NOT(ISBLANK(F677)),CONCATENATE(F677,". ",_xlfn.XLOOKUP(VALUE(F677),verstaat!I:I,verstaat!J:J)),"")</f>
        <v>718. LuotsiAsema</v>
      </c>
    </row>
    <row r="678" spans="1:9" x14ac:dyDescent="0.35">
      <c r="A678" s="1">
        <v>676</v>
      </c>
      <c r="B678" t="s">
        <v>680</v>
      </c>
      <c r="C678" t="s">
        <v>3715</v>
      </c>
      <c r="G678" t="str">
        <f>IF(NOT(ISBLANK(D678)),CONCATENATE(D678,". ",_xlfn.XLOOKUP(VALUE(D678),pajat!$C:$C,pajat!$D:$D)),"")</f>
        <v/>
      </c>
      <c r="H678" t="str">
        <f>IF(NOT(ISBLANK(E678)),CONCATENATE(E678,". ",_xlfn.XLOOKUP(VALUE(E678),pajat!$C:$C,pajat!$D:$D)),"")</f>
        <v/>
      </c>
      <c r="I678" t="str">
        <f>IF(NOT(ISBLANK(F678)),CONCATENATE(F678,". ",_xlfn.XLOOKUP(VALUE(F678),verstaat!I:I,verstaat!J:J)),"")</f>
        <v/>
      </c>
    </row>
    <row r="679" spans="1:9" x14ac:dyDescent="0.35">
      <c r="A679" s="1">
        <v>677</v>
      </c>
      <c r="B679" t="s">
        <v>681</v>
      </c>
      <c r="C679" t="s">
        <v>3716</v>
      </c>
      <c r="G679" t="str">
        <f>IF(NOT(ISBLANK(D679)),CONCATENATE(D679,". ",_xlfn.XLOOKUP(VALUE(D679),pajat!$C:$C,pajat!$D:$D)),"")</f>
        <v/>
      </c>
      <c r="H679" t="str">
        <f>IF(NOT(ISBLANK(E679)),CONCATENATE(E679,". ",_xlfn.XLOOKUP(VALUE(E679),pajat!$C:$C,pajat!$D:$D)),"")</f>
        <v/>
      </c>
      <c r="I679" t="str">
        <f>IF(NOT(ISBLANK(F679)),CONCATENATE(F679,". ",_xlfn.XLOOKUP(VALUE(F679),verstaat!I:I,verstaat!J:J)),"")</f>
        <v/>
      </c>
    </row>
    <row r="680" spans="1:9" x14ac:dyDescent="0.35">
      <c r="A680" s="1">
        <v>678</v>
      </c>
      <c r="B680" t="s">
        <v>682</v>
      </c>
      <c r="C680" t="s">
        <v>3717</v>
      </c>
      <c r="G680" t="str">
        <f>IF(NOT(ISBLANK(D680)),CONCATENATE(D680,". ",_xlfn.XLOOKUP(VALUE(D680),pajat!$C:$C,pajat!$D:$D)),"")</f>
        <v/>
      </c>
      <c r="H680" t="str">
        <f>IF(NOT(ISBLANK(E680)),CONCATENATE(E680,". ",_xlfn.XLOOKUP(VALUE(E680),pajat!$C:$C,pajat!$D:$D)),"")</f>
        <v/>
      </c>
      <c r="I680" t="str">
        <f>IF(NOT(ISBLANK(F680)),CONCATENATE(F680,". ",_xlfn.XLOOKUP(VALUE(F680),verstaat!I:I,verstaat!J:J)),"")</f>
        <v/>
      </c>
    </row>
    <row r="681" spans="1:9" x14ac:dyDescent="0.35">
      <c r="A681" s="1">
        <v>679</v>
      </c>
      <c r="B681" t="s">
        <v>683</v>
      </c>
      <c r="C681" t="s">
        <v>3718</v>
      </c>
      <c r="D681" s="3" t="s">
        <v>6144</v>
      </c>
      <c r="E681" s="4" t="s">
        <v>6228</v>
      </c>
      <c r="F681" s="4" t="s">
        <v>6249</v>
      </c>
      <c r="G681" t="str">
        <f>IF(NOT(ISBLANK(D681)),CONCATENATE(D681,". ",_xlfn.XLOOKUP(VALUE(D681),pajat!$C:$C,pajat!$D:$D)),"")</f>
        <v>211. Kohti rohkeaa johtamista valmentavalla otteella</v>
      </c>
      <c r="H681" t="str">
        <f>IF(NOT(ISBLANK(E681)),CONCATENATE(E681,". ",_xlfn.XLOOKUP(VALUE(E681),pajat!$C:$C,pajat!$D:$D)),"")</f>
        <v>532. Luottamusta yhteistyöhön</v>
      </c>
      <c r="I681" t="str">
        <f>IF(NOT(ISBLANK(F681)),CONCATENATE(F681,". ",_xlfn.XLOOKUP(VALUE(F681),verstaat!I:I,verstaat!J:J)),"")</f>
        <v>728. 40 kansallispuistoa ja muita Suomen helmiä</v>
      </c>
    </row>
    <row r="682" spans="1:9" x14ac:dyDescent="0.35">
      <c r="A682" s="1">
        <v>680</v>
      </c>
      <c r="B682" t="s">
        <v>684</v>
      </c>
      <c r="C682" t="s">
        <v>3719</v>
      </c>
      <c r="D682" s="3" t="s">
        <v>6086</v>
      </c>
      <c r="E682" s="4" t="s">
        <v>6185</v>
      </c>
      <c r="F682" s="4" t="s">
        <v>6268</v>
      </c>
      <c r="G682" t="str">
        <f>IF(NOT(ISBLANK(D682)),CONCATENATE(D682,". ",_xlfn.XLOOKUP(VALUE(D682),pajat!$C:$C,pajat!$D:$D)),"")</f>
        <v>127. Empatia on tie toisen ihmisen avaruuteen.</v>
      </c>
      <c r="H682" t="str">
        <f>IF(NOT(ISBLANK(E682)),CONCATENATE(E682,". ",_xlfn.XLOOKUP(VALUE(E682),pajat!$C:$C,pajat!$D:$D)),"")</f>
        <v>611. Me ollaan kestävän kehityksen sankareita kaikki</v>
      </c>
      <c r="I682" t="str">
        <f>IF(NOT(ISBLANK(F682)),CONCATENATE(F682,". ",_xlfn.XLOOKUP(VALUE(F682),verstaat!I:I,verstaat!J:J)),"")</f>
        <v>960. Yin-jooga</v>
      </c>
    </row>
    <row r="683" spans="1:9" x14ac:dyDescent="0.35">
      <c r="A683" s="1">
        <v>681</v>
      </c>
      <c r="B683" t="s">
        <v>685</v>
      </c>
      <c r="C683" t="s">
        <v>3720</v>
      </c>
      <c r="G683" t="str">
        <f>IF(NOT(ISBLANK(D683)),CONCATENATE(D683,". ",_xlfn.XLOOKUP(VALUE(D683),pajat!$C:$C,pajat!$D:$D)),"")</f>
        <v/>
      </c>
      <c r="H683" t="str">
        <f>IF(NOT(ISBLANK(E683)),CONCATENATE(E683,". ",_xlfn.XLOOKUP(VALUE(E683),pajat!$C:$C,pajat!$D:$D)),"")</f>
        <v/>
      </c>
      <c r="I683" t="str">
        <f>IF(NOT(ISBLANK(F683)),CONCATENATE(F683,". ",_xlfn.XLOOKUP(VALUE(F683),verstaat!I:I,verstaat!J:J)),"")</f>
        <v/>
      </c>
    </row>
    <row r="684" spans="1:9" x14ac:dyDescent="0.35">
      <c r="A684" s="1">
        <v>682</v>
      </c>
      <c r="B684" t="s">
        <v>686</v>
      </c>
      <c r="C684" t="s">
        <v>3721</v>
      </c>
      <c r="G684" t="str">
        <f>IF(NOT(ISBLANK(D684)),CONCATENATE(D684,". ",_xlfn.XLOOKUP(VALUE(D684),pajat!$C:$C,pajat!$D:$D)),"")</f>
        <v/>
      </c>
      <c r="H684" t="str">
        <f>IF(NOT(ISBLANK(E684)),CONCATENATE(E684,". ",_xlfn.XLOOKUP(VALUE(E684),pajat!$C:$C,pajat!$D:$D)),"")</f>
        <v/>
      </c>
      <c r="I684" t="str">
        <f>IF(NOT(ISBLANK(F684)),CONCATENATE(F684,". ",_xlfn.XLOOKUP(VALUE(F684),verstaat!I:I,verstaat!J:J)),"")</f>
        <v/>
      </c>
    </row>
    <row r="685" spans="1:9" x14ac:dyDescent="0.35">
      <c r="A685" s="1">
        <v>683</v>
      </c>
      <c r="B685" t="s">
        <v>687</v>
      </c>
      <c r="C685" t="s">
        <v>3722</v>
      </c>
      <c r="D685" s="3" t="s">
        <v>6096</v>
      </c>
      <c r="E685" s="4" t="s">
        <v>6210</v>
      </c>
      <c r="F685" s="4" t="s">
        <v>6257</v>
      </c>
      <c r="G685" t="str">
        <f>IF(NOT(ISBLANK(D685)),CONCATENATE(D685,". ",_xlfn.XLOOKUP(VALUE(D685),pajat!$C:$C,pajat!$D:$D)),"")</f>
        <v>102. Empatia johtajan ja esimiehen työkaluna</v>
      </c>
      <c r="H685" t="str">
        <f>IF(NOT(ISBLANK(E685)),CONCATENATE(E685,". ",_xlfn.XLOOKUP(VALUE(E685),pajat!$C:$C,pajat!$D:$D)),"")</f>
        <v>402. Empatia johtajan ja esimiehen työkaluna</v>
      </c>
      <c r="I685" t="str">
        <f>IF(NOT(ISBLANK(F685)),CONCATENATE(F685,". ",_xlfn.XLOOKUP(VALUE(F685),verstaat!I:I,verstaat!J:J)),"")</f>
        <v>844. Retkeily koiran kanssa</v>
      </c>
    </row>
    <row r="686" spans="1:9" x14ac:dyDescent="0.35">
      <c r="A686" s="1">
        <v>684</v>
      </c>
      <c r="B686" t="s">
        <v>688</v>
      </c>
      <c r="C686" t="s">
        <v>3723</v>
      </c>
      <c r="G686" t="str">
        <f>IF(NOT(ISBLANK(D686)),CONCATENATE(D686,". ",_xlfn.XLOOKUP(VALUE(D686),pajat!$C:$C,pajat!$D:$D)),"")</f>
        <v/>
      </c>
      <c r="H686" t="str">
        <f>IF(NOT(ISBLANK(E686)),CONCATENATE(E686,". ",_xlfn.XLOOKUP(VALUE(E686),pajat!$C:$C,pajat!$D:$D)),"")</f>
        <v/>
      </c>
      <c r="I686" t="str">
        <f>IF(NOT(ISBLANK(F686)),CONCATENATE(F686,". ",_xlfn.XLOOKUP(VALUE(F686),verstaat!I:I,verstaat!J:J)),"")</f>
        <v/>
      </c>
    </row>
    <row r="687" spans="1:9" x14ac:dyDescent="0.35">
      <c r="A687" s="1">
        <v>685</v>
      </c>
      <c r="B687" t="s">
        <v>689</v>
      </c>
      <c r="C687" t="s">
        <v>3724</v>
      </c>
      <c r="G687" t="str">
        <f>IF(NOT(ISBLANK(D687)),CONCATENATE(D687,". ",_xlfn.XLOOKUP(VALUE(D687),pajat!$C:$C,pajat!$D:$D)),"")</f>
        <v/>
      </c>
      <c r="H687" t="str">
        <f>IF(NOT(ISBLANK(E687)),CONCATENATE(E687,". ",_xlfn.XLOOKUP(VALUE(E687),pajat!$C:$C,pajat!$D:$D)),"")</f>
        <v/>
      </c>
      <c r="I687" t="str">
        <f>IF(NOT(ISBLANK(F687)),CONCATENATE(F687,". ",_xlfn.XLOOKUP(VALUE(F687),verstaat!I:I,verstaat!J:J)),"")</f>
        <v/>
      </c>
    </row>
    <row r="688" spans="1:9" x14ac:dyDescent="0.35">
      <c r="A688" s="1">
        <v>686</v>
      </c>
      <c r="B688" t="s">
        <v>690</v>
      </c>
      <c r="C688" t="s">
        <v>3725</v>
      </c>
      <c r="D688" s="3" t="s">
        <v>6145</v>
      </c>
      <c r="E688" s="4" t="s">
        <v>6194</v>
      </c>
      <c r="F688" s="4" t="s">
        <v>6304</v>
      </c>
      <c r="G688" t="str">
        <f>IF(NOT(ISBLANK(D688)),CONCATENATE(D688,". ",_xlfn.XLOOKUP(VALUE(D688),pajat!$C:$C,pajat!$D:$D)),"")</f>
        <v>356. Hiljaisuus johtajan voimavarana</v>
      </c>
      <c r="H688" t="str">
        <f>IF(NOT(ISBLANK(E688)),CONCATENATE(E688,". ",_xlfn.XLOOKUP(VALUE(E688),pajat!$C:$C,pajat!$D:$D)),"")</f>
        <v>656. Hiljaisuus johtajan voimavarana</v>
      </c>
      <c r="I688" t="str">
        <f>IF(NOT(ISBLANK(F688)),CONCATENATE(F688,". ",_xlfn.XLOOKUP(VALUE(F688),verstaat!I:I,verstaat!J:J)),"")</f>
        <v>836. Suunnistus ja kartanluku</v>
      </c>
    </row>
    <row r="689" spans="1:9" x14ac:dyDescent="0.35">
      <c r="A689" s="1">
        <v>687</v>
      </c>
      <c r="B689" t="s">
        <v>691</v>
      </c>
      <c r="C689" t="s">
        <v>3726</v>
      </c>
      <c r="D689" s="3" t="s">
        <v>6104</v>
      </c>
      <c r="E689" s="4" t="s">
        <v>6170</v>
      </c>
      <c r="F689" s="4" t="s">
        <v>6269</v>
      </c>
      <c r="G689" t="str">
        <f>IF(NOT(ISBLANK(D689)),CONCATENATE(D689,". ",_xlfn.XLOOKUP(VALUE(D689),pajat!$C:$C,pajat!$D:$D)),"")</f>
        <v>304. Kohti vähähiilistä ja vastuullista elämäntapaa - Helpot ja vaivattomat päästövähennykset arkeen</v>
      </c>
      <c r="H689" t="str">
        <f>IF(NOT(ISBLANK(E689)),CONCATENATE(E689,". ",_xlfn.XLOOKUP(VALUE(E689),pajat!$C:$C,pajat!$D:$D)),"")</f>
        <v>4. Puheenvuorot</v>
      </c>
      <c r="I689" t="str">
        <f>IF(NOT(ISBLANK(F689)),CONCATENATE(F689,". ",_xlfn.XLOOKUP(VALUE(F689),verstaat!I:I,verstaat!J:J)),"")</f>
        <v>908. Tulevaisuutesi ilman polttomoottoreita - vihreä sähkö ja liikkumisen vallankumous</v>
      </c>
    </row>
    <row r="690" spans="1:9" x14ac:dyDescent="0.35">
      <c r="A690" s="1">
        <v>688</v>
      </c>
      <c r="B690" t="s">
        <v>692</v>
      </c>
      <c r="C690" t="s">
        <v>3727</v>
      </c>
      <c r="D690" s="3" t="s">
        <v>6137</v>
      </c>
      <c r="E690" s="4" t="s">
        <v>6172</v>
      </c>
      <c r="F690" s="4" t="s">
        <v>6245</v>
      </c>
      <c r="G690" t="str">
        <f>IF(NOT(ISBLANK(D690)),CONCATENATE(D690,". ",_xlfn.XLOOKUP(VALUE(D690),pajat!$C:$C,pajat!$D:$D)),"")</f>
        <v>351. Tiimityö, johtaminen ja - Lean management näkökulma</v>
      </c>
      <c r="H690" t="str">
        <f>IF(NOT(ISBLANK(E690)),CONCATENATE(E690,". ",_xlfn.XLOOKUP(VALUE(E690),pajat!$C:$C,pajat!$D:$D)),"")</f>
        <v xml:space="preserve">423. Johtajan tärkein työkalu vuorovaikutustilanteissa  - aktiivinen kuuntelu ja coachaava lähestyminen </v>
      </c>
      <c r="I690" t="str">
        <f>IF(NOT(ISBLANK(F690)),CONCATENATE(F690,". ",_xlfn.XLOOKUP(VALUE(F690),verstaat!I:I,verstaat!J:J)),"")</f>
        <v>726. Tapahtuman laatu- suunnittelusta toteutuksen kautta osallistujakokemukseen</v>
      </c>
    </row>
    <row r="691" spans="1:9" x14ac:dyDescent="0.35">
      <c r="A691" s="1">
        <v>689</v>
      </c>
      <c r="B691" t="s">
        <v>693</v>
      </c>
      <c r="C691" t="s">
        <v>3728</v>
      </c>
      <c r="G691" t="str">
        <f>IF(NOT(ISBLANK(D691)),CONCATENATE(D691,". ",_xlfn.XLOOKUP(VALUE(D691),pajat!$C:$C,pajat!$D:$D)),"")</f>
        <v/>
      </c>
      <c r="H691" t="str">
        <f>IF(NOT(ISBLANK(E691)),CONCATENATE(E691,". ",_xlfn.XLOOKUP(VALUE(E691),pajat!$C:$C,pajat!$D:$D)),"")</f>
        <v/>
      </c>
      <c r="I691" t="str">
        <f>IF(NOT(ISBLANK(F691)),CONCATENATE(F691,". ",_xlfn.XLOOKUP(VALUE(F691),verstaat!I:I,verstaat!J:J)),"")</f>
        <v/>
      </c>
    </row>
    <row r="692" spans="1:9" x14ac:dyDescent="0.35">
      <c r="A692" s="1">
        <v>690</v>
      </c>
      <c r="B692" t="s">
        <v>694</v>
      </c>
      <c r="C692" t="s">
        <v>3729</v>
      </c>
      <c r="D692" s="3" t="s">
        <v>6089</v>
      </c>
      <c r="E692" s="4" t="s">
        <v>6231</v>
      </c>
      <c r="G692" t="str">
        <f>IF(NOT(ISBLANK(D692)),CONCATENATE(D692,". ",_xlfn.XLOOKUP(VALUE(D692),pajat!$C:$C,pajat!$D:$D)),"")</f>
        <v>128. Törmäyskurssilta yhteiseen tekemiseen</v>
      </c>
      <c r="H692" t="str">
        <f>IF(NOT(ISBLANK(E692)),CONCATENATE(E692,". ",_xlfn.XLOOKUP(VALUE(E692),pajat!$C:$C,pajat!$D:$D)),"")</f>
        <v xml:space="preserve">518. Dialogi johtamisen välineenä </v>
      </c>
      <c r="I692" t="str">
        <f>IF(NOT(ISBLANK(F692)),CONCATENATE(F692,". ",_xlfn.XLOOKUP(VALUE(F692),verstaat!I:I,verstaat!J:J)),"")</f>
        <v/>
      </c>
    </row>
    <row r="693" spans="1:9" x14ac:dyDescent="0.35">
      <c r="A693" s="1">
        <v>691</v>
      </c>
      <c r="B693" t="s">
        <v>695</v>
      </c>
      <c r="C693" t="s">
        <v>3730</v>
      </c>
      <c r="G693" t="str">
        <f>IF(NOT(ISBLANK(D693)),CONCATENATE(D693,". ",_xlfn.XLOOKUP(VALUE(D693),pajat!$C:$C,pajat!$D:$D)),"")</f>
        <v/>
      </c>
      <c r="H693" t="str">
        <f>IF(NOT(ISBLANK(E693)),CONCATENATE(E693,". ",_xlfn.XLOOKUP(VALUE(E693),pajat!$C:$C,pajat!$D:$D)),"")</f>
        <v/>
      </c>
      <c r="I693" t="str">
        <f>IF(NOT(ISBLANK(F693)),CONCATENATE(F693,". ",_xlfn.XLOOKUP(VALUE(F693),verstaat!I:I,verstaat!J:J)),"")</f>
        <v/>
      </c>
    </row>
    <row r="694" spans="1:9" x14ac:dyDescent="0.35">
      <c r="A694" s="1">
        <v>692</v>
      </c>
      <c r="B694" t="s">
        <v>696</v>
      </c>
      <c r="C694" t="s">
        <v>3731</v>
      </c>
      <c r="G694" t="str">
        <f>IF(NOT(ISBLANK(D694)),CONCATENATE(D694,". ",_xlfn.XLOOKUP(VALUE(D694),pajat!$C:$C,pajat!$D:$D)),"")</f>
        <v/>
      </c>
      <c r="H694" t="str">
        <f>IF(NOT(ISBLANK(E694)),CONCATENATE(E694,". ",_xlfn.XLOOKUP(VALUE(E694),pajat!$C:$C,pajat!$D:$D)),"")</f>
        <v/>
      </c>
      <c r="I694" t="str">
        <f>IF(NOT(ISBLANK(F694)),CONCATENATE(F694,". ",_xlfn.XLOOKUP(VALUE(F694),verstaat!I:I,verstaat!J:J)),"")</f>
        <v/>
      </c>
    </row>
    <row r="695" spans="1:9" x14ac:dyDescent="0.35">
      <c r="A695" s="1">
        <v>693</v>
      </c>
      <c r="B695" t="s">
        <v>697</v>
      </c>
      <c r="C695" t="s">
        <v>3732</v>
      </c>
      <c r="G695" t="str">
        <f>IF(NOT(ISBLANK(D695)),CONCATENATE(D695,". ",_xlfn.XLOOKUP(VALUE(D695),pajat!$C:$C,pajat!$D:$D)),"")</f>
        <v/>
      </c>
      <c r="H695" t="str">
        <f>IF(NOT(ISBLANK(E695)),CONCATENATE(E695,". ",_xlfn.XLOOKUP(VALUE(E695),pajat!$C:$C,pajat!$D:$D)),"")</f>
        <v/>
      </c>
      <c r="I695" t="str">
        <f>IF(NOT(ISBLANK(F695)),CONCATENATE(F695,". ",_xlfn.XLOOKUP(VALUE(F695),verstaat!I:I,verstaat!J:J)),"")</f>
        <v/>
      </c>
    </row>
    <row r="696" spans="1:9" x14ac:dyDescent="0.35">
      <c r="A696" s="1">
        <v>694</v>
      </c>
      <c r="B696" t="s">
        <v>698</v>
      </c>
      <c r="C696" t="s">
        <v>3733</v>
      </c>
      <c r="G696" t="str">
        <f>IF(NOT(ISBLANK(D696)),CONCATENATE(D696,". ",_xlfn.XLOOKUP(VALUE(D696),pajat!$C:$C,pajat!$D:$D)),"")</f>
        <v/>
      </c>
      <c r="H696" t="str">
        <f>IF(NOT(ISBLANK(E696)),CONCATENATE(E696,". ",_xlfn.XLOOKUP(VALUE(E696),pajat!$C:$C,pajat!$D:$D)),"")</f>
        <v/>
      </c>
      <c r="I696" t="str">
        <f>IF(NOT(ISBLANK(F696)),CONCATENATE(F696,". ",_xlfn.XLOOKUP(VALUE(F696),verstaat!I:I,verstaat!J:J)),"")</f>
        <v/>
      </c>
    </row>
    <row r="697" spans="1:9" x14ac:dyDescent="0.35">
      <c r="A697" s="1">
        <v>695</v>
      </c>
      <c r="B697" t="s">
        <v>699</v>
      </c>
      <c r="C697" t="s">
        <v>3734</v>
      </c>
      <c r="G697" t="str">
        <f>IF(NOT(ISBLANK(D697)),CONCATENATE(D697,". ",_xlfn.XLOOKUP(VALUE(D697),pajat!$C:$C,pajat!$D:$D)),"")</f>
        <v/>
      </c>
      <c r="H697" t="str">
        <f>IF(NOT(ISBLANK(E697)),CONCATENATE(E697,". ",_xlfn.XLOOKUP(VALUE(E697),pajat!$C:$C,pajat!$D:$D)),"")</f>
        <v/>
      </c>
      <c r="I697" t="str">
        <f>IF(NOT(ISBLANK(F697)),CONCATENATE(F697,". ",_xlfn.XLOOKUP(VALUE(F697),verstaat!I:I,verstaat!J:J)),"")</f>
        <v/>
      </c>
    </row>
    <row r="698" spans="1:9" x14ac:dyDescent="0.35">
      <c r="A698" s="1">
        <v>696</v>
      </c>
      <c r="B698" t="s">
        <v>700</v>
      </c>
      <c r="C698" t="s">
        <v>3735</v>
      </c>
      <c r="D698" s="3" t="s">
        <v>6100</v>
      </c>
      <c r="E698" s="4" t="s">
        <v>6204</v>
      </c>
      <c r="F698" s="4" t="s">
        <v>6264</v>
      </c>
      <c r="G698" t="str">
        <f>IF(NOT(ISBLANK(D698)),CONCATENATE(D698,". ",_xlfn.XLOOKUP(VALUE(D698),pajat!$C:$C,pajat!$D:$D)),"")</f>
        <v>224. Voittava Rytmi - Miten saada itsellensä merkitykselliset asiat aikaiseksi</v>
      </c>
      <c r="H698" t="str">
        <f>IF(NOT(ISBLANK(E698)),CONCATENATE(E698,". ",_xlfn.XLOOKUP(VALUE(E698),pajat!$C:$C,pajat!$D:$D)),"")</f>
        <v>661. Hyvinvointivastuu</v>
      </c>
      <c r="I698" t="str">
        <f>IF(NOT(ISBLANK(F698)),CONCATENATE(F698,". ",_xlfn.XLOOKUP(VALUE(F698),verstaat!I:I,verstaat!J:J)),"")</f>
        <v>820. Kipinävuoropodcast</v>
      </c>
    </row>
    <row r="699" spans="1:9" x14ac:dyDescent="0.35">
      <c r="A699" s="1">
        <v>697</v>
      </c>
      <c r="B699" t="s">
        <v>701</v>
      </c>
      <c r="C699" t="s">
        <v>3736</v>
      </c>
      <c r="D699" s="3" t="s">
        <v>6078</v>
      </c>
      <c r="E699" s="4" t="s">
        <v>6238</v>
      </c>
      <c r="F699" s="4" t="s">
        <v>6292</v>
      </c>
      <c r="G699" t="str">
        <f>IF(NOT(ISBLANK(D699)),CONCATENATE(D699,". ",_xlfn.XLOOKUP(VALUE(D699),pajat!$C:$C,pajat!$D:$D)),"")</f>
        <v>125. Auttaminen - Työyhteisön ja johtamisen työkalu</v>
      </c>
      <c r="H699" t="str">
        <f>IF(NOT(ISBLANK(E699)),CONCATENATE(E699,". ",_xlfn.XLOOKUP(VALUE(E699),pajat!$C:$C,pajat!$D:$D)),"")</f>
        <v>426. Empatia sosiaalisesti kestävän yhteiskunnan muutosvoimana</v>
      </c>
      <c r="I699" t="str">
        <f>IF(NOT(ISBLANK(F699)),CONCATENATE(F699,". ",_xlfn.XLOOKUP(VALUE(F699),verstaat!I:I,verstaat!J:J)),"")</f>
        <v>838. Pestikeskustelut</v>
      </c>
    </row>
    <row r="700" spans="1:9" x14ac:dyDescent="0.35">
      <c r="A700" s="1">
        <v>698</v>
      </c>
      <c r="B700" t="s">
        <v>702</v>
      </c>
      <c r="C700" t="s">
        <v>3737</v>
      </c>
      <c r="G700" t="str">
        <f>IF(NOT(ISBLANK(D700)),CONCATENATE(D700,". ",_xlfn.XLOOKUP(VALUE(D700),pajat!$C:$C,pajat!$D:$D)),"")</f>
        <v/>
      </c>
      <c r="H700" t="str">
        <f>IF(NOT(ISBLANK(E700)),CONCATENATE(E700,". ",_xlfn.XLOOKUP(VALUE(E700),pajat!$C:$C,pajat!$D:$D)),"")</f>
        <v/>
      </c>
      <c r="I700" t="str">
        <f>IF(NOT(ISBLANK(F700)),CONCATENATE(F700,". ",_xlfn.XLOOKUP(VALUE(F700),verstaat!I:I,verstaat!J:J)),"")</f>
        <v/>
      </c>
    </row>
    <row r="701" spans="1:9" x14ac:dyDescent="0.35">
      <c r="A701" s="1">
        <v>699</v>
      </c>
      <c r="B701" t="s">
        <v>703</v>
      </c>
      <c r="C701" t="s">
        <v>3738</v>
      </c>
      <c r="G701" t="str">
        <f>IF(NOT(ISBLANK(D701)),CONCATENATE(D701,". ",_xlfn.XLOOKUP(VALUE(D701),pajat!$C:$C,pajat!$D:$D)),"")</f>
        <v/>
      </c>
      <c r="H701" t="str">
        <f>IF(NOT(ISBLANK(E701)),CONCATENATE(E701,". ",_xlfn.XLOOKUP(VALUE(E701),pajat!$C:$C,pajat!$D:$D)),"")</f>
        <v/>
      </c>
      <c r="I701" t="str">
        <f>IF(NOT(ISBLANK(F701)),CONCATENATE(F701,". ",_xlfn.XLOOKUP(VALUE(F701),verstaat!I:I,verstaat!J:J)),"")</f>
        <v/>
      </c>
    </row>
    <row r="702" spans="1:9" x14ac:dyDescent="0.35">
      <c r="A702" s="1">
        <v>700</v>
      </c>
      <c r="B702" t="s">
        <v>704</v>
      </c>
      <c r="C702" t="s">
        <v>3739</v>
      </c>
      <c r="D702" s="3" t="s">
        <v>6134</v>
      </c>
      <c r="E702" s="4" t="s">
        <v>6189</v>
      </c>
      <c r="F702" s="4" t="s">
        <v>6240</v>
      </c>
      <c r="G702" t="str">
        <f>IF(NOT(ISBLANK(D702)),CONCATENATE(D702,". ",_xlfn.XLOOKUP(VALUE(D702),pajat!$C:$C,pajat!$D:$D)),"")</f>
        <v>206. Johda inhimillisesti, välitä tiimiläisistäsi</v>
      </c>
      <c r="H702" t="str">
        <f>IF(NOT(ISBLANK(E702)),CONCATENATE(E702,". ",_xlfn.XLOOKUP(VALUE(E702),pajat!$C:$C,pajat!$D:$D)),"")</f>
        <v>425. Miten toimia rohkeasti työelämässä?</v>
      </c>
      <c r="I702" t="str">
        <f>IF(NOT(ISBLANK(F702)),CONCATENATE(F702,". ",_xlfn.XLOOKUP(VALUE(F702),verstaat!I:I,verstaat!J:J)),"")</f>
        <v>702. Omaehtoisten lasten ja nuorten kohtaaminen partiossa</v>
      </c>
    </row>
    <row r="703" spans="1:9" x14ac:dyDescent="0.35">
      <c r="A703" s="1">
        <v>701</v>
      </c>
      <c r="B703" t="s">
        <v>705</v>
      </c>
      <c r="C703" t="s">
        <v>3740</v>
      </c>
      <c r="D703" s="3" t="s">
        <v>6114</v>
      </c>
      <c r="E703" s="4" t="s">
        <v>6207</v>
      </c>
      <c r="F703" s="4" t="s">
        <v>6259</v>
      </c>
      <c r="G703" t="str">
        <f>IF(NOT(ISBLANK(D703)),CONCATENATE(D703,". ",_xlfn.XLOOKUP(VALUE(D703),pajat!$C:$C,pajat!$D:$D)),"")</f>
        <v>131. Kuinka luoda ja johtaa yhteisöjä?</v>
      </c>
      <c r="H703" t="str">
        <f>IF(NOT(ISBLANK(E703)),CONCATENATE(E703,". ",_xlfn.XLOOKUP(VALUE(E703),pajat!$C:$C,pajat!$D:$D)),"")</f>
        <v>419. Hyvinvointia tukeva johtaminen ja organisaatiokulttuuri</v>
      </c>
      <c r="I703" t="str">
        <f>IF(NOT(ISBLANK(F703)),CONCATENATE(F703,". ",_xlfn.XLOOKUP(VALUE(F703),verstaat!I:I,verstaat!J:J)),"")</f>
        <v>822. Unelmakartta</v>
      </c>
    </row>
    <row r="704" spans="1:9" x14ac:dyDescent="0.35">
      <c r="A704" s="1">
        <v>702</v>
      </c>
      <c r="B704" t="s">
        <v>706</v>
      </c>
      <c r="C704" t="s">
        <v>3741</v>
      </c>
      <c r="D704" s="3" t="s">
        <v>6141</v>
      </c>
      <c r="E704" s="4" t="s">
        <v>6176</v>
      </c>
      <c r="F704" s="4" t="s">
        <v>6247</v>
      </c>
      <c r="G704" t="str">
        <f>IF(NOT(ISBLANK(D704)),CONCATENATE(D704,". ",_xlfn.XLOOKUP(VALUE(D704),pajat!$C:$C,pajat!$D:$D)),"")</f>
        <v>300. Vastuullisen johtajuuden lukupiiri</v>
      </c>
      <c r="H704" t="str">
        <f>IF(NOT(ISBLANK(E704)),CONCATENATE(E704,". ",_xlfn.XLOOKUP(VALUE(E704),pajat!$C:$C,pajat!$D:$D)),"")</f>
        <v>614. Ole  muutos, jonka haluat nähdä</v>
      </c>
      <c r="I704" t="str">
        <f>IF(NOT(ISBLANK(F704)),CONCATENATE(F704,". ",_xlfn.XLOOKUP(VALUE(F704),verstaat!I:I,verstaat!J:J)),"")</f>
        <v>724. Auttaminen ja toisten ihmisten huomioiminen onnen lähteenä</v>
      </c>
    </row>
    <row r="705" spans="1:9" x14ac:dyDescent="0.35">
      <c r="A705" s="1">
        <v>703</v>
      </c>
      <c r="B705" t="s">
        <v>707</v>
      </c>
      <c r="C705" t="s">
        <v>3742</v>
      </c>
      <c r="D705" s="3" t="s">
        <v>6116</v>
      </c>
      <c r="E705" s="4" t="s">
        <v>6214</v>
      </c>
      <c r="F705" s="4" t="s">
        <v>6256</v>
      </c>
      <c r="G705" t="str">
        <f>IF(NOT(ISBLANK(D705)),CONCATENATE(D705,". ",_xlfn.XLOOKUP(VALUE(D705),pajat!$C:$C,pajat!$D:$D)),"")</f>
        <v>203. Sovittelu - mistä on kyse?</v>
      </c>
      <c r="H705" t="str">
        <f>IF(NOT(ISBLANK(E705)),CONCATENATE(E705,". ",_xlfn.XLOOKUP(VALUE(E705),pajat!$C:$C,pajat!$D:$D)),"")</f>
        <v>406. Puheenjohtaja toimintakulttuurin rakentajana</v>
      </c>
      <c r="I705" t="str">
        <f>IF(NOT(ISBLANK(F705)),CONCATENATE(F705,". ",_xlfn.XLOOKUP(VALUE(F705),verstaat!I:I,verstaat!J:J)),"")</f>
        <v>834. Kastikepaja</v>
      </c>
    </row>
    <row r="706" spans="1:9" x14ac:dyDescent="0.35">
      <c r="A706" s="1">
        <v>704</v>
      </c>
      <c r="B706" t="s">
        <v>708</v>
      </c>
      <c r="C706" t="s">
        <v>3743</v>
      </c>
      <c r="G706" t="str">
        <f>IF(NOT(ISBLANK(D706)),CONCATENATE(D706,". ",_xlfn.XLOOKUP(VALUE(D706),pajat!$C:$C,pajat!$D:$D)),"")</f>
        <v/>
      </c>
      <c r="H706" t="str">
        <f>IF(NOT(ISBLANK(E706)),CONCATENATE(E706,". ",_xlfn.XLOOKUP(VALUE(E706),pajat!$C:$C,pajat!$D:$D)),"")</f>
        <v/>
      </c>
      <c r="I706" t="str">
        <f>IF(NOT(ISBLANK(F706)),CONCATENATE(F706,". ",_xlfn.XLOOKUP(VALUE(F706),verstaat!I:I,verstaat!J:J)),"")</f>
        <v/>
      </c>
    </row>
    <row r="707" spans="1:9" x14ac:dyDescent="0.35">
      <c r="A707" s="1">
        <v>705</v>
      </c>
      <c r="B707" t="s">
        <v>709</v>
      </c>
      <c r="C707" t="s">
        <v>3744</v>
      </c>
      <c r="G707" t="str">
        <f>IF(NOT(ISBLANK(D707)),CONCATENATE(D707,". ",_xlfn.XLOOKUP(VALUE(D707),pajat!$C:$C,pajat!$D:$D)),"")</f>
        <v/>
      </c>
      <c r="H707" t="str">
        <f>IF(NOT(ISBLANK(E707)),CONCATENATE(E707,". ",_xlfn.XLOOKUP(VALUE(E707),pajat!$C:$C,pajat!$D:$D)),"")</f>
        <v/>
      </c>
      <c r="I707" t="str">
        <f>IF(NOT(ISBLANK(F707)),CONCATENATE(F707,". ",_xlfn.XLOOKUP(VALUE(F707),verstaat!I:I,verstaat!J:J)),"")</f>
        <v/>
      </c>
    </row>
    <row r="708" spans="1:9" x14ac:dyDescent="0.35">
      <c r="A708" s="1">
        <v>706</v>
      </c>
      <c r="B708" t="s">
        <v>710</v>
      </c>
      <c r="C708" t="s">
        <v>3745</v>
      </c>
      <c r="D708" s="3" t="s">
        <v>6129</v>
      </c>
      <c r="E708" s="4" t="s">
        <v>6166</v>
      </c>
      <c r="F708" s="4" t="s">
        <v>6291</v>
      </c>
      <c r="G708" t="str">
        <f>IF(NOT(ISBLANK(D708)),CONCATENATE(D708,". ",_xlfn.XLOOKUP(VALUE(D708),pajat!$C:$C,pajat!$D:$D)),"")</f>
        <v>110. Valmenna tiimisi kohti muutosta</v>
      </c>
      <c r="H708" t="str">
        <f>IF(NOT(ISBLANK(E708)),CONCATENATE(E708,". ",_xlfn.XLOOKUP(VALUE(E708),pajat!$C:$C,pajat!$D:$D)),"")</f>
        <v>613. Voiko vastuullisella sijoittamisella muuttaa maailmaa? Vastuullisen sijoittamisen työpaja.</v>
      </c>
      <c r="I708" t="str">
        <f>IF(NOT(ISBLANK(F708)),CONCATENATE(F708,". ",_xlfn.XLOOKUP(VALUE(F708),verstaat!I:I,verstaat!J:J)),"")</f>
        <v>740. Ihmissuhteiden rakentaminen monikulttuurisessa liike-elämässä</v>
      </c>
    </row>
    <row r="709" spans="1:9" x14ac:dyDescent="0.35">
      <c r="A709" s="1">
        <v>707</v>
      </c>
      <c r="B709" t="s">
        <v>711</v>
      </c>
      <c r="C709" t="s">
        <v>3746</v>
      </c>
      <c r="D709" s="3" t="s">
        <v>6143</v>
      </c>
      <c r="E709" s="4" t="s">
        <v>6236</v>
      </c>
      <c r="F709" s="4" t="s">
        <v>6296</v>
      </c>
      <c r="G709" t="str">
        <f>IF(NOT(ISBLANK(D709)),CONCATENATE(D709,". ",_xlfn.XLOOKUP(VALUE(D709),pajat!$C:$C,pajat!$D:$D)),"")</f>
        <v>232. Luottamusta yhteistyöhön</v>
      </c>
      <c r="H709" t="str">
        <f>IF(NOT(ISBLANK(E709)),CONCATENATE(E709,". ",_xlfn.XLOOKUP(VALUE(E709),pajat!$C:$C,pajat!$D:$D)),"")</f>
        <v>431. Ryhmäprosessi – työkalu vai kompastuskivi</v>
      </c>
      <c r="I709" t="str">
        <f>IF(NOT(ISBLANK(F709)),CONCATENATE(F709,". ",_xlfn.XLOOKUP(VALUE(F709),verstaat!I:I,verstaat!J:J)),"")</f>
        <v>826. SP:n kriisisuunnitelma</v>
      </c>
    </row>
    <row r="710" spans="1:9" x14ac:dyDescent="0.35">
      <c r="A710" s="1">
        <v>708</v>
      </c>
      <c r="B710" t="s">
        <v>712</v>
      </c>
      <c r="C710" t="s">
        <v>3747</v>
      </c>
      <c r="D710" s="3" t="s">
        <v>6133</v>
      </c>
      <c r="F710" s="4" t="s">
        <v>6307</v>
      </c>
      <c r="G710" t="str">
        <f>IF(NOT(ISBLANK(D710)),CONCATENATE(D710,". ",_xlfn.XLOOKUP(VALUE(D710),pajat!$C:$C,pajat!$D:$D)),"")</f>
        <v>116. Empatia on johtajan supervoima</v>
      </c>
      <c r="H710" t="str">
        <f>IF(NOT(ISBLANK(E710)),CONCATENATE(E710,". ",_xlfn.XLOOKUP(VALUE(E710),pajat!$C:$C,pajat!$D:$D)),"")</f>
        <v/>
      </c>
      <c r="I710" t="str">
        <f>IF(NOT(ISBLANK(F710)),CONCATENATE(F710,". ",_xlfn.XLOOKUP(VALUE(F710),verstaat!I:I,verstaat!J:J)),"")</f>
        <v>940. Kerran partiolainen - aina partiolainen, miten olisi aktiiviuran jälkeen kiltapartiolainen</v>
      </c>
    </row>
    <row r="711" spans="1:9" x14ac:dyDescent="0.35">
      <c r="A711" s="1">
        <v>709</v>
      </c>
      <c r="B711" t="s">
        <v>713</v>
      </c>
      <c r="C711" t="s">
        <v>3748</v>
      </c>
      <c r="D711" s="3" t="s">
        <v>6081</v>
      </c>
      <c r="E711" s="4" t="s">
        <v>6167</v>
      </c>
      <c r="F711" s="4" t="s">
        <v>6270</v>
      </c>
      <c r="G711" t="str">
        <f>IF(NOT(ISBLANK(D711)),CONCATENATE(D711,". ",_xlfn.XLOOKUP(VALUE(D711),pajat!$C:$C,pajat!$D:$D)),"")</f>
        <v>215. Itsensä johtamisen 5 askelta</v>
      </c>
      <c r="H711" t="str">
        <f>IF(NOT(ISBLANK(E711)),CONCATENATE(E711,". ",_xlfn.XLOOKUP(VALUE(E711),pajat!$C:$C,pajat!$D:$D)),"")</f>
        <v>417. Minä ite - johtajan saappaissa</v>
      </c>
      <c r="I711" t="str">
        <f>IF(NOT(ISBLANK(F711)),CONCATENATE(F711,". ",_xlfn.XLOOKUP(VALUE(F711),verstaat!I:I,verstaat!J:J)),"")</f>
        <v>816. Tiimien toimintahäiriöt</v>
      </c>
    </row>
    <row r="712" spans="1:9" x14ac:dyDescent="0.35">
      <c r="A712" s="1">
        <v>710</v>
      </c>
      <c r="B712" t="s">
        <v>714</v>
      </c>
      <c r="C712" t="s">
        <v>3749</v>
      </c>
      <c r="D712" s="3" t="s">
        <v>6121</v>
      </c>
      <c r="E712" s="4" t="s">
        <v>6189</v>
      </c>
      <c r="F712" s="4" t="s">
        <v>6280</v>
      </c>
      <c r="G712" t="str">
        <f>IF(NOT(ISBLANK(D712)),CONCATENATE(D712,". ",_xlfn.XLOOKUP(VALUE(D712),pajat!$C:$C,pajat!$D:$D)),"")</f>
        <v>302. Kohti ääretöntä ja sen yli - Sitouttava sisältö somessa</v>
      </c>
      <c r="H712" t="str">
        <f>IF(NOT(ISBLANK(E712)),CONCATENATE(E712,". ",_xlfn.XLOOKUP(VALUE(E712),pajat!$C:$C,pajat!$D:$D)),"")</f>
        <v>425. Miten toimia rohkeasti työelämässä?</v>
      </c>
      <c r="I712" t="str">
        <f>IF(NOT(ISBLANK(F712)),CONCATENATE(F712,". ",_xlfn.XLOOKUP(VALUE(F712),verstaat!I:I,verstaat!J:J)),"")</f>
        <v>980. Kehonhuoltotunti - niskan ja selän hyvinvointi</v>
      </c>
    </row>
    <row r="713" spans="1:9" x14ac:dyDescent="0.35">
      <c r="A713" s="1">
        <v>711</v>
      </c>
      <c r="B713" t="s">
        <v>715</v>
      </c>
      <c r="C713" t="s">
        <v>3750</v>
      </c>
      <c r="G713" t="str">
        <f>IF(NOT(ISBLANK(D713)),CONCATENATE(D713,". ",_xlfn.XLOOKUP(VALUE(D713),pajat!$C:$C,pajat!$D:$D)),"")</f>
        <v/>
      </c>
      <c r="H713" t="str">
        <f>IF(NOT(ISBLANK(E713)),CONCATENATE(E713,". ",_xlfn.XLOOKUP(VALUE(E713),pajat!$C:$C,pajat!$D:$D)),"")</f>
        <v/>
      </c>
      <c r="I713" t="str">
        <f>IF(NOT(ISBLANK(F713)),CONCATENATE(F713,". ",_xlfn.XLOOKUP(VALUE(F713),verstaat!I:I,verstaat!J:J)),"")</f>
        <v/>
      </c>
    </row>
    <row r="714" spans="1:9" x14ac:dyDescent="0.35">
      <c r="A714" s="1">
        <v>712</v>
      </c>
      <c r="B714" t="s">
        <v>716</v>
      </c>
      <c r="C714" t="s">
        <v>3751</v>
      </c>
      <c r="G714" t="str">
        <f>IF(NOT(ISBLANK(D714)),CONCATENATE(D714,". ",_xlfn.XLOOKUP(VALUE(D714),pajat!$C:$C,pajat!$D:$D)),"")</f>
        <v/>
      </c>
      <c r="H714" t="str">
        <f>IF(NOT(ISBLANK(E714)),CONCATENATE(E714,". ",_xlfn.XLOOKUP(VALUE(E714),pajat!$C:$C,pajat!$D:$D)),"")</f>
        <v/>
      </c>
      <c r="I714" t="str">
        <f>IF(NOT(ISBLANK(F714)),CONCATENATE(F714,". ",_xlfn.XLOOKUP(VALUE(F714),verstaat!I:I,verstaat!J:J)),"")</f>
        <v/>
      </c>
    </row>
    <row r="715" spans="1:9" x14ac:dyDescent="0.35">
      <c r="A715" s="1">
        <v>713</v>
      </c>
      <c r="B715" t="s">
        <v>717</v>
      </c>
      <c r="C715" t="s">
        <v>3752</v>
      </c>
      <c r="D715" s="3" t="s">
        <v>6146</v>
      </c>
      <c r="E715" s="4" t="s">
        <v>6168</v>
      </c>
      <c r="G715" t="str">
        <f>IF(NOT(ISBLANK(D715)),CONCATENATE(D715,". ",_xlfn.XLOOKUP(VALUE(D715),pajat!$C:$C,pajat!$D:$D)),"")</f>
        <v>204. Aika ja diversiteetti muokkaamassa tuloksia tekevää tiimiä</v>
      </c>
      <c r="H715" t="str">
        <f>IF(NOT(ISBLANK(E715)),CONCATENATE(E715,". ",_xlfn.XLOOKUP(VALUE(E715),pajat!$C:$C,pajat!$D:$D)),"")</f>
        <v>424. Empatian harha: överiempatia, sympatia ja pelkopohjainen kiltteys</v>
      </c>
      <c r="I715" t="str">
        <f>IF(NOT(ISBLANK(F715)),CONCATENATE(F715,". ",_xlfn.XLOOKUP(VALUE(F715),verstaat!I:I,verstaat!J:J)),"")</f>
        <v/>
      </c>
    </row>
    <row r="716" spans="1:9" x14ac:dyDescent="0.35">
      <c r="A716" s="1">
        <v>714</v>
      </c>
      <c r="B716" t="s">
        <v>718</v>
      </c>
      <c r="C716" t="s">
        <v>3753</v>
      </c>
      <c r="D716" s="3" t="s">
        <v>6122</v>
      </c>
      <c r="E716" s="4" t="s">
        <v>6171</v>
      </c>
      <c r="F716" s="4" t="s">
        <v>6245</v>
      </c>
      <c r="G716" t="str">
        <f>IF(NOT(ISBLANK(D716)),CONCATENATE(D716,". ",_xlfn.XLOOKUP(VALUE(D716),pajat!$C:$C,pajat!$D:$D)),"")</f>
        <v>229. Tv-studiosta pakettiautoon - kuinka löytää oma polku</v>
      </c>
      <c r="H716" t="str">
        <f>IF(NOT(ISBLANK(E716)),CONCATENATE(E716,". ",_xlfn.XLOOKUP(VALUE(E716),pajat!$C:$C,pajat!$D:$D)),"")</f>
        <v>428. Mihin tunteet johtavat – yhteiskunnassa, työpaikalla, mediassa?</v>
      </c>
      <c r="I716" t="str">
        <f>IF(NOT(ISBLANK(F716)),CONCATENATE(F716,". ",_xlfn.XLOOKUP(VALUE(F716),verstaat!I:I,verstaat!J:J)),"")</f>
        <v>726. Tapahtuman laatu- suunnittelusta toteutuksen kautta osallistujakokemukseen</v>
      </c>
    </row>
    <row r="717" spans="1:9" x14ac:dyDescent="0.35">
      <c r="A717" s="1">
        <v>715</v>
      </c>
      <c r="B717" t="s">
        <v>719</v>
      </c>
      <c r="C717" t="s">
        <v>3754</v>
      </c>
      <c r="G717" t="str">
        <f>IF(NOT(ISBLANK(D717)),CONCATENATE(D717,". ",_xlfn.XLOOKUP(VALUE(D717),pajat!$C:$C,pajat!$D:$D)),"")</f>
        <v/>
      </c>
      <c r="H717" t="str">
        <f>IF(NOT(ISBLANK(E717)),CONCATENATE(E717,". ",_xlfn.XLOOKUP(VALUE(E717),pajat!$C:$C,pajat!$D:$D)),"")</f>
        <v/>
      </c>
      <c r="I717" t="str">
        <f>IF(NOT(ISBLANK(F717)),CONCATENATE(F717,". ",_xlfn.XLOOKUP(VALUE(F717),verstaat!I:I,verstaat!J:J)),"")</f>
        <v/>
      </c>
    </row>
    <row r="718" spans="1:9" x14ac:dyDescent="0.35">
      <c r="A718" s="1">
        <v>716</v>
      </c>
      <c r="B718" t="s">
        <v>720</v>
      </c>
      <c r="C718" t="s">
        <v>3755</v>
      </c>
      <c r="G718" t="str">
        <f>IF(NOT(ISBLANK(D718)),CONCATENATE(D718,". ",_xlfn.XLOOKUP(VALUE(D718),pajat!$C:$C,pajat!$D:$D)),"")</f>
        <v/>
      </c>
      <c r="H718" t="str">
        <f>IF(NOT(ISBLANK(E718)),CONCATENATE(E718,". ",_xlfn.XLOOKUP(VALUE(E718),pajat!$C:$C,pajat!$D:$D)),"")</f>
        <v/>
      </c>
      <c r="I718" t="str">
        <f>IF(NOT(ISBLANK(F718)),CONCATENATE(F718,". ",_xlfn.XLOOKUP(VALUE(F718),verstaat!I:I,verstaat!J:J)),"")</f>
        <v/>
      </c>
    </row>
    <row r="719" spans="1:9" x14ac:dyDescent="0.35">
      <c r="A719" s="1">
        <v>717</v>
      </c>
      <c r="B719" t="s">
        <v>721</v>
      </c>
      <c r="C719" t="s">
        <v>3756</v>
      </c>
      <c r="D719" s="3" t="s">
        <v>6146</v>
      </c>
      <c r="E719" s="4" t="s">
        <v>6207</v>
      </c>
      <c r="F719" s="4" t="s">
        <v>6241</v>
      </c>
      <c r="G719" t="str">
        <f>IF(NOT(ISBLANK(D719)),CONCATENATE(D719,". ",_xlfn.XLOOKUP(VALUE(D719),pajat!$C:$C,pajat!$D:$D)),"")</f>
        <v>204. Aika ja diversiteetti muokkaamassa tuloksia tekevää tiimiä</v>
      </c>
      <c r="H719" t="str">
        <f>IF(NOT(ISBLANK(E719)),CONCATENATE(E719,". ",_xlfn.XLOOKUP(VALUE(E719),pajat!$C:$C,pajat!$D:$D)),"")</f>
        <v>419. Hyvinvointia tukeva johtaminen ja organisaatiokulttuuri</v>
      </c>
      <c r="I719" t="str">
        <f>IF(NOT(ISBLANK(F719)),CONCATENATE(F719,". ",_xlfn.XLOOKUP(VALUE(F719),verstaat!I:I,verstaat!J:J)),"")</f>
        <v>722. Sisäisistä ristiriidoista sisäiseen sovintoon</v>
      </c>
    </row>
    <row r="720" spans="1:9" x14ac:dyDescent="0.35">
      <c r="A720" s="1">
        <v>718</v>
      </c>
      <c r="B720" t="s">
        <v>722</v>
      </c>
      <c r="C720" t="s">
        <v>3757</v>
      </c>
      <c r="D720" s="3" t="s">
        <v>6076</v>
      </c>
      <c r="E720" s="4" t="s">
        <v>6179</v>
      </c>
      <c r="F720" s="4" t="s">
        <v>6261</v>
      </c>
      <c r="G720" t="str">
        <f>IF(NOT(ISBLANK(D720)),CONCATENATE(D720,". ",_xlfn.XLOOKUP(VALUE(D720),pajat!$C:$C,pajat!$D:$D)),"")</f>
        <v xml:space="preserve">108. Johda itseäsi ja muita taitavasti tunteilla </v>
      </c>
      <c r="H720" t="str">
        <f>IF(NOT(ISBLANK(E720)),CONCATENATE(E720,". ",_xlfn.XLOOKUP(VALUE(E720),pajat!$C:$C,pajat!$D:$D)),"")</f>
        <v>521. Have a Nice Conflict</v>
      </c>
      <c r="I720" t="str">
        <f>IF(NOT(ISBLANK(F720)),CONCATENATE(F720,". ",_xlfn.XLOOKUP(VALUE(F720),verstaat!I:I,verstaat!J:J)),"")</f>
        <v>842. Teeverstas</v>
      </c>
    </row>
    <row r="721" spans="1:9" x14ac:dyDescent="0.35">
      <c r="A721" s="1">
        <v>719</v>
      </c>
      <c r="B721" t="s">
        <v>723</v>
      </c>
      <c r="C721" t="s">
        <v>3758</v>
      </c>
      <c r="D721" s="3" t="s">
        <v>6089</v>
      </c>
      <c r="E721" s="4" t="s">
        <v>6183</v>
      </c>
      <c r="F721" s="4" t="s">
        <v>6255</v>
      </c>
      <c r="G721" t="str">
        <f>IF(NOT(ISBLANK(D721)),CONCATENATE(D721,". ",_xlfn.XLOOKUP(VALUE(D721),pajat!$C:$C,pajat!$D:$D)),"")</f>
        <v>128. Törmäyskurssilta yhteiseen tekemiseen</v>
      </c>
      <c r="H721" t="str">
        <f>IF(NOT(ISBLANK(E721)),CONCATENATE(E721,". ",_xlfn.XLOOKUP(VALUE(E721),pajat!$C:$C,pajat!$D:$D)),"")</f>
        <v>427. Törmäyskurssilta yhteiseen tekemiseen</v>
      </c>
      <c r="I721" t="str">
        <f>IF(NOT(ISBLANK(F721)),CONCATENATE(F721,". ",_xlfn.XLOOKUP(VALUE(F721),verstaat!I:I,verstaat!J:J)),"")</f>
        <v>744. Metsänkävijöiden ansiomerkkiuudistus</v>
      </c>
    </row>
    <row r="722" spans="1:9" x14ac:dyDescent="0.35">
      <c r="A722" s="1">
        <v>720</v>
      </c>
      <c r="B722" t="s">
        <v>724</v>
      </c>
      <c r="C722" t="s">
        <v>3759</v>
      </c>
      <c r="D722" s="3" t="s">
        <v>6095</v>
      </c>
      <c r="E722" s="4" t="s">
        <v>6171</v>
      </c>
      <c r="G722" t="str">
        <f>IF(NOT(ISBLANK(D722)),CONCATENATE(D722,". ",_xlfn.XLOOKUP(VALUE(D722),pajat!$C:$C,pajat!$D:$D)),"")</f>
        <v>225. Omat tunteet ympäristökriiseissä</v>
      </c>
      <c r="H722" t="str">
        <f>IF(NOT(ISBLANK(E722)),CONCATENATE(E722,". ",_xlfn.XLOOKUP(VALUE(E722),pajat!$C:$C,pajat!$D:$D)),"")</f>
        <v>428. Mihin tunteet johtavat – yhteiskunnassa, työpaikalla, mediassa?</v>
      </c>
      <c r="I722" t="str">
        <f>IF(NOT(ISBLANK(F722)),CONCATENATE(F722,". ",_xlfn.XLOOKUP(VALUE(F722),verstaat!I:I,verstaat!J:J)),"")</f>
        <v/>
      </c>
    </row>
    <row r="723" spans="1:9" x14ac:dyDescent="0.35">
      <c r="A723" s="1">
        <v>721</v>
      </c>
      <c r="B723" t="s">
        <v>725</v>
      </c>
      <c r="C723" t="s">
        <v>3760</v>
      </c>
      <c r="D723" s="3" t="s">
        <v>6124</v>
      </c>
      <c r="E723" s="4" t="s">
        <v>6174</v>
      </c>
      <c r="F723" s="4" t="s">
        <v>6276</v>
      </c>
      <c r="G723" t="str">
        <f>IF(NOT(ISBLANK(D723)),CONCATENATE(D723,". ",_xlfn.XLOOKUP(VALUE(D723),pajat!$C:$C,pajat!$D:$D)),"")</f>
        <v>103. Empatian kova vaatimus. Vastuunkantajiin kohdistuvat odotukset.</v>
      </c>
      <c r="H723" t="str">
        <f>IF(NOT(ISBLANK(E723)),CONCATENATE(E723,". ",_xlfn.XLOOKUP(VALUE(E723),pajat!$C:$C,pajat!$D:$D)),"")</f>
        <v>421. Lempeämpi minä - Itsemyötätuntotyöpaja</v>
      </c>
      <c r="I723" t="str">
        <f>IF(NOT(ISBLANK(F723)),CONCATENATE(F723,". ",_xlfn.XLOOKUP(VALUE(F723),verstaat!I:I,verstaat!J:J)),"")</f>
        <v>818. 72 tuntia konseptin mukainen selviytymispakki kotiin</v>
      </c>
    </row>
    <row r="724" spans="1:9" x14ac:dyDescent="0.35">
      <c r="A724" s="1">
        <v>722</v>
      </c>
      <c r="B724" t="s">
        <v>726</v>
      </c>
      <c r="C724" t="s">
        <v>3761</v>
      </c>
      <c r="G724" t="str">
        <f>IF(NOT(ISBLANK(D724)),CONCATENATE(D724,". ",_xlfn.XLOOKUP(VALUE(D724),pajat!$C:$C,pajat!$D:$D)),"")</f>
        <v/>
      </c>
      <c r="H724" t="str">
        <f>IF(NOT(ISBLANK(E724)),CONCATENATE(E724,". ",_xlfn.XLOOKUP(VALUE(E724),pajat!$C:$C,pajat!$D:$D)),"")</f>
        <v/>
      </c>
      <c r="I724" t="str">
        <f>IF(NOT(ISBLANK(F724)),CONCATENATE(F724,". ",_xlfn.XLOOKUP(VALUE(F724),verstaat!I:I,verstaat!J:J)),"")</f>
        <v/>
      </c>
    </row>
    <row r="725" spans="1:9" x14ac:dyDescent="0.35">
      <c r="A725" s="1">
        <v>723</v>
      </c>
      <c r="B725" t="s">
        <v>727</v>
      </c>
      <c r="C725" t="s">
        <v>3762</v>
      </c>
      <c r="D725" s="3" t="s">
        <v>6120</v>
      </c>
      <c r="E725" s="4" t="s">
        <v>6167</v>
      </c>
      <c r="G725" t="str">
        <f>IF(NOT(ISBLANK(D725)),CONCATENATE(D725,". ",_xlfn.XLOOKUP(VALUE(D725),pajat!$C:$C,pajat!$D:$D)),"")</f>
        <v>353. Löydä oma polkusi vastuullisen matkailun keinoin</v>
      </c>
      <c r="H725" t="str">
        <f>IF(NOT(ISBLANK(E725)),CONCATENATE(E725,". ",_xlfn.XLOOKUP(VALUE(E725),pajat!$C:$C,pajat!$D:$D)),"")</f>
        <v>417. Minä ite - johtajan saappaissa</v>
      </c>
      <c r="I725" t="str">
        <f>IF(NOT(ISBLANK(F725)),CONCATENATE(F725,". ",_xlfn.XLOOKUP(VALUE(F725),verstaat!I:I,verstaat!J:J)),"")</f>
        <v/>
      </c>
    </row>
    <row r="726" spans="1:9" x14ac:dyDescent="0.35">
      <c r="A726" s="1">
        <v>724</v>
      </c>
      <c r="B726" t="s">
        <v>728</v>
      </c>
      <c r="C726" t="s">
        <v>3763</v>
      </c>
      <c r="G726" t="str">
        <f>IF(NOT(ISBLANK(D726)),CONCATENATE(D726,". ",_xlfn.XLOOKUP(VALUE(D726),pajat!$C:$C,pajat!$D:$D)),"")</f>
        <v/>
      </c>
      <c r="H726" t="str">
        <f>IF(NOT(ISBLANK(E726)),CONCATENATE(E726,". ",_xlfn.XLOOKUP(VALUE(E726),pajat!$C:$C,pajat!$D:$D)),"")</f>
        <v/>
      </c>
      <c r="I726" t="str">
        <f>IF(NOT(ISBLANK(F726)),CONCATENATE(F726,". ",_xlfn.XLOOKUP(VALUE(F726),verstaat!I:I,verstaat!J:J)),"")</f>
        <v/>
      </c>
    </row>
    <row r="727" spans="1:9" x14ac:dyDescent="0.35">
      <c r="A727" s="1">
        <v>725</v>
      </c>
      <c r="B727" t="s">
        <v>729</v>
      </c>
      <c r="C727" t="s">
        <v>3764</v>
      </c>
      <c r="D727" s="3" t="s">
        <v>6151</v>
      </c>
      <c r="E727" s="4" t="s">
        <v>6174</v>
      </c>
      <c r="F727" s="4" t="s">
        <v>6264</v>
      </c>
      <c r="G727" t="str">
        <f>IF(NOT(ISBLANK(D727)),CONCATENATE(D727,". ",_xlfn.XLOOKUP(VALUE(D727),pajat!$C:$C,pajat!$D:$D)),"")</f>
        <v>234. Eettinen stressi työelämän uhkana</v>
      </c>
      <c r="H727" t="str">
        <f>IF(NOT(ISBLANK(E727)),CONCATENATE(E727,". ",_xlfn.XLOOKUP(VALUE(E727),pajat!$C:$C,pajat!$D:$D)),"")</f>
        <v>421. Lempeämpi minä - Itsemyötätuntotyöpaja</v>
      </c>
      <c r="I727" t="str">
        <f>IF(NOT(ISBLANK(F727)),CONCATENATE(F727,". ",_xlfn.XLOOKUP(VALUE(F727),verstaat!I:I,verstaat!J:J)),"")</f>
        <v>820. Kipinävuoropodcast</v>
      </c>
    </row>
    <row r="728" spans="1:9" x14ac:dyDescent="0.35">
      <c r="A728" s="1">
        <v>726</v>
      </c>
      <c r="B728" t="s">
        <v>730</v>
      </c>
      <c r="C728" t="s">
        <v>3765</v>
      </c>
      <c r="G728" t="str">
        <f>IF(NOT(ISBLANK(D728)),CONCATENATE(D728,". ",_xlfn.XLOOKUP(VALUE(D728),pajat!$C:$C,pajat!$D:$D)),"")</f>
        <v/>
      </c>
      <c r="H728" t="str">
        <f>IF(NOT(ISBLANK(E728)),CONCATENATE(E728,". ",_xlfn.XLOOKUP(VALUE(E728),pajat!$C:$C,pajat!$D:$D)),"")</f>
        <v/>
      </c>
      <c r="I728" t="str">
        <f>IF(NOT(ISBLANK(F728)),CONCATENATE(F728,". ",_xlfn.XLOOKUP(VALUE(F728),verstaat!I:I,verstaat!J:J)),"")</f>
        <v/>
      </c>
    </row>
    <row r="729" spans="1:9" x14ac:dyDescent="0.35">
      <c r="A729" s="1">
        <v>727</v>
      </c>
      <c r="B729" t="s">
        <v>731</v>
      </c>
      <c r="C729" t="s">
        <v>3766</v>
      </c>
      <c r="G729" t="str">
        <f>IF(NOT(ISBLANK(D729)),CONCATENATE(D729,". ",_xlfn.XLOOKUP(VALUE(D729),pajat!$C:$C,pajat!$D:$D)),"")</f>
        <v/>
      </c>
      <c r="H729" t="str">
        <f>IF(NOT(ISBLANK(E729)),CONCATENATE(E729,". ",_xlfn.XLOOKUP(VALUE(E729),pajat!$C:$C,pajat!$D:$D)),"")</f>
        <v/>
      </c>
      <c r="I729" t="str">
        <f>IF(NOT(ISBLANK(F729)),CONCATENATE(F729,". ",_xlfn.XLOOKUP(VALUE(F729),verstaat!I:I,verstaat!J:J)),"")</f>
        <v/>
      </c>
    </row>
    <row r="730" spans="1:9" x14ac:dyDescent="0.35">
      <c r="A730" s="1">
        <v>728</v>
      </c>
      <c r="B730" t="s">
        <v>732</v>
      </c>
      <c r="C730" t="s">
        <v>3767</v>
      </c>
      <c r="G730" t="str">
        <f>IF(NOT(ISBLANK(D730)),CONCATENATE(D730,". ",_xlfn.XLOOKUP(VALUE(D730),pajat!$C:$C,pajat!$D:$D)),"")</f>
        <v/>
      </c>
      <c r="H730" t="str">
        <f>IF(NOT(ISBLANK(E730)),CONCATENATE(E730,". ",_xlfn.XLOOKUP(VALUE(E730),pajat!$C:$C,pajat!$D:$D)),"")</f>
        <v/>
      </c>
      <c r="I730" t="str">
        <f>IF(NOT(ISBLANK(F730)),CONCATENATE(F730,". ",_xlfn.XLOOKUP(VALUE(F730),verstaat!I:I,verstaat!J:J)),"")</f>
        <v/>
      </c>
    </row>
    <row r="731" spans="1:9" x14ac:dyDescent="0.35">
      <c r="A731" s="1">
        <v>729</v>
      </c>
      <c r="B731" t="s">
        <v>733</v>
      </c>
      <c r="C731" t="s">
        <v>3768</v>
      </c>
      <c r="G731" t="str">
        <f>IF(NOT(ISBLANK(D731)),CONCATENATE(D731,". ",_xlfn.XLOOKUP(VALUE(D731),pajat!$C:$C,pajat!$D:$D)),"")</f>
        <v/>
      </c>
      <c r="H731" t="str">
        <f>IF(NOT(ISBLANK(E731)),CONCATENATE(E731,". ",_xlfn.XLOOKUP(VALUE(E731),pajat!$C:$C,pajat!$D:$D)),"")</f>
        <v/>
      </c>
      <c r="I731" t="str">
        <f>IF(NOT(ISBLANK(F731)),CONCATENATE(F731,". ",_xlfn.XLOOKUP(VALUE(F731),verstaat!I:I,verstaat!J:J)),"")</f>
        <v/>
      </c>
    </row>
    <row r="732" spans="1:9" x14ac:dyDescent="0.35">
      <c r="A732" s="1">
        <v>730</v>
      </c>
      <c r="B732" t="s">
        <v>734</v>
      </c>
      <c r="C732" t="s">
        <v>3769</v>
      </c>
      <c r="D732" s="3" t="s">
        <v>6138</v>
      </c>
      <c r="E732" s="4" t="s">
        <v>6213</v>
      </c>
      <c r="F732" s="4" t="s">
        <v>6259</v>
      </c>
      <c r="G732" t="str">
        <f>IF(NOT(ISBLANK(D732)),CONCATENATE(D732,". ",_xlfn.XLOOKUP(VALUE(D732),pajat!$C:$C,pajat!$D:$D)),"")</f>
        <v>120. Empaattinen yrityskulttuuri antaa strategialle siivet</v>
      </c>
      <c r="H732" t="str">
        <f>IF(NOT(ISBLANK(E732)),CONCATENATE(E732,". ",_xlfn.XLOOKUP(VALUE(E732),pajat!$C:$C,pajat!$D:$D)),"")</f>
        <v>420. Ihmislähtöisyys strategisen menestymisen ytimessä. Miksi palvelumuotoilu pelastaa strategiatyön?</v>
      </c>
      <c r="I732" t="str">
        <f>IF(NOT(ISBLANK(F732)),CONCATENATE(F732,". ",_xlfn.XLOOKUP(VALUE(F732),verstaat!I:I,verstaat!J:J)),"")</f>
        <v>822. Unelmakartta</v>
      </c>
    </row>
    <row r="733" spans="1:9" x14ac:dyDescent="0.35">
      <c r="A733" s="1">
        <v>731</v>
      </c>
      <c r="B733" t="s">
        <v>735</v>
      </c>
      <c r="C733" t="s">
        <v>3770</v>
      </c>
      <c r="D733" s="3" t="s">
        <v>6076</v>
      </c>
      <c r="E733" s="4" t="s">
        <v>6174</v>
      </c>
      <c r="F733" s="4" t="s">
        <v>6251</v>
      </c>
      <c r="G733" t="str">
        <f>IF(NOT(ISBLANK(D733)),CONCATENATE(D733,". ",_xlfn.XLOOKUP(VALUE(D733),pajat!$C:$C,pajat!$D:$D)),"")</f>
        <v xml:space="preserve">108. Johda itseäsi ja muita taitavasti tunteilla </v>
      </c>
      <c r="H733" t="str">
        <f>IF(NOT(ISBLANK(E733)),CONCATENATE(E733,". ",_xlfn.XLOOKUP(VALUE(E733),pajat!$C:$C,pajat!$D:$D)),"")</f>
        <v>421. Lempeämpi minä - Itsemyötätuntotyöpaja</v>
      </c>
      <c r="I733" t="str">
        <f>IF(NOT(ISBLANK(F733)),CONCATENATE(F733,". ",_xlfn.XLOOKUP(VALUE(F733),verstaat!I:I,verstaat!J:J)),"")</f>
        <v>824. Letityspaja</v>
      </c>
    </row>
    <row r="734" spans="1:9" x14ac:dyDescent="0.35">
      <c r="A734" s="1">
        <v>732</v>
      </c>
      <c r="B734" t="s">
        <v>736</v>
      </c>
      <c r="C734" t="s">
        <v>3771</v>
      </c>
      <c r="G734" t="str">
        <f>IF(NOT(ISBLANK(D734)),CONCATENATE(D734,". ",_xlfn.XLOOKUP(VALUE(D734),pajat!$C:$C,pajat!$D:$D)),"")</f>
        <v/>
      </c>
      <c r="H734" t="str">
        <f>IF(NOT(ISBLANK(E734)),CONCATENATE(E734,". ",_xlfn.XLOOKUP(VALUE(E734),pajat!$C:$C,pajat!$D:$D)),"")</f>
        <v/>
      </c>
      <c r="I734" t="str">
        <f>IF(NOT(ISBLANK(F734)),CONCATENATE(F734,". ",_xlfn.XLOOKUP(VALUE(F734),verstaat!I:I,verstaat!J:J)),"")</f>
        <v/>
      </c>
    </row>
    <row r="735" spans="1:9" x14ac:dyDescent="0.35">
      <c r="A735" s="1">
        <v>733</v>
      </c>
      <c r="B735" t="s">
        <v>737</v>
      </c>
      <c r="C735" t="s">
        <v>3772</v>
      </c>
      <c r="G735" t="str">
        <f>IF(NOT(ISBLANK(D735)),CONCATENATE(D735,". ",_xlfn.XLOOKUP(VALUE(D735),pajat!$C:$C,pajat!$D:$D)),"")</f>
        <v/>
      </c>
      <c r="H735" t="str">
        <f>IF(NOT(ISBLANK(E735)),CONCATENATE(E735,". ",_xlfn.XLOOKUP(VALUE(E735),pajat!$C:$C,pajat!$D:$D)),"")</f>
        <v/>
      </c>
      <c r="I735" t="str">
        <f>IF(NOT(ISBLANK(F735)),CONCATENATE(F735,". ",_xlfn.XLOOKUP(VALUE(F735),verstaat!I:I,verstaat!J:J)),"")</f>
        <v/>
      </c>
    </row>
    <row r="736" spans="1:9" x14ac:dyDescent="0.35">
      <c r="A736" s="1">
        <v>734</v>
      </c>
      <c r="B736" t="s">
        <v>738</v>
      </c>
      <c r="C736" t="s">
        <v>3773</v>
      </c>
      <c r="G736" t="str">
        <f>IF(NOT(ISBLANK(D736)),CONCATENATE(D736,". ",_xlfn.XLOOKUP(VALUE(D736),pajat!$C:$C,pajat!$D:$D)),"")</f>
        <v/>
      </c>
      <c r="H736" t="str">
        <f>IF(NOT(ISBLANK(E736)),CONCATENATE(E736,". ",_xlfn.XLOOKUP(VALUE(E736),pajat!$C:$C,pajat!$D:$D)),"")</f>
        <v/>
      </c>
      <c r="I736" t="str">
        <f>IF(NOT(ISBLANK(F736)),CONCATENATE(F736,". ",_xlfn.XLOOKUP(VALUE(F736),verstaat!I:I,verstaat!J:J)),"")</f>
        <v/>
      </c>
    </row>
    <row r="737" spans="1:9" x14ac:dyDescent="0.35">
      <c r="A737" s="1">
        <v>735</v>
      </c>
      <c r="B737" t="s">
        <v>739</v>
      </c>
      <c r="C737" t="s">
        <v>3774</v>
      </c>
      <c r="G737" t="str">
        <f>IF(NOT(ISBLANK(D737)),CONCATENATE(D737,". ",_xlfn.XLOOKUP(VALUE(D737),pajat!$C:$C,pajat!$D:$D)),"")</f>
        <v/>
      </c>
      <c r="H737" t="str">
        <f>IF(NOT(ISBLANK(E737)),CONCATENATE(E737,". ",_xlfn.XLOOKUP(VALUE(E737),pajat!$C:$C,pajat!$D:$D)),"")</f>
        <v/>
      </c>
      <c r="I737" t="str">
        <f>IF(NOT(ISBLANK(F737)),CONCATENATE(F737,". ",_xlfn.XLOOKUP(VALUE(F737),verstaat!I:I,verstaat!J:J)),"")</f>
        <v/>
      </c>
    </row>
    <row r="738" spans="1:9" x14ac:dyDescent="0.35">
      <c r="A738" s="1">
        <v>736</v>
      </c>
      <c r="B738" t="s">
        <v>740</v>
      </c>
      <c r="C738" t="s">
        <v>3775</v>
      </c>
      <c r="G738" t="str">
        <f>IF(NOT(ISBLANK(D738)),CONCATENATE(D738,". ",_xlfn.XLOOKUP(VALUE(D738),pajat!$C:$C,pajat!$D:$D)),"")</f>
        <v/>
      </c>
      <c r="H738" t="str">
        <f>IF(NOT(ISBLANK(E738)),CONCATENATE(E738,". ",_xlfn.XLOOKUP(VALUE(E738),pajat!$C:$C,pajat!$D:$D)),"")</f>
        <v/>
      </c>
      <c r="I738" t="str">
        <f>IF(NOT(ISBLANK(F738)),CONCATENATE(F738,". ",_xlfn.XLOOKUP(VALUE(F738),verstaat!I:I,verstaat!J:J)),"")</f>
        <v/>
      </c>
    </row>
    <row r="739" spans="1:9" x14ac:dyDescent="0.35">
      <c r="A739" s="1">
        <v>737</v>
      </c>
      <c r="B739" t="s">
        <v>741</v>
      </c>
      <c r="C739" t="s">
        <v>3776</v>
      </c>
      <c r="D739" s="3" t="s">
        <v>6156</v>
      </c>
      <c r="E739" s="4" t="s">
        <v>6225</v>
      </c>
      <c r="G739" t="str">
        <f>IF(NOT(ISBLANK(D739)),CONCATENATE(D739,". ",_xlfn.XLOOKUP(VALUE(D739),pajat!$C:$C,pajat!$D:$D)),"")</f>
        <v>230. Vahvuuksien voima elämänkaaressa</v>
      </c>
      <c r="H739" t="str">
        <f>IF(NOT(ISBLANK(E739)),CONCATENATE(E739,". ",_xlfn.XLOOKUP(VALUE(E739),pajat!$C:$C,pajat!$D:$D)),"")</f>
        <v>662. Ylitä rajoja ja rakenna uusia kumppanuuksia</v>
      </c>
      <c r="I739" t="str">
        <f>IF(NOT(ISBLANK(F739)),CONCATENATE(F739,". ",_xlfn.XLOOKUP(VALUE(F739),verstaat!I:I,verstaat!J:J)),"")</f>
        <v/>
      </c>
    </row>
    <row r="740" spans="1:9" x14ac:dyDescent="0.35">
      <c r="A740" s="1">
        <v>738</v>
      </c>
      <c r="B740" t="s">
        <v>742</v>
      </c>
      <c r="C740" t="s">
        <v>3777</v>
      </c>
      <c r="D740" s="3" t="s">
        <v>6128</v>
      </c>
      <c r="E740" s="4" t="s">
        <v>6235</v>
      </c>
      <c r="F740" s="4" t="s">
        <v>6258</v>
      </c>
      <c r="G740" t="str">
        <f>IF(NOT(ISBLANK(D740)),CONCATENATE(D740,". ",_xlfn.XLOOKUP(VALUE(D740),pajat!$C:$C,pajat!$D:$D)),"")</f>
        <v xml:space="preserve">123. Johtajan tärkein työkalu vuorovaikutustilanteissa  - aktiivinen kuuntelu ja coachaava lähestyminen </v>
      </c>
      <c r="H740" t="str">
        <f>IF(NOT(ISBLANK(E740)),CONCATENATE(E740,". ",_xlfn.XLOOKUP(VALUE(E740),pajat!$C:$C,pajat!$D:$D)),"")</f>
        <v>522.  Coachaava Johtajuus käytännössä</v>
      </c>
      <c r="I740" t="str">
        <f>IF(NOT(ISBLANK(F740)),CONCATENATE(F740,". ",_xlfn.XLOOKUP(VALUE(F740),verstaat!I:I,verstaat!J:J)),"")</f>
        <v>738. Pitchausverstas</v>
      </c>
    </row>
    <row r="741" spans="1:9" x14ac:dyDescent="0.35">
      <c r="A741" s="1">
        <v>739</v>
      </c>
      <c r="B741" t="s">
        <v>743</v>
      </c>
      <c r="C741" t="s">
        <v>3778</v>
      </c>
      <c r="D741" s="3" t="s">
        <v>6112</v>
      </c>
      <c r="E741" s="4" t="s">
        <v>6170</v>
      </c>
      <c r="F741" s="4" t="s">
        <v>6300</v>
      </c>
      <c r="G741" t="str">
        <f>IF(NOT(ISBLANK(D741)),CONCATENATE(D741,". ",_xlfn.XLOOKUP(VALUE(D741),pajat!$C:$C,pajat!$D:$D)),"")</f>
        <v xml:space="preserve">227. Asiantuntijat Wikipediaa päivittämään </v>
      </c>
      <c r="H741" t="str">
        <f>IF(NOT(ISBLANK(E741)),CONCATENATE(E741,". ",_xlfn.XLOOKUP(VALUE(E741),pajat!$C:$C,pajat!$D:$D)),"")</f>
        <v>4. Puheenvuorot</v>
      </c>
      <c r="I741" t="str">
        <f>IF(NOT(ISBLANK(F741)),CONCATENATE(F741,". ",_xlfn.XLOOKUP(VALUE(F741),verstaat!I:I,verstaat!J:J)),"")</f>
        <v>934. Partiohistoriikki</v>
      </c>
    </row>
    <row r="742" spans="1:9" x14ac:dyDescent="0.35">
      <c r="A742" s="1">
        <v>740</v>
      </c>
      <c r="B742" t="s">
        <v>744</v>
      </c>
      <c r="C742" t="s">
        <v>3779</v>
      </c>
      <c r="D742" s="3" t="s">
        <v>6096</v>
      </c>
      <c r="E742" s="4" t="s">
        <v>6177</v>
      </c>
      <c r="F742" s="4" t="s">
        <v>6257</v>
      </c>
      <c r="G742" t="str">
        <f>IF(NOT(ISBLANK(D742)),CONCATENATE(D742,". ",_xlfn.XLOOKUP(VALUE(D742),pajat!$C:$C,pajat!$D:$D)),"")</f>
        <v>102. Empatia johtajan ja esimiehen työkaluna</v>
      </c>
      <c r="H742" t="str">
        <f>IF(NOT(ISBLANK(E742)),CONCATENATE(E742,". ",_xlfn.XLOOKUP(VALUE(E742),pajat!$C:$C,pajat!$D:$D)),"")</f>
        <v>516. Oma, uniikki osaamispalettisi ja kuinka hyödynnät sitä työnhaussa</v>
      </c>
      <c r="I742" t="str">
        <f>IF(NOT(ISBLANK(F742)),CONCATENATE(F742,". ",_xlfn.XLOOKUP(VALUE(F742),verstaat!I:I,verstaat!J:J)),"")</f>
        <v>844. Retkeily koiran kanssa</v>
      </c>
    </row>
    <row r="743" spans="1:9" x14ac:dyDescent="0.35">
      <c r="A743" s="1">
        <v>741</v>
      </c>
      <c r="B743" t="s">
        <v>745</v>
      </c>
      <c r="C743" t="s">
        <v>3780</v>
      </c>
      <c r="G743" t="str">
        <f>IF(NOT(ISBLANK(D743)),CONCATENATE(D743,". ",_xlfn.XLOOKUP(VALUE(D743),pajat!$C:$C,pajat!$D:$D)),"")</f>
        <v/>
      </c>
      <c r="H743" t="str">
        <f>IF(NOT(ISBLANK(E743)),CONCATENATE(E743,". ",_xlfn.XLOOKUP(VALUE(E743),pajat!$C:$C,pajat!$D:$D)),"")</f>
        <v/>
      </c>
      <c r="I743" t="str">
        <f>IF(NOT(ISBLANK(F743)),CONCATENATE(F743,". ",_xlfn.XLOOKUP(VALUE(F743),verstaat!I:I,verstaat!J:J)),"")</f>
        <v/>
      </c>
    </row>
    <row r="744" spans="1:9" x14ac:dyDescent="0.35">
      <c r="A744" s="1">
        <v>742</v>
      </c>
      <c r="B744" t="s">
        <v>746</v>
      </c>
      <c r="C744" t="s">
        <v>3781</v>
      </c>
      <c r="D744" s="3" t="s">
        <v>6156</v>
      </c>
      <c r="F744" s="4" t="s">
        <v>6253</v>
      </c>
      <c r="G744" t="str">
        <f>IF(NOT(ISBLANK(D744)),CONCATENATE(D744,". ",_xlfn.XLOOKUP(VALUE(D744),pajat!$C:$C,pajat!$D:$D)),"")</f>
        <v>230. Vahvuuksien voima elämänkaaressa</v>
      </c>
      <c r="H744" t="str">
        <f>IF(NOT(ISBLANK(E744)),CONCATENATE(E744,". ",_xlfn.XLOOKUP(VALUE(E744),pajat!$C:$C,pajat!$D:$D)),"")</f>
        <v/>
      </c>
      <c r="I744" t="str">
        <f>IF(NOT(ISBLANK(F744)),CONCATENATE(F744,". ",_xlfn.XLOOKUP(VALUE(F744),verstaat!I:I,verstaat!J:J)),"")</f>
        <v>730. Improvisaatioverstas</v>
      </c>
    </row>
    <row r="745" spans="1:9" x14ac:dyDescent="0.35">
      <c r="A745" s="1">
        <v>743</v>
      </c>
      <c r="B745" t="s">
        <v>747</v>
      </c>
      <c r="C745" t="s">
        <v>3782</v>
      </c>
      <c r="D745" s="3" t="s">
        <v>6158</v>
      </c>
      <c r="E745" s="4" t="s">
        <v>6190</v>
      </c>
      <c r="F745" s="4" t="s">
        <v>6303</v>
      </c>
      <c r="G745" t="str">
        <f>IF(NOT(ISBLANK(D745)),CONCATENATE(D745,". ",_xlfn.XLOOKUP(VALUE(D745),pajat!$C:$C,pajat!$D:$D)),"")</f>
        <v xml:space="preserve">312. Tulevaisuuden taidot partiossa </v>
      </c>
      <c r="H745" t="str">
        <f>IF(NOT(ISBLANK(E745)),CONCATENATE(E745,". ",_xlfn.XLOOKUP(VALUE(E745),pajat!$C:$C,pajat!$D:$D)),"")</f>
        <v xml:space="preserve">617. Elämäntapapeli -työpaja (tätä voisi vielä päivittää, vain draft-nimi) </v>
      </c>
      <c r="I745" t="str">
        <f>IF(NOT(ISBLANK(F745)),CONCATENATE(F745,". ",_xlfn.XLOOKUP(VALUE(F745),verstaat!I:I,verstaat!J:J)),"")</f>
        <v>708. Piirien retkeilyryhmien/retkeilykouluttajien tapaaminen</v>
      </c>
    </row>
    <row r="746" spans="1:9" x14ac:dyDescent="0.35">
      <c r="A746" s="1">
        <v>744</v>
      </c>
      <c r="B746" t="s">
        <v>748</v>
      </c>
      <c r="C746" t="s">
        <v>3783</v>
      </c>
      <c r="D746" s="3" t="s">
        <v>6088</v>
      </c>
      <c r="E746" s="4" t="s">
        <v>6193</v>
      </c>
      <c r="F746" s="4" t="s">
        <v>6292</v>
      </c>
      <c r="G746" t="str">
        <f>IF(NOT(ISBLANK(D746)),CONCATENATE(D746,". ",_xlfn.XLOOKUP(VALUE(D746),pajat!$C:$C,pajat!$D:$D)),"")</f>
        <v>118. Rakenna sopua, älä aitoja - restoratiivisista sovintotaidoista työkaluja konfliktien ehkäisyyn ja ratkaisuun</v>
      </c>
      <c r="H746" t="str">
        <f>IF(NOT(ISBLANK(E746)),CONCATENATE(E746,". ",_xlfn.XLOOKUP(VALUE(E746),pajat!$C:$C,pajat!$D:$D)),"")</f>
        <v>540. Haluatko toimia reilummin ja inklusiivisemmin? – Tunnista omat tiedostamattomat kognitiiviset vinoumasi</v>
      </c>
      <c r="I746" t="str">
        <f>IF(NOT(ISBLANK(F746)),CONCATENATE(F746,". ",_xlfn.XLOOKUP(VALUE(F746),verstaat!I:I,verstaat!J:J)),"")</f>
        <v>838. Pestikeskustelut</v>
      </c>
    </row>
    <row r="747" spans="1:9" x14ac:dyDescent="0.35">
      <c r="A747" s="1">
        <v>745</v>
      </c>
      <c r="B747" t="s">
        <v>749</v>
      </c>
      <c r="C747" t="s">
        <v>3784</v>
      </c>
      <c r="D747" s="3" t="s">
        <v>6119</v>
      </c>
      <c r="E747" s="4" t="s">
        <v>6206</v>
      </c>
      <c r="F747" s="4" t="s">
        <v>6265</v>
      </c>
      <c r="G747" t="str">
        <f>IF(NOT(ISBLANK(D747)),CONCATENATE(D747,". ",_xlfn.XLOOKUP(VALUE(D747),pajat!$C:$C,pajat!$D:$D)),"")</f>
        <v>233. Palautteen antaminen ja vastaanottaminen</v>
      </c>
      <c r="H747" t="str">
        <f>IF(NOT(ISBLANK(E747)),CONCATENATE(E747,". ",_xlfn.XLOOKUP(VALUE(E747),pajat!$C:$C,pajat!$D:$D)),"")</f>
        <v>654. Tunnetaitoja johtajuuteen - empatiatyöpaja</v>
      </c>
      <c r="I747" t="str">
        <f>IF(NOT(ISBLANK(F747)),CONCATENATE(F747,". ",_xlfn.XLOOKUP(VALUE(F747),verstaat!I:I,verstaat!J:J)),"")</f>
        <v>732. Hyvän vuorovaikutuksen alkeet</v>
      </c>
    </row>
    <row r="748" spans="1:9" x14ac:dyDescent="0.35">
      <c r="A748" s="1">
        <v>746</v>
      </c>
      <c r="B748" t="s">
        <v>750</v>
      </c>
      <c r="C748" t="s">
        <v>3785</v>
      </c>
      <c r="D748" s="3" t="s">
        <v>6149</v>
      </c>
      <c r="E748" s="4" t="s">
        <v>6238</v>
      </c>
      <c r="F748" s="4" t="s">
        <v>6273</v>
      </c>
      <c r="G748" t="str">
        <f>IF(NOT(ISBLANK(D748)),CONCATENATE(D748,". ",_xlfn.XLOOKUP(VALUE(D748),pajat!$C:$C,pajat!$D:$D)),"")</f>
        <v>223. Jaksanko johtaa - johtamalla itseäsi luot positiivista energiaa myös tiimillesi</v>
      </c>
      <c r="H748" t="str">
        <f>IF(NOT(ISBLANK(E748)),CONCATENATE(E748,". ",_xlfn.XLOOKUP(VALUE(E748),pajat!$C:$C,pajat!$D:$D)),"")</f>
        <v>426. Empatia sosiaalisesti kestävän yhteiskunnan muutosvoimana</v>
      </c>
      <c r="I748" t="str">
        <f>IF(NOT(ISBLANK(F748)),CONCATENATE(F748,". ",_xlfn.XLOOKUP(VALUE(F748),verstaat!I:I,verstaat!J:J)),"")</f>
        <v>916. Purkuverstas</v>
      </c>
    </row>
    <row r="749" spans="1:9" x14ac:dyDescent="0.35">
      <c r="A749" s="1">
        <v>747</v>
      </c>
      <c r="B749" t="s">
        <v>751</v>
      </c>
      <c r="C749" t="s">
        <v>3786</v>
      </c>
      <c r="G749" t="str">
        <f>IF(NOT(ISBLANK(D749)),CONCATENATE(D749,". ",_xlfn.XLOOKUP(VALUE(D749),pajat!$C:$C,pajat!$D:$D)),"")</f>
        <v/>
      </c>
      <c r="H749" t="str">
        <f>IF(NOT(ISBLANK(E749)),CONCATENATE(E749,". ",_xlfn.XLOOKUP(VALUE(E749),pajat!$C:$C,pajat!$D:$D)),"")</f>
        <v/>
      </c>
      <c r="I749" t="str">
        <f>IF(NOT(ISBLANK(F749)),CONCATENATE(F749,". ",_xlfn.XLOOKUP(VALUE(F749),verstaat!I:I,verstaat!J:J)),"")</f>
        <v/>
      </c>
    </row>
    <row r="750" spans="1:9" x14ac:dyDescent="0.35">
      <c r="A750" s="1">
        <v>748</v>
      </c>
      <c r="B750" t="s">
        <v>752</v>
      </c>
      <c r="C750" t="s">
        <v>3787</v>
      </c>
      <c r="D750" s="3" t="s">
        <v>6084</v>
      </c>
      <c r="E750" s="4" t="s">
        <v>6166</v>
      </c>
      <c r="F750" s="4" t="s">
        <v>6271</v>
      </c>
      <c r="G750" t="str">
        <f>IF(NOT(ISBLANK(D750)),CONCATENATE(D750,". ",_xlfn.XLOOKUP(VALUE(D750),pajat!$C:$C,pajat!$D:$D)),"")</f>
        <v>109. Voiko empaattinen johtaja olla vahva johtaja</v>
      </c>
      <c r="H750" t="str">
        <f>IF(NOT(ISBLANK(E750)),CONCATENATE(E750,". ",_xlfn.XLOOKUP(VALUE(E750),pajat!$C:$C,pajat!$D:$D)),"")</f>
        <v>613. Voiko vastuullisella sijoittamisella muuttaa maailmaa? Vastuullisen sijoittamisen työpaja.</v>
      </c>
      <c r="I750" t="str">
        <f>IF(NOT(ISBLANK(F750)),CONCATENATE(F750,". ",_xlfn.XLOOKUP(VALUE(F750),verstaat!I:I,verstaat!J:J)),"")</f>
        <v>910. #ZeroWasteSyyskuu tulee, oletko valmis?</v>
      </c>
    </row>
    <row r="751" spans="1:9" x14ac:dyDescent="0.35">
      <c r="A751" s="1">
        <v>749</v>
      </c>
      <c r="B751" t="s">
        <v>753</v>
      </c>
      <c r="C751" t="s">
        <v>3788</v>
      </c>
      <c r="D751" s="3" t="s">
        <v>6151</v>
      </c>
      <c r="E751" s="4" t="s">
        <v>6232</v>
      </c>
      <c r="F751" s="4" t="s">
        <v>6309</v>
      </c>
      <c r="G751" t="str">
        <f>IF(NOT(ISBLANK(D751)),CONCATENATE(D751,". ",_xlfn.XLOOKUP(VALUE(D751),pajat!$C:$C,pajat!$D:$D)),"")</f>
        <v>234. Eettinen stressi työelämän uhkana</v>
      </c>
      <c r="H751" t="str">
        <f>IF(NOT(ISBLANK(E751)),CONCATENATE(E751,". ",_xlfn.XLOOKUP(VALUE(E751),pajat!$C:$C,pajat!$D:$D)),"")</f>
        <v>653. Löydä oma polkusi vastuullisen matkailun keinoin</v>
      </c>
      <c r="I751" t="str">
        <f>IF(NOT(ISBLANK(F751)),CONCATENATE(F751,". ",_xlfn.XLOOKUP(VALUE(F751),verstaat!I:I,verstaat!J:J)),"")</f>
        <v>716. SP:n Valmentajatiimi: Valmentajatapaaminen</v>
      </c>
    </row>
    <row r="752" spans="1:9" x14ac:dyDescent="0.35">
      <c r="A752" s="1">
        <v>750</v>
      </c>
      <c r="B752" t="s">
        <v>754</v>
      </c>
      <c r="C752" t="s">
        <v>3789</v>
      </c>
      <c r="D752" s="3" t="s">
        <v>6157</v>
      </c>
      <c r="E752" s="4" t="s">
        <v>6168</v>
      </c>
      <c r="F752" s="4" t="s">
        <v>6241</v>
      </c>
      <c r="G752" t="str">
        <f>IF(NOT(ISBLANK(D752)),CONCATENATE(D752,". ",_xlfn.XLOOKUP(VALUE(D752),pajat!$C:$C,pajat!$D:$D)),"")</f>
        <v>212. Haluatko tietokirjailijaksi?</v>
      </c>
      <c r="H752" t="str">
        <f>IF(NOT(ISBLANK(E752)),CONCATENATE(E752,". ",_xlfn.XLOOKUP(VALUE(E752),pajat!$C:$C,pajat!$D:$D)),"")</f>
        <v>424. Empatian harha: överiempatia, sympatia ja pelkopohjainen kiltteys</v>
      </c>
      <c r="I752" t="str">
        <f>IF(NOT(ISBLANK(F752)),CONCATENATE(F752,". ",_xlfn.XLOOKUP(VALUE(F752),verstaat!I:I,verstaat!J:J)),"")</f>
        <v>722. Sisäisistä ristiriidoista sisäiseen sovintoon</v>
      </c>
    </row>
    <row r="753" spans="1:9" x14ac:dyDescent="0.35">
      <c r="A753" s="1">
        <v>751</v>
      </c>
      <c r="B753" t="s">
        <v>755</v>
      </c>
      <c r="C753" t="s">
        <v>3790</v>
      </c>
      <c r="D753" s="3" t="s">
        <v>6076</v>
      </c>
      <c r="E753" s="4" t="s">
        <v>6202</v>
      </c>
      <c r="F753" s="4" t="s">
        <v>6268</v>
      </c>
      <c r="G753" t="str">
        <f>IF(NOT(ISBLANK(D753)),CONCATENATE(D753,". ",_xlfn.XLOOKUP(VALUE(D753),pajat!$C:$C,pajat!$D:$D)),"")</f>
        <v xml:space="preserve">108. Johda itseäsi ja muita taitavasti tunteilla </v>
      </c>
      <c r="H753" t="str">
        <f>IF(NOT(ISBLANK(E753)),CONCATENATE(E753,". ",_xlfn.XLOOKUP(VALUE(E753),pajat!$C:$C,pajat!$D:$D)),"")</f>
        <v xml:space="preserve">408. Johda itseäsi ja muita taitavasti tunteilla </v>
      </c>
      <c r="I753" t="str">
        <f>IF(NOT(ISBLANK(F753)),CONCATENATE(F753,". ",_xlfn.XLOOKUP(VALUE(F753),verstaat!I:I,verstaat!J:J)),"")</f>
        <v>960. Yin-jooga</v>
      </c>
    </row>
    <row r="754" spans="1:9" x14ac:dyDescent="0.35">
      <c r="A754" s="1">
        <v>752</v>
      </c>
      <c r="B754" t="s">
        <v>756</v>
      </c>
      <c r="C754" t="s">
        <v>3791</v>
      </c>
      <c r="G754" t="str">
        <f>IF(NOT(ISBLANK(D754)),CONCATENATE(D754,". ",_xlfn.XLOOKUP(VALUE(D754),pajat!$C:$C,pajat!$D:$D)),"")</f>
        <v/>
      </c>
      <c r="H754" t="str">
        <f>IF(NOT(ISBLANK(E754)),CONCATENATE(E754,". ",_xlfn.XLOOKUP(VALUE(E754),pajat!$C:$C,pajat!$D:$D)),"")</f>
        <v/>
      </c>
      <c r="I754" t="str">
        <f>IF(NOT(ISBLANK(F754)),CONCATENATE(F754,". ",_xlfn.XLOOKUP(VALUE(F754),verstaat!I:I,verstaat!J:J)),"")</f>
        <v/>
      </c>
    </row>
    <row r="755" spans="1:9" x14ac:dyDescent="0.35">
      <c r="A755" s="1">
        <v>753</v>
      </c>
      <c r="B755" t="s">
        <v>757</v>
      </c>
      <c r="C755" t="s">
        <v>3792</v>
      </c>
      <c r="D755" s="3" t="s">
        <v>6150</v>
      </c>
      <c r="E755" s="4" t="s">
        <v>6234</v>
      </c>
      <c r="F755" s="4" t="s">
        <v>6308</v>
      </c>
      <c r="G755" t="str">
        <f>IF(NOT(ISBLANK(D755)),CONCATENATE(D755,". ",_xlfn.XLOOKUP(VALUE(D755),pajat!$C:$C,pajat!$D:$D)),"")</f>
        <v>113. Fasilitointi - hyviä työtapoja yhdessä tekemiseen</v>
      </c>
      <c r="H755" t="str">
        <f>IF(NOT(ISBLANK(E755)),CONCATENATE(E755,". ",_xlfn.XLOOKUP(VALUE(E755),pajat!$C:$C,pajat!$D:$D)),"")</f>
        <v>413. Fasilitointi - hyviä työtapoja yhdessä tekemiseen</v>
      </c>
      <c r="I755" t="str">
        <f>IF(NOT(ISBLANK(F755)),CONCATENATE(F755,". ",_xlfn.XLOOKUP(VALUE(F755),verstaat!I:I,verstaat!J:J)),"")</f>
        <v>710. Ko-Gi -ohjaajien vertaisverstas</v>
      </c>
    </row>
    <row r="756" spans="1:9" x14ac:dyDescent="0.35">
      <c r="A756" s="1">
        <v>754</v>
      </c>
      <c r="B756" t="s">
        <v>758</v>
      </c>
      <c r="C756" t="s">
        <v>3793</v>
      </c>
      <c r="D756" s="3" t="s">
        <v>6126</v>
      </c>
      <c r="E756" s="4" t="s">
        <v>6226</v>
      </c>
      <c r="G756" t="str">
        <f>IF(NOT(ISBLANK(D756)),CONCATENATE(D756,". ",_xlfn.XLOOKUP(VALUE(D756),pajat!$C:$C,pajat!$D:$D)),"")</f>
        <v>226. Kuinka päästä eroon työuupumuksesta ja johtaa jaksamista työpaikoilla</v>
      </c>
      <c r="H756" t="str">
        <f>IF(NOT(ISBLANK(E756)),CONCATENATE(E756,". ",_xlfn.XLOOKUP(VALUE(E756),pajat!$C:$C,pajat!$D:$D)),"")</f>
        <v>509. Johtajien vuorovaikutuspaja: ”Pertulesjumittukyrppi!”</v>
      </c>
      <c r="I756" t="str">
        <f>IF(NOT(ISBLANK(F756)),CONCATENATE(F756,". ",_xlfn.XLOOKUP(VALUE(F756),verstaat!I:I,verstaat!J:J)),"")</f>
        <v/>
      </c>
    </row>
    <row r="757" spans="1:9" x14ac:dyDescent="0.35">
      <c r="A757" s="1">
        <v>755</v>
      </c>
      <c r="B757" t="s">
        <v>759</v>
      </c>
      <c r="C757" t="s">
        <v>3794</v>
      </c>
      <c r="D757" s="3" t="s">
        <v>6078</v>
      </c>
      <c r="E757" s="4" t="s">
        <v>6203</v>
      </c>
      <c r="F757" s="4" t="s">
        <v>6306</v>
      </c>
      <c r="G757" t="str">
        <f>IF(NOT(ISBLANK(D757)),CONCATENATE(D757,". ",_xlfn.XLOOKUP(VALUE(D757),pajat!$C:$C,pajat!$D:$D)),"")</f>
        <v>125. Auttaminen - Työyhteisön ja johtamisen työkalu</v>
      </c>
      <c r="H757" t="str">
        <f>IF(NOT(ISBLANK(E757)),CONCATENATE(E757,". ",_xlfn.XLOOKUP(VALUE(E757),pajat!$C:$C,pajat!$D:$D)),"")</f>
        <v>418. Rakenna sopua, älä aitoja - restoratiivisista sovintotaidoista työkaluja konfliktien ehkäisyyn ja ratkaisuun</v>
      </c>
      <c r="I757" t="str">
        <f>IF(NOT(ISBLANK(F757)),CONCATENATE(F757,". ",_xlfn.XLOOKUP(VALUE(F757),verstaat!I:I,verstaat!J:J)),"")</f>
        <v>806. Mentorointi partiossa</v>
      </c>
    </row>
    <row r="758" spans="1:9" x14ac:dyDescent="0.35">
      <c r="A758" s="1">
        <v>756</v>
      </c>
      <c r="B758" t="s">
        <v>760</v>
      </c>
      <c r="C758" t="s">
        <v>3795</v>
      </c>
      <c r="G758" t="str">
        <f>IF(NOT(ISBLANK(D758)),CONCATENATE(D758,". ",_xlfn.XLOOKUP(VALUE(D758),pajat!$C:$C,pajat!$D:$D)),"")</f>
        <v/>
      </c>
      <c r="H758" t="str">
        <f>IF(NOT(ISBLANK(E758)),CONCATENATE(E758,". ",_xlfn.XLOOKUP(VALUE(E758),pajat!$C:$C,pajat!$D:$D)),"")</f>
        <v/>
      </c>
      <c r="I758" t="str">
        <f>IF(NOT(ISBLANK(F758)),CONCATENATE(F758,". ",_xlfn.XLOOKUP(VALUE(F758),verstaat!I:I,verstaat!J:J)),"")</f>
        <v/>
      </c>
    </row>
    <row r="759" spans="1:9" x14ac:dyDescent="0.35">
      <c r="A759" s="1">
        <v>757</v>
      </c>
      <c r="B759" t="s">
        <v>761</v>
      </c>
      <c r="C759" t="s">
        <v>3796</v>
      </c>
      <c r="G759" t="str">
        <f>IF(NOT(ISBLANK(D759)),CONCATENATE(D759,". ",_xlfn.XLOOKUP(VALUE(D759),pajat!$C:$C,pajat!$D:$D)),"")</f>
        <v/>
      </c>
      <c r="H759" t="str">
        <f>IF(NOT(ISBLANK(E759)),CONCATENATE(E759,". ",_xlfn.XLOOKUP(VALUE(E759),pajat!$C:$C,pajat!$D:$D)),"")</f>
        <v/>
      </c>
      <c r="I759" t="str">
        <f>IF(NOT(ISBLANK(F759)),CONCATENATE(F759,". ",_xlfn.XLOOKUP(VALUE(F759),verstaat!I:I,verstaat!J:J)),"")</f>
        <v/>
      </c>
    </row>
    <row r="760" spans="1:9" x14ac:dyDescent="0.35">
      <c r="A760" s="1">
        <v>758</v>
      </c>
      <c r="B760" t="s">
        <v>762</v>
      </c>
      <c r="C760" t="s">
        <v>3797</v>
      </c>
      <c r="D760" s="3" t="s">
        <v>6139</v>
      </c>
      <c r="E760" s="4" t="s">
        <v>6185</v>
      </c>
      <c r="F760" s="4" t="s">
        <v>6295</v>
      </c>
      <c r="G760" t="str">
        <f>IF(NOT(ISBLANK(D760)),CONCATENATE(D760,". ",_xlfn.XLOOKUP(VALUE(D760),pajat!$C:$C,pajat!$D:$D)),"")</f>
        <v>311. Me ollaan kestävän kehityksen sankareita kaikki</v>
      </c>
      <c r="H760" t="str">
        <f>IF(NOT(ISBLANK(E760)),CONCATENATE(E760,". ",_xlfn.XLOOKUP(VALUE(E760),pajat!$C:$C,pajat!$D:$D)),"")</f>
        <v>611. Me ollaan kestävän kehityksen sankareita kaikki</v>
      </c>
      <c r="I760" t="str">
        <f>IF(NOT(ISBLANK(F760)),CONCATENATE(F760,". ",_xlfn.XLOOKUP(VALUE(F760),verstaat!I:I,verstaat!J:J)),"")</f>
        <v>998. Omatoiminen suunnistus</v>
      </c>
    </row>
    <row r="761" spans="1:9" x14ac:dyDescent="0.35">
      <c r="A761" s="1">
        <v>759</v>
      </c>
      <c r="B761" t="s">
        <v>763</v>
      </c>
      <c r="C761" t="s">
        <v>3798</v>
      </c>
      <c r="G761" t="str">
        <f>IF(NOT(ISBLANK(D761)),CONCATENATE(D761,". ",_xlfn.XLOOKUP(VALUE(D761),pajat!$C:$C,pajat!$D:$D)),"")</f>
        <v/>
      </c>
      <c r="H761" t="str">
        <f>IF(NOT(ISBLANK(E761)),CONCATENATE(E761,". ",_xlfn.XLOOKUP(VALUE(E761),pajat!$C:$C,pajat!$D:$D)),"")</f>
        <v/>
      </c>
      <c r="I761" t="str">
        <f>IF(NOT(ISBLANK(F761)),CONCATENATE(F761,". ",_xlfn.XLOOKUP(VALUE(F761),verstaat!I:I,verstaat!J:J)),"")</f>
        <v/>
      </c>
    </row>
    <row r="762" spans="1:9" x14ac:dyDescent="0.35">
      <c r="A762" s="1">
        <v>760</v>
      </c>
      <c r="B762" t="s">
        <v>764</v>
      </c>
      <c r="C762" t="s">
        <v>3799</v>
      </c>
      <c r="G762" t="str">
        <f>IF(NOT(ISBLANK(D762)),CONCATENATE(D762,". ",_xlfn.XLOOKUP(VALUE(D762),pajat!$C:$C,pajat!$D:$D)),"")</f>
        <v/>
      </c>
      <c r="H762" t="str">
        <f>IF(NOT(ISBLANK(E762)),CONCATENATE(E762,". ",_xlfn.XLOOKUP(VALUE(E762),pajat!$C:$C,pajat!$D:$D)),"")</f>
        <v/>
      </c>
      <c r="I762" t="str">
        <f>IF(NOT(ISBLANK(F762)),CONCATENATE(F762,". ",_xlfn.XLOOKUP(VALUE(F762),verstaat!I:I,verstaat!J:J)),"")</f>
        <v/>
      </c>
    </row>
    <row r="763" spans="1:9" x14ac:dyDescent="0.35">
      <c r="A763" s="1">
        <v>761</v>
      </c>
      <c r="B763" t="s">
        <v>765</v>
      </c>
      <c r="C763" t="s">
        <v>3800</v>
      </c>
      <c r="D763" s="3" t="s">
        <v>6148</v>
      </c>
      <c r="E763" s="4" t="s">
        <v>6171</v>
      </c>
      <c r="F763" s="4" t="s">
        <v>6293</v>
      </c>
      <c r="G763" t="str">
        <f>IF(NOT(ISBLANK(D763)),CONCATENATE(D763,". ",_xlfn.XLOOKUP(VALUE(D763),pajat!$C:$C,pajat!$D:$D)),"")</f>
        <v>307. Kestävä johtaminen - onnistumisen edellytykset</v>
      </c>
      <c r="H763" t="str">
        <f>IF(NOT(ISBLANK(E763)),CONCATENATE(E763,". ",_xlfn.XLOOKUP(VALUE(E763),pajat!$C:$C,pajat!$D:$D)),"")</f>
        <v>428. Mihin tunteet johtavat – yhteiskunnassa, työpaikalla, mediassa?</v>
      </c>
      <c r="I763" t="str">
        <f>IF(NOT(ISBLANK(F763)),CONCATENATE(F763,". ",_xlfn.XLOOKUP(VALUE(F763),verstaat!I:I,verstaat!J:J)),"")</f>
        <v>926. Ympäristötunteet</v>
      </c>
    </row>
    <row r="764" spans="1:9" x14ac:dyDescent="0.35">
      <c r="A764" s="1">
        <v>762</v>
      </c>
      <c r="B764" t="s">
        <v>766</v>
      </c>
      <c r="C764" t="s">
        <v>3801</v>
      </c>
      <c r="D764" s="3" t="s">
        <v>6161</v>
      </c>
      <c r="E764" s="4" t="s">
        <v>6172</v>
      </c>
      <c r="G764" t="str">
        <f>IF(NOT(ISBLANK(D764)),CONCATENATE(D764,". ",_xlfn.XLOOKUP(VALUE(D764),pajat!$C:$C,pajat!$D:$D)),"")</f>
        <v>358. Itsemyötätunto johtajuuden voimavarana</v>
      </c>
      <c r="H764" t="str">
        <f>IF(NOT(ISBLANK(E764)),CONCATENATE(E764,". ",_xlfn.XLOOKUP(VALUE(E764),pajat!$C:$C,pajat!$D:$D)),"")</f>
        <v xml:space="preserve">423. Johtajan tärkein työkalu vuorovaikutustilanteissa  - aktiivinen kuuntelu ja coachaava lähestyminen </v>
      </c>
      <c r="I764" t="str">
        <f>IF(NOT(ISBLANK(F764)),CONCATENATE(F764,". ",_xlfn.XLOOKUP(VALUE(F764),verstaat!I:I,verstaat!J:J)),"")</f>
        <v/>
      </c>
    </row>
    <row r="765" spans="1:9" x14ac:dyDescent="0.35">
      <c r="A765" s="1">
        <v>763</v>
      </c>
      <c r="B765" t="s">
        <v>767</v>
      </c>
      <c r="C765" t="s">
        <v>3802</v>
      </c>
      <c r="D765" s="3" t="s">
        <v>6161</v>
      </c>
      <c r="E765" s="4" t="s">
        <v>6230</v>
      </c>
      <c r="G765" t="str">
        <f>IF(NOT(ISBLANK(D765)),CONCATENATE(D765,". ",_xlfn.XLOOKUP(VALUE(D765),pajat!$C:$C,pajat!$D:$D)),"")</f>
        <v>358. Itsemyötätunto johtajuuden voimavarana</v>
      </c>
      <c r="H765" t="str">
        <f>IF(NOT(ISBLANK(E765)),CONCATENATE(E765,". ",_xlfn.XLOOKUP(VALUE(E765),pajat!$C:$C,pajat!$D:$D)),"")</f>
        <v>609. Verkostojohtaminen kestävyysmurroksen vauhdittajana</v>
      </c>
      <c r="I765" t="str">
        <f>IF(NOT(ISBLANK(F765)),CONCATENATE(F765,". ",_xlfn.XLOOKUP(VALUE(F765),verstaat!I:I,verstaat!J:J)),"")</f>
        <v/>
      </c>
    </row>
    <row r="766" spans="1:9" x14ac:dyDescent="0.35">
      <c r="A766" s="1">
        <v>764</v>
      </c>
      <c r="B766" t="s">
        <v>768</v>
      </c>
      <c r="C766" t="s">
        <v>3803</v>
      </c>
      <c r="G766" t="str">
        <f>IF(NOT(ISBLANK(D766)),CONCATENATE(D766,". ",_xlfn.XLOOKUP(VALUE(D766),pajat!$C:$C,pajat!$D:$D)),"")</f>
        <v/>
      </c>
      <c r="H766" t="str">
        <f>IF(NOT(ISBLANK(E766)),CONCATENATE(E766,". ",_xlfn.XLOOKUP(VALUE(E766),pajat!$C:$C,pajat!$D:$D)),"")</f>
        <v/>
      </c>
      <c r="I766" t="str">
        <f>IF(NOT(ISBLANK(F766)),CONCATENATE(F766,". ",_xlfn.XLOOKUP(VALUE(F766),verstaat!I:I,verstaat!J:J)),"")</f>
        <v/>
      </c>
    </row>
    <row r="767" spans="1:9" x14ac:dyDescent="0.35">
      <c r="A767" s="1">
        <v>765</v>
      </c>
      <c r="B767" t="s">
        <v>769</v>
      </c>
      <c r="C767" t="s">
        <v>3804</v>
      </c>
      <c r="D767" s="3" t="s">
        <v>6127</v>
      </c>
      <c r="E767" s="4" t="s">
        <v>6182</v>
      </c>
      <c r="F767" s="4" t="s">
        <v>6244</v>
      </c>
      <c r="G767" t="str">
        <f>IF(NOT(ISBLANK(D767)),CONCATENATE(D767,". ",_xlfn.XLOOKUP(VALUE(D767),pajat!$C:$C,pajat!$D:$D)),"")</f>
        <v>354. Tunnetaitoja johtajuuteen - empatiatyöpaja</v>
      </c>
      <c r="H767" t="str">
        <f>IF(NOT(ISBLANK(E767)),CONCATENATE(E767,". ",_xlfn.XLOOKUP(VALUE(E767),pajat!$C:$C,pajat!$D:$D)),"")</f>
        <v>519. Olkapää sinua varten - Tuen tarjoamisen ja vastaanoton viestintä</v>
      </c>
      <c r="I767" t="str">
        <f>IF(NOT(ISBLANK(F767)),CONCATENATE(F767,". ",_xlfn.XLOOKUP(VALUE(F767),verstaat!I:I,verstaat!J:J)),"")</f>
        <v>830. Mielen ja kehonhallintaa Jousiammunnan perusteiden ja lajikokeilun (ampumisen) merkeissä.</v>
      </c>
    </row>
    <row r="768" spans="1:9" x14ac:dyDescent="0.35">
      <c r="A768" s="1">
        <v>766</v>
      </c>
      <c r="B768" t="s">
        <v>770</v>
      </c>
      <c r="C768" t="s">
        <v>3805</v>
      </c>
      <c r="D768" s="3" t="s">
        <v>6117</v>
      </c>
      <c r="E768" s="4" t="s">
        <v>6236</v>
      </c>
      <c r="F768" s="4" t="s">
        <v>6302</v>
      </c>
      <c r="G768" t="str">
        <f>IF(NOT(ISBLANK(D768)),CONCATENATE(D768,". ",_xlfn.XLOOKUP(VALUE(D768),pajat!$C:$C,pajat!$D:$D)),"")</f>
        <v>228. Ei-tietämisen taito - uteliaisuus johtamisessa</v>
      </c>
      <c r="H768" t="str">
        <f>IF(NOT(ISBLANK(E768)),CONCATENATE(E768,". ",_xlfn.XLOOKUP(VALUE(E768),pajat!$C:$C,pajat!$D:$D)),"")</f>
        <v>431. Ryhmäprosessi – työkalu vai kompastuskivi</v>
      </c>
      <c r="I768" t="str">
        <f>IF(NOT(ISBLANK(F768)),CONCATENATE(F768,". ",_xlfn.XLOOKUP(VALUE(F768),verstaat!I:I,verstaat!J:J)),"")</f>
        <v>932. Lippukunnan kalusto</v>
      </c>
    </row>
    <row r="769" spans="1:9" x14ac:dyDescent="0.35">
      <c r="A769" s="1">
        <v>767</v>
      </c>
      <c r="B769" t="s">
        <v>771</v>
      </c>
      <c r="C769" t="s">
        <v>3806</v>
      </c>
      <c r="D769" s="3" t="s">
        <v>6155</v>
      </c>
      <c r="E769" s="4" t="s">
        <v>6213</v>
      </c>
      <c r="F769" s="4" t="s">
        <v>6260</v>
      </c>
      <c r="G769" t="str">
        <f>IF(NOT(ISBLANK(D769)),CONCATENATE(D769,". ",_xlfn.XLOOKUP(VALUE(D769),pajat!$C:$C,pajat!$D:$D)),"")</f>
        <v>301. Osaamislähtöisyyttä ja linjakkuutta järjestökoulutukseen</v>
      </c>
      <c r="H769" t="str">
        <f>IF(NOT(ISBLANK(E769)),CONCATENATE(E769,". ",_xlfn.XLOOKUP(VALUE(E769),pajat!$C:$C,pajat!$D:$D)),"")</f>
        <v>420. Ihmislähtöisyys strategisen menestymisen ytimessä. Miksi palvelumuotoilu pelastaa strategiatyön?</v>
      </c>
      <c r="I769" t="str">
        <f>IF(NOT(ISBLANK(F769)),CONCATENATE(F769,". ",_xlfn.XLOOKUP(VALUE(F769),verstaat!I:I,verstaat!J:J)),"")</f>
        <v>828. Mieli ry:n Nuoren mielen ensiapu (NMEA)</v>
      </c>
    </row>
    <row r="770" spans="1:9" x14ac:dyDescent="0.35">
      <c r="A770" s="1">
        <v>768</v>
      </c>
      <c r="B770" t="s">
        <v>772</v>
      </c>
      <c r="C770" t="s">
        <v>3807</v>
      </c>
      <c r="D770" s="3" t="s">
        <v>6082</v>
      </c>
      <c r="E770" s="4" t="s">
        <v>6183</v>
      </c>
      <c r="F770" s="4" t="s">
        <v>6262</v>
      </c>
      <c r="G770" t="str">
        <f>IF(NOT(ISBLANK(D770)),CONCATENATE(D770,". ",_xlfn.XLOOKUP(VALUE(D770),pajat!$C:$C,pajat!$D:$D)),"")</f>
        <v>105. Voiko johtaja olla yhtä aikaa kiva ja kova?</v>
      </c>
      <c r="H770" t="str">
        <f>IF(NOT(ISBLANK(E770)),CONCATENATE(E770,". ",_xlfn.XLOOKUP(VALUE(E770),pajat!$C:$C,pajat!$D:$D)),"")</f>
        <v>427. Törmäyskurssilta yhteiseen tekemiseen</v>
      </c>
      <c r="I770" t="str">
        <f>IF(NOT(ISBLANK(F770)),CONCATENATE(F770,". ",_xlfn.XLOOKUP(VALUE(F770),verstaat!I:I,verstaat!J:J)),"")</f>
        <v>936. Retkeily- ja vaellusvarusteiden valinta</v>
      </c>
    </row>
    <row r="771" spans="1:9" x14ac:dyDescent="0.35">
      <c r="A771" s="1">
        <v>769</v>
      </c>
      <c r="B771" t="s">
        <v>773</v>
      </c>
      <c r="C771" t="s">
        <v>3808</v>
      </c>
      <c r="D771" s="3" t="s">
        <v>6123</v>
      </c>
      <c r="E771" s="4" t="s">
        <v>6166</v>
      </c>
      <c r="F771" s="4" t="s">
        <v>6297</v>
      </c>
      <c r="G771" t="str">
        <f>IF(NOT(ISBLANK(D771)),CONCATENATE(D771,". ",_xlfn.XLOOKUP(VALUE(D771),pajat!$C:$C,pajat!$D:$D)),"")</f>
        <v xml:space="preserve">317. Elämäntapapeli -työpaja (tätä voisi vielä päivittää, vain draft-nimi) </v>
      </c>
      <c r="H771" t="str">
        <f>IF(NOT(ISBLANK(E771)),CONCATENATE(E771,". ",_xlfn.XLOOKUP(VALUE(E771),pajat!$C:$C,pajat!$D:$D)),"")</f>
        <v>613. Voiko vastuullisella sijoittamisella muuttaa maailmaa? Vastuullisen sijoittamisen työpaja.</v>
      </c>
      <c r="I771" t="str">
        <f>IF(NOT(ISBLANK(F771)),CONCATENATE(F771,". ",_xlfn.XLOOKUP(VALUE(F771),verstaat!I:I,verstaat!J:J)),"")</f>
        <v>999. Kuinka johdan omaa talouttani kestävästi? - Vertaisverstas goes Raffu!</v>
      </c>
    </row>
    <row r="772" spans="1:9" x14ac:dyDescent="0.35">
      <c r="A772" s="1">
        <v>770</v>
      </c>
      <c r="B772" t="s">
        <v>774</v>
      </c>
      <c r="C772" t="s">
        <v>3809</v>
      </c>
      <c r="G772" t="str">
        <f>IF(NOT(ISBLANK(D772)),CONCATENATE(D772,". ",_xlfn.XLOOKUP(VALUE(D772),pajat!$C:$C,pajat!$D:$D)),"")</f>
        <v/>
      </c>
      <c r="H772" t="str">
        <f>IF(NOT(ISBLANK(E772)),CONCATENATE(E772,". ",_xlfn.XLOOKUP(VALUE(E772),pajat!$C:$C,pajat!$D:$D)),"")</f>
        <v/>
      </c>
      <c r="I772" t="str">
        <f>IF(NOT(ISBLANK(F772)),CONCATENATE(F772,". ",_xlfn.XLOOKUP(VALUE(F772),verstaat!I:I,verstaat!J:J)),"")</f>
        <v/>
      </c>
    </row>
    <row r="773" spans="1:9" x14ac:dyDescent="0.35">
      <c r="A773" s="1">
        <v>771</v>
      </c>
      <c r="B773" t="s">
        <v>775</v>
      </c>
      <c r="C773" t="s">
        <v>3810</v>
      </c>
      <c r="D773" s="3" t="s">
        <v>6121</v>
      </c>
      <c r="E773" s="4" t="s">
        <v>6165</v>
      </c>
      <c r="G773" t="str">
        <f>IF(NOT(ISBLANK(D773)),CONCATENATE(D773,". ",_xlfn.XLOOKUP(VALUE(D773),pajat!$C:$C,pajat!$D:$D)),"")</f>
        <v>302. Kohti ääretöntä ja sen yli - Sitouttava sisältö somessa</v>
      </c>
      <c r="H773" t="str">
        <f>IF(NOT(ISBLANK(E773)),CONCATENATE(E773,". ",_xlfn.XLOOKUP(VALUE(E773),pajat!$C:$C,pajat!$D:$D)),"")</f>
        <v>3. Puheenvuorot</v>
      </c>
      <c r="I773" t="str">
        <f>IF(NOT(ISBLANK(F773)),CONCATENATE(F773,". ",_xlfn.XLOOKUP(VALUE(F773),verstaat!I:I,verstaat!J:J)),"")</f>
        <v/>
      </c>
    </row>
    <row r="774" spans="1:9" x14ac:dyDescent="0.35">
      <c r="A774" s="1">
        <v>772</v>
      </c>
      <c r="B774" t="s">
        <v>776</v>
      </c>
      <c r="C774" t="s">
        <v>3811</v>
      </c>
      <c r="G774" t="str">
        <f>IF(NOT(ISBLANK(D774)),CONCATENATE(D774,". ",_xlfn.XLOOKUP(VALUE(D774),pajat!$C:$C,pajat!$D:$D)),"")</f>
        <v/>
      </c>
      <c r="H774" t="str">
        <f>IF(NOT(ISBLANK(E774)),CONCATENATE(E774,". ",_xlfn.XLOOKUP(VALUE(E774),pajat!$C:$C,pajat!$D:$D)),"")</f>
        <v/>
      </c>
      <c r="I774" t="str">
        <f>IF(NOT(ISBLANK(F774)),CONCATENATE(F774,". ",_xlfn.XLOOKUP(VALUE(F774),verstaat!I:I,verstaat!J:J)),"")</f>
        <v/>
      </c>
    </row>
    <row r="775" spans="1:9" x14ac:dyDescent="0.35">
      <c r="A775" s="1">
        <v>773</v>
      </c>
      <c r="B775" t="s">
        <v>777</v>
      </c>
      <c r="C775" t="s">
        <v>3812</v>
      </c>
      <c r="D775" s="3" t="s">
        <v>6157</v>
      </c>
      <c r="E775" s="4" t="s">
        <v>6186</v>
      </c>
      <c r="F775" s="4" t="s">
        <v>6248</v>
      </c>
      <c r="G775" t="str">
        <f>IF(NOT(ISBLANK(D775)),CONCATENATE(D775,". ",_xlfn.XLOOKUP(VALUE(D775),pajat!$C:$C,pajat!$D:$D)),"")</f>
        <v>212. Haluatko tietokirjailijaksi?</v>
      </c>
      <c r="H775" t="str">
        <f>IF(NOT(ISBLANK(E775)),CONCATENATE(E775,". ",_xlfn.XLOOKUP(VALUE(E775),pajat!$C:$C,pajat!$D:$D)),"")</f>
        <v>512. Työn alla tietokirja – mutta miten saada se valmiiksi?</v>
      </c>
      <c r="I775" t="str">
        <f>IF(NOT(ISBLANK(F775)),CONCATENATE(F775,". ",_xlfn.XLOOKUP(VALUE(F775),verstaat!I:I,verstaat!J:J)),"")</f>
        <v>810. Eroon Huijarisyndroomasta</v>
      </c>
    </row>
    <row r="776" spans="1:9" x14ac:dyDescent="0.35">
      <c r="A776" s="1">
        <v>774</v>
      </c>
      <c r="B776" t="s">
        <v>778</v>
      </c>
      <c r="C776" t="s">
        <v>3813</v>
      </c>
      <c r="G776" t="str">
        <f>IF(NOT(ISBLANK(D776)),CONCATENATE(D776,". ",_xlfn.XLOOKUP(VALUE(D776),pajat!$C:$C,pajat!$D:$D)),"")</f>
        <v/>
      </c>
      <c r="H776" t="str">
        <f>IF(NOT(ISBLANK(E776)),CONCATENATE(E776,". ",_xlfn.XLOOKUP(VALUE(E776),pajat!$C:$C,pajat!$D:$D)),"")</f>
        <v/>
      </c>
      <c r="I776" t="str">
        <f>IF(NOT(ISBLANK(F776)),CONCATENATE(F776,". ",_xlfn.XLOOKUP(VALUE(F776),verstaat!I:I,verstaat!J:J)),"")</f>
        <v/>
      </c>
    </row>
    <row r="777" spans="1:9" x14ac:dyDescent="0.35">
      <c r="A777" s="1">
        <v>775</v>
      </c>
      <c r="B777" t="s">
        <v>779</v>
      </c>
      <c r="C777" t="s">
        <v>3814</v>
      </c>
      <c r="G777" t="str">
        <f>IF(NOT(ISBLANK(D777)),CONCATENATE(D777,". ",_xlfn.XLOOKUP(VALUE(D777),pajat!$C:$C,pajat!$D:$D)),"")</f>
        <v/>
      </c>
      <c r="H777" t="str">
        <f>IF(NOT(ISBLANK(E777)),CONCATENATE(E777,". ",_xlfn.XLOOKUP(VALUE(E777),pajat!$C:$C,pajat!$D:$D)),"")</f>
        <v/>
      </c>
      <c r="I777" t="str">
        <f>IF(NOT(ISBLANK(F777)),CONCATENATE(F777,". ",_xlfn.XLOOKUP(VALUE(F777),verstaat!I:I,verstaat!J:J)),"")</f>
        <v/>
      </c>
    </row>
    <row r="778" spans="1:9" x14ac:dyDescent="0.35">
      <c r="A778" s="1">
        <v>776</v>
      </c>
      <c r="B778" t="s">
        <v>780</v>
      </c>
      <c r="C778" t="s">
        <v>3815</v>
      </c>
      <c r="D778" s="3" t="s">
        <v>6106</v>
      </c>
      <c r="E778" s="4" t="s">
        <v>6205</v>
      </c>
      <c r="F778" s="4" t="s">
        <v>6252</v>
      </c>
      <c r="G778" t="str">
        <f>IF(NOT(ISBLANK(D778)),CONCATENATE(D778,". ",_xlfn.XLOOKUP(VALUE(D778),pajat!$C:$C,pajat!$D:$D)),"")</f>
        <v>112. Osallistamisen taito. Avain uudistumisen, vuorovaikutuksen ja vahvuuksien johtamiseen.</v>
      </c>
      <c r="H778" t="str">
        <f>IF(NOT(ISBLANK(E778)),CONCATENATE(E778,". ",_xlfn.XLOOKUP(VALUE(E778),pajat!$C:$C,pajat!$D:$D)),"")</f>
        <v>415. Ihmisten erilaisuuden ymmärtäminen helpottaa omien vuorovaikutustaitojen kehitämistä - Hyödynnetään DiSC käyttäytymisprofiileja</v>
      </c>
      <c r="I778" t="str">
        <f>IF(NOT(ISBLANK(F778)),CONCATENATE(F778,". ",_xlfn.XLOOKUP(VALUE(F778),verstaat!I:I,verstaat!J:J)),"")</f>
        <v>714. Partio, uskonnot ja muut katsomukset</v>
      </c>
    </row>
    <row r="779" spans="1:9" x14ac:dyDescent="0.35">
      <c r="A779" s="1">
        <v>777</v>
      </c>
      <c r="B779" t="s">
        <v>781</v>
      </c>
      <c r="C779" t="s">
        <v>3816</v>
      </c>
      <c r="G779" t="str">
        <f>IF(NOT(ISBLANK(D779)),CONCATENATE(D779,". ",_xlfn.XLOOKUP(VALUE(D779),pajat!$C:$C,pajat!$D:$D)),"")</f>
        <v/>
      </c>
      <c r="H779" t="str">
        <f>IF(NOT(ISBLANK(E779)),CONCATENATE(E779,". ",_xlfn.XLOOKUP(VALUE(E779),pajat!$C:$C,pajat!$D:$D)),"")</f>
        <v/>
      </c>
      <c r="I779" t="str">
        <f>IF(NOT(ISBLANK(F779)),CONCATENATE(F779,". ",_xlfn.XLOOKUP(VALUE(F779),verstaat!I:I,verstaat!J:J)),"")</f>
        <v/>
      </c>
    </row>
    <row r="780" spans="1:9" x14ac:dyDescent="0.35">
      <c r="A780" s="1">
        <v>778</v>
      </c>
      <c r="B780" t="s">
        <v>782</v>
      </c>
      <c r="C780" t="s">
        <v>3817</v>
      </c>
      <c r="G780" t="str">
        <f>IF(NOT(ISBLANK(D780)),CONCATENATE(D780,". ",_xlfn.XLOOKUP(VALUE(D780),pajat!$C:$C,pajat!$D:$D)),"")</f>
        <v/>
      </c>
      <c r="H780" t="str">
        <f>IF(NOT(ISBLANK(E780)),CONCATENATE(E780,". ",_xlfn.XLOOKUP(VALUE(E780),pajat!$C:$C,pajat!$D:$D)),"")</f>
        <v/>
      </c>
      <c r="I780" t="str">
        <f>IF(NOT(ISBLANK(F780)),CONCATENATE(F780,". ",_xlfn.XLOOKUP(VALUE(F780),verstaat!I:I,verstaat!J:J)),"")</f>
        <v/>
      </c>
    </row>
    <row r="781" spans="1:9" x14ac:dyDescent="0.35">
      <c r="A781" s="1">
        <v>779</v>
      </c>
      <c r="B781" t="s">
        <v>783</v>
      </c>
      <c r="C781" t="s">
        <v>3818</v>
      </c>
      <c r="G781" t="str">
        <f>IF(NOT(ISBLANK(D781)),CONCATENATE(D781,". ",_xlfn.XLOOKUP(VALUE(D781),pajat!$C:$C,pajat!$D:$D)),"")</f>
        <v/>
      </c>
      <c r="H781" t="str">
        <f>IF(NOT(ISBLANK(E781)),CONCATENATE(E781,". ",_xlfn.XLOOKUP(VALUE(E781),pajat!$C:$C,pajat!$D:$D)),"")</f>
        <v/>
      </c>
      <c r="I781" t="str">
        <f>IF(NOT(ISBLANK(F781)),CONCATENATE(F781,". ",_xlfn.XLOOKUP(VALUE(F781),verstaat!I:I,verstaat!J:J)),"")</f>
        <v/>
      </c>
    </row>
    <row r="782" spans="1:9" x14ac:dyDescent="0.35">
      <c r="A782" s="1">
        <v>780</v>
      </c>
      <c r="B782" t="s">
        <v>784</v>
      </c>
      <c r="C782" t="s">
        <v>3819</v>
      </c>
      <c r="D782" s="3" t="s">
        <v>6092</v>
      </c>
      <c r="E782" s="4" t="s">
        <v>6165</v>
      </c>
      <c r="F782" s="4" t="s">
        <v>6280</v>
      </c>
      <c r="G782" t="str">
        <f>IF(NOT(ISBLANK(D782)),CONCATENATE(D782,". ",_xlfn.XLOOKUP(VALUE(D782),pajat!$C:$C,pajat!$D:$D)),"")</f>
        <v>121. Lempeämpi minä - Itsemyötätuntotyöpaja</v>
      </c>
      <c r="H782" t="str">
        <f>IF(NOT(ISBLANK(E782)),CONCATENATE(E782,". ",_xlfn.XLOOKUP(VALUE(E782),pajat!$C:$C,pajat!$D:$D)),"")</f>
        <v>3. Puheenvuorot</v>
      </c>
      <c r="I782" t="str">
        <f>IF(NOT(ISBLANK(F782)),CONCATENATE(F782,". ",_xlfn.XLOOKUP(VALUE(F782),verstaat!I:I,verstaat!J:J)),"")</f>
        <v>980. Kehonhuoltotunti - niskan ja selän hyvinvointi</v>
      </c>
    </row>
    <row r="783" spans="1:9" x14ac:dyDescent="0.35">
      <c r="A783" s="1">
        <v>781</v>
      </c>
      <c r="B783" t="s">
        <v>785</v>
      </c>
      <c r="C783" t="s">
        <v>3820</v>
      </c>
      <c r="G783" t="str">
        <f>IF(NOT(ISBLANK(D783)),CONCATENATE(D783,". ",_xlfn.XLOOKUP(VALUE(D783),pajat!$C:$C,pajat!$D:$D)),"")</f>
        <v/>
      </c>
      <c r="H783" t="str">
        <f>IF(NOT(ISBLANK(E783)),CONCATENATE(E783,". ",_xlfn.XLOOKUP(VALUE(E783),pajat!$C:$C,pajat!$D:$D)),"")</f>
        <v/>
      </c>
      <c r="I783" t="str">
        <f>IF(NOT(ISBLANK(F783)),CONCATENATE(F783,". ",_xlfn.XLOOKUP(VALUE(F783),verstaat!I:I,verstaat!J:J)),"")</f>
        <v/>
      </c>
    </row>
    <row r="784" spans="1:9" x14ac:dyDescent="0.35">
      <c r="A784" s="1">
        <v>782</v>
      </c>
      <c r="B784" t="s">
        <v>786</v>
      </c>
      <c r="C784" t="s">
        <v>3821</v>
      </c>
      <c r="D784" s="3" t="s">
        <v>6139</v>
      </c>
      <c r="E784" s="4" t="s">
        <v>6222</v>
      </c>
      <c r="F784" s="4" t="s">
        <v>6278</v>
      </c>
      <c r="G784" t="str">
        <f>IF(NOT(ISBLANK(D784)),CONCATENATE(D784,". ",_xlfn.XLOOKUP(VALUE(D784),pajat!$C:$C,pajat!$D:$D)),"")</f>
        <v>311. Me ollaan kestävän kehityksen sankareita kaikki</v>
      </c>
      <c r="H784" t="str">
        <f>IF(NOT(ISBLANK(E784)),CONCATENATE(E784,". ",_xlfn.XLOOKUP(VALUE(E784),pajat!$C:$C,pajat!$D:$D)),"")</f>
        <v>621. Jokainen meistä voi olla kestävän tulevaisuuden rakentaja</v>
      </c>
      <c r="I784" t="str">
        <f>IF(NOT(ISBLANK(F784)),CONCATENATE(F784,". ",_xlfn.XLOOKUP(VALUE(F784),verstaat!I:I,verstaat!J:J)),"")</f>
        <v>924. Mapathon: karttojen helppoa digipiirtämistä katastrofiavun tueksi</v>
      </c>
    </row>
    <row r="785" spans="1:9" x14ac:dyDescent="0.35">
      <c r="A785" s="1">
        <v>783</v>
      </c>
      <c r="B785" t="s">
        <v>787</v>
      </c>
      <c r="C785" t="s">
        <v>3822</v>
      </c>
      <c r="D785" s="3" t="s">
        <v>6133</v>
      </c>
      <c r="E785" s="4" t="s">
        <v>6183</v>
      </c>
      <c r="F785" s="4" t="s">
        <v>6263</v>
      </c>
      <c r="G785" t="str">
        <f>IF(NOT(ISBLANK(D785)),CONCATENATE(D785,". ",_xlfn.XLOOKUP(VALUE(D785),pajat!$C:$C,pajat!$D:$D)),"")</f>
        <v>116. Empatia on johtajan supervoima</v>
      </c>
      <c r="H785" t="str">
        <f>IF(NOT(ISBLANK(E785)),CONCATENATE(E785,". ",_xlfn.XLOOKUP(VALUE(E785),pajat!$C:$C,pajat!$D:$D)),"")</f>
        <v>427. Törmäyskurssilta yhteiseen tekemiseen</v>
      </c>
      <c r="I785" t="str">
        <f>IF(NOT(ISBLANK(F785)),CONCATENATE(F785,". ",_xlfn.XLOOKUP(VALUE(F785),verstaat!I:I,verstaat!J:J)),"")</f>
        <v>704. Partioarki: Pestin perusteet</v>
      </c>
    </row>
    <row r="786" spans="1:9" x14ac:dyDescent="0.35">
      <c r="A786" s="1">
        <v>784</v>
      </c>
      <c r="B786" t="s">
        <v>788</v>
      </c>
      <c r="C786" t="s">
        <v>3823</v>
      </c>
      <c r="G786" t="str">
        <f>IF(NOT(ISBLANK(D786)),CONCATENATE(D786,". ",_xlfn.XLOOKUP(VALUE(D786),pajat!$C:$C,pajat!$D:$D)),"")</f>
        <v/>
      </c>
      <c r="H786" t="str">
        <f>IF(NOT(ISBLANK(E786)),CONCATENATE(E786,". ",_xlfn.XLOOKUP(VALUE(E786),pajat!$C:$C,pajat!$D:$D)),"")</f>
        <v/>
      </c>
      <c r="I786" t="str">
        <f>IF(NOT(ISBLANK(F786)),CONCATENATE(F786,". ",_xlfn.XLOOKUP(VALUE(F786),verstaat!I:I,verstaat!J:J)),"")</f>
        <v/>
      </c>
    </row>
    <row r="787" spans="1:9" x14ac:dyDescent="0.35">
      <c r="A787" s="1">
        <v>785</v>
      </c>
      <c r="B787" t="s">
        <v>789</v>
      </c>
      <c r="C787" t="s">
        <v>3824</v>
      </c>
      <c r="G787" t="str">
        <f>IF(NOT(ISBLANK(D787)),CONCATENATE(D787,". ",_xlfn.XLOOKUP(VALUE(D787),pajat!$C:$C,pajat!$D:$D)),"")</f>
        <v/>
      </c>
      <c r="H787" t="str">
        <f>IF(NOT(ISBLANK(E787)),CONCATENATE(E787,". ",_xlfn.XLOOKUP(VALUE(E787),pajat!$C:$C,pajat!$D:$D)),"")</f>
        <v/>
      </c>
      <c r="I787" t="str">
        <f>IF(NOT(ISBLANK(F787)),CONCATENATE(F787,". ",_xlfn.XLOOKUP(VALUE(F787),verstaat!I:I,verstaat!J:J)),"")</f>
        <v/>
      </c>
    </row>
    <row r="788" spans="1:9" x14ac:dyDescent="0.35">
      <c r="A788" s="1">
        <v>786</v>
      </c>
      <c r="B788" t="s">
        <v>790</v>
      </c>
      <c r="C788" t="s">
        <v>3825</v>
      </c>
      <c r="G788" t="str">
        <f>IF(NOT(ISBLANK(D788)),CONCATENATE(D788,". ",_xlfn.XLOOKUP(VALUE(D788),pajat!$C:$C,pajat!$D:$D)),"")</f>
        <v/>
      </c>
      <c r="H788" t="str">
        <f>IF(NOT(ISBLANK(E788)),CONCATENATE(E788,". ",_xlfn.XLOOKUP(VALUE(E788),pajat!$C:$C,pajat!$D:$D)),"")</f>
        <v/>
      </c>
      <c r="I788" t="str">
        <f>IF(NOT(ISBLANK(F788)),CONCATENATE(F788,". ",_xlfn.XLOOKUP(VALUE(F788),verstaat!I:I,verstaat!J:J)),"")</f>
        <v/>
      </c>
    </row>
    <row r="789" spans="1:9" x14ac:dyDescent="0.35">
      <c r="A789" s="1">
        <v>787</v>
      </c>
      <c r="B789" t="s">
        <v>791</v>
      </c>
      <c r="C789" t="s">
        <v>3826</v>
      </c>
      <c r="D789" s="3" t="s">
        <v>6153</v>
      </c>
      <c r="E789" s="4" t="s">
        <v>6189</v>
      </c>
      <c r="G789" t="str">
        <f>IF(NOT(ISBLANK(D789)),CONCATENATE(D789,". ",_xlfn.XLOOKUP(VALUE(D789),pajat!$C:$C,pajat!$D:$D)),"")</f>
        <v>309. Verkostojohtaminen kestävyysmurroksen vauhdittajana</v>
      </c>
      <c r="H789" t="str">
        <f>IF(NOT(ISBLANK(E789)),CONCATENATE(E789,". ",_xlfn.XLOOKUP(VALUE(E789),pajat!$C:$C,pajat!$D:$D)),"")</f>
        <v>425. Miten toimia rohkeasti työelämässä?</v>
      </c>
      <c r="I789" t="str">
        <f>IF(NOT(ISBLANK(F789)),CONCATENATE(F789,". ",_xlfn.XLOOKUP(VALUE(F789),verstaat!I:I,verstaat!J:J)),"")</f>
        <v/>
      </c>
    </row>
    <row r="790" spans="1:9" x14ac:dyDescent="0.35">
      <c r="A790" s="1">
        <v>788</v>
      </c>
      <c r="B790" t="s">
        <v>792</v>
      </c>
      <c r="C790" t="s">
        <v>3827</v>
      </c>
      <c r="D790" s="3" t="s">
        <v>6103</v>
      </c>
      <c r="E790" s="4" t="s">
        <v>6227</v>
      </c>
      <c r="F790" s="4" t="s">
        <v>6308</v>
      </c>
      <c r="G790" t="str">
        <f>IF(NOT(ISBLANK(D790)),CONCATENATE(D790,". ",_xlfn.XLOOKUP(VALUE(D790),pajat!$C:$C,pajat!$D:$D)),"")</f>
        <v>207. Osaamiskortit käytännön työkaluna osaamisen sanoittamiseen</v>
      </c>
      <c r="H790" t="str">
        <f>IF(NOT(ISBLANK(E790)),CONCATENATE(E790,". ",_xlfn.XLOOKUP(VALUE(E790),pajat!$C:$C,pajat!$D:$D)),"")</f>
        <v>531. Yhdenvertaisuus työelämässä</v>
      </c>
      <c r="I790" t="str">
        <f>IF(NOT(ISBLANK(F790)),CONCATENATE(F790,". ",_xlfn.XLOOKUP(VALUE(F790),verstaat!I:I,verstaat!J:J)),"")</f>
        <v>710. Ko-Gi -ohjaajien vertaisverstas</v>
      </c>
    </row>
    <row r="791" spans="1:9" x14ac:dyDescent="0.35">
      <c r="A791" s="1">
        <v>789</v>
      </c>
      <c r="B791" t="s">
        <v>793</v>
      </c>
      <c r="C791" t="s">
        <v>3828</v>
      </c>
      <c r="D791" s="3" t="s">
        <v>6136</v>
      </c>
      <c r="E791" s="4" t="s">
        <v>6181</v>
      </c>
      <c r="F791" s="4" t="s">
        <v>6290</v>
      </c>
      <c r="G791" t="str">
        <f>IF(NOT(ISBLANK(D791)),CONCATENATE(D791,". ",_xlfn.XLOOKUP(VALUE(D791),pajat!$C:$C,pajat!$D:$D)),"")</f>
        <v>217. Onnistu johtajana luomalla yhteisölle yhteiset arvot ja vahvan kulttuurin</v>
      </c>
      <c r="H791" t="str">
        <f>IF(NOT(ISBLANK(E791)),CONCATENATE(E791,". ",_xlfn.XLOOKUP(VALUE(E791),pajat!$C:$C,pajat!$D:$D)),"")</f>
        <v>315. Tunnista omat mahdollisuutesi vaikuttaa luonnon monimuotoisuuteen</v>
      </c>
      <c r="I791" t="str">
        <f>IF(NOT(ISBLANK(F791)),CONCATENATE(F791,". ",_xlfn.XLOOKUP(VALUE(F791),verstaat!I:I,verstaat!J:J)),"")</f>
        <v>975. Joogaharjoitus - myötätuntoa itseä ja muita kohtaan</v>
      </c>
    </row>
    <row r="792" spans="1:9" x14ac:dyDescent="0.35">
      <c r="A792" s="1">
        <v>790</v>
      </c>
      <c r="B792" t="s">
        <v>794</v>
      </c>
      <c r="C792" t="s">
        <v>3829</v>
      </c>
      <c r="D792" s="3" t="s">
        <v>6111</v>
      </c>
      <c r="E792" s="4" t="s">
        <v>6169</v>
      </c>
      <c r="F792" s="4" t="s">
        <v>6250</v>
      </c>
      <c r="G792" t="str">
        <f>IF(NOT(ISBLANK(D792)),CONCATENATE(D792,". ",_xlfn.XLOOKUP(VALUE(D792),pajat!$C:$C,pajat!$D:$D)),"")</f>
        <v>129. Mihin tunteet johtavat – yhteiskunnassa, työpaikalla, mediassa?</v>
      </c>
      <c r="H792" t="str">
        <f>IF(NOT(ISBLANK(E792)),CONCATENATE(E792,". ",_xlfn.XLOOKUP(VALUE(E792),pajat!$C:$C,pajat!$D:$D)),"")</f>
        <v>529. Tv-studiosta pakettiautoon - kuinka löytää oma polku</v>
      </c>
      <c r="I792" t="str">
        <f>IF(NOT(ISBLANK(F792)),CONCATENATE(F792,". ",_xlfn.XLOOKUP(VALUE(F792),verstaat!I:I,verstaat!J:J)),"")</f>
        <v>720. Puhepraktiikka</v>
      </c>
    </row>
    <row r="793" spans="1:9" x14ac:dyDescent="0.35">
      <c r="A793" s="1">
        <v>791</v>
      </c>
      <c r="B793" t="s">
        <v>795</v>
      </c>
      <c r="C793" t="s">
        <v>3830</v>
      </c>
      <c r="D793" s="3" t="s">
        <v>6139</v>
      </c>
      <c r="E793" s="4" t="s">
        <v>6222</v>
      </c>
      <c r="F793" s="4" t="s">
        <v>6249</v>
      </c>
      <c r="G793" t="str">
        <f>IF(NOT(ISBLANK(D793)),CONCATENATE(D793,". ",_xlfn.XLOOKUP(VALUE(D793),pajat!$C:$C,pajat!$D:$D)),"")</f>
        <v>311. Me ollaan kestävän kehityksen sankareita kaikki</v>
      </c>
      <c r="H793" t="str">
        <f>IF(NOT(ISBLANK(E793)),CONCATENATE(E793,". ",_xlfn.XLOOKUP(VALUE(E793),pajat!$C:$C,pajat!$D:$D)),"")</f>
        <v>621. Jokainen meistä voi olla kestävän tulevaisuuden rakentaja</v>
      </c>
      <c r="I793" t="str">
        <f>IF(NOT(ISBLANK(F793)),CONCATENATE(F793,". ",_xlfn.XLOOKUP(VALUE(F793),verstaat!I:I,verstaat!J:J)),"")</f>
        <v>728. 40 kansallispuistoa ja muita Suomen helmiä</v>
      </c>
    </row>
    <row r="794" spans="1:9" x14ac:dyDescent="0.35">
      <c r="A794" s="1">
        <v>792</v>
      </c>
      <c r="B794" t="s">
        <v>796</v>
      </c>
      <c r="C794" t="s">
        <v>3831</v>
      </c>
      <c r="D794" s="3" t="s">
        <v>6076</v>
      </c>
      <c r="E794" s="4" t="s">
        <v>6234</v>
      </c>
      <c r="F794" s="4" t="s">
        <v>6244</v>
      </c>
      <c r="G794" t="str">
        <f>IF(NOT(ISBLANK(D794)),CONCATENATE(D794,". ",_xlfn.XLOOKUP(VALUE(D794),pajat!$C:$C,pajat!$D:$D)),"")</f>
        <v xml:space="preserve">108. Johda itseäsi ja muita taitavasti tunteilla </v>
      </c>
      <c r="H794" t="str">
        <f>IF(NOT(ISBLANK(E794)),CONCATENATE(E794,". ",_xlfn.XLOOKUP(VALUE(E794),pajat!$C:$C,pajat!$D:$D)),"")</f>
        <v>413. Fasilitointi - hyviä työtapoja yhdessä tekemiseen</v>
      </c>
      <c r="I794" t="str">
        <f>IF(NOT(ISBLANK(F794)),CONCATENATE(F794,". ",_xlfn.XLOOKUP(VALUE(F794),verstaat!I:I,verstaat!J:J)),"")</f>
        <v>830. Mielen ja kehonhallintaa Jousiammunnan perusteiden ja lajikokeilun (ampumisen) merkeissä.</v>
      </c>
    </row>
    <row r="795" spans="1:9" x14ac:dyDescent="0.35">
      <c r="A795" s="1">
        <v>793</v>
      </c>
      <c r="B795" t="s">
        <v>797</v>
      </c>
      <c r="C795" t="s">
        <v>3832</v>
      </c>
      <c r="G795" t="str">
        <f>IF(NOT(ISBLANK(D795)),CONCATENATE(D795,". ",_xlfn.XLOOKUP(VALUE(D795),pajat!$C:$C,pajat!$D:$D)),"")</f>
        <v/>
      </c>
      <c r="H795" t="str">
        <f>IF(NOT(ISBLANK(E795)),CONCATENATE(E795,". ",_xlfn.XLOOKUP(VALUE(E795),pajat!$C:$C,pajat!$D:$D)),"")</f>
        <v/>
      </c>
      <c r="I795" t="str">
        <f>IF(NOT(ISBLANK(F795)),CONCATENATE(F795,". ",_xlfn.XLOOKUP(VALUE(F795),verstaat!I:I,verstaat!J:J)),"")</f>
        <v/>
      </c>
    </row>
    <row r="796" spans="1:9" x14ac:dyDescent="0.35">
      <c r="A796" s="1">
        <v>794</v>
      </c>
      <c r="B796" t="s">
        <v>798</v>
      </c>
      <c r="C796" t="s">
        <v>3833</v>
      </c>
      <c r="D796" s="3" t="s">
        <v>6131</v>
      </c>
      <c r="E796" s="4" t="s">
        <v>6197</v>
      </c>
      <c r="F796" s="4" t="s">
        <v>6289</v>
      </c>
      <c r="G796" t="str">
        <f>IF(NOT(ISBLANK(D796)),CONCATENATE(D796,". ",_xlfn.XLOOKUP(VALUE(D796),pajat!$C:$C,pajat!$D:$D)),"")</f>
        <v>201. Rakentava vuorovaikutus konfliktien purkamisessa</v>
      </c>
      <c r="H796" t="str">
        <f>IF(NOT(ISBLANK(E796)),CONCATENATE(E796,". ",_xlfn.XLOOKUP(VALUE(E796),pajat!$C:$C,pajat!$D:$D)),"")</f>
        <v>429. Työkaluja ikävien fiilisten käsittelyyn ja stressin hallintaan</v>
      </c>
      <c r="I796" t="str">
        <f>IF(NOT(ISBLANK(F796)),CONCATENATE(F796,". ",_xlfn.XLOOKUP(VALUE(F796),verstaat!I:I,verstaat!J:J)),"")</f>
        <v>970. Hetki omaa aikaa ja Johtajatulien pureskelua</v>
      </c>
    </row>
    <row r="797" spans="1:9" x14ac:dyDescent="0.35">
      <c r="A797" s="1">
        <v>795</v>
      </c>
      <c r="B797" t="s">
        <v>799</v>
      </c>
      <c r="C797" t="s">
        <v>3834</v>
      </c>
      <c r="D797" s="3" t="s">
        <v>6093</v>
      </c>
      <c r="E797" s="4" t="s">
        <v>6195</v>
      </c>
      <c r="F797" s="4" t="s">
        <v>6309</v>
      </c>
      <c r="G797" t="str">
        <f>IF(NOT(ISBLANK(D797)),CONCATENATE(D797,". ",_xlfn.XLOOKUP(VALUE(D797),pajat!$C:$C,pajat!$D:$D)),"")</f>
        <v>130. Kuuntelutaidon elvytyspaja</v>
      </c>
      <c r="H797" t="str">
        <f>IF(NOT(ISBLANK(E797)),CONCATENATE(E797,". ",_xlfn.XLOOKUP(VALUE(E797),pajat!$C:$C,pajat!$D:$D)),"")</f>
        <v>530. Vahvuuksien voima elämänkaaressa</v>
      </c>
      <c r="I797" t="str">
        <f>IF(NOT(ISBLANK(F797)),CONCATENATE(F797,". ",_xlfn.XLOOKUP(VALUE(F797),verstaat!I:I,verstaat!J:J)),"")</f>
        <v>716. SP:n Valmentajatiimi: Valmentajatapaaminen</v>
      </c>
    </row>
    <row r="798" spans="1:9" x14ac:dyDescent="0.35">
      <c r="A798" s="1">
        <v>796</v>
      </c>
      <c r="B798" t="s">
        <v>800</v>
      </c>
      <c r="C798" t="s">
        <v>3835</v>
      </c>
      <c r="D798" s="3" t="s">
        <v>6149</v>
      </c>
      <c r="E798" s="4" t="s">
        <v>6228</v>
      </c>
      <c r="F798" s="4" t="s">
        <v>6246</v>
      </c>
      <c r="G798" t="str">
        <f>IF(NOT(ISBLANK(D798)),CONCATENATE(D798,". ",_xlfn.XLOOKUP(VALUE(D798),pajat!$C:$C,pajat!$D:$D)),"")</f>
        <v>223. Jaksanko johtaa - johtamalla itseäsi luot positiivista energiaa myös tiimillesi</v>
      </c>
      <c r="H798" t="str">
        <f>IF(NOT(ISBLANK(E798)),CONCATENATE(E798,". ",_xlfn.XLOOKUP(VALUE(E798),pajat!$C:$C,pajat!$D:$D)),"")</f>
        <v>532. Luottamusta yhteistyöhön</v>
      </c>
      <c r="I798" t="str">
        <f>IF(NOT(ISBLANK(F798)),CONCATENATE(F798,". ",_xlfn.XLOOKUP(VALUE(F798),verstaat!I:I,verstaat!J:J)),"")</f>
        <v>712. Koe VBL (Value Based Leadership) minimatkana!</v>
      </c>
    </row>
    <row r="799" spans="1:9" x14ac:dyDescent="0.35">
      <c r="A799" s="1">
        <v>797</v>
      </c>
      <c r="B799" t="s">
        <v>801</v>
      </c>
      <c r="C799" t="s">
        <v>3836</v>
      </c>
      <c r="G799" t="str">
        <f>IF(NOT(ISBLANK(D799)),CONCATENATE(D799,". ",_xlfn.XLOOKUP(VALUE(D799),pajat!$C:$C,pajat!$D:$D)),"")</f>
        <v/>
      </c>
      <c r="H799" t="str">
        <f>IF(NOT(ISBLANK(E799)),CONCATENATE(E799,". ",_xlfn.XLOOKUP(VALUE(E799),pajat!$C:$C,pajat!$D:$D)),"")</f>
        <v/>
      </c>
      <c r="I799" t="str">
        <f>IF(NOT(ISBLANK(F799)),CONCATENATE(F799,". ",_xlfn.XLOOKUP(VALUE(F799),verstaat!I:I,verstaat!J:J)),"")</f>
        <v/>
      </c>
    </row>
    <row r="800" spans="1:9" x14ac:dyDescent="0.35">
      <c r="A800" s="1">
        <v>798</v>
      </c>
      <c r="B800" t="s">
        <v>802</v>
      </c>
      <c r="C800" t="s">
        <v>3837</v>
      </c>
      <c r="G800" t="str">
        <f>IF(NOT(ISBLANK(D800)),CONCATENATE(D800,". ",_xlfn.XLOOKUP(VALUE(D800),pajat!$C:$C,pajat!$D:$D)),"")</f>
        <v/>
      </c>
      <c r="H800" t="str">
        <f>IF(NOT(ISBLANK(E800)),CONCATENATE(E800,". ",_xlfn.XLOOKUP(VALUE(E800),pajat!$C:$C,pajat!$D:$D)),"")</f>
        <v/>
      </c>
      <c r="I800" t="str">
        <f>IF(NOT(ISBLANK(F800)),CONCATENATE(F800,". ",_xlfn.XLOOKUP(VALUE(F800),verstaat!I:I,verstaat!J:J)),"")</f>
        <v/>
      </c>
    </row>
    <row r="801" spans="1:9" x14ac:dyDescent="0.35">
      <c r="A801" s="1">
        <v>799</v>
      </c>
      <c r="B801" t="s">
        <v>803</v>
      </c>
      <c r="C801" t="s">
        <v>3838</v>
      </c>
      <c r="D801" s="3" t="s">
        <v>6119</v>
      </c>
      <c r="E801" s="4" t="s">
        <v>6174</v>
      </c>
      <c r="G801" t="str">
        <f>IF(NOT(ISBLANK(D801)),CONCATENATE(D801,". ",_xlfn.XLOOKUP(VALUE(D801),pajat!$C:$C,pajat!$D:$D)),"")</f>
        <v>233. Palautteen antaminen ja vastaanottaminen</v>
      </c>
      <c r="H801" t="str">
        <f>IF(NOT(ISBLANK(E801)),CONCATENATE(E801,". ",_xlfn.XLOOKUP(VALUE(E801),pajat!$C:$C,pajat!$D:$D)),"")</f>
        <v>421. Lempeämpi minä - Itsemyötätuntotyöpaja</v>
      </c>
      <c r="I801" t="str">
        <f>IF(NOT(ISBLANK(F801)),CONCATENATE(F801,". ",_xlfn.XLOOKUP(VALUE(F801),verstaat!I:I,verstaat!J:J)),"")</f>
        <v/>
      </c>
    </row>
    <row r="802" spans="1:9" x14ac:dyDescent="0.35">
      <c r="A802" s="1">
        <v>800</v>
      </c>
      <c r="B802" t="s">
        <v>804</v>
      </c>
      <c r="C802" t="s">
        <v>3839</v>
      </c>
      <c r="D802" s="3" t="s">
        <v>6158</v>
      </c>
      <c r="E802" s="4" t="s">
        <v>6198</v>
      </c>
      <c r="F802" s="4" t="s">
        <v>6299</v>
      </c>
      <c r="G802" t="str">
        <f>IF(NOT(ISBLANK(D802)),CONCATENATE(D802,". ",_xlfn.XLOOKUP(VALUE(D802),pajat!$C:$C,pajat!$D:$D)),"")</f>
        <v xml:space="preserve">312. Tulevaisuuden taidot partiossa </v>
      </c>
      <c r="H802" t="str">
        <f>IF(NOT(ISBLANK(E802)),CONCATENATE(E802,". ",_xlfn.XLOOKUP(VALUE(E802),pajat!$C:$C,pajat!$D:$D)),"")</f>
        <v xml:space="preserve">615. Kestävyystyötä kaupungissa – Case Tampere. </v>
      </c>
      <c r="I802" t="str">
        <f>IF(NOT(ISBLANK(F802)),CONCATENATE(F802,". ",_xlfn.XLOOKUP(VALUE(F802),verstaat!I:I,verstaat!J:J)),"")</f>
        <v>930. Toiminta ilmastokriisiä ja luonnonkatoa vastaan partiolaisena</v>
      </c>
    </row>
    <row r="803" spans="1:9" x14ac:dyDescent="0.35">
      <c r="A803" s="1">
        <v>801</v>
      </c>
      <c r="B803" t="s">
        <v>805</v>
      </c>
      <c r="C803" t="s">
        <v>3840</v>
      </c>
      <c r="D803" s="3" t="s">
        <v>6109</v>
      </c>
      <c r="E803" s="4" t="s">
        <v>6170</v>
      </c>
      <c r="F803" s="4" t="s">
        <v>6298</v>
      </c>
      <c r="G803" t="str">
        <f>IF(NOT(ISBLANK(D803)),CONCATENATE(D803,". ",_xlfn.XLOOKUP(VALUE(D803),pajat!$C:$C,pajat!$D:$D)),"")</f>
        <v>119. Hyvinvointia tukeva johtaminen ja organisaatiokulttuuri</v>
      </c>
      <c r="H803" t="str">
        <f>IF(NOT(ISBLANK(E803)),CONCATENATE(E803,". ",_xlfn.XLOOKUP(VALUE(E803),pajat!$C:$C,pajat!$D:$D)),"")</f>
        <v>4. Puheenvuorot</v>
      </c>
      <c r="I803" t="str">
        <f>IF(NOT(ISBLANK(F803)),CONCATENATE(F803,". ",_xlfn.XLOOKUP(VALUE(F803),verstaat!I:I,verstaat!J:J)),"")</f>
        <v>718. LuotsiAsema</v>
      </c>
    </row>
    <row r="804" spans="1:9" x14ac:dyDescent="0.35">
      <c r="A804" s="1">
        <v>802</v>
      </c>
      <c r="B804" t="s">
        <v>806</v>
      </c>
      <c r="C804" t="s">
        <v>3841</v>
      </c>
      <c r="G804" t="str">
        <f>IF(NOT(ISBLANK(D804)),CONCATENATE(D804,". ",_xlfn.XLOOKUP(VALUE(D804),pajat!$C:$C,pajat!$D:$D)),"")</f>
        <v/>
      </c>
      <c r="H804" t="str">
        <f>IF(NOT(ISBLANK(E804)),CONCATENATE(E804,". ",_xlfn.XLOOKUP(VALUE(E804),pajat!$C:$C,pajat!$D:$D)),"")</f>
        <v/>
      </c>
      <c r="I804" t="str">
        <f>IF(NOT(ISBLANK(F804)),CONCATENATE(F804,". ",_xlfn.XLOOKUP(VALUE(F804),verstaat!I:I,verstaat!J:J)),"")</f>
        <v/>
      </c>
    </row>
    <row r="805" spans="1:9" x14ac:dyDescent="0.35">
      <c r="A805" s="1">
        <v>803</v>
      </c>
      <c r="B805" t="s">
        <v>807</v>
      </c>
      <c r="C805" t="s">
        <v>3842</v>
      </c>
      <c r="D805" s="3" t="s">
        <v>6160</v>
      </c>
      <c r="E805" s="4" t="s">
        <v>6229</v>
      </c>
      <c r="F805" s="4" t="s">
        <v>6258</v>
      </c>
      <c r="G805" t="str">
        <f>IF(NOT(ISBLANK(D805)),CONCATENATE(D805,". ",_xlfn.XLOOKUP(VALUE(D805),pajat!$C:$C,pajat!$D:$D)),"")</f>
        <v>320. Jokainen meistä voi olla kestävän tulevaisuuden rakentaja</v>
      </c>
      <c r="H805" t="str">
        <f>IF(NOT(ISBLANK(E805)),CONCATENATE(E805,". ",_xlfn.XLOOKUP(VALUE(E805),pajat!$C:$C,pajat!$D:$D)),"")</f>
        <v>651. Tiimityö, johtaminen ja - Lean management näkökulma</v>
      </c>
      <c r="I805" t="str">
        <f>IF(NOT(ISBLANK(F805)),CONCATENATE(F805,". ",_xlfn.XLOOKUP(VALUE(F805),verstaat!I:I,verstaat!J:J)),"")</f>
        <v>738. Pitchausverstas</v>
      </c>
    </row>
    <row r="806" spans="1:9" x14ac:dyDescent="0.35">
      <c r="A806" s="1">
        <v>804</v>
      </c>
      <c r="B806" t="s">
        <v>808</v>
      </c>
      <c r="C806" t="s">
        <v>3843</v>
      </c>
      <c r="D806" s="3" t="s">
        <v>6115</v>
      </c>
      <c r="E806" s="4" t="s">
        <v>6212</v>
      </c>
      <c r="F806" s="4" t="s">
        <v>6242</v>
      </c>
      <c r="G806" t="str">
        <f>IF(NOT(ISBLANK(D806)),CONCATENATE(D806,". ",_xlfn.XLOOKUP(VALUE(D806),pajat!$C:$C,pajat!$D:$D)),"")</f>
        <v>202. SYVÄJOHTAMISESTA® AVAIMET TAVOITTEELLISEEN VUOROVAIKUTUKSEEN</v>
      </c>
      <c r="H806" t="str">
        <f>IF(NOT(ISBLANK(E806)),CONCATENATE(E806,". ",_xlfn.XLOOKUP(VALUE(E806),pajat!$C:$C,pajat!$D:$D)),"")</f>
        <v>502. SYVÄJOHTAMISESTA® AVAIMET TAVOITTEELLISEEN VUOROVAIKUTUKSEEN</v>
      </c>
      <c r="I806" t="str">
        <f>IF(NOT(ISBLANK(F806)),CONCATENATE(F806,". ",_xlfn.XLOOKUP(VALUE(F806),verstaat!I:I,verstaat!J:J)),"")</f>
        <v>706. Death Cafe - Keskustelua kuolemasta kahvikupposen äärellä</v>
      </c>
    </row>
    <row r="807" spans="1:9" x14ac:dyDescent="0.35">
      <c r="A807" s="1">
        <v>805</v>
      </c>
      <c r="B807" t="s">
        <v>809</v>
      </c>
      <c r="C807" t="s">
        <v>3844</v>
      </c>
      <c r="G807" t="str">
        <f>IF(NOT(ISBLANK(D807)),CONCATENATE(D807,". ",_xlfn.XLOOKUP(VALUE(D807),pajat!$C:$C,pajat!$D:$D)),"")</f>
        <v/>
      </c>
      <c r="H807" t="str">
        <f>IF(NOT(ISBLANK(E807)),CONCATENATE(E807,". ",_xlfn.XLOOKUP(VALUE(E807),pajat!$C:$C,pajat!$D:$D)),"")</f>
        <v/>
      </c>
      <c r="I807" t="str">
        <f>IF(NOT(ISBLANK(F807)),CONCATENATE(F807,". ",_xlfn.XLOOKUP(VALUE(F807),verstaat!I:I,verstaat!J:J)),"")</f>
        <v/>
      </c>
    </row>
    <row r="808" spans="1:9" x14ac:dyDescent="0.35">
      <c r="A808" s="1">
        <v>806</v>
      </c>
      <c r="B808" t="s">
        <v>810</v>
      </c>
      <c r="C808" t="s">
        <v>3845</v>
      </c>
      <c r="G808" t="str">
        <f>IF(NOT(ISBLANK(D808)),CONCATENATE(D808,". ",_xlfn.XLOOKUP(VALUE(D808),pajat!$C:$C,pajat!$D:$D)),"")</f>
        <v/>
      </c>
      <c r="H808" t="str">
        <f>IF(NOT(ISBLANK(E808)),CONCATENATE(E808,". ",_xlfn.XLOOKUP(VALUE(E808),pajat!$C:$C,pajat!$D:$D)),"")</f>
        <v/>
      </c>
      <c r="I808" t="str">
        <f>IF(NOT(ISBLANK(F808)),CONCATENATE(F808,". ",_xlfn.XLOOKUP(VALUE(F808),verstaat!I:I,verstaat!J:J)),"")</f>
        <v/>
      </c>
    </row>
    <row r="809" spans="1:9" x14ac:dyDescent="0.35">
      <c r="A809" s="1">
        <v>807</v>
      </c>
      <c r="B809" t="s">
        <v>811</v>
      </c>
      <c r="C809" t="s">
        <v>3846</v>
      </c>
      <c r="G809" t="str">
        <f>IF(NOT(ISBLANK(D809)),CONCATENATE(D809,". ",_xlfn.XLOOKUP(VALUE(D809),pajat!$C:$C,pajat!$D:$D)),"")</f>
        <v/>
      </c>
      <c r="H809" t="str">
        <f>IF(NOT(ISBLANK(E809)),CONCATENATE(E809,". ",_xlfn.XLOOKUP(VALUE(E809),pajat!$C:$C,pajat!$D:$D)),"")</f>
        <v/>
      </c>
      <c r="I809" t="str">
        <f>IF(NOT(ISBLANK(F809)),CONCATENATE(F809,". ",_xlfn.XLOOKUP(VALUE(F809),verstaat!I:I,verstaat!J:J)),"")</f>
        <v/>
      </c>
    </row>
    <row r="810" spans="1:9" x14ac:dyDescent="0.35">
      <c r="A810" s="1">
        <v>808</v>
      </c>
      <c r="B810" t="s">
        <v>812</v>
      </c>
      <c r="C810" t="s">
        <v>3847</v>
      </c>
      <c r="D810" s="3" t="s">
        <v>6091</v>
      </c>
      <c r="F810" s="4" t="s">
        <v>6259</v>
      </c>
      <c r="G810" t="str">
        <f>IF(NOT(ISBLANK(D810)),CONCATENATE(D810,". ",_xlfn.XLOOKUP(VALUE(D810),pajat!$C:$C,pajat!$D:$D)),"")</f>
        <v>205. Mitä mulle kuuluu? - Oman mielen hyvinvointi</v>
      </c>
      <c r="H810" t="str">
        <f>IF(NOT(ISBLANK(E810)),CONCATENATE(E810,". ",_xlfn.XLOOKUP(VALUE(E810),pajat!$C:$C,pajat!$D:$D)),"")</f>
        <v/>
      </c>
      <c r="I810" t="str">
        <f>IF(NOT(ISBLANK(F810)),CONCATENATE(F810,". ",_xlfn.XLOOKUP(VALUE(F810),verstaat!I:I,verstaat!J:J)),"")</f>
        <v>822. Unelmakartta</v>
      </c>
    </row>
    <row r="811" spans="1:9" x14ac:dyDescent="0.35">
      <c r="A811" s="1">
        <v>809</v>
      </c>
      <c r="B811" t="s">
        <v>813</v>
      </c>
      <c r="C811" t="s">
        <v>3848</v>
      </c>
      <c r="D811" s="3" t="s">
        <v>6076</v>
      </c>
      <c r="E811" s="4" t="s">
        <v>6189</v>
      </c>
      <c r="F811" s="4" t="s">
        <v>6244</v>
      </c>
      <c r="G811" t="str">
        <f>IF(NOT(ISBLANK(D811)),CONCATENATE(D811,". ",_xlfn.XLOOKUP(VALUE(D811),pajat!$C:$C,pajat!$D:$D)),"")</f>
        <v xml:space="preserve">108. Johda itseäsi ja muita taitavasti tunteilla </v>
      </c>
      <c r="H811" t="str">
        <f>IF(NOT(ISBLANK(E811)),CONCATENATE(E811,". ",_xlfn.XLOOKUP(VALUE(E811),pajat!$C:$C,pajat!$D:$D)),"")</f>
        <v>425. Miten toimia rohkeasti työelämässä?</v>
      </c>
      <c r="I811" t="str">
        <f>IF(NOT(ISBLANK(F811)),CONCATENATE(F811,". ",_xlfn.XLOOKUP(VALUE(F811),verstaat!I:I,verstaat!J:J)),"")</f>
        <v>830. Mielen ja kehonhallintaa Jousiammunnan perusteiden ja lajikokeilun (ampumisen) merkeissä.</v>
      </c>
    </row>
    <row r="812" spans="1:9" x14ac:dyDescent="0.35">
      <c r="A812" s="1">
        <v>810</v>
      </c>
      <c r="B812" t="s">
        <v>814</v>
      </c>
      <c r="C812" t="s">
        <v>3849</v>
      </c>
      <c r="G812" t="str">
        <f>IF(NOT(ISBLANK(D812)),CONCATENATE(D812,". ",_xlfn.XLOOKUP(VALUE(D812),pajat!$C:$C,pajat!$D:$D)),"")</f>
        <v/>
      </c>
      <c r="H812" t="str">
        <f>IF(NOT(ISBLANK(E812)),CONCATENATE(E812,". ",_xlfn.XLOOKUP(VALUE(E812),pajat!$C:$C,pajat!$D:$D)),"")</f>
        <v/>
      </c>
      <c r="I812" t="str">
        <f>IF(NOT(ISBLANK(F812)),CONCATENATE(F812,". ",_xlfn.XLOOKUP(VALUE(F812),verstaat!I:I,verstaat!J:J)),"")</f>
        <v/>
      </c>
    </row>
    <row r="813" spans="1:9" x14ac:dyDescent="0.35">
      <c r="A813" s="1">
        <v>811</v>
      </c>
      <c r="B813" t="s">
        <v>815</v>
      </c>
      <c r="C813" t="s">
        <v>3850</v>
      </c>
      <c r="D813" s="3" t="s">
        <v>6118</v>
      </c>
      <c r="F813" s="4" t="s">
        <v>6240</v>
      </c>
      <c r="G813" t="str">
        <f>IF(NOT(ISBLANK(D813)),CONCATENATE(D813,". ",_xlfn.XLOOKUP(VALUE(D813),pajat!$C:$C,pajat!$D:$D)),"")</f>
        <v>352. Äänen sanaton voima ja hyvä olo</v>
      </c>
      <c r="H813" t="str">
        <f>IF(NOT(ISBLANK(E813)),CONCATENATE(E813,". ",_xlfn.XLOOKUP(VALUE(E813),pajat!$C:$C,pajat!$D:$D)),"")</f>
        <v/>
      </c>
      <c r="I813" t="str">
        <f>IF(NOT(ISBLANK(F813)),CONCATENATE(F813,". ",_xlfn.XLOOKUP(VALUE(F813),verstaat!I:I,verstaat!J:J)),"")</f>
        <v>702. Omaehtoisten lasten ja nuorten kohtaaminen partiossa</v>
      </c>
    </row>
    <row r="814" spans="1:9" x14ac:dyDescent="0.35">
      <c r="A814" s="1">
        <v>812</v>
      </c>
      <c r="B814" t="s">
        <v>816</v>
      </c>
      <c r="C814" t="s">
        <v>3851</v>
      </c>
      <c r="G814" t="str">
        <f>IF(NOT(ISBLANK(D814)),CONCATENATE(D814,". ",_xlfn.XLOOKUP(VALUE(D814),pajat!$C:$C,pajat!$D:$D)),"")</f>
        <v/>
      </c>
      <c r="H814" t="str">
        <f>IF(NOT(ISBLANK(E814)),CONCATENATE(E814,". ",_xlfn.XLOOKUP(VALUE(E814),pajat!$C:$C,pajat!$D:$D)),"")</f>
        <v/>
      </c>
      <c r="I814" t="str">
        <f>IF(NOT(ISBLANK(F814)),CONCATENATE(F814,". ",_xlfn.XLOOKUP(VALUE(F814),verstaat!I:I,verstaat!J:J)),"")</f>
        <v/>
      </c>
    </row>
    <row r="815" spans="1:9" x14ac:dyDescent="0.35">
      <c r="A815" s="1">
        <v>813</v>
      </c>
      <c r="B815" t="s">
        <v>817</v>
      </c>
      <c r="C815" t="s">
        <v>3852</v>
      </c>
      <c r="D815" s="3" t="s">
        <v>6132</v>
      </c>
      <c r="E815" s="4" t="s">
        <v>6165</v>
      </c>
      <c r="G815" t="str">
        <f>IF(NOT(ISBLANK(D815)),CONCATENATE(D815,". ",_xlfn.XLOOKUP(VALUE(D815),pajat!$C:$C,pajat!$D:$D)),"")</f>
        <v>210. Miten johtaa monimuotoista ryhmää kaikki huomioiden</v>
      </c>
      <c r="H815" t="str">
        <f>IF(NOT(ISBLANK(E815)),CONCATENATE(E815,". ",_xlfn.XLOOKUP(VALUE(E815),pajat!$C:$C,pajat!$D:$D)),"")</f>
        <v>3. Puheenvuorot</v>
      </c>
      <c r="I815" t="str">
        <f>IF(NOT(ISBLANK(F815)),CONCATENATE(F815,". ",_xlfn.XLOOKUP(VALUE(F815),verstaat!I:I,verstaat!J:J)),"")</f>
        <v/>
      </c>
    </row>
    <row r="816" spans="1:9" x14ac:dyDescent="0.35">
      <c r="A816" s="1">
        <v>814</v>
      </c>
      <c r="B816" t="s">
        <v>818</v>
      </c>
      <c r="C816" t="s">
        <v>3853</v>
      </c>
      <c r="G816" t="str">
        <f>IF(NOT(ISBLANK(D816)),CONCATENATE(D816,". ",_xlfn.XLOOKUP(VALUE(D816),pajat!$C:$C,pajat!$D:$D)),"")</f>
        <v/>
      </c>
      <c r="H816" t="str">
        <f>IF(NOT(ISBLANK(E816)),CONCATENATE(E816,". ",_xlfn.XLOOKUP(VALUE(E816),pajat!$C:$C,pajat!$D:$D)),"")</f>
        <v/>
      </c>
      <c r="I816" t="str">
        <f>IF(NOT(ISBLANK(F816)),CONCATENATE(F816,". ",_xlfn.XLOOKUP(VALUE(F816),verstaat!I:I,verstaat!J:J)),"")</f>
        <v/>
      </c>
    </row>
    <row r="817" spans="1:9" x14ac:dyDescent="0.35">
      <c r="A817" s="1">
        <v>815</v>
      </c>
      <c r="B817" t="s">
        <v>819</v>
      </c>
      <c r="C817" t="s">
        <v>3854</v>
      </c>
      <c r="G817" t="str">
        <f>IF(NOT(ISBLANK(D817)),CONCATENATE(D817,". ",_xlfn.XLOOKUP(VALUE(D817),pajat!$C:$C,pajat!$D:$D)),"")</f>
        <v/>
      </c>
      <c r="H817" t="str">
        <f>IF(NOT(ISBLANK(E817)),CONCATENATE(E817,". ",_xlfn.XLOOKUP(VALUE(E817),pajat!$C:$C,pajat!$D:$D)),"")</f>
        <v/>
      </c>
      <c r="I817" t="str">
        <f>IF(NOT(ISBLANK(F817)),CONCATENATE(F817,". ",_xlfn.XLOOKUP(VALUE(F817),verstaat!I:I,verstaat!J:J)),"")</f>
        <v/>
      </c>
    </row>
    <row r="818" spans="1:9" x14ac:dyDescent="0.35">
      <c r="A818" s="1">
        <v>816</v>
      </c>
      <c r="B818" t="s">
        <v>820</v>
      </c>
      <c r="C818" t="s">
        <v>3855</v>
      </c>
      <c r="D818" s="3" t="s">
        <v>6098</v>
      </c>
      <c r="E818" s="4" t="s">
        <v>6182</v>
      </c>
      <c r="F818" s="4" t="s">
        <v>6273</v>
      </c>
      <c r="G818" t="str">
        <f>IF(NOT(ISBLANK(D818)),CONCATENATE(D818,". ",_xlfn.XLOOKUP(VALUE(D818),pajat!$C:$C,pajat!$D:$D)),"")</f>
        <v>219. Olkapää sinua varten - Tuen tarjoamisen ja vastaanoton viestintä</v>
      </c>
      <c r="H818" t="str">
        <f>IF(NOT(ISBLANK(E818)),CONCATENATE(E818,". ",_xlfn.XLOOKUP(VALUE(E818),pajat!$C:$C,pajat!$D:$D)),"")</f>
        <v>519. Olkapää sinua varten - Tuen tarjoamisen ja vastaanoton viestintä</v>
      </c>
      <c r="I818" t="str">
        <f>IF(NOT(ISBLANK(F818)),CONCATENATE(F818,". ",_xlfn.XLOOKUP(VALUE(F818),verstaat!I:I,verstaat!J:J)),"")</f>
        <v>916. Purkuverstas</v>
      </c>
    </row>
    <row r="819" spans="1:9" x14ac:dyDescent="0.35">
      <c r="A819" s="1">
        <v>817</v>
      </c>
      <c r="B819" t="s">
        <v>821</v>
      </c>
      <c r="C819" t="s">
        <v>3856</v>
      </c>
      <c r="D819" s="3" t="s">
        <v>6137</v>
      </c>
      <c r="E819" s="4" t="s">
        <v>6229</v>
      </c>
      <c r="F819" s="4" t="s">
        <v>6296</v>
      </c>
      <c r="G819" t="str">
        <f>IF(NOT(ISBLANK(D819)),CONCATENATE(D819,". ",_xlfn.XLOOKUP(VALUE(D819),pajat!$C:$C,pajat!$D:$D)),"")</f>
        <v>351. Tiimityö, johtaminen ja - Lean management näkökulma</v>
      </c>
      <c r="H819" t="str">
        <f>IF(NOT(ISBLANK(E819)),CONCATENATE(E819,". ",_xlfn.XLOOKUP(VALUE(E819),pajat!$C:$C,pajat!$D:$D)),"")</f>
        <v>651. Tiimityö, johtaminen ja - Lean management näkökulma</v>
      </c>
      <c r="I819" t="str">
        <f>IF(NOT(ISBLANK(F819)),CONCATENATE(F819,". ",_xlfn.XLOOKUP(VALUE(F819),verstaat!I:I,verstaat!J:J)),"")</f>
        <v>826. SP:n kriisisuunnitelma</v>
      </c>
    </row>
    <row r="820" spans="1:9" x14ac:dyDescent="0.35">
      <c r="A820" s="1">
        <v>818</v>
      </c>
      <c r="B820" t="s">
        <v>822</v>
      </c>
      <c r="C820" t="s">
        <v>3857</v>
      </c>
      <c r="D820" s="3" t="s">
        <v>6086</v>
      </c>
      <c r="E820" s="4" t="s">
        <v>6180</v>
      </c>
      <c r="F820" s="4" t="s">
        <v>6277</v>
      </c>
      <c r="G820" t="str">
        <f>IF(NOT(ISBLANK(D820)),CONCATENATE(D820,". ",_xlfn.XLOOKUP(VALUE(D820),pajat!$C:$C,pajat!$D:$D)),"")</f>
        <v>127. Empatia on tie toisen ihmisen avaruuteen.</v>
      </c>
      <c r="H820" t="str">
        <f>IF(NOT(ISBLANK(E820)),CONCATENATE(E820,". ",_xlfn.XLOOKUP(VALUE(E820),pajat!$C:$C,pajat!$D:$D)),"")</f>
        <v>501. Rakentava vuorovaikutus konfliktien purkamisessa</v>
      </c>
      <c r="I820" t="str">
        <f>IF(NOT(ISBLANK(F820)),CONCATENATE(F820,". ",_xlfn.XLOOKUP(VALUE(F820),verstaat!I:I,verstaat!J:J)),"")</f>
        <v>846. Talvivaelluksen salat</v>
      </c>
    </row>
    <row r="821" spans="1:9" x14ac:dyDescent="0.35">
      <c r="A821" s="1">
        <v>819</v>
      </c>
      <c r="B821" t="s">
        <v>823</v>
      </c>
      <c r="C821" t="s">
        <v>3858</v>
      </c>
      <c r="G821" t="str">
        <f>IF(NOT(ISBLANK(D821)),CONCATENATE(D821,". ",_xlfn.XLOOKUP(VALUE(D821),pajat!$C:$C,pajat!$D:$D)),"")</f>
        <v/>
      </c>
      <c r="H821" t="str">
        <f>IF(NOT(ISBLANK(E821)),CONCATENATE(E821,". ",_xlfn.XLOOKUP(VALUE(E821),pajat!$C:$C,pajat!$D:$D)),"")</f>
        <v/>
      </c>
      <c r="I821" t="str">
        <f>IF(NOT(ISBLANK(F821)),CONCATENATE(F821,". ",_xlfn.XLOOKUP(VALUE(F821),verstaat!I:I,verstaat!J:J)),"")</f>
        <v/>
      </c>
    </row>
    <row r="822" spans="1:9" x14ac:dyDescent="0.35">
      <c r="A822" s="1">
        <v>820</v>
      </c>
      <c r="B822" t="s">
        <v>824</v>
      </c>
      <c r="C822" t="s">
        <v>3859</v>
      </c>
      <c r="D822" s="3" t="s">
        <v>6128</v>
      </c>
      <c r="E822" s="4" t="s">
        <v>6169</v>
      </c>
      <c r="F822" s="4" t="s">
        <v>6263</v>
      </c>
      <c r="G822" t="str">
        <f>IF(NOT(ISBLANK(D822)),CONCATENATE(D822,". ",_xlfn.XLOOKUP(VALUE(D822),pajat!$C:$C,pajat!$D:$D)),"")</f>
        <v xml:space="preserve">123. Johtajan tärkein työkalu vuorovaikutustilanteissa  - aktiivinen kuuntelu ja coachaava lähestyminen </v>
      </c>
      <c r="H822" t="str">
        <f>IF(NOT(ISBLANK(E822)),CONCATENATE(E822,". ",_xlfn.XLOOKUP(VALUE(E822),pajat!$C:$C,pajat!$D:$D)),"")</f>
        <v>529. Tv-studiosta pakettiautoon - kuinka löytää oma polku</v>
      </c>
      <c r="I822" t="str">
        <f>IF(NOT(ISBLANK(F822)),CONCATENATE(F822,". ",_xlfn.XLOOKUP(VALUE(F822),verstaat!I:I,verstaat!J:J)),"")</f>
        <v>704. Partioarki: Pestin perusteet</v>
      </c>
    </row>
    <row r="823" spans="1:9" x14ac:dyDescent="0.35">
      <c r="A823" s="1">
        <v>821</v>
      </c>
      <c r="B823" t="s">
        <v>825</v>
      </c>
      <c r="C823" t="s">
        <v>3860</v>
      </c>
      <c r="D823" s="3" t="s">
        <v>6101</v>
      </c>
      <c r="E823" s="4" t="s">
        <v>6169</v>
      </c>
      <c r="F823" s="4" t="s">
        <v>6307</v>
      </c>
      <c r="G823" t="str">
        <f>IF(NOT(ISBLANK(D823)),CONCATENATE(D823,". ",_xlfn.XLOOKUP(VALUE(D823),pajat!$C:$C,pajat!$D:$D)),"")</f>
        <v>114. Johtaja, rakenna kulttuuria ja usko hyvään!</v>
      </c>
      <c r="H823" t="str">
        <f>IF(NOT(ISBLANK(E823)),CONCATENATE(E823,". ",_xlfn.XLOOKUP(VALUE(E823),pajat!$C:$C,pajat!$D:$D)),"")</f>
        <v>529. Tv-studiosta pakettiautoon - kuinka löytää oma polku</v>
      </c>
      <c r="I823" t="str">
        <f>IF(NOT(ISBLANK(F823)),CONCATENATE(F823,". ",_xlfn.XLOOKUP(VALUE(F823),verstaat!I:I,verstaat!J:J)),"")</f>
        <v>940. Kerran partiolainen - aina partiolainen, miten olisi aktiiviuran jälkeen kiltapartiolainen</v>
      </c>
    </row>
    <row r="824" spans="1:9" x14ac:dyDescent="0.35">
      <c r="A824" s="1">
        <v>822</v>
      </c>
      <c r="B824" t="s">
        <v>826</v>
      </c>
      <c r="C824" t="s">
        <v>3861</v>
      </c>
      <c r="D824" s="3" t="s">
        <v>6105</v>
      </c>
      <c r="E824" s="4" t="s">
        <v>6177</v>
      </c>
      <c r="F824" s="4" t="s">
        <v>6288</v>
      </c>
      <c r="G824" t="str">
        <f>IF(NOT(ISBLANK(D824)),CONCATENATE(D824,". ",_xlfn.XLOOKUP(VALUE(D824),pajat!$C:$C,pajat!$D:$D)),"")</f>
        <v>313. Voiko vastuullisella sijoittamisella muuttaa maailmaa? Vastuullisen sijoittamisen työpaja.</v>
      </c>
      <c r="H824" t="str">
        <f>IF(NOT(ISBLANK(E824)),CONCATENATE(E824,". ",_xlfn.XLOOKUP(VALUE(E824),pajat!$C:$C,pajat!$D:$D)),"")</f>
        <v>516. Oma, uniikki osaamispalettisi ja kuinka hyödynnät sitä työnhaussa</v>
      </c>
      <c r="I824" t="str">
        <f>IF(NOT(ISBLANK(F824)),CONCATENATE(F824,". ",_xlfn.XLOOKUP(VALUE(F824),verstaat!I:I,verstaat!J:J)),"")</f>
        <v>918. Köydenpunominen ja Johtajatuli-sukkanukke</v>
      </c>
    </row>
    <row r="825" spans="1:9" x14ac:dyDescent="0.35">
      <c r="A825" s="1">
        <v>823</v>
      </c>
      <c r="B825" t="s">
        <v>827</v>
      </c>
      <c r="C825" t="s">
        <v>3862</v>
      </c>
      <c r="G825" t="str">
        <f>IF(NOT(ISBLANK(D825)),CONCATENATE(D825,". ",_xlfn.XLOOKUP(VALUE(D825),pajat!$C:$C,pajat!$D:$D)),"")</f>
        <v/>
      </c>
      <c r="H825" t="str">
        <f>IF(NOT(ISBLANK(E825)),CONCATENATE(E825,". ",_xlfn.XLOOKUP(VALUE(E825),pajat!$C:$C,pajat!$D:$D)),"")</f>
        <v/>
      </c>
      <c r="I825" t="str">
        <f>IF(NOT(ISBLANK(F825)),CONCATENATE(F825,". ",_xlfn.XLOOKUP(VALUE(F825),verstaat!I:I,verstaat!J:J)),"")</f>
        <v/>
      </c>
    </row>
    <row r="826" spans="1:9" x14ac:dyDescent="0.35">
      <c r="A826" s="1">
        <v>824</v>
      </c>
      <c r="B826" t="s">
        <v>828</v>
      </c>
      <c r="C826" t="s">
        <v>3863</v>
      </c>
      <c r="D826" s="3" t="s">
        <v>6110</v>
      </c>
      <c r="E826" s="4" t="s">
        <v>6166</v>
      </c>
      <c r="F826" s="4" t="s">
        <v>6282</v>
      </c>
      <c r="G826" t="str">
        <f>IF(NOT(ISBLANK(D826)),CONCATENATE(D826,". ",_xlfn.XLOOKUP(VALUE(D826),pajat!$C:$C,pajat!$D:$D)),"")</f>
        <v>221. Have a Nice Conflict</v>
      </c>
      <c r="H826" t="str">
        <f>IF(NOT(ISBLANK(E826)),CONCATENATE(E826,". ",_xlfn.XLOOKUP(VALUE(E826),pajat!$C:$C,pajat!$D:$D)),"")</f>
        <v>613. Voiko vastuullisella sijoittamisella muuttaa maailmaa? Vastuullisen sijoittamisen työpaja.</v>
      </c>
      <c r="I826" t="str">
        <f>IF(NOT(ISBLANK(F826)),CONCATENATE(F826,". ",_xlfn.XLOOKUP(VALUE(F826),verstaat!I:I,verstaat!J:J)),"")</f>
        <v>928. Tietoturva</v>
      </c>
    </row>
    <row r="827" spans="1:9" x14ac:dyDescent="0.35">
      <c r="A827" s="1">
        <v>825</v>
      </c>
      <c r="B827" t="s">
        <v>829</v>
      </c>
      <c r="C827" t="s">
        <v>3864</v>
      </c>
      <c r="F827" s="4" t="s">
        <v>6254</v>
      </c>
      <c r="G827" t="str">
        <f>IF(NOT(ISBLANK(D827)),CONCATENATE(D827,". ",_xlfn.XLOOKUP(VALUE(D827),pajat!$C:$C,pajat!$D:$D)),"")</f>
        <v/>
      </c>
      <c r="H827" t="str">
        <f>IF(NOT(ISBLANK(E827)),CONCATENATE(E827,". ",_xlfn.XLOOKUP(VALUE(E827),pajat!$C:$C,pajat!$D:$D)),"")</f>
        <v/>
      </c>
      <c r="I827" t="str">
        <f>IF(NOT(ISBLANK(F827)),CONCATENATE(F827,". ",_xlfn.XLOOKUP(VALUE(F827),verstaat!I:I,verstaat!J:J)),"")</f>
        <v>736. Yhteisöllisempää etäjohtamista</v>
      </c>
    </row>
    <row r="828" spans="1:9" x14ac:dyDescent="0.35">
      <c r="A828" s="1">
        <v>826</v>
      </c>
      <c r="B828" t="s">
        <v>830</v>
      </c>
      <c r="C828" t="s">
        <v>3865</v>
      </c>
      <c r="D828" s="3" t="s">
        <v>6085</v>
      </c>
      <c r="E828" s="4" t="s">
        <v>6197</v>
      </c>
      <c r="F828" s="4" t="s">
        <v>6257</v>
      </c>
      <c r="G828" t="str">
        <f>IF(NOT(ISBLANK(D828)),CONCATENATE(D828,". ",_xlfn.XLOOKUP(VALUE(D828),pajat!$C:$C,pajat!$D:$D)),"")</f>
        <v>111. Taito nähdä olennainen</v>
      </c>
      <c r="H828" t="str">
        <f>IF(NOT(ISBLANK(E828)),CONCATENATE(E828,". ",_xlfn.XLOOKUP(VALUE(E828),pajat!$C:$C,pajat!$D:$D)),"")</f>
        <v>429. Työkaluja ikävien fiilisten käsittelyyn ja stressin hallintaan</v>
      </c>
      <c r="I828" t="str">
        <f>IF(NOT(ISBLANK(F828)),CONCATENATE(F828,". ",_xlfn.XLOOKUP(VALUE(F828),verstaat!I:I,verstaat!J:J)),"")</f>
        <v>844. Retkeily koiran kanssa</v>
      </c>
    </row>
    <row r="829" spans="1:9" x14ac:dyDescent="0.35">
      <c r="A829" s="1">
        <v>827</v>
      </c>
      <c r="B829" t="s">
        <v>831</v>
      </c>
      <c r="C829" t="s">
        <v>3866</v>
      </c>
      <c r="G829" t="str">
        <f>IF(NOT(ISBLANK(D829)),CONCATENATE(D829,". ",_xlfn.XLOOKUP(VALUE(D829),pajat!$C:$C,pajat!$D:$D)),"")</f>
        <v/>
      </c>
      <c r="H829" t="str">
        <f>IF(NOT(ISBLANK(E829)),CONCATENATE(E829,". ",_xlfn.XLOOKUP(VALUE(E829),pajat!$C:$C,pajat!$D:$D)),"")</f>
        <v/>
      </c>
      <c r="I829" t="str">
        <f>IF(NOT(ISBLANK(F829)),CONCATENATE(F829,". ",_xlfn.XLOOKUP(VALUE(F829),verstaat!I:I,verstaat!J:J)),"")</f>
        <v/>
      </c>
    </row>
    <row r="830" spans="1:9" x14ac:dyDescent="0.35">
      <c r="A830" s="1">
        <v>828</v>
      </c>
      <c r="B830" t="s">
        <v>832</v>
      </c>
      <c r="C830" t="s">
        <v>3867</v>
      </c>
      <c r="D830" s="3" t="s">
        <v>6152</v>
      </c>
      <c r="E830" s="4" t="s">
        <v>6233</v>
      </c>
      <c r="F830" s="4" t="s">
        <v>6247</v>
      </c>
      <c r="G830" t="str">
        <f>IF(NOT(ISBLANK(D830)),CONCATENATE(D830,". ",_xlfn.XLOOKUP(VALUE(D830),pajat!$C:$C,pajat!$D:$D)),"")</f>
        <v>306. YK:n kestävän kehityksen tavoitteita organisaatiojohtamisen näkökulmasta</v>
      </c>
      <c r="H830" t="str">
        <f>IF(NOT(ISBLANK(E830)),CONCATENATE(E830,". ",_xlfn.XLOOKUP(VALUE(E830),pajat!$C:$C,pajat!$D:$D)),"")</f>
        <v>606. YK:n kestävän kehityksen tavoitteita organisaatiojohtamisen näkökulmasta</v>
      </c>
      <c r="I830" t="str">
        <f>IF(NOT(ISBLANK(F830)),CONCATENATE(F830,". ",_xlfn.XLOOKUP(VALUE(F830),verstaat!I:I,verstaat!J:J)),"")</f>
        <v>724. Auttaminen ja toisten ihmisten huomioiminen onnen lähteenä</v>
      </c>
    </row>
    <row r="831" spans="1:9" x14ac:dyDescent="0.35">
      <c r="A831" s="1">
        <v>829</v>
      </c>
      <c r="B831" t="s">
        <v>833</v>
      </c>
      <c r="C831" t="s">
        <v>3868</v>
      </c>
      <c r="G831" t="str">
        <f>IF(NOT(ISBLANK(D831)),CONCATENATE(D831,". ",_xlfn.XLOOKUP(VALUE(D831),pajat!$C:$C,pajat!$D:$D)),"")</f>
        <v/>
      </c>
      <c r="H831" t="str">
        <f>IF(NOT(ISBLANK(E831)),CONCATENATE(E831,". ",_xlfn.XLOOKUP(VALUE(E831),pajat!$C:$C,pajat!$D:$D)),"")</f>
        <v/>
      </c>
      <c r="I831" t="str">
        <f>IF(NOT(ISBLANK(F831)),CONCATENATE(F831,". ",_xlfn.XLOOKUP(VALUE(F831),verstaat!I:I,verstaat!J:J)),"")</f>
        <v/>
      </c>
    </row>
    <row r="832" spans="1:9" x14ac:dyDescent="0.35">
      <c r="A832" s="1">
        <v>830</v>
      </c>
      <c r="B832" t="s">
        <v>834</v>
      </c>
      <c r="C832" t="s">
        <v>3869</v>
      </c>
      <c r="G832" t="str">
        <f>IF(NOT(ISBLANK(D832)),CONCATENATE(D832,". ",_xlfn.XLOOKUP(VALUE(D832),pajat!$C:$C,pajat!$D:$D)),"")</f>
        <v/>
      </c>
      <c r="H832" t="str">
        <f>IF(NOT(ISBLANK(E832)),CONCATENATE(E832,". ",_xlfn.XLOOKUP(VALUE(E832),pajat!$C:$C,pajat!$D:$D)),"")</f>
        <v/>
      </c>
      <c r="I832" t="str">
        <f>IF(NOT(ISBLANK(F832)),CONCATENATE(F832,". ",_xlfn.XLOOKUP(VALUE(F832),verstaat!I:I,verstaat!J:J)),"")</f>
        <v/>
      </c>
    </row>
    <row r="833" spans="1:9" x14ac:dyDescent="0.35">
      <c r="A833" s="1">
        <v>831</v>
      </c>
      <c r="B833" t="s">
        <v>835</v>
      </c>
      <c r="C833" t="s">
        <v>3870</v>
      </c>
      <c r="G833" t="str">
        <f>IF(NOT(ISBLANK(D833)),CONCATENATE(D833,". ",_xlfn.XLOOKUP(VALUE(D833),pajat!$C:$C,pajat!$D:$D)),"")</f>
        <v/>
      </c>
      <c r="H833" t="str">
        <f>IF(NOT(ISBLANK(E833)),CONCATENATE(E833,". ",_xlfn.XLOOKUP(VALUE(E833),pajat!$C:$C,pajat!$D:$D)),"")</f>
        <v/>
      </c>
      <c r="I833" t="str">
        <f>IF(NOT(ISBLANK(F833)),CONCATENATE(F833,". ",_xlfn.XLOOKUP(VALUE(F833),verstaat!I:I,verstaat!J:J)),"")</f>
        <v/>
      </c>
    </row>
    <row r="834" spans="1:9" x14ac:dyDescent="0.35">
      <c r="A834" s="1">
        <v>832</v>
      </c>
      <c r="B834" t="s">
        <v>836</v>
      </c>
      <c r="C834" t="s">
        <v>3871</v>
      </c>
      <c r="G834" t="str">
        <f>IF(NOT(ISBLANK(D834)),CONCATENATE(D834,". ",_xlfn.XLOOKUP(VALUE(D834),pajat!$C:$C,pajat!$D:$D)),"")</f>
        <v/>
      </c>
      <c r="H834" t="str">
        <f>IF(NOT(ISBLANK(E834)),CONCATENATE(E834,". ",_xlfn.XLOOKUP(VALUE(E834),pajat!$C:$C,pajat!$D:$D)),"")</f>
        <v/>
      </c>
      <c r="I834" t="str">
        <f>IF(NOT(ISBLANK(F834)),CONCATENATE(F834,". ",_xlfn.XLOOKUP(VALUE(F834),verstaat!I:I,verstaat!J:J)),"")</f>
        <v/>
      </c>
    </row>
    <row r="835" spans="1:9" x14ac:dyDescent="0.35">
      <c r="A835" s="1">
        <v>833</v>
      </c>
      <c r="B835" t="s">
        <v>837</v>
      </c>
      <c r="C835" t="s">
        <v>3872</v>
      </c>
      <c r="D835" s="3" t="s">
        <v>6077</v>
      </c>
      <c r="E835" s="4" t="s">
        <v>6179</v>
      </c>
      <c r="F835" s="4" t="s">
        <v>6274</v>
      </c>
      <c r="G835" t="str">
        <f>IF(NOT(ISBLANK(D835)),CONCATENATE(D835,". ",_xlfn.XLOOKUP(VALUE(D835),pajat!$C:$C,pajat!$D:$D)),"")</f>
        <v>101. Mielenterveysjohtaminen</v>
      </c>
      <c r="H835" t="str">
        <f>IF(NOT(ISBLANK(E835)),CONCATENATE(E835,". ",_xlfn.XLOOKUP(VALUE(E835),pajat!$C:$C,pajat!$D:$D)),"")</f>
        <v>521. Have a Nice Conflict</v>
      </c>
      <c r="I835" t="str">
        <f>IF(NOT(ISBLANK(F835)),CONCATENATE(F835,". ",_xlfn.XLOOKUP(VALUE(F835),verstaat!I:I,verstaat!J:J)),"")</f>
        <v>742. Aikuisena partioon</v>
      </c>
    </row>
    <row r="836" spans="1:9" x14ac:dyDescent="0.35">
      <c r="A836" s="1">
        <v>834</v>
      </c>
      <c r="B836" t="s">
        <v>838</v>
      </c>
      <c r="C836" t="s">
        <v>3873</v>
      </c>
      <c r="D836" s="3" t="s">
        <v>6137</v>
      </c>
      <c r="E836" s="4" t="s">
        <v>6170</v>
      </c>
      <c r="F836" s="4" t="s">
        <v>6276</v>
      </c>
      <c r="G836" t="str">
        <f>IF(NOT(ISBLANK(D836)),CONCATENATE(D836,". ",_xlfn.XLOOKUP(VALUE(D836),pajat!$C:$C,pajat!$D:$D)),"")</f>
        <v>351. Tiimityö, johtaminen ja - Lean management näkökulma</v>
      </c>
      <c r="H836" t="str">
        <f>IF(NOT(ISBLANK(E836)),CONCATENATE(E836,". ",_xlfn.XLOOKUP(VALUE(E836),pajat!$C:$C,pajat!$D:$D)),"")</f>
        <v>4. Puheenvuorot</v>
      </c>
      <c r="I836" t="str">
        <f>IF(NOT(ISBLANK(F836)),CONCATENATE(F836,". ",_xlfn.XLOOKUP(VALUE(F836),verstaat!I:I,verstaat!J:J)),"")</f>
        <v>818. 72 tuntia konseptin mukainen selviytymispakki kotiin</v>
      </c>
    </row>
    <row r="837" spans="1:9" x14ac:dyDescent="0.35">
      <c r="A837" s="1">
        <v>835</v>
      </c>
      <c r="B837" t="s">
        <v>839</v>
      </c>
      <c r="C837" t="s">
        <v>3874</v>
      </c>
      <c r="G837" t="str">
        <f>IF(NOT(ISBLANK(D837)),CONCATENATE(D837,". ",_xlfn.XLOOKUP(VALUE(D837),pajat!$C:$C,pajat!$D:$D)),"")</f>
        <v/>
      </c>
      <c r="H837" t="str">
        <f>IF(NOT(ISBLANK(E837)),CONCATENATE(E837,". ",_xlfn.XLOOKUP(VALUE(E837),pajat!$C:$C,pajat!$D:$D)),"")</f>
        <v/>
      </c>
      <c r="I837" t="str">
        <f>IF(NOT(ISBLANK(F837)),CONCATENATE(F837,". ",_xlfn.XLOOKUP(VALUE(F837),verstaat!I:I,verstaat!J:J)),"")</f>
        <v/>
      </c>
    </row>
    <row r="838" spans="1:9" x14ac:dyDescent="0.35">
      <c r="A838" s="1">
        <v>836</v>
      </c>
      <c r="B838" t="s">
        <v>840</v>
      </c>
      <c r="C838" t="s">
        <v>3875</v>
      </c>
      <c r="G838" t="str">
        <f>IF(NOT(ISBLANK(D838)),CONCATENATE(D838,". ",_xlfn.XLOOKUP(VALUE(D838),pajat!$C:$C,pajat!$D:$D)),"")</f>
        <v/>
      </c>
      <c r="H838" t="str">
        <f>IF(NOT(ISBLANK(E838)),CONCATENATE(E838,". ",_xlfn.XLOOKUP(VALUE(E838),pajat!$C:$C,pajat!$D:$D)),"")</f>
        <v/>
      </c>
      <c r="I838" t="str">
        <f>IF(NOT(ISBLANK(F838)),CONCATENATE(F838,". ",_xlfn.XLOOKUP(VALUE(F838),verstaat!I:I,verstaat!J:J)),"")</f>
        <v/>
      </c>
    </row>
    <row r="839" spans="1:9" x14ac:dyDescent="0.35">
      <c r="A839" s="1">
        <v>837</v>
      </c>
      <c r="B839" t="s">
        <v>841</v>
      </c>
      <c r="C839" t="s">
        <v>3876</v>
      </c>
      <c r="D839" s="3" t="s">
        <v>6123</v>
      </c>
      <c r="E839" s="4" t="s">
        <v>6214</v>
      </c>
      <c r="F839" s="4" t="s">
        <v>6301</v>
      </c>
      <c r="G839" t="str">
        <f>IF(NOT(ISBLANK(D839)),CONCATENATE(D839,". ",_xlfn.XLOOKUP(VALUE(D839),pajat!$C:$C,pajat!$D:$D)),"")</f>
        <v xml:space="preserve">317. Elämäntapapeli -työpaja (tätä voisi vielä päivittää, vain draft-nimi) </v>
      </c>
      <c r="H839" t="str">
        <f>IF(NOT(ISBLANK(E839)),CONCATENATE(E839,". ",_xlfn.XLOOKUP(VALUE(E839),pajat!$C:$C,pajat!$D:$D)),"")</f>
        <v>406. Puheenjohtaja toimintakulttuurin rakentajana</v>
      </c>
      <c r="I839" t="str">
        <f>IF(NOT(ISBLANK(F839)),CONCATENATE(F839,". ",_xlfn.XLOOKUP(VALUE(F839),verstaat!I:I,verstaat!J:J)),"")</f>
        <v>938. Purkuverstas: Paluu arkeen. Aiheena Johtajatulien oivallusten purkaminen.</v>
      </c>
    </row>
    <row r="840" spans="1:9" x14ac:dyDescent="0.35">
      <c r="A840" s="1">
        <v>838</v>
      </c>
      <c r="B840" t="s">
        <v>842</v>
      </c>
      <c r="C840" t="s">
        <v>3877</v>
      </c>
      <c r="G840" t="str">
        <f>IF(NOT(ISBLANK(D840)),CONCATENATE(D840,". ",_xlfn.XLOOKUP(VALUE(D840),pajat!$C:$C,pajat!$D:$D)),"")</f>
        <v/>
      </c>
      <c r="H840" t="str">
        <f>IF(NOT(ISBLANK(E840)),CONCATENATE(E840,". ",_xlfn.XLOOKUP(VALUE(E840),pajat!$C:$C,pajat!$D:$D)),"")</f>
        <v/>
      </c>
      <c r="I840" t="str">
        <f>IF(NOT(ISBLANK(F840)),CONCATENATE(F840,". ",_xlfn.XLOOKUP(VALUE(F840),verstaat!I:I,verstaat!J:J)),"")</f>
        <v/>
      </c>
    </row>
    <row r="841" spans="1:9" x14ac:dyDescent="0.35">
      <c r="A841" s="1">
        <v>839</v>
      </c>
      <c r="B841" t="s">
        <v>843</v>
      </c>
      <c r="C841" t="s">
        <v>3878</v>
      </c>
      <c r="D841" s="3" t="s">
        <v>6130</v>
      </c>
      <c r="E841" s="4" t="s">
        <v>6205</v>
      </c>
      <c r="F841" s="4" t="s">
        <v>6305</v>
      </c>
      <c r="G841" t="str">
        <f>IF(NOT(ISBLANK(D841)),CONCATENATE(D841,". ",_xlfn.XLOOKUP(VALUE(D841),pajat!$C:$C,pajat!$D:$D)),"")</f>
        <v>303. Miten luontosuhdetta muotoillaan?</v>
      </c>
      <c r="H841" t="str">
        <f>IF(NOT(ISBLANK(E841)),CONCATENATE(E841,". ",_xlfn.XLOOKUP(VALUE(E841),pajat!$C:$C,pajat!$D:$D)),"")</f>
        <v>415. Ihmisten erilaisuuden ymmärtäminen helpottaa omien vuorovaikutustaitojen kehitämistä - Hyödynnetään DiSC käyttäytymisprofiileja</v>
      </c>
      <c r="I841" t="str">
        <f>IF(NOT(ISBLANK(F841)),CONCATENATE(F841,". ",_xlfn.XLOOKUP(VALUE(F841),verstaat!I:I,verstaat!J:J)),"")</f>
        <v>840. Kaikki mukaan -koulutus</v>
      </c>
    </row>
    <row r="842" spans="1:9" x14ac:dyDescent="0.35">
      <c r="A842" s="1">
        <v>840</v>
      </c>
      <c r="B842" t="s">
        <v>844</v>
      </c>
      <c r="C842" t="s">
        <v>3879</v>
      </c>
      <c r="D842" s="3" t="s">
        <v>6103</v>
      </c>
      <c r="E842" s="4" t="s">
        <v>6187</v>
      </c>
      <c r="G842" t="str">
        <f>IF(NOT(ISBLANK(D842)),CONCATENATE(D842,". ",_xlfn.XLOOKUP(VALUE(D842),pajat!$C:$C,pajat!$D:$D)),"")</f>
        <v>207. Osaamiskortit käytännön työkaluna osaamisen sanoittamiseen</v>
      </c>
      <c r="H842" t="str">
        <f>IF(NOT(ISBLANK(E842)),CONCATENATE(E842,". ",_xlfn.XLOOKUP(VALUE(E842),pajat!$C:$C,pajat!$D:$D)),"")</f>
        <v>407. Hetki taiteilijana - miten Luova lava monitaidetoimintaa ohjaamalla tuetaan kasvua, empatiaa sekä hyvinvointia vahvistavaa polkua esiintymislavoille?</v>
      </c>
      <c r="I842" t="str">
        <f>IF(NOT(ISBLANK(F842)),CONCATENATE(F842,". ",_xlfn.XLOOKUP(VALUE(F842),verstaat!I:I,verstaat!J:J)),"")</f>
        <v/>
      </c>
    </row>
    <row r="843" spans="1:9" x14ac:dyDescent="0.35">
      <c r="A843" s="1">
        <v>841</v>
      </c>
      <c r="B843" t="s">
        <v>845</v>
      </c>
      <c r="C843" t="s">
        <v>3880</v>
      </c>
      <c r="D843" s="3" t="s">
        <v>6122</v>
      </c>
      <c r="E843" s="4" t="s">
        <v>6195</v>
      </c>
      <c r="F843" s="4" t="s">
        <v>6283</v>
      </c>
      <c r="G843" t="str">
        <f>IF(NOT(ISBLANK(D843)),CONCATENATE(D843,". ",_xlfn.XLOOKUP(VALUE(D843),pajat!$C:$C,pajat!$D:$D)),"")</f>
        <v>229. Tv-studiosta pakettiautoon - kuinka löytää oma polku</v>
      </c>
      <c r="H843" t="str">
        <f>IF(NOT(ISBLANK(E843)),CONCATENATE(E843,". ",_xlfn.XLOOKUP(VALUE(E843),pajat!$C:$C,pajat!$D:$D)),"")</f>
        <v>530. Vahvuuksien voima elämänkaaressa</v>
      </c>
      <c r="I843" t="str">
        <f>IF(NOT(ISBLANK(F843)),CONCATENATE(F843,". ",_xlfn.XLOOKUP(VALUE(F843),verstaat!I:I,verstaat!J:J)),"")</f>
        <v>922. No Missed School Days: Kestositeitä ja keskustelua</v>
      </c>
    </row>
    <row r="844" spans="1:9" x14ac:dyDescent="0.35">
      <c r="A844" s="1">
        <v>842</v>
      </c>
      <c r="B844" t="s">
        <v>846</v>
      </c>
      <c r="C844" t="s">
        <v>3881</v>
      </c>
      <c r="G844" t="str">
        <f>IF(NOT(ISBLANK(D844)),CONCATENATE(D844,". ",_xlfn.XLOOKUP(VALUE(D844),pajat!$C:$C,pajat!$D:$D)),"")</f>
        <v/>
      </c>
      <c r="H844" t="str">
        <f>IF(NOT(ISBLANK(E844)),CONCATENATE(E844,". ",_xlfn.XLOOKUP(VALUE(E844),pajat!$C:$C,pajat!$D:$D)),"")</f>
        <v/>
      </c>
      <c r="I844" t="str">
        <f>IF(NOT(ISBLANK(F844)),CONCATENATE(F844,". ",_xlfn.XLOOKUP(VALUE(F844),verstaat!I:I,verstaat!J:J)),"")</f>
        <v/>
      </c>
    </row>
    <row r="845" spans="1:9" x14ac:dyDescent="0.35">
      <c r="A845" s="1">
        <v>843</v>
      </c>
      <c r="B845" t="s">
        <v>847</v>
      </c>
      <c r="C845" t="s">
        <v>3882</v>
      </c>
      <c r="G845" t="str">
        <f>IF(NOT(ISBLANK(D845)),CONCATENATE(D845,". ",_xlfn.XLOOKUP(VALUE(D845),pajat!$C:$C,pajat!$D:$D)),"")</f>
        <v/>
      </c>
      <c r="H845" t="str">
        <f>IF(NOT(ISBLANK(E845)),CONCATENATE(E845,". ",_xlfn.XLOOKUP(VALUE(E845),pajat!$C:$C,pajat!$D:$D)),"")</f>
        <v/>
      </c>
      <c r="I845" t="str">
        <f>IF(NOT(ISBLANK(F845)),CONCATENATE(F845,". ",_xlfn.XLOOKUP(VALUE(F845),verstaat!I:I,verstaat!J:J)),"")</f>
        <v/>
      </c>
    </row>
    <row r="846" spans="1:9" x14ac:dyDescent="0.35">
      <c r="A846" s="1">
        <v>844</v>
      </c>
      <c r="B846" t="s">
        <v>848</v>
      </c>
      <c r="C846" t="s">
        <v>3883</v>
      </c>
      <c r="D846" s="3" t="s">
        <v>6138</v>
      </c>
      <c r="E846" s="4" t="s">
        <v>6201</v>
      </c>
      <c r="F846" s="4" t="s">
        <v>6285</v>
      </c>
      <c r="G846" t="str">
        <f>IF(NOT(ISBLANK(D846)),CONCATENATE(D846,". ",_xlfn.XLOOKUP(VALUE(D846),pajat!$C:$C,pajat!$D:$D)),"")</f>
        <v>120. Empaattinen yrityskulttuuri antaa strategialle siivet</v>
      </c>
      <c r="H846" t="str">
        <f>IF(NOT(ISBLANK(E846)),CONCATENATE(E846,". ",_xlfn.XLOOKUP(VALUE(E846),pajat!$C:$C,pajat!$D:$D)),"")</f>
        <v xml:space="preserve">517. Successful Leadership through Common Values and a strong Organisational Culture </v>
      </c>
      <c r="I846" t="str">
        <f>IF(NOT(ISBLANK(F846)),CONCATENATE(F846,". ",_xlfn.XLOOKUP(VALUE(F846),verstaat!I:I,verstaat!J:J)),"")</f>
        <v>997. Omatoiminen melonta</v>
      </c>
    </row>
    <row r="847" spans="1:9" x14ac:dyDescent="0.35">
      <c r="A847" s="1">
        <v>845</v>
      </c>
      <c r="B847" t="s">
        <v>849</v>
      </c>
      <c r="C847" t="s">
        <v>3884</v>
      </c>
      <c r="G847" t="str">
        <f>IF(NOT(ISBLANK(D847)),CONCATENATE(D847,". ",_xlfn.XLOOKUP(VALUE(D847),pajat!$C:$C,pajat!$D:$D)),"")</f>
        <v/>
      </c>
      <c r="H847" t="str">
        <f>IF(NOT(ISBLANK(E847)),CONCATENATE(E847,". ",_xlfn.XLOOKUP(VALUE(E847),pajat!$C:$C,pajat!$D:$D)),"")</f>
        <v/>
      </c>
      <c r="I847" t="str">
        <f>IF(NOT(ISBLANK(F847)),CONCATENATE(F847,". ",_xlfn.XLOOKUP(VALUE(F847),verstaat!I:I,verstaat!J:J)),"")</f>
        <v/>
      </c>
    </row>
    <row r="848" spans="1:9" x14ac:dyDescent="0.35">
      <c r="A848" s="1">
        <v>846</v>
      </c>
      <c r="B848" t="s">
        <v>850</v>
      </c>
      <c r="C848" t="s">
        <v>3885</v>
      </c>
      <c r="G848" t="str">
        <f>IF(NOT(ISBLANK(D848)),CONCATENATE(D848,". ",_xlfn.XLOOKUP(VALUE(D848),pajat!$C:$C,pajat!$D:$D)),"")</f>
        <v/>
      </c>
      <c r="H848" t="str">
        <f>IF(NOT(ISBLANK(E848)),CONCATENATE(E848,". ",_xlfn.XLOOKUP(VALUE(E848),pajat!$C:$C,pajat!$D:$D)),"")</f>
        <v/>
      </c>
      <c r="I848" t="str">
        <f>IF(NOT(ISBLANK(F848)),CONCATENATE(F848,". ",_xlfn.XLOOKUP(VALUE(F848),verstaat!I:I,verstaat!J:J)),"")</f>
        <v/>
      </c>
    </row>
    <row r="849" spans="1:9" x14ac:dyDescent="0.35">
      <c r="A849" s="1">
        <v>847</v>
      </c>
      <c r="B849" t="s">
        <v>851</v>
      </c>
      <c r="C849" t="s">
        <v>3886</v>
      </c>
      <c r="D849" s="3" t="s">
        <v>6098</v>
      </c>
      <c r="E849" s="4" t="s">
        <v>6195</v>
      </c>
      <c r="F849" s="4" t="s">
        <v>6261</v>
      </c>
      <c r="G849" t="str">
        <f>IF(NOT(ISBLANK(D849)),CONCATENATE(D849,". ",_xlfn.XLOOKUP(VALUE(D849),pajat!$C:$C,pajat!$D:$D)),"")</f>
        <v>219. Olkapää sinua varten - Tuen tarjoamisen ja vastaanoton viestintä</v>
      </c>
      <c r="H849" t="str">
        <f>IF(NOT(ISBLANK(E849)),CONCATENATE(E849,". ",_xlfn.XLOOKUP(VALUE(E849),pajat!$C:$C,pajat!$D:$D)),"")</f>
        <v>530. Vahvuuksien voima elämänkaaressa</v>
      </c>
      <c r="I849" t="str">
        <f>IF(NOT(ISBLANK(F849)),CONCATENATE(F849,". ",_xlfn.XLOOKUP(VALUE(F849),verstaat!I:I,verstaat!J:J)),"")</f>
        <v>842. Teeverstas</v>
      </c>
    </row>
    <row r="850" spans="1:9" x14ac:dyDescent="0.35">
      <c r="A850" s="1">
        <v>848</v>
      </c>
      <c r="B850" t="s">
        <v>852</v>
      </c>
      <c r="C850" t="s">
        <v>3887</v>
      </c>
      <c r="D850" s="3" t="s">
        <v>6125</v>
      </c>
      <c r="E850" s="4" t="s">
        <v>6196</v>
      </c>
      <c r="F850" s="4" t="s">
        <v>6253</v>
      </c>
      <c r="G850" t="str">
        <f>IF(NOT(ISBLANK(D850)),CONCATENATE(D850,". ",_xlfn.XLOOKUP(VALUE(D850),pajat!$C:$C,pajat!$D:$D)),"")</f>
        <v xml:space="preserve">321. Miksi yhdenvertaisuus kannattaa, joka päivä! </v>
      </c>
      <c r="H850" t="str">
        <f>IF(NOT(ISBLANK(E850)),CONCATENATE(E850,". ",_xlfn.XLOOKUP(VALUE(E850),pajat!$C:$C,pajat!$D:$D)),"")</f>
        <v>410. Valmenna tiimisi kohti muutosta</v>
      </c>
      <c r="I850" t="str">
        <f>IF(NOT(ISBLANK(F850)),CONCATENATE(F850,". ",_xlfn.XLOOKUP(VALUE(F850),verstaat!I:I,verstaat!J:J)),"")</f>
        <v>730. Improvisaatioverstas</v>
      </c>
    </row>
    <row r="851" spans="1:9" x14ac:dyDescent="0.35">
      <c r="A851" s="1">
        <v>849</v>
      </c>
      <c r="B851" t="s">
        <v>853</v>
      </c>
      <c r="C851" t="s">
        <v>3888</v>
      </c>
      <c r="G851" t="str">
        <f>IF(NOT(ISBLANK(D851)),CONCATENATE(D851,". ",_xlfn.XLOOKUP(VALUE(D851),pajat!$C:$C,pajat!$D:$D)),"")</f>
        <v/>
      </c>
      <c r="H851" t="str">
        <f>IF(NOT(ISBLANK(E851)),CONCATENATE(E851,". ",_xlfn.XLOOKUP(VALUE(E851),pajat!$C:$C,pajat!$D:$D)),"")</f>
        <v/>
      </c>
      <c r="I851" t="str">
        <f>IF(NOT(ISBLANK(F851)),CONCATENATE(F851,". ",_xlfn.XLOOKUP(VALUE(F851),verstaat!I:I,verstaat!J:J)),"")</f>
        <v/>
      </c>
    </row>
    <row r="852" spans="1:9" x14ac:dyDescent="0.35">
      <c r="A852" s="1">
        <v>850</v>
      </c>
      <c r="B852" t="s">
        <v>854</v>
      </c>
      <c r="C852" t="s">
        <v>3889</v>
      </c>
      <c r="D852" s="3" t="s">
        <v>6150</v>
      </c>
      <c r="E852" s="4" t="s">
        <v>6168</v>
      </c>
      <c r="F852" s="4" t="s">
        <v>6248</v>
      </c>
      <c r="G852" t="str">
        <f>IF(NOT(ISBLANK(D852)),CONCATENATE(D852,". ",_xlfn.XLOOKUP(VALUE(D852),pajat!$C:$C,pajat!$D:$D)),"")</f>
        <v>113. Fasilitointi - hyviä työtapoja yhdessä tekemiseen</v>
      </c>
      <c r="H852" t="str">
        <f>IF(NOT(ISBLANK(E852)),CONCATENATE(E852,". ",_xlfn.XLOOKUP(VALUE(E852),pajat!$C:$C,pajat!$D:$D)),"")</f>
        <v>424. Empatian harha: överiempatia, sympatia ja pelkopohjainen kiltteys</v>
      </c>
      <c r="I852" t="str">
        <f>IF(NOT(ISBLANK(F852)),CONCATENATE(F852,". ",_xlfn.XLOOKUP(VALUE(F852),verstaat!I:I,verstaat!J:J)),"")</f>
        <v>810. Eroon Huijarisyndroomasta</v>
      </c>
    </row>
    <row r="853" spans="1:9" x14ac:dyDescent="0.35">
      <c r="A853" s="1">
        <v>851</v>
      </c>
      <c r="B853" t="s">
        <v>855</v>
      </c>
      <c r="C853" t="s">
        <v>3890</v>
      </c>
      <c r="D853" s="3" t="s">
        <v>6138</v>
      </c>
      <c r="F853" s="4" t="s">
        <v>6256</v>
      </c>
      <c r="G853" t="str">
        <f>IF(NOT(ISBLANK(D853)),CONCATENATE(D853,". ",_xlfn.XLOOKUP(VALUE(D853),pajat!$C:$C,pajat!$D:$D)),"")</f>
        <v>120. Empaattinen yrityskulttuuri antaa strategialle siivet</v>
      </c>
      <c r="H853" t="str">
        <f>IF(NOT(ISBLANK(E853)),CONCATENATE(E853,". ",_xlfn.XLOOKUP(VALUE(E853),pajat!$C:$C,pajat!$D:$D)),"")</f>
        <v/>
      </c>
      <c r="I853" t="str">
        <f>IF(NOT(ISBLANK(F853)),CONCATENATE(F853,". ",_xlfn.XLOOKUP(VALUE(F853),verstaat!I:I,verstaat!J:J)),"")</f>
        <v>834. Kastikepaja</v>
      </c>
    </row>
    <row r="854" spans="1:9" x14ac:dyDescent="0.35">
      <c r="A854" s="1">
        <v>852</v>
      </c>
      <c r="B854" t="s">
        <v>856</v>
      </c>
      <c r="C854" t="s">
        <v>3891</v>
      </c>
      <c r="D854" s="3" t="s">
        <v>6163</v>
      </c>
      <c r="G854" t="str">
        <f>IF(NOT(ISBLANK(D854)),CONCATENATE(D854,". ",_xlfn.XLOOKUP(VALUE(D854),pajat!$C:$C,pajat!$D:$D)),"")</f>
        <v>355. Tiedekeskus Pilkkeen Metsä Makanatsu</v>
      </c>
      <c r="H854" t="str">
        <f>IF(NOT(ISBLANK(E854)),CONCATENATE(E854,". ",_xlfn.XLOOKUP(VALUE(E854),pajat!$C:$C,pajat!$D:$D)),"")</f>
        <v/>
      </c>
      <c r="I854" t="str">
        <f>IF(NOT(ISBLANK(F854)),CONCATENATE(F854,". ",_xlfn.XLOOKUP(VALUE(F854),verstaat!I:I,verstaat!J:J)),"")</f>
        <v/>
      </c>
    </row>
    <row r="855" spans="1:9" x14ac:dyDescent="0.35">
      <c r="A855" s="1">
        <v>853</v>
      </c>
      <c r="B855" t="s">
        <v>857</v>
      </c>
      <c r="C855" t="s">
        <v>3892</v>
      </c>
      <c r="D855" s="3" t="s">
        <v>6113</v>
      </c>
      <c r="E855" s="4" t="s">
        <v>6201</v>
      </c>
      <c r="F855" s="4" t="s">
        <v>6305</v>
      </c>
      <c r="G855" t="str">
        <f>IF(NOT(ISBLANK(D855)),CONCATENATE(D855,". ",_xlfn.XLOOKUP(VALUE(D855),pajat!$C:$C,pajat!$D:$D)),"")</f>
        <v>122. Partioarjesta oppia rekrytointiin, motivointiin ja kiittämiseen</v>
      </c>
      <c r="H855" t="str">
        <f>IF(NOT(ISBLANK(E855)),CONCATENATE(E855,". ",_xlfn.XLOOKUP(VALUE(E855),pajat!$C:$C,pajat!$D:$D)),"")</f>
        <v xml:space="preserve">517. Successful Leadership through Common Values and a strong Organisational Culture </v>
      </c>
      <c r="I855" t="str">
        <f>IF(NOT(ISBLANK(F855)),CONCATENATE(F855,". ",_xlfn.XLOOKUP(VALUE(F855),verstaat!I:I,verstaat!J:J)),"")</f>
        <v>840. Kaikki mukaan -koulutus</v>
      </c>
    </row>
    <row r="856" spans="1:9" x14ac:dyDescent="0.35">
      <c r="A856" s="1">
        <v>854</v>
      </c>
      <c r="B856" t="s">
        <v>858</v>
      </c>
      <c r="C856" t="s">
        <v>3893</v>
      </c>
      <c r="D856" s="3" t="s">
        <v>6091</v>
      </c>
      <c r="E856" s="4" t="s">
        <v>6197</v>
      </c>
      <c r="F856" s="4" t="s">
        <v>6265</v>
      </c>
      <c r="G856" t="str">
        <f>IF(NOT(ISBLANK(D856)),CONCATENATE(D856,". ",_xlfn.XLOOKUP(VALUE(D856),pajat!$C:$C,pajat!$D:$D)),"")</f>
        <v>205. Mitä mulle kuuluu? - Oman mielen hyvinvointi</v>
      </c>
      <c r="H856" t="str">
        <f>IF(NOT(ISBLANK(E856)),CONCATENATE(E856,". ",_xlfn.XLOOKUP(VALUE(E856),pajat!$C:$C,pajat!$D:$D)),"")</f>
        <v>429. Työkaluja ikävien fiilisten käsittelyyn ja stressin hallintaan</v>
      </c>
      <c r="I856" t="str">
        <f>IF(NOT(ISBLANK(F856)),CONCATENATE(F856,". ",_xlfn.XLOOKUP(VALUE(F856),verstaat!I:I,verstaat!J:J)),"")</f>
        <v>732. Hyvän vuorovaikutuksen alkeet</v>
      </c>
    </row>
    <row r="857" spans="1:9" x14ac:dyDescent="0.35">
      <c r="A857" s="1">
        <v>855</v>
      </c>
      <c r="B857" t="s">
        <v>859</v>
      </c>
      <c r="C857" t="s">
        <v>3894</v>
      </c>
      <c r="D857" s="3" t="s">
        <v>6137</v>
      </c>
      <c r="E857" s="4" t="s">
        <v>6211</v>
      </c>
      <c r="F857" s="4" t="s">
        <v>6268</v>
      </c>
      <c r="G857" t="str">
        <f>IF(NOT(ISBLANK(D857)),CONCATENATE(D857,". ",_xlfn.XLOOKUP(VALUE(D857),pajat!$C:$C,pajat!$D:$D)),"")</f>
        <v>351. Tiimityö, johtaminen ja - Lean management näkökulma</v>
      </c>
      <c r="H857" t="str">
        <f>IF(NOT(ISBLANK(E857)),CONCATENATE(E857,". ",_xlfn.XLOOKUP(VALUE(E857),pajat!$C:$C,pajat!$D:$D)),"")</f>
        <v>507. Osaamisen kehittäminen ja kehittyminen vapaaehtoistehtävässä</v>
      </c>
      <c r="I857" t="str">
        <f>IF(NOT(ISBLANK(F857)),CONCATENATE(F857,". ",_xlfn.XLOOKUP(VALUE(F857),verstaat!I:I,verstaat!J:J)),"")</f>
        <v>960. Yin-jooga</v>
      </c>
    </row>
    <row r="858" spans="1:9" x14ac:dyDescent="0.35">
      <c r="A858" s="1">
        <v>856</v>
      </c>
      <c r="B858" t="s">
        <v>860</v>
      </c>
      <c r="C858" t="s">
        <v>3895</v>
      </c>
      <c r="D858" s="3" t="s">
        <v>6094</v>
      </c>
      <c r="E858" s="4" t="s">
        <v>6165</v>
      </c>
      <c r="F858" s="4" t="s">
        <v>6264</v>
      </c>
      <c r="G858" t="str">
        <f>IF(NOT(ISBLANK(D858)),CONCATENATE(D858,". ",_xlfn.XLOOKUP(VALUE(D858),pajat!$C:$C,pajat!$D:$D)),"")</f>
        <v>220. Liikaa kaikkea? Hyvinvointi hukassa? - Tunnista ja ennaltaehkäise krooninen stressi</v>
      </c>
      <c r="H858" t="str">
        <f>IF(NOT(ISBLANK(E858)),CONCATENATE(E858,". ",_xlfn.XLOOKUP(VALUE(E858),pajat!$C:$C,pajat!$D:$D)),"")</f>
        <v>3. Puheenvuorot</v>
      </c>
      <c r="I858" t="str">
        <f>IF(NOT(ISBLANK(F858)),CONCATENATE(F858,". ",_xlfn.XLOOKUP(VALUE(F858),verstaat!I:I,verstaat!J:J)),"")</f>
        <v>820. Kipinävuoropodcast</v>
      </c>
    </row>
    <row r="859" spans="1:9" x14ac:dyDescent="0.35">
      <c r="A859" s="1">
        <v>857</v>
      </c>
      <c r="B859" t="s">
        <v>861</v>
      </c>
      <c r="C859" t="s">
        <v>3896</v>
      </c>
      <c r="D859" s="3" t="s">
        <v>6121</v>
      </c>
      <c r="E859" s="4" t="s">
        <v>6197</v>
      </c>
      <c r="F859" s="4" t="s">
        <v>6274</v>
      </c>
      <c r="G859" t="str">
        <f>IF(NOT(ISBLANK(D859)),CONCATENATE(D859,". ",_xlfn.XLOOKUP(VALUE(D859),pajat!$C:$C,pajat!$D:$D)),"")</f>
        <v>302. Kohti ääretöntä ja sen yli - Sitouttava sisältö somessa</v>
      </c>
      <c r="H859" t="str">
        <f>IF(NOT(ISBLANK(E859)),CONCATENATE(E859,". ",_xlfn.XLOOKUP(VALUE(E859),pajat!$C:$C,pajat!$D:$D)),"")</f>
        <v>429. Työkaluja ikävien fiilisten käsittelyyn ja stressin hallintaan</v>
      </c>
      <c r="I859" t="str">
        <f>IF(NOT(ISBLANK(F859)),CONCATENATE(F859,". ",_xlfn.XLOOKUP(VALUE(F859),verstaat!I:I,verstaat!J:J)),"")</f>
        <v>742. Aikuisena partioon</v>
      </c>
    </row>
    <row r="860" spans="1:9" x14ac:dyDescent="0.35">
      <c r="A860" s="1">
        <v>858</v>
      </c>
      <c r="B860" t="s">
        <v>862</v>
      </c>
      <c r="C860" t="s">
        <v>3897</v>
      </c>
      <c r="D860" s="3" t="s">
        <v>6104</v>
      </c>
      <c r="E860" s="4" t="s">
        <v>6190</v>
      </c>
      <c r="F860" s="4" t="s">
        <v>6287</v>
      </c>
      <c r="G860" t="str">
        <f>IF(NOT(ISBLANK(D860)),CONCATENATE(D860,". ",_xlfn.XLOOKUP(VALUE(D860),pajat!$C:$C,pajat!$D:$D)),"")</f>
        <v>304. Kohti vähähiilistä ja vastuullista elämäntapaa - Helpot ja vaivattomat päästövähennykset arkeen</v>
      </c>
      <c r="H860" t="str">
        <f>IF(NOT(ISBLANK(E860)),CONCATENATE(E860,". ",_xlfn.XLOOKUP(VALUE(E860),pajat!$C:$C,pajat!$D:$D)),"")</f>
        <v xml:space="preserve">617. Elämäntapapeli -työpaja (tätä voisi vielä päivittää, vain draft-nimi) </v>
      </c>
      <c r="I860" t="str">
        <f>IF(NOT(ISBLANK(F860)),CONCATENATE(F860,". ",_xlfn.XLOOKUP(VALUE(F860),verstaat!I:I,verstaat!J:J)),"")</f>
        <v>914. Metsästäjäliitto: Sorsatuubiverstas</v>
      </c>
    </row>
    <row r="861" spans="1:9" x14ac:dyDescent="0.35">
      <c r="A861" s="1">
        <v>859</v>
      </c>
      <c r="B861" t="s">
        <v>863</v>
      </c>
      <c r="C861" t="s">
        <v>3898</v>
      </c>
      <c r="D861" s="3" t="s">
        <v>6153</v>
      </c>
      <c r="E861" s="4" t="s">
        <v>6196</v>
      </c>
      <c r="F861" s="4" t="s">
        <v>6254</v>
      </c>
      <c r="G861" t="str">
        <f>IF(NOT(ISBLANK(D861)),CONCATENATE(D861,". ",_xlfn.XLOOKUP(VALUE(D861),pajat!$C:$C,pajat!$D:$D)),"")</f>
        <v>309. Verkostojohtaminen kestävyysmurroksen vauhdittajana</v>
      </c>
      <c r="H861" t="str">
        <f>IF(NOT(ISBLANK(E861)),CONCATENATE(E861,". ",_xlfn.XLOOKUP(VALUE(E861),pajat!$C:$C,pajat!$D:$D)),"")</f>
        <v>410. Valmenna tiimisi kohti muutosta</v>
      </c>
      <c r="I861" t="str">
        <f>IF(NOT(ISBLANK(F861)),CONCATENATE(F861,". ",_xlfn.XLOOKUP(VALUE(F861),verstaat!I:I,verstaat!J:J)),"")</f>
        <v>736. Yhteisöllisempää etäjohtamista</v>
      </c>
    </row>
    <row r="862" spans="1:9" x14ac:dyDescent="0.35">
      <c r="A862" s="1">
        <v>860</v>
      </c>
      <c r="B862" t="s">
        <v>864</v>
      </c>
      <c r="C862" t="s">
        <v>3899</v>
      </c>
      <c r="D862" s="3" t="s">
        <v>6092</v>
      </c>
      <c r="E862" s="4" t="s">
        <v>6165</v>
      </c>
      <c r="F862" s="4" t="s">
        <v>6280</v>
      </c>
      <c r="G862" t="str">
        <f>IF(NOT(ISBLANK(D862)),CONCATENATE(D862,". ",_xlfn.XLOOKUP(VALUE(D862),pajat!$C:$C,pajat!$D:$D)),"")</f>
        <v>121. Lempeämpi minä - Itsemyötätuntotyöpaja</v>
      </c>
      <c r="H862" t="str">
        <f>IF(NOT(ISBLANK(E862)),CONCATENATE(E862,". ",_xlfn.XLOOKUP(VALUE(E862),pajat!$C:$C,pajat!$D:$D)),"")</f>
        <v>3. Puheenvuorot</v>
      </c>
      <c r="I862" t="str">
        <f>IF(NOT(ISBLANK(F862)),CONCATENATE(F862,". ",_xlfn.XLOOKUP(VALUE(F862),verstaat!I:I,verstaat!J:J)),"")</f>
        <v>980. Kehonhuoltotunti - niskan ja selän hyvinvointi</v>
      </c>
    </row>
    <row r="863" spans="1:9" x14ac:dyDescent="0.35">
      <c r="A863" s="1">
        <v>861</v>
      </c>
      <c r="B863" t="s">
        <v>865</v>
      </c>
      <c r="C863" t="s">
        <v>3900</v>
      </c>
      <c r="D863" s="3" t="s">
        <v>6147</v>
      </c>
      <c r="G863" t="str">
        <f>IF(NOT(ISBLANK(D863)),CONCATENATE(D863,". ",_xlfn.XLOOKUP(VALUE(D863),pajat!$C:$C,pajat!$D:$D)),"")</f>
        <v>314. Ole  muutos, jonka haluat nähdä</v>
      </c>
      <c r="H863" t="str">
        <f>IF(NOT(ISBLANK(E863)),CONCATENATE(E863,". ",_xlfn.XLOOKUP(VALUE(E863),pajat!$C:$C,pajat!$D:$D)),"")</f>
        <v/>
      </c>
      <c r="I863" t="str">
        <f>IF(NOT(ISBLANK(F863)),CONCATENATE(F863,". ",_xlfn.XLOOKUP(VALUE(F863),verstaat!I:I,verstaat!J:J)),"")</f>
        <v/>
      </c>
    </row>
    <row r="864" spans="1:9" x14ac:dyDescent="0.35">
      <c r="A864" s="1">
        <v>862</v>
      </c>
      <c r="B864" t="s">
        <v>866</v>
      </c>
      <c r="C864" t="s">
        <v>3901</v>
      </c>
      <c r="D864" s="3" t="s">
        <v>6163</v>
      </c>
      <c r="G864" t="str">
        <f>IF(NOT(ISBLANK(D864)),CONCATENATE(D864,". ",_xlfn.XLOOKUP(VALUE(D864),pajat!$C:$C,pajat!$D:$D)),"")</f>
        <v>355. Tiedekeskus Pilkkeen Metsä Makanatsu</v>
      </c>
      <c r="H864" t="str">
        <f>IF(NOT(ISBLANK(E864)),CONCATENATE(E864,". ",_xlfn.XLOOKUP(VALUE(E864),pajat!$C:$C,pajat!$D:$D)),"")</f>
        <v/>
      </c>
      <c r="I864" t="str">
        <f>IF(NOT(ISBLANK(F864)),CONCATENATE(F864,". ",_xlfn.XLOOKUP(VALUE(F864),verstaat!I:I,verstaat!J:J)),"")</f>
        <v/>
      </c>
    </row>
    <row r="865" spans="1:9" x14ac:dyDescent="0.35">
      <c r="A865" s="1">
        <v>863</v>
      </c>
      <c r="B865" t="s">
        <v>867</v>
      </c>
      <c r="C865" t="s">
        <v>3902</v>
      </c>
      <c r="G865" t="str">
        <f>IF(NOT(ISBLANK(D865)),CONCATENATE(D865,". ",_xlfn.XLOOKUP(VALUE(D865),pajat!$C:$C,pajat!$D:$D)),"")</f>
        <v/>
      </c>
      <c r="H865" t="str">
        <f>IF(NOT(ISBLANK(E865)),CONCATENATE(E865,". ",_xlfn.XLOOKUP(VALUE(E865),pajat!$C:$C,pajat!$D:$D)),"")</f>
        <v/>
      </c>
      <c r="I865" t="str">
        <f>IF(NOT(ISBLANK(F865)),CONCATENATE(F865,". ",_xlfn.XLOOKUP(VALUE(F865),verstaat!I:I,verstaat!J:J)),"")</f>
        <v/>
      </c>
    </row>
    <row r="866" spans="1:9" x14ac:dyDescent="0.35">
      <c r="A866" s="1">
        <v>864</v>
      </c>
      <c r="B866" t="s">
        <v>868</v>
      </c>
      <c r="C866" t="s">
        <v>3903</v>
      </c>
      <c r="D866" s="3" t="s">
        <v>6083</v>
      </c>
      <c r="E866" s="4" t="s">
        <v>6165</v>
      </c>
      <c r="F866" s="4" t="s">
        <v>6309</v>
      </c>
      <c r="G866" t="str">
        <f>IF(NOT(ISBLANK(D866)),CONCATENATE(D866,". ",_xlfn.XLOOKUP(VALUE(D866),pajat!$C:$C,pajat!$D:$D)),"")</f>
        <v>106. Puheenjohtaja toimintakulttuurin rakentajana</v>
      </c>
      <c r="H866" t="str">
        <f>IF(NOT(ISBLANK(E866)),CONCATENATE(E866,". ",_xlfn.XLOOKUP(VALUE(E866),pajat!$C:$C,pajat!$D:$D)),"")</f>
        <v>3. Puheenvuorot</v>
      </c>
      <c r="I866" t="str">
        <f>IF(NOT(ISBLANK(F866)),CONCATENATE(F866,". ",_xlfn.XLOOKUP(VALUE(F866),verstaat!I:I,verstaat!J:J)),"")</f>
        <v>716. SP:n Valmentajatiimi: Valmentajatapaaminen</v>
      </c>
    </row>
    <row r="867" spans="1:9" x14ac:dyDescent="0.35">
      <c r="A867" s="1">
        <v>865</v>
      </c>
      <c r="B867" t="s">
        <v>869</v>
      </c>
      <c r="C867" t="s">
        <v>3904</v>
      </c>
      <c r="G867" t="str">
        <f>IF(NOT(ISBLANK(D867)),CONCATENATE(D867,". ",_xlfn.XLOOKUP(VALUE(D867),pajat!$C:$C,pajat!$D:$D)),"")</f>
        <v/>
      </c>
      <c r="H867" t="str">
        <f>IF(NOT(ISBLANK(E867)),CONCATENATE(E867,". ",_xlfn.XLOOKUP(VALUE(E867),pajat!$C:$C,pajat!$D:$D)),"")</f>
        <v/>
      </c>
      <c r="I867" t="str">
        <f>IF(NOT(ISBLANK(F867)),CONCATENATE(F867,". ",_xlfn.XLOOKUP(VALUE(F867),verstaat!I:I,verstaat!J:J)),"")</f>
        <v/>
      </c>
    </row>
    <row r="868" spans="1:9" x14ac:dyDescent="0.35">
      <c r="A868" s="1">
        <v>866</v>
      </c>
      <c r="B868" t="s">
        <v>870</v>
      </c>
      <c r="C868" t="s">
        <v>3905</v>
      </c>
      <c r="D868" s="3" t="s">
        <v>6143</v>
      </c>
      <c r="E868" s="4" t="s">
        <v>6222</v>
      </c>
      <c r="F868" s="4" t="s">
        <v>6294</v>
      </c>
      <c r="G868" t="str">
        <f>IF(NOT(ISBLANK(D868)),CONCATENATE(D868,". ",_xlfn.XLOOKUP(VALUE(D868),pajat!$C:$C,pajat!$D:$D)),"")</f>
        <v>232. Luottamusta yhteistyöhön</v>
      </c>
      <c r="H868" t="str">
        <f>IF(NOT(ISBLANK(E868)),CONCATENATE(E868,". ",_xlfn.XLOOKUP(VALUE(E868),pajat!$C:$C,pajat!$D:$D)),"")</f>
        <v>621. Jokainen meistä voi olla kestävän tulevaisuuden rakentaja</v>
      </c>
      <c r="I868" t="str">
        <f>IF(NOT(ISBLANK(F868)),CONCATENATE(F868,". ",_xlfn.XLOOKUP(VALUE(F868),verstaat!I:I,verstaat!J:J)),"")</f>
        <v>802. Luottamusta yhteistyöhön</v>
      </c>
    </row>
    <row r="869" spans="1:9" x14ac:dyDescent="0.35">
      <c r="A869" s="1">
        <v>867</v>
      </c>
      <c r="B869" t="s">
        <v>871</v>
      </c>
      <c r="C869" t="s">
        <v>3906</v>
      </c>
      <c r="D869" s="3" t="s">
        <v>6077</v>
      </c>
      <c r="E869" s="4" t="s">
        <v>6170</v>
      </c>
      <c r="F869" s="4" t="s">
        <v>6253</v>
      </c>
      <c r="G869" t="str">
        <f>IF(NOT(ISBLANK(D869)),CONCATENATE(D869,". ",_xlfn.XLOOKUP(VALUE(D869),pajat!$C:$C,pajat!$D:$D)),"")</f>
        <v>101. Mielenterveysjohtaminen</v>
      </c>
      <c r="H869" t="str">
        <f>IF(NOT(ISBLANK(E869)),CONCATENATE(E869,". ",_xlfn.XLOOKUP(VALUE(E869),pajat!$C:$C,pajat!$D:$D)),"")</f>
        <v>4. Puheenvuorot</v>
      </c>
      <c r="I869" t="str">
        <f>IF(NOT(ISBLANK(F869)),CONCATENATE(F869,". ",_xlfn.XLOOKUP(VALUE(F869),verstaat!I:I,verstaat!J:J)),"")</f>
        <v>730. Improvisaatioverstas</v>
      </c>
    </row>
    <row r="870" spans="1:9" x14ac:dyDescent="0.35">
      <c r="A870" s="1">
        <v>868</v>
      </c>
      <c r="B870" t="s">
        <v>872</v>
      </c>
      <c r="C870" t="s">
        <v>3907</v>
      </c>
      <c r="D870" s="3" t="s">
        <v>6096</v>
      </c>
      <c r="E870" s="4" t="s">
        <v>6210</v>
      </c>
      <c r="F870" s="4" t="s">
        <v>6266</v>
      </c>
      <c r="G870" t="str">
        <f>IF(NOT(ISBLANK(D870)),CONCATENATE(D870,". ",_xlfn.XLOOKUP(VALUE(D870),pajat!$C:$C,pajat!$D:$D)),"")</f>
        <v>102. Empatia johtajan ja esimiehen työkaluna</v>
      </c>
      <c r="H870" t="str">
        <f>IF(NOT(ISBLANK(E870)),CONCATENATE(E870,". ",_xlfn.XLOOKUP(VALUE(E870),pajat!$C:$C,pajat!$D:$D)),"")</f>
        <v>402. Empatia johtajan ja esimiehen työkaluna</v>
      </c>
      <c r="I870" t="str">
        <f>IF(NOT(ISBLANK(F870)),CONCATENATE(F870,". ",_xlfn.XLOOKUP(VALUE(F870),verstaat!I:I,verstaat!J:J)),"")</f>
        <v>906. Erätulet</v>
      </c>
    </row>
    <row r="871" spans="1:9" x14ac:dyDescent="0.35">
      <c r="A871" s="1">
        <v>869</v>
      </c>
      <c r="B871" t="s">
        <v>873</v>
      </c>
      <c r="C871" t="s">
        <v>3908</v>
      </c>
      <c r="D871" s="3" t="s">
        <v>6116</v>
      </c>
      <c r="E871" s="4" t="s">
        <v>6179</v>
      </c>
      <c r="F871" s="4" t="s">
        <v>6306</v>
      </c>
      <c r="G871" t="str">
        <f>IF(NOT(ISBLANK(D871)),CONCATENATE(D871,". ",_xlfn.XLOOKUP(VALUE(D871),pajat!$C:$C,pajat!$D:$D)),"")</f>
        <v>203. Sovittelu - mistä on kyse?</v>
      </c>
      <c r="H871" t="str">
        <f>IF(NOT(ISBLANK(E871)),CONCATENATE(E871,". ",_xlfn.XLOOKUP(VALUE(E871),pajat!$C:$C,pajat!$D:$D)),"")</f>
        <v>521. Have a Nice Conflict</v>
      </c>
      <c r="I871" t="str">
        <f>IF(NOT(ISBLANK(F871)),CONCATENATE(F871,". ",_xlfn.XLOOKUP(VALUE(F871),verstaat!I:I,verstaat!J:J)),"")</f>
        <v>806. Mentorointi partiossa</v>
      </c>
    </row>
    <row r="872" spans="1:9" x14ac:dyDescent="0.35">
      <c r="A872" s="1">
        <v>870</v>
      </c>
      <c r="B872" t="s">
        <v>874</v>
      </c>
      <c r="C872" t="s">
        <v>3909</v>
      </c>
      <c r="G872" t="str">
        <f>IF(NOT(ISBLANK(D872)),CONCATENATE(D872,". ",_xlfn.XLOOKUP(VALUE(D872),pajat!$C:$C,pajat!$D:$D)),"")</f>
        <v/>
      </c>
      <c r="H872" t="str">
        <f>IF(NOT(ISBLANK(E872)),CONCATENATE(E872,". ",_xlfn.XLOOKUP(VALUE(E872),pajat!$C:$C,pajat!$D:$D)),"")</f>
        <v/>
      </c>
      <c r="I872" t="str">
        <f>IF(NOT(ISBLANK(F872)),CONCATENATE(F872,". ",_xlfn.XLOOKUP(VALUE(F872),verstaat!I:I,verstaat!J:J)),"")</f>
        <v/>
      </c>
    </row>
    <row r="873" spans="1:9" x14ac:dyDescent="0.35">
      <c r="A873" s="1">
        <v>871</v>
      </c>
      <c r="B873" t="s">
        <v>875</v>
      </c>
      <c r="C873" t="s">
        <v>3910</v>
      </c>
      <c r="G873" t="str">
        <f>IF(NOT(ISBLANK(D873)),CONCATENATE(D873,". ",_xlfn.XLOOKUP(VALUE(D873),pajat!$C:$C,pajat!$D:$D)),"")</f>
        <v/>
      </c>
      <c r="H873" t="str">
        <f>IF(NOT(ISBLANK(E873)),CONCATENATE(E873,". ",_xlfn.XLOOKUP(VALUE(E873),pajat!$C:$C,pajat!$D:$D)),"")</f>
        <v/>
      </c>
      <c r="I873" t="str">
        <f>IF(NOT(ISBLANK(F873)),CONCATENATE(F873,". ",_xlfn.XLOOKUP(VALUE(F873),verstaat!I:I,verstaat!J:J)),"")</f>
        <v/>
      </c>
    </row>
    <row r="874" spans="1:9" x14ac:dyDescent="0.35">
      <c r="A874" s="1">
        <v>872</v>
      </c>
      <c r="B874" t="s">
        <v>876</v>
      </c>
      <c r="C874" t="s">
        <v>3911</v>
      </c>
      <c r="G874" t="str">
        <f>IF(NOT(ISBLANK(D874)),CONCATENATE(D874,". ",_xlfn.XLOOKUP(VALUE(D874),pajat!$C:$C,pajat!$D:$D)),"")</f>
        <v/>
      </c>
      <c r="H874" t="str">
        <f>IF(NOT(ISBLANK(E874)),CONCATENATE(E874,". ",_xlfn.XLOOKUP(VALUE(E874),pajat!$C:$C,pajat!$D:$D)),"")</f>
        <v/>
      </c>
      <c r="I874" t="str">
        <f>IF(NOT(ISBLANK(F874)),CONCATENATE(F874,". ",_xlfn.XLOOKUP(VALUE(F874),verstaat!I:I,verstaat!J:J)),"")</f>
        <v/>
      </c>
    </row>
    <row r="875" spans="1:9" x14ac:dyDescent="0.35">
      <c r="A875" s="1">
        <v>873</v>
      </c>
      <c r="B875" t="s">
        <v>877</v>
      </c>
      <c r="C875" t="s">
        <v>3912</v>
      </c>
      <c r="D875" s="3" t="s">
        <v>6110</v>
      </c>
      <c r="E875" s="4" t="s">
        <v>6170</v>
      </c>
      <c r="F875" s="4" t="s">
        <v>6289</v>
      </c>
      <c r="G875" t="str">
        <f>IF(NOT(ISBLANK(D875)),CONCATENATE(D875,". ",_xlfn.XLOOKUP(VALUE(D875),pajat!$C:$C,pajat!$D:$D)),"")</f>
        <v>221. Have a Nice Conflict</v>
      </c>
      <c r="H875" t="str">
        <f>IF(NOT(ISBLANK(E875)),CONCATENATE(E875,". ",_xlfn.XLOOKUP(VALUE(E875),pajat!$C:$C,pajat!$D:$D)),"")</f>
        <v>4. Puheenvuorot</v>
      </c>
      <c r="I875" t="str">
        <f>IF(NOT(ISBLANK(F875)),CONCATENATE(F875,". ",_xlfn.XLOOKUP(VALUE(F875),verstaat!I:I,verstaat!J:J)),"")</f>
        <v>970. Hetki omaa aikaa ja Johtajatulien pureskelua</v>
      </c>
    </row>
    <row r="876" spans="1:9" x14ac:dyDescent="0.35">
      <c r="A876" s="1">
        <v>874</v>
      </c>
      <c r="B876" t="s">
        <v>878</v>
      </c>
      <c r="C876" t="s">
        <v>3913</v>
      </c>
      <c r="G876" t="str">
        <f>IF(NOT(ISBLANK(D876)),CONCATENATE(D876,". ",_xlfn.XLOOKUP(VALUE(D876),pajat!$C:$C,pajat!$D:$D)),"")</f>
        <v/>
      </c>
      <c r="H876" t="str">
        <f>IF(NOT(ISBLANK(E876)),CONCATENATE(E876,". ",_xlfn.XLOOKUP(VALUE(E876),pajat!$C:$C,pajat!$D:$D)),"")</f>
        <v/>
      </c>
      <c r="I876" t="str">
        <f>IF(NOT(ISBLANK(F876)),CONCATENATE(F876,". ",_xlfn.XLOOKUP(VALUE(F876),verstaat!I:I,verstaat!J:J)),"")</f>
        <v/>
      </c>
    </row>
    <row r="877" spans="1:9" x14ac:dyDescent="0.35">
      <c r="A877" s="1">
        <v>875</v>
      </c>
      <c r="B877" t="s">
        <v>879</v>
      </c>
      <c r="C877" t="s">
        <v>3914</v>
      </c>
      <c r="G877" t="str">
        <f>IF(NOT(ISBLANK(D877)),CONCATENATE(D877,". ",_xlfn.XLOOKUP(VALUE(D877),pajat!$C:$C,pajat!$D:$D)),"")</f>
        <v/>
      </c>
      <c r="H877" t="str">
        <f>IF(NOT(ISBLANK(E877)),CONCATENATE(E877,". ",_xlfn.XLOOKUP(VALUE(E877),pajat!$C:$C,pajat!$D:$D)),"")</f>
        <v/>
      </c>
      <c r="I877" t="str">
        <f>IF(NOT(ISBLANK(F877)),CONCATENATE(F877,". ",_xlfn.XLOOKUP(VALUE(F877),verstaat!I:I,verstaat!J:J)),"")</f>
        <v/>
      </c>
    </row>
    <row r="878" spans="1:9" x14ac:dyDescent="0.35">
      <c r="A878" s="1">
        <v>876</v>
      </c>
      <c r="B878" t="s">
        <v>880</v>
      </c>
      <c r="C878" t="s">
        <v>3915</v>
      </c>
      <c r="D878" s="3" t="s">
        <v>6089</v>
      </c>
      <c r="F878" s="4" t="s">
        <v>6270</v>
      </c>
      <c r="G878" t="str">
        <f>IF(NOT(ISBLANK(D878)),CONCATENATE(D878,". ",_xlfn.XLOOKUP(VALUE(D878),pajat!$C:$C,pajat!$D:$D)),"")</f>
        <v>128. Törmäyskurssilta yhteiseen tekemiseen</v>
      </c>
      <c r="H878" t="str">
        <f>IF(NOT(ISBLANK(E878)),CONCATENATE(E878,". ",_xlfn.XLOOKUP(VALUE(E878),pajat!$C:$C,pajat!$D:$D)),"")</f>
        <v/>
      </c>
      <c r="I878" t="str">
        <f>IF(NOT(ISBLANK(F878)),CONCATENATE(F878,". ",_xlfn.XLOOKUP(VALUE(F878),verstaat!I:I,verstaat!J:J)),"")</f>
        <v>816. Tiimien toimintahäiriöt</v>
      </c>
    </row>
    <row r="879" spans="1:9" x14ac:dyDescent="0.35">
      <c r="A879" s="1">
        <v>877</v>
      </c>
      <c r="B879" t="s">
        <v>881</v>
      </c>
      <c r="C879" t="s">
        <v>3916</v>
      </c>
      <c r="D879" s="3" t="s">
        <v>6148</v>
      </c>
      <c r="E879" s="4" t="s">
        <v>6170</v>
      </c>
      <c r="G879" t="str">
        <f>IF(NOT(ISBLANK(D879)),CONCATENATE(D879,". ",_xlfn.XLOOKUP(VALUE(D879),pajat!$C:$C,pajat!$D:$D)),"")</f>
        <v>307. Kestävä johtaminen - onnistumisen edellytykset</v>
      </c>
      <c r="H879" t="str">
        <f>IF(NOT(ISBLANK(E879)),CONCATENATE(E879,". ",_xlfn.XLOOKUP(VALUE(E879),pajat!$C:$C,pajat!$D:$D)),"")</f>
        <v>4. Puheenvuorot</v>
      </c>
      <c r="I879" t="str">
        <f>IF(NOT(ISBLANK(F879)),CONCATENATE(F879,". ",_xlfn.XLOOKUP(VALUE(F879),verstaat!I:I,verstaat!J:J)),"")</f>
        <v/>
      </c>
    </row>
    <row r="880" spans="1:9" x14ac:dyDescent="0.35">
      <c r="A880" s="1">
        <v>878</v>
      </c>
      <c r="B880" t="s">
        <v>882</v>
      </c>
      <c r="C880" t="s">
        <v>3917</v>
      </c>
      <c r="D880" s="3" t="s">
        <v>6093</v>
      </c>
      <c r="E880" s="4" t="s">
        <v>6173</v>
      </c>
      <c r="F880" s="4" t="s">
        <v>6277</v>
      </c>
      <c r="G880" t="str">
        <f>IF(NOT(ISBLANK(D880)),CONCATENATE(D880,". ",_xlfn.XLOOKUP(VALUE(D880),pajat!$C:$C,pajat!$D:$D)),"")</f>
        <v>130. Kuuntelutaidon elvytyspaja</v>
      </c>
      <c r="H880" t="str">
        <f>IF(NOT(ISBLANK(E880)),CONCATENATE(E880,". ",_xlfn.XLOOKUP(VALUE(E880),pajat!$C:$C,pajat!$D:$D)),"")</f>
        <v>524. Voittava Rytmi - Miten saada itsellensä merkitykselliset asiat aikaiseksi</v>
      </c>
      <c r="I880" t="str">
        <f>IF(NOT(ISBLANK(F880)),CONCATENATE(F880,". ",_xlfn.XLOOKUP(VALUE(F880),verstaat!I:I,verstaat!J:J)),"")</f>
        <v>846. Talvivaelluksen salat</v>
      </c>
    </row>
    <row r="881" spans="1:9" x14ac:dyDescent="0.35">
      <c r="A881" s="1">
        <v>879</v>
      </c>
      <c r="B881" t="s">
        <v>883</v>
      </c>
      <c r="C881" t="s">
        <v>3918</v>
      </c>
      <c r="D881" s="3" t="s">
        <v>6088</v>
      </c>
      <c r="E881" s="4" t="s">
        <v>6203</v>
      </c>
      <c r="F881" s="4" t="s">
        <v>6265</v>
      </c>
      <c r="G881" t="str">
        <f>IF(NOT(ISBLANK(D881)),CONCATENATE(D881,". ",_xlfn.XLOOKUP(VALUE(D881),pajat!$C:$C,pajat!$D:$D)),"")</f>
        <v>118. Rakenna sopua, älä aitoja - restoratiivisista sovintotaidoista työkaluja konfliktien ehkäisyyn ja ratkaisuun</v>
      </c>
      <c r="H881" t="str">
        <f>IF(NOT(ISBLANK(E881)),CONCATENATE(E881,". ",_xlfn.XLOOKUP(VALUE(E881),pajat!$C:$C,pajat!$D:$D)),"")</f>
        <v>418. Rakenna sopua, älä aitoja - restoratiivisista sovintotaidoista työkaluja konfliktien ehkäisyyn ja ratkaisuun</v>
      </c>
      <c r="I881" t="str">
        <f>IF(NOT(ISBLANK(F881)),CONCATENATE(F881,". ",_xlfn.XLOOKUP(VALUE(F881),verstaat!I:I,verstaat!J:J)),"")</f>
        <v>732. Hyvän vuorovaikutuksen alkeet</v>
      </c>
    </row>
    <row r="882" spans="1:9" x14ac:dyDescent="0.35">
      <c r="A882" s="1">
        <v>880</v>
      </c>
      <c r="B882" t="s">
        <v>884</v>
      </c>
      <c r="C882" t="s">
        <v>3919</v>
      </c>
      <c r="G882" t="str">
        <f>IF(NOT(ISBLANK(D882)),CONCATENATE(D882,". ",_xlfn.XLOOKUP(VALUE(D882),pajat!$C:$C,pajat!$D:$D)),"")</f>
        <v/>
      </c>
      <c r="H882" t="str">
        <f>IF(NOT(ISBLANK(E882)),CONCATENATE(E882,". ",_xlfn.XLOOKUP(VALUE(E882),pajat!$C:$C,pajat!$D:$D)),"")</f>
        <v/>
      </c>
      <c r="I882" t="str">
        <f>IF(NOT(ISBLANK(F882)),CONCATENATE(F882,". ",_xlfn.XLOOKUP(VALUE(F882),verstaat!I:I,verstaat!J:J)),"")</f>
        <v/>
      </c>
    </row>
    <row r="883" spans="1:9" x14ac:dyDescent="0.35">
      <c r="A883" s="1">
        <v>881</v>
      </c>
      <c r="B883" t="s">
        <v>885</v>
      </c>
      <c r="C883" t="s">
        <v>3920</v>
      </c>
      <c r="G883" t="str">
        <f>IF(NOT(ISBLANK(D883)),CONCATENATE(D883,". ",_xlfn.XLOOKUP(VALUE(D883),pajat!$C:$C,pajat!$D:$D)),"")</f>
        <v/>
      </c>
      <c r="H883" t="str">
        <f>IF(NOT(ISBLANK(E883)),CONCATENATE(E883,". ",_xlfn.XLOOKUP(VALUE(E883),pajat!$C:$C,pajat!$D:$D)),"")</f>
        <v/>
      </c>
      <c r="I883" t="str">
        <f>IF(NOT(ISBLANK(F883)),CONCATENATE(F883,". ",_xlfn.XLOOKUP(VALUE(F883),verstaat!I:I,verstaat!J:J)),"")</f>
        <v/>
      </c>
    </row>
    <row r="884" spans="1:9" x14ac:dyDescent="0.35">
      <c r="A884" s="1">
        <v>882</v>
      </c>
      <c r="B884" t="s">
        <v>886</v>
      </c>
      <c r="C884" t="s">
        <v>3921</v>
      </c>
      <c r="G884" t="str">
        <f>IF(NOT(ISBLANK(D884)),CONCATENATE(D884,". ",_xlfn.XLOOKUP(VALUE(D884),pajat!$C:$C,pajat!$D:$D)),"")</f>
        <v/>
      </c>
      <c r="H884" t="str">
        <f>IF(NOT(ISBLANK(E884)),CONCATENATE(E884,". ",_xlfn.XLOOKUP(VALUE(E884),pajat!$C:$C,pajat!$D:$D)),"")</f>
        <v/>
      </c>
      <c r="I884" t="str">
        <f>IF(NOT(ISBLANK(F884)),CONCATENATE(F884,". ",_xlfn.XLOOKUP(VALUE(F884),verstaat!I:I,verstaat!J:J)),"")</f>
        <v/>
      </c>
    </row>
    <row r="885" spans="1:9" x14ac:dyDescent="0.35">
      <c r="A885" s="1">
        <v>883</v>
      </c>
      <c r="B885" t="s">
        <v>887</v>
      </c>
      <c r="C885" t="s">
        <v>3922</v>
      </c>
      <c r="D885" s="3" t="s">
        <v>6140</v>
      </c>
      <c r="F885" s="4" t="s">
        <v>6284</v>
      </c>
      <c r="G885" t="str">
        <f>IF(NOT(ISBLANK(D885)),CONCATENATE(D885,". ",_xlfn.XLOOKUP(VALUE(D885),pajat!$C:$C,pajat!$D:$D)),"")</f>
        <v>115. Ihmisten erilaisuuden ymmärtäminen helpottaa omien vuorovaikutustaitojen kehitämistä - Hyödynnetään DiSC käyttäytymisprofiileja</v>
      </c>
      <c r="H885" t="str">
        <f>IF(NOT(ISBLANK(E885)),CONCATENATE(E885,". ",_xlfn.XLOOKUP(VALUE(E885),pajat!$C:$C,pajat!$D:$D)),"")</f>
        <v/>
      </c>
      <c r="I885" t="str">
        <f>IF(NOT(ISBLANK(F885)),CONCATENATE(F885,". ",_xlfn.XLOOKUP(VALUE(F885),verstaat!I:I,verstaat!J:J)),"")</f>
        <v>808. Partiolukio</v>
      </c>
    </row>
    <row r="886" spans="1:9" x14ac:dyDescent="0.35">
      <c r="A886" s="1">
        <v>884</v>
      </c>
      <c r="B886" t="s">
        <v>888</v>
      </c>
      <c r="C886" t="s">
        <v>3923</v>
      </c>
      <c r="D886" s="3" t="s">
        <v>6079</v>
      </c>
      <c r="E886" s="4" t="s">
        <v>6229</v>
      </c>
      <c r="F886" s="4" t="s">
        <v>6256</v>
      </c>
      <c r="G886" t="str">
        <f>IF(NOT(ISBLANK(D886)),CONCATENATE(D886,". ",_xlfn.XLOOKUP(VALUE(D886),pajat!$C:$C,pajat!$D:$D)),"")</f>
        <v>1. Puheenvuorot</v>
      </c>
      <c r="H886" t="str">
        <f>IF(NOT(ISBLANK(E886)),CONCATENATE(E886,". ",_xlfn.XLOOKUP(VALUE(E886),pajat!$C:$C,pajat!$D:$D)),"")</f>
        <v>651. Tiimityö, johtaminen ja - Lean management näkökulma</v>
      </c>
      <c r="I886" t="str">
        <f>IF(NOT(ISBLANK(F886)),CONCATENATE(F886,". ",_xlfn.XLOOKUP(VALUE(F886),verstaat!I:I,verstaat!J:J)),"")</f>
        <v>834. Kastikepaja</v>
      </c>
    </row>
    <row r="887" spans="1:9" x14ac:dyDescent="0.35">
      <c r="A887" s="1">
        <v>885</v>
      </c>
      <c r="B887" t="s">
        <v>889</v>
      </c>
      <c r="C887" t="s">
        <v>3924</v>
      </c>
      <c r="D887" s="3" t="s">
        <v>6142</v>
      </c>
      <c r="E887" s="4" t="s">
        <v>6199</v>
      </c>
      <c r="F887" s="4" t="s">
        <v>6242</v>
      </c>
      <c r="G887" t="str">
        <f>IF(NOT(ISBLANK(D887)),CONCATENATE(D887,". ",_xlfn.XLOOKUP(VALUE(D887),pajat!$C:$C,pajat!$D:$D)),"")</f>
        <v xml:space="preserve">218. Dialogi johtamisen välineenä </v>
      </c>
      <c r="H887" t="str">
        <f>IF(NOT(ISBLANK(E887)),CONCATENATE(E887,". ",_xlfn.XLOOKUP(VALUE(E887),pajat!$C:$C,pajat!$D:$D)),"")</f>
        <v>652. Äänen sanaton voima ja hyvä olo</v>
      </c>
      <c r="I887" t="str">
        <f>IF(NOT(ISBLANK(F887)),CONCATENATE(F887,". ",_xlfn.XLOOKUP(VALUE(F887),verstaat!I:I,verstaat!J:J)),"")</f>
        <v>706. Death Cafe - Keskustelua kuolemasta kahvikupposen äärellä</v>
      </c>
    </row>
    <row r="888" spans="1:9" x14ac:dyDescent="0.35">
      <c r="A888" s="1">
        <v>886</v>
      </c>
      <c r="B888" t="s">
        <v>890</v>
      </c>
      <c r="C888" t="s">
        <v>3925</v>
      </c>
      <c r="D888" s="3" t="s">
        <v>6114</v>
      </c>
      <c r="E888" s="4" t="s">
        <v>6232</v>
      </c>
      <c r="F888" s="4" t="s">
        <v>6279</v>
      </c>
      <c r="G888" t="str">
        <f>IF(NOT(ISBLANK(D888)),CONCATENATE(D888,". ",_xlfn.XLOOKUP(VALUE(D888),pajat!$C:$C,pajat!$D:$D)),"")</f>
        <v>131. Kuinka luoda ja johtaa yhteisöjä?</v>
      </c>
      <c r="H888" t="str">
        <f>IF(NOT(ISBLANK(E888)),CONCATENATE(E888,". ",_xlfn.XLOOKUP(VALUE(E888),pajat!$C:$C,pajat!$D:$D)),"")</f>
        <v>653. Löydä oma polkusi vastuullisen matkailun keinoin</v>
      </c>
      <c r="I888" t="str">
        <f>IF(NOT(ISBLANK(F888)),CONCATENATE(F888,". ",_xlfn.XLOOKUP(VALUE(F888),verstaat!I:I,verstaat!J:J)),"")</f>
        <v>902. Pipo on pääasia ja neulomien mindfullnesia!</v>
      </c>
    </row>
    <row r="889" spans="1:9" x14ac:dyDescent="0.35">
      <c r="A889" s="1">
        <v>887</v>
      </c>
      <c r="B889" t="s">
        <v>891</v>
      </c>
      <c r="C889" t="s">
        <v>3926</v>
      </c>
      <c r="G889" t="str">
        <f>IF(NOT(ISBLANK(D889)),CONCATENATE(D889,". ",_xlfn.XLOOKUP(VALUE(D889),pajat!$C:$C,pajat!$D:$D)),"")</f>
        <v/>
      </c>
      <c r="H889" t="str">
        <f>IF(NOT(ISBLANK(E889)),CONCATENATE(E889,". ",_xlfn.XLOOKUP(VALUE(E889),pajat!$C:$C,pajat!$D:$D)),"")</f>
        <v/>
      </c>
      <c r="I889" t="str">
        <f>IF(NOT(ISBLANK(F889)),CONCATENATE(F889,". ",_xlfn.XLOOKUP(VALUE(F889),verstaat!I:I,verstaat!J:J)),"")</f>
        <v/>
      </c>
    </row>
    <row r="890" spans="1:9" x14ac:dyDescent="0.35">
      <c r="A890" s="1">
        <v>888</v>
      </c>
      <c r="B890" t="s">
        <v>892</v>
      </c>
      <c r="C890" t="s">
        <v>3927</v>
      </c>
      <c r="D890" s="3" t="s">
        <v>6148</v>
      </c>
      <c r="E890" s="4" t="s">
        <v>6239</v>
      </c>
      <c r="F890" s="4" t="s">
        <v>6304</v>
      </c>
      <c r="G890" t="str">
        <f>IF(NOT(ISBLANK(D890)),CONCATENATE(D890,". ",_xlfn.XLOOKUP(VALUE(D890),pajat!$C:$C,pajat!$D:$D)),"")</f>
        <v>307. Kestävä johtaminen - onnistumisen edellytykset</v>
      </c>
      <c r="H890" t="str">
        <f>IF(NOT(ISBLANK(E890)),CONCATENATE(E890,". ",_xlfn.XLOOKUP(VALUE(E890),pajat!$C:$C,pajat!$D:$D)),"")</f>
        <v>608. Kuka saa johtaa?</v>
      </c>
      <c r="I890" t="str">
        <f>IF(NOT(ISBLANK(F890)),CONCATENATE(F890,". ",_xlfn.XLOOKUP(VALUE(F890),verstaat!I:I,verstaat!J:J)),"")</f>
        <v>836. Suunnistus ja kartanluku</v>
      </c>
    </row>
    <row r="891" spans="1:9" x14ac:dyDescent="0.35">
      <c r="A891" s="1">
        <v>889</v>
      </c>
      <c r="B891" t="s">
        <v>893</v>
      </c>
      <c r="C891" t="s">
        <v>3928</v>
      </c>
      <c r="D891" s="3" t="s">
        <v>6146</v>
      </c>
      <c r="E891" s="4" t="s">
        <v>6225</v>
      </c>
      <c r="F891" s="4" t="s">
        <v>6277</v>
      </c>
      <c r="G891" t="str">
        <f>IF(NOT(ISBLANK(D891)),CONCATENATE(D891,". ",_xlfn.XLOOKUP(VALUE(D891),pajat!$C:$C,pajat!$D:$D)),"")</f>
        <v>204. Aika ja diversiteetti muokkaamassa tuloksia tekevää tiimiä</v>
      </c>
      <c r="H891" t="str">
        <f>IF(NOT(ISBLANK(E891)),CONCATENATE(E891,". ",_xlfn.XLOOKUP(VALUE(E891),pajat!$C:$C,pajat!$D:$D)),"")</f>
        <v>662. Ylitä rajoja ja rakenna uusia kumppanuuksia</v>
      </c>
      <c r="I891" t="str">
        <f>IF(NOT(ISBLANK(F891)),CONCATENATE(F891,". ",_xlfn.XLOOKUP(VALUE(F891),verstaat!I:I,verstaat!J:J)),"")</f>
        <v>846. Talvivaelluksen salat</v>
      </c>
    </row>
    <row r="892" spans="1:9" x14ac:dyDescent="0.35">
      <c r="A892" s="1">
        <v>890</v>
      </c>
      <c r="B892" t="s">
        <v>894</v>
      </c>
      <c r="C892" t="s">
        <v>3929</v>
      </c>
      <c r="D892" s="3" t="s">
        <v>6085</v>
      </c>
      <c r="E892" s="4" t="s">
        <v>6174</v>
      </c>
      <c r="G892" t="str">
        <f>IF(NOT(ISBLANK(D892)),CONCATENATE(D892,". ",_xlfn.XLOOKUP(VALUE(D892),pajat!$C:$C,pajat!$D:$D)),"")</f>
        <v>111. Taito nähdä olennainen</v>
      </c>
      <c r="H892" t="str">
        <f>IF(NOT(ISBLANK(E892)),CONCATENATE(E892,". ",_xlfn.XLOOKUP(VALUE(E892),pajat!$C:$C,pajat!$D:$D)),"")</f>
        <v>421. Lempeämpi minä - Itsemyötätuntotyöpaja</v>
      </c>
      <c r="I892" t="str">
        <f>IF(NOT(ISBLANK(F892)),CONCATENATE(F892,". ",_xlfn.XLOOKUP(VALUE(F892),verstaat!I:I,verstaat!J:J)),"")</f>
        <v/>
      </c>
    </row>
    <row r="893" spans="1:9" x14ac:dyDescent="0.35">
      <c r="A893" s="1">
        <v>891</v>
      </c>
      <c r="B893" t="s">
        <v>895</v>
      </c>
      <c r="C893" t="s">
        <v>3930</v>
      </c>
      <c r="D893" s="3" t="s">
        <v>6099</v>
      </c>
      <c r="E893" s="4" t="s">
        <v>6190</v>
      </c>
      <c r="F893" s="4" t="s">
        <v>6262</v>
      </c>
      <c r="G893" t="str">
        <f>IF(NOT(ISBLANK(D893)),CONCATENATE(D893,". ",_xlfn.XLOOKUP(VALUE(D893),pajat!$C:$C,pajat!$D:$D)),"")</f>
        <v>107. Hetki taiteilijana - miten Luova lava monitaidetoimintaa ohjaamalla tuetaan kasvua, empatiaa sekä hyvinvointia vahvistavaa polkua esiintymislavoille?</v>
      </c>
      <c r="H893" t="str">
        <f>IF(NOT(ISBLANK(E893)),CONCATENATE(E893,". ",_xlfn.XLOOKUP(VALUE(E893),pajat!$C:$C,pajat!$D:$D)),"")</f>
        <v xml:space="preserve">617. Elämäntapapeli -työpaja (tätä voisi vielä päivittää, vain draft-nimi) </v>
      </c>
      <c r="I893" t="str">
        <f>IF(NOT(ISBLANK(F893)),CONCATENATE(F893,". ",_xlfn.XLOOKUP(VALUE(F893),verstaat!I:I,verstaat!J:J)),"")</f>
        <v>936. Retkeily- ja vaellusvarusteiden valinta</v>
      </c>
    </row>
    <row r="894" spans="1:9" x14ac:dyDescent="0.35">
      <c r="A894" s="1">
        <v>892</v>
      </c>
      <c r="B894" t="s">
        <v>896</v>
      </c>
      <c r="C894" t="s">
        <v>3931</v>
      </c>
      <c r="D894" s="3" t="s">
        <v>6134</v>
      </c>
      <c r="E894" s="4" t="s">
        <v>6229</v>
      </c>
      <c r="F894" s="4" t="s">
        <v>6261</v>
      </c>
      <c r="G894" t="str">
        <f>IF(NOT(ISBLANK(D894)),CONCATENATE(D894,". ",_xlfn.XLOOKUP(VALUE(D894),pajat!$C:$C,pajat!$D:$D)),"")</f>
        <v>206. Johda inhimillisesti, välitä tiimiläisistäsi</v>
      </c>
      <c r="H894" t="str">
        <f>IF(NOT(ISBLANK(E894)),CONCATENATE(E894,". ",_xlfn.XLOOKUP(VALUE(E894),pajat!$C:$C,pajat!$D:$D)),"")</f>
        <v>651. Tiimityö, johtaminen ja - Lean management näkökulma</v>
      </c>
      <c r="I894" t="str">
        <f>IF(NOT(ISBLANK(F894)),CONCATENATE(F894,". ",_xlfn.XLOOKUP(VALUE(F894),verstaat!I:I,verstaat!J:J)),"")</f>
        <v>842. Teeverstas</v>
      </c>
    </row>
    <row r="895" spans="1:9" x14ac:dyDescent="0.35">
      <c r="A895" s="1">
        <v>893</v>
      </c>
      <c r="B895" t="s">
        <v>897</v>
      </c>
      <c r="C895" t="s">
        <v>3932</v>
      </c>
      <c r="D895" s="3" t="s">
        <v>6129</v>
      </c>
      <c r="E895" s="4" t="s">
        <v>6228</v>
      </c>
      <c r="F895" s="4" t="s">
        <v>6286</v>
      </c>
      <c r="G895" t="str">
        <f>IF(NOT(ISBLANK(D895)),CONCATENATE(D895,". ",_xlfn.XLOOKUP(VALUE(D895),pajat!$C:$C,pajat!$D:$D)),"")</f>
        <v>110. Valmenna tiimisi kohti muutosta</v>
      </c>
      <c r="H895" t="str">
        <f>IF(NOT(ISBLANK(E895)),CONCATENATE(E895,". ",_xlfn.XLOOKUP(VALUE(E895),pajat!$C:$C,pajat!$D:$D)),"")</f>
        <v>532. Luottamusta yhteistyöhön</v>
      </c>
      <c r="I895" t="str">
        <f>IF(NOT(ISBLANK(F895)),CONCATENATE(F895,". ",_xlfn.XLOOKUP(VALUE(F895),verstaat!I:I,verstaat!J:J)),"")</f>
        <v>912. Metsästäjäliitto: Vinkit eräpolun alkuun</v>
      </c>
    </row>
    <row r="896" spans="1:9" x14ac:dyDescent="0.35">
      <c r="A896" s="1">
        <v>894</v>
      </c>
      <c r="B896" t="s">
        <v>898</v>
      </c>
      <c r="C896" t="s">
        <v>3933</v>
      </c>
      <c r="D896" s="3" t="s">
        <v>6156</v>
      </c>
      <c r="E896" s="4" t="s">
        <v>6206</v>
      </c>
      <c r="F896" s="4" t="s">
        <v>6243</v>
      </c>
      <c r="G896" t="str">
        <f>IF(NOT(ISBLANK(D896)),CONCATENATE(D896,". ",_xlfn.XLOOKUP(VALUE(D896),pajat!$C:$C,pajat!$D:$D)),"")</f>
        <v>230. Vahvuuksien voima elämänkaaressa</v>
      </c>
      <c r="H896" t="str">
        <f>IF(NOT(ISBLANK(E896)),CONCATENATE(E896,". ",_xlfn.XLOOKUP(VALUE(E896),pajat!$C:$C,pajat!$D:$D)),"")</f>
        <v>654. Tunnetaitoja johtajuuteen - empatiatyöpaja</v>
      </c>
      <c r="I896" t="str">
        <f>IF(NOT(ISBLANK(F896)),CONCATENATE(F896,". ",_xlfn.XLOOKUP(VALUE(F896),verstaat!I:I,verstaat!J:J)),"")</f>
        <v>804. Seksuaalikasvatus partiossa</v>
      </c>
    </row>
    <row r="897" spans="1:9" x14ac:dyDescent="0.35">
      <c r="A897" s="1">
        <v>895</v>
      </c>
      <c r="B897" t="s">
        <v>899</v>
      </c>
      <c r="C897" t="s">
        <v>3934</v>
      </c>
      <c r="G897" t="str">
        <f>IF(NOT(ISBLANK(D897)),CONCATENATE(D897,". ",_xlfn.XLOOKUP(VALUE(D897),pajat!$C:$C,pajat!$D:$D)),"")</f>
        <v/>
      </c>
      <c r="H897" t="str">
        <f>IF(NOT(ISBLANK(E897)),CONCATENATE(E897,". ",_xlfn.XLOOKUP(VALUE(E897),pajat!$C:$C,pajat!$D:$D)),"")</f>
        <v/>
      </c>
      <c r="I897" t="str">
        <f>IF(NOT(ISBLANK(F897)),CONCATENATE(F897,". ",_xlfn.XLOOKUP(VALUE(F897),verstaat!I:I,verstaat!J:J)),"")</f>
        <v/>
      </c>
    </row>
    <row r="898" spans="1:9" x14ac:dyDescent="0.35">
      <c r="A898" s="1">
        <v>896</v>
      </c>
      <c r="B898" t="s">
        <v>900</v>
      </c>
      <c r="C898" t="s">
        <v>3935</v>
      </c>
      <c r="D898" s="3" t="s">
        <v>6100</v>
      </c>
      <c r="E898" s="4" t="s">
        <v>6192</v>
      </c>
      <c r="F898" s="4" t="s">
        <v>6301</v>
      </c>
      <c r="G898" t="str">
        <f>IF(NOT(ISBLANK(D898)),CONCATENATE(D898,". ",_xlfn.XLOOKUP(VALUE(D898),pajat!$C:$C,pajat!$D:$D)),"")</f>
        <v>224. Voittava Rytmi - Miten saada itsellensä merkitykselliset asiat aikaiseksi</v>
      </c>
      <c r="H898" t="str">
        <f>IF(NOT(ISBLANK(E898)),CONCATENATE(E898,". ",_xlfn.XLOOKUP(VALUE(E898),pajat!$C:$C,pajat!$D:$D)),"")</f>
        <v>430. Tuntemalla itsesi aika ja resurssit eivät koskaan lopu kesken</v>
      </c>
      <c r="I898" t="str">
        <f>IF(NOT(ISBLANK(F898)),CONCATENATE(F898,". ",_xlfn.XLOOKUP(VALUE(F898),verstaat!I:I,verstaat!J:J)),"")</f>
        <v>938. Purkuverstas: Paluu arkeen. Aiheena Johtajatulien oivallusten purkaminen.</v>
      </c>
    </row>
    <row r="899" spans="1:9" x14ac:dyDescent="0.35">
      <c r="A899" s="1">
        <v>897</v>
      </c>
      <c r="B899" t="s">
        <v>901</v>
      </c>
      <c r="C899" t="s">
        <v>3936</v>
      </c>
      <c r="D899" s="3" t="s">
        <v>6102</v>
      </c>
      <c r="F899" s="4" t="s">
        <v>6302</v>
      </c>
      <c r="G899" t="str">
        <f>IF(NOT(ISBLANK(D899)),CONCATENATE(D899,". ",_xlfn.XLOOKUP(VALUE(D899),pajat!$C:$C,pajat!$D:$D)),"")</f>
        <v>117. Minä ite - johtajan saappaissa</v>
      </c>
      <c r="H899" t="str">
        <f>IF(NOT(ISBLANK(E899)),CONCATENATE(E899,". ",_xlfn.XLOOKUP(VALUE(E899),pajat!$C:$C,pajat!$D:$D)),"")</f>
        <v/>
      </c>
      <c r="I899" t="str">
        <f>IF(NOT(ISBLANK(F899)),CONCATENATE(F899,". ",_xlfn.XLOOKUP(VALUE(F899),verstaat!I:I,verstaat!J:J)),"")</f>
        <v>932. Lippukunnan kalusto</v>
      </c>
    </row>
    <row r="900" spans="1:9" x14ac:dyDescent="0.35">
      <c r="A900" s="1">
        <v>898</v>
      </c>
      <c r="B900" t="s">
        <v>902</v>
      </c>
      <c r="C900" t="s">
        <v>3937</v>
      </c>
      <c r="G900" t="str">
        <f>IF(NOT(ISBLANK(D900)),CONCATENATE(D900,". ",_xlfn.XLOOKUP(VALUE(D900),pajat!$C:$C,pajat!$D:$D)),"")</f>
        <v/>
      </c>
      <c r="H900" t="str">
        <f>IF(NOT(ISBLANK(E900)),CONCATENATE(E900,". ",_xlfn.XLOOKUP(VALUE(E900),pajat!$C:$C,pajat!$D:$D)),"")</f>
        <v/>
      </c>
      <c r="I900" t="str">
        <f>IF(NOT(ISBLANK(F900)),CONCATENATE(F900,". ",_xlfn.XLOOKUP(VALUE(F900),verstaat!I:I,verstaat!J:J)),"")</f>
        <v/>
      </c>
    </row>
    <row r="901" spans="1:9" x14ac:dyDescent="0.35">
      <c r="A901" s="1">
        <v>899</v>
      </c>
      <c r="B901" t="s">
        <v>903</v>
      </c>
      <c r="C901" t="s">
        <v>3938</v>
      </c>
      <c r="G901" t="str">
        <f>IF(NOT(ISBLANK(D901)),CONCATENATE(D901,". ",_xlfn.XLOOKUP(VALUE(D901),pajat!$C:$C,pajat!$D:$D)),"")</f>
        <v/>
      </c>
      <c r="H901" t="str">
        <f>IF(NOT(ISBLANK(E901)),CONCATENATE(E901,". ",_xlfn.XLOOKUP(VALUE(E901),pajat!$C:$C,pajat!$D:$D)),"")</f>
        <v/>
      </c>
      <c r="I901" t="str">
        <f>IF(NOT(ISBLANK(F901)),CONCATENATE(F901,". ",_xlfn.XLOOKUP(VALUE(F901),verstaat!I:I,verstaat!J:J)),"")</f>
        <v/>
      </c>
    </row>
    <row r="902" spans="1:9" x14ac:dyDescent="0.35">
      <c r="A902" s="1">
        <v>900</v>
      </c>
      <c r="B902" t="s">
        <v>904</v>
      </c>
      <c r="C902" t="s">
        <v>3939</v>
      </c>
      <c r="G902" t="str">
        <f>IF(NOT(ISBLANK(D902)),CONCATENATE(D902,". ",_xlfn.XLOOKUP(VALUE(D902),pajat!$C:$C,pajat!$D:$D)),"")</f>
        <v/>
      </c>
      <c r="H902" t="str">
        <f>IF(NOT(ISBLANK(E902)),CONCATENATE(E902,". ",_xlfn.XLOOKUP(VALUE(E902),pajat!$C:$C,pajat!$D:$D)),"")</f>
        <v/>
      </c>
      <c r="I902" t="str">
        <f>IF(NOT(ISBLANK(F902)),CONCATENATE(F902,". ",_xlfn.XLOOKUP(VALUE(F902),verstaat!I:I,verstaat!J:J)),"")</f>
        <v/>
      </c>
    </row>
    <row r="903" spans="1:9" x14ac:dyDescent="0.35">
      <c r="A903" s="1">
        <v>901</v>
      </c>
      <c r="B903" t="s">
        <v>905</v>
      </c>
      <c r="C903" t="s">
        <v>3940</v>
      </c>
      <c r="D903" s="3" t="s">
        <v>6076</v>
      </c>
      <c r="E903" s="4" t="s">
        <v>6234</v>
      </c>
      <c r="F903" s="4" t="s">
        <v>6244</v>
      </c>
      <c r="G903" t="str">
        <f>IF(NOT(ISBLANK(D903)),CONCATENATE(D903,". ",_xlfn.XLOOKUP(VALUE(D903),pajat!$C:$C,pajat!$D:$D)),"")</f>
        <v xml:space="preserve">108. Johda itseäsi ja muita taitavasti tunteilla </v>
      </c>
      <c r="H903" t="str">
        <f>IF(NOT(ISBLANK(E903)),CONCATENATE(E903,". ",_xlfn.XLOOKUP(VALUE(E903),pajat!$C:$C,pajat!$D:$D)),"")</f>
        <v>413. Fasilitointi - hyviä työtapoja yhdessä tekemiseen</v>
      </c>
      <c r="I903" t="str">
        <f>IF(NOT(ISBLANK(F903)),CONCATENATE(F903,". ",_xlfn.XLOOKUP(VALUE(F903),verstaat!I:I,verstaat!J:J)),"")</f>
        <v>830. Mielen ja kehonhallintaa Jousiammunnan perusteiden ja lajikokeilun (ampumisen) merkeissä.</v>
      </c>
    </row>
    <row r="904" spans="1:9" x14ac:dyDescent="0.35">
      <c r="A904" s="1">
        <v>902</v>
      </c>
      <c r="B904" t="s">
        <v>906</v>
      </c>
      <c r="C904" t="s">
        <v>3941</v>
      </c>
      <c r="G904" t="str">
        <f>IF(NOT(ISBLANK(D904)),CONCATENATE(D904,". ",_xlfn.XLOOKUP(VALUE(D904),pajat!$C:$C,pajat!$D:$D)),"")</f>
        <v/>
      </c>
      <c r="H904" t="str">
        <f>IF(NOT(ISBLANK(E904)),CONCATENATE(E904,". ",_xlfn.XLOOKUP(VALUE(E904),pajat!$C:$C,pajat!$D:$D)),"")</f>
        <v/>
      </c>
      <c r="I904" t="str">
        <f>IF(NOT(ISBLANK(F904)),CONCATENATE(F904,". ",_xlfn.XLOOKUP(VALUE(F904),verstaat!I:I,verstaat!J:J)),"")</f>
        <v/>
      </c>
    </row>
    <row r="905" spans="1:9" x14ac:dyDescent="0.35">
      <c r="A905" s="1">
        <v>903</v>
      </c>
      <c r="B905" t="s">
        <v>907</v>
      </c>
      <c r="C905" t="s">
        <v>3942</v>
      </c>
      <c r="G905" t="str">
        <f>IF(NOT(ISBLANK(D905)),CONCATENATE(D905,". ",_xlfn.XLOOKUP(VALUE(D905),pajat!$C:$C,pajat!$D:$D)),"")</f>
        <v/>
      </c>
      <c r="H905" t="str">
        <f>IF(NOT(ISBLANK(E905)),CONCATENATE(E905,". ",_xlfn.XLOOKUP(VALUE(E905),pajat!$C:$C,pajat!$D:$D)),"")</f>
        <v/>
      </c>
      <c r="I905" t="str">
        <f>IF(NOT(ISBLANK(F905)),CONCATENATE(F905,". ",_xlfn.XLOOKUP(VALUE(F905),verstaat!I:I,verstaat!J:J)),"")</f>
        <v/>
      </c>
    </row>
    <row r="906" spans="1:9" x14ac:dyDescent="0.35">
      <c r="A906" s="1">
        <v>904</v>
      </c>
      <c r="B906" t="s">
        <v>908</v>
      </c>
      <c r="C906" t="s">
        <v>3943</v>
      </c>
      <c r="D906" s="3" t="s">
        <v>6083</v>
      </c>
      <c r="E906" s="4" t="s">
        <v>6200</v>
      </c>
      <c r="F906" s="4" t="s">
        <v>6295</v>
      </c>
      <c r="G906" t="str">
        <f>IF(NOT(ISBLANK(D906)),CONCATENATE(D906,". ",_xlfn.XLOOKUP(VALUE(D906),pajat!$C:$C,pajat!$D:$D)),"")</f>
        <v>106. Puheenjohtaja toimintakulttuurin rakentajana</v>
      </c>
      <c r="H906" t="str">
        <f>IF(NOT(ISBLANK(E906)),CONCATENATE(E906,". ",_xlfn.XLOOKUP(VALUE(E906),pajat!$C:$C,pajat!$D:$D)),"")</f>
        <v>422. Partioarjesta oppia rekrytointiin, motivointiin ja kiittämiseen</v>
      </c>
      <c r="I906" t="str">
        <f>IF(NOT(ISBLANK(F906)),CONCATENATE(F906,". ",_xlfn.XLOOKUP(VALUE(F906),verstaat!I:I,verstaat!J:J)),"")</f>
        <v>998. Omatoiminen suunnistus</v>
      </c>
    </row>
    <row r="907" spans="1:9" x14ac:dyDescent="0.35">
      <c r="A907" s="1">
        <v>905</v>
      </c>
      <c r="B907" t="s">
        <v>909</v>
      </c>
      <c r="C907" t="s">
        <v>3944</v>
      </c>
      <c r="D907" s="3" t="s">
        <v>6089</v>
      </c>
      <c r="F907" s="4" t="s">
        <v>6291</v>
      </c>
      <c r="G907" t="str">
        <f>IF(NOT(ISBLANK(D907)),CONCATENATE(D907,". ",_xlfn.XLOOKUP(VALUE(D907),pajat!$C:$C,pajat!$D:$D)),"")</f>
        <v>128. Törmäyskurssilta yhteiseen tekemiseen</v>
      </c>
      <c r="H907" t="str">
        <f>IF(NOT(ISBLANK(E907)),CONCATENATE(E907,". ",_xlfn.XLOOKUP(VALUE(E907),pajat!$C:$C,pajat!$D:$D)),"")</f>
        <v/>
      </c>
      <c r="I907" t="str">
        <f>IF(NOT(ISBLANK(F907)),CONCATENATE(F907,". ",_xlfn.XLOOKUP(VALUE(F907),verstaat!I:I,verstaat!J:J)),"")</f>
        <v>740. Ihmissuhteiden rakentaminen monikulttuurisessa liike-elämässä</v>
      </c>
    </row>
    <row r="908" spans="1:9" x14ac:dyDescent="0.35">
      <c r="A908" s="1">
        <v>906</v>
      </c>
      <c r="B908" t="s">
        <v>910</v>
      </c>
      <c r="C908" t="s">
        <v>3945</v>
      </c>
      <c r="G908" t="str">
        <f>IF(NOT(ISBLANK(D908)),CONCATENATE(D908,". ",_xlfn.XLOOKUP(VALUE(D908),pajat!$C:$C,pajat!$D:$D)),"")</f>
        <v/>
      </c>
      <c r="H908" t="str">
        <f>IF(NOT(ISBLANK(E908)),CONCATENATE(E908,". ",_xlfn.XLOOKUP(VALUE(E908),pajat!$C:$C,pajat!$D:$D)),"")</f>
        <v/>
      </c>
      <c r="I908" t="str">
        <f>IF(NOT(ISBLANK(F908)),CONCATENATE(F908,". ",_xlfn.XLOOKUP(VALUE(F908),verstaat!I:I,verstaat!J:J)),"")</f>
        <v/>
      </c>
    </row>
    <row r="909" spans="1:9" x14ac:dyDescent="0.35">
      <c r="A909" s="1">
        <v>907</v>
      </c>
      <c r="B909" t="s">
        <v>911</v>
      </c>
      <c r="C909" t="s">
        <v>3946</v>
      </c>
      <c r="G909" t="str">
        <f>IF(NOT(ISBLANK(D909)),CONCATENATE(D909,". ",_xlfn.XLOOKUP(VALUE(D909),pajat!$C:$C,pajat!$D:$D)),"")</f>
        <v/>
      </c>
      <c r="H909" t="str">
        <f>IF(NOT(ISBLANK(E909)),CONCATENATE(E909,". ",_xlfn.XLOOKUP(VALUE(E909),pajat!$C:$C,pajat!$D:$D)),"")</f>
        <v/>
      </c>
      <c r="I909" t="str">
        <f>IF(NOT(ISBLANK(F909)),CONCATENATE(F909,". ",_xlfn.XLOOKUP(VALUE(F909),verstaat!I:I,verstaat!J:J)),"")</f>
        <v/>
      </c>
    </row>
    <row r="910" spans="1:9" x14ac:dyDescent="0.35">
      <c r="A910" s="1">
        <v>908</v>
      </c>
      <c r="B910" t="s">
        <v>912</v>
      </c>
      <c r="C910" t="s">
        <v>3947</v>
      </c>
      <c r="D910" s="3" t="s">
        <v>6087</v>
      </c>
      <c r="F910" s="4" t="s">
        <v>6307</v>
      </c>
      <c r="G910" t="str">
        <f>IF(NOT(ISBLANK(D910)),CONCATENATE(D910,". ",_xlfn.XLOOKUP(VALUE(D910),pajat!$C:$C,pajat!$D:$D)),"")</f>
        <v>2. Puheenvuorot</v>
      </c>
      <c r="H910" t="str">
        <f>IF(NOT(ISBLANK(E910)),CONCATENATE(E910,". ",_xlfn.XLOOKUP(VALUE(E910),pajat!$C:$C,pajat!$D:$D)),"")</f>
        <v/>
      </c>
      <c r="I910" t="str">
        <f>IF(NOT(ISBLANK(F910)),CONCATENATE(F910,". ",_xlfn.XLOOKUP(VALUE(F910),verstaat!I:I,verstaat!J:J)),"")</f>
        <v>940. Kerran partiolainen - aina partiolainen, miten olisi aktiiviuran jälkeen kiltapartiolainen</v>
      </c>
    </row>
    <row r="911" spans="1:9" x14ac:dyDescent="0.35">
      <c r="A911" s="1">
        <v>909</v>
      </c>
      <c r="B911" t="s">
        <v>913</v>
      </c>
      <c r="C911" t="s">
        <v>3948</v>
      </c>
      <c r="G911" t="str">
        <f>IF(NOT(ISBLANK(D911)),CONCATENATE(D911,". ",_xlfn.XLOOKUP(VALUE(D911),pajat!$C:$C,pajat!$D:$D)),"")</f>
        <v/>
      </c>
      <c r="H911" t="str">
        <f>IF(NOT(ISBLANK(E911)),CONCATENATE(E911,". ",_xlfn.XLOOKUP(VALUE(E911),pajat!$C:$C,pajat!$D:$D)),"")</f>
        <v/>
      </c>
      <c r="I911" t="str">
        <f>IF(NOT(ISBLANK(F911)),CONCATENATE(F911,". ",_xlfn.XLOOKUP(VALUE(F911),verstaat!I:I,verstaat!J:J)),"")</f>
        <v/>
      </c>
    </row>
    <row r="912" spans="1:9" x14ac:dyDescent="0.35">
      <c r="A912" s="1">
        <v>910</v>
      </c>
      <c r="B912" t="s">
        <v>914</v>
      </c>
      <c r="C912" t="s">
        <v>3949</v>
      </c>
      <c r="G912" t="str">
        <f>IF(NOT(ISBLANK(D912)),CONCATENATE(D912,". ",_xlfn.XLOOKUP(VALUE(D912),pajat!$C:$C,pajat!$D:$D)),"")</f>
        <v/>
      </c>
      <c r="H912" t="str">
        <f>IF(NOT(ISBLANK(E912)),CONCATENATE(E912,". ",_xlfn.XLOOKUP(VALUE(E912),pajat!$C:$C,pajat!$D:$D)),"")</f>
        <v/>
      </c>
      <c r="I912" t="str">
        <f>IF(NOT(ISBLANK(F912)),CONCATENATE(F912,". ",_xlfn.XLOOKUP(VALUE(F912),verstaat!I:I,verstaat!J:J)),"")</f>
        <v/>
      </c>
    </row>
    <row r="913" spans="1:9" x14ac:dyDescent="0.35">
      <c r="A913" s="1">
        <v>911</v>
      </c>
      <c r="B913" t="s">
        <v>915</v>
      </c>
      <c r="C913" t="s">
        <v>3950</v>
      </c>
      <c r="G913" t="str">
        <f>IF(NOT(ISBLANK(D913)),CONCATENATE(D913,". ",_xlfn.XLOOKUP(VALUE(D913),pajat!$C:$C,pajat!$D:$D)),"")</f>
        <v/>
      </c>
      <c r="H913" t="str">
        <f>IF(NOT(ISBLANK(E913)),CONCATENATE(E913,". ",_xlfn.XLOOKUP(VALUE(E913),pajat!$C:$C,pajat!$D:$D)),"")</f>
        <v/>
      </c>
      <c r="I913" t="str">
        <f>IF(NOT(ISBLANK(F913)),CONCATENATE(F913,". ",_xlfn.XLOOKUP(VALUE(F913),verstaat!I:I,verstaat!J:J)),"")</f>
        <v/>
      </c>
    </row>
    <row r="914" spans="1:9" x14ac:dyDescent="0.35">
      <c r="A914" s="1">
        <v>912</v>
      </c>
      <c r="B914" t="s">
        <v>916</v>
      </c>
      <c r="C914" t="s">
        <v>3951</v>
      </c>
      <c r="G914" t="str">
        <f>IF(NOT(ISBLANK(D914)),CONCATENATE(D914,". ",_xlfn.XLOOKUP(VALUE(D914),pajat!$C:$C,pajat!$D:$D)),"")</f>
        <v/>
      </c>
      <c r="H914" t="str">
        <f>IF(NOT(ISBLANK(E914)),CONCATENATE(E914,". ",_xlfn.XLOOKUP(VALUE(E914),pajat!$C:$C,pajat!$D:$D)),"")</f>
        <v/>
      </c>
      <c r="I914" t="str">
        <f>IF(NOT(ISBLANK(F914)),CONCATENATE(F914,". ",_xlfn.XLOOKUP(VALUE(F914),verstaat!I:I,verstaat!J:J)),"")</f>
        <v/>
      </c>
    </row>
    <row r="915" spans="1:9" x14ac:dyDescent="0.35">
      <c r="A915" s="1">
        <v>913</v>
      </c>
      <c r="B915" t="s">
        <v>917</v>
      </c>
      <c r="C915" t="s">
        <v>3952</v>
      </c>
      <c r="G915" t="str">
        <f>IF(NOT(ISBLANK(D915)),CONCATENATE(D915,". ",_xlfn.XLOOKUP(VALUE(D915),pajat!$C:$C,pajat!$D:$D)),"")</f>
        <v/>
      </c>
      <c r="H915" t="str">
        <f>IF(NOT(ISBLANK(E915)),CONCATENATE(E915,". ",_xlfn.XLOOKUP(VALUE(E915),pajat!$C:$C,pajat!$D:$D)),"")</f>
        <v/>
      </c>
      <c r="I915" t="str">
        <f>IF(NOT(ISBLANK(F915)),CONCATENATE(F915,". ",_xlfn.XLOOKUP(VALUE(F915),verstaat!I:I,verstaat!J:J)),"")</f>
        <v/>
      </c>
    </row>
    <row r="916" spans="1:9" x14ac:dyDescent="0.35">
      <c r="A916" s="1">
        <v>914</v>
      </c>
      <c r="B916" t="s">
        <v>918</v>
      </c>
      <c r="C916" t="s">
        <v>3953</v>
      </c>
      <c r="D916" s="3" t="s">
        <v>6149</v>
      </c>
      <c r="E916" s="4" t="s">
        <v>6193</v>
      </c>
      <c r="F916" s="4" t="s">
        <v>6264</v>
      </c>
      <c r="G916" t="str">
        <f>IF(NOT(ISBLANK(D916)),CONCATENATE(D916,". ",_xlfn.XLOOKUP(VALUE(D916),pajat!$C:$C,pajat!$D:$D)),"")</f>
        <v>223. Jaksanko johtaa - johtamalla itseäsi luot positiivista energiaa myös tiimillesi</v>
      </c>
      <c r="H916" t="str">
        <f>IF(NOT(ISBLANK(E916)),CONCATENATE(E916,". ",_xlfn.XLOOKUP(VALUE(E916),pajat!$C:$C,pajat!$D:$D)),"")</f>
        <v>540. Haluatko toimia reilummin ja inklusiivisemmin? – Tunnista omat tiedostamattomat kognitiiviset vinoumasi</v>
      </c>
      <c r="I916" t="str">
        <f>IF(NOT(ISBLANK(F916)),CONCATENATE(F916,". ",_xlfn.XLOOKUP(VALUE(F916),verstaat!I:I,verstaat!J:J)),"")</f>
        <v>820. Kipinävuoropodcast</v>
      </c>
    </row>
    <row r="917" spans="1:9" x14ac:dyDescent="0.35">
      <c r="A917" s="1">
        <v>915</v>
      </c>
      <c r="B917" t="s">
        <v>919</v>
      </c>
      <c r="C917" t="s">
        <v>3954</v>
      </c>
      <c r="D917" s="3" t="s">
        <v>6111</v>
      </c>
      <c r="E917" s="4" t="s">
        <v>6186</v>
      </c>
      <c r="F917" s="4" t="s">
        <v>6300</v>
      </c>
      <c r="G917" t="str">
        <f>IF(NOT(ISBLANK(D917)),CONCATENATE(D917,". ",_xlfn.XLOOKUP(VALUE(D917),pajat!$C:$C,pajat!$D:$D)),"")</f>
        <v>129. Mihin tunteet johtavat – yhteiskunnassa, työpaikalla, mediassa?</v>
      </c>
      <c r="H917" t="str">
        <f>IF(NOT(ISBLANK(E917)),CONCATENATE(E917,". ",_xlfn.XLOOKUP(VALUE(E917),pajat!$C:$C,pajat!$D:$D)),"")</f>
        <v>512. Työn alla tietokirja – mutta miten saada se valmiiksi?</v>
      </c>
      <c r="I917" t="str">
        <f>IF(NOT(ISBLANK(F917)),CONCATENATE(F917,". ",_xlfn.XLOOKUP(VALUE(F917),verstaat!I:I,verstaat!J:J)),"")</f>
        <v>934. Partiohistoriikki</v>
      </c>
    </row>
    <row r="918" spans="1:9" x14ac:dyDescent="0.35">
      <c r="A918" s="1">
        <v>916</v>
      </c>
      <c r="B918" t="s">
        <v>919</v>
      </c>
      <c r="C918" t="s">
        <v>3955</v>
      </c>
      <c r="D918" s="3" t="s">
        <v>6124</v>
      </c>
      <c r="E918" s="4" t="s">
        <v>6205</v>
      </c>
      <c r="F918" s="4" t="s">
        <v>6260</v>
      </c>
      <c r="G918" t="str">
        <f>IF(NOT(ISBLANK(D918)),CONCATENATE(D918,". ",_xlfn.XLOOKUP(VALUE(D918),pajat!$C:$C,pajat!$D:$D)),"")</f>
        <v>103. Empatian kova vaatimus. Vastuunkantajiin kohdistuvat odotukset.</v>
      </c>
      <c r="H918" t="str">
        <f>IF(NOT(ISBLANK(E918)),CONCATENATE(E918,". ",_xlfn.XLOOKUP(VALUE(E918),pajat!$C:$C,pajat!$D:$D)),"")</f>
        <v>415. Ihmisten erilaisuuden ymmärtäminen helpottaa omien vuorovaikutustaitojen kehitämistä - Hyödynnetään DiSC käyttäytymisprofiileja</v>
      </c>
      <c r="I918" t="str">
        <f>IF(NOT(ISBLANK(F918)),CONCATENATE(F918,". ",_xlfn.XLOOKUP(VALUE(F918),verstaat!I:I,verstaat!J:J)),"")</f>
        <v>828. Mieli ry:n Nuoren mielen ensiapu (NMEA)</v>
      </c>
    </row>
    <row r="919" spans="1:9" x14ac:dyDescent="0.35">
      <c r="A919" s="1">
        <v>917</v>
      </c>
      <c r="B919" t="s">
        <v>920</v>
      </c>
      <c r="C919" t="s">
        <v>3956</v>
      </c>
      <c r="D919" s="3" t="s">
        <v>6099</v>
      </c>
      <c r="E919" s="4" t="s">
        <v>6236</v>
      </c>
      <c r="F919" s="4" t="s">
        <v>6285</v>
      </c>
      <c r="G919" t="str">
        <f>IF(NOT(ISBLANK(D919)),CONCATENATE(D919,". ",_xlfn.XLOOKUP(VALUE(D919),pajat!$C:$C,pajat!$D:$D)),"")</f>
        <v>107. Hetki taiteilijana - miten Luova lava monitaidetoimintaa ohjaamalla tuetaan kasvua, empatiaa sekä hyvinvointia vahvistavaa polkua esiintymislavoille?</v>
      </c>
      <c r="H919" t="str">
        <f>IF(NOT(ISBLANK(E919)),CONCATENATE(E919,". ",_xlfn.XLOOKUP(VALUE(E919),pajat!$C:$C,pajat!$D:$D)),"")</f>
        <v>431. Ryhmäprosessi – työkalu vai kompastuskivi</v>
      </c>
      <c r="I919" t="str">
        <f>IF(NOT(ISBLANK(F919)),CONCATENATE(F919,". ",_xlfn.XLOOKUP(VALUE(F919),verstaat!I:I,verstaat!J:J)),"")</f>
        <v>997. Omatoiminen melonta</v>
      </c>
    </row>
    <row r="920" spans="1:9" x14ac:dyDescent="0.35">
      <c r="A920" s="1">
        <v>918</v>
      </c>
      <c r="B920" t="s">
        <v>921</v>
      </c>
      <c r="C920" t="s">
        <v>3957</v>
      </c>
      <c r="D920" s="3" t="s">
        <v>6139</v>
      </c>
      <c r="E920" s="4" t="s">
        <v>6227</v>
      </c>
      <c r="F920" s="4" t="s">
        <v>6279</v>
      </c>
      <c r="G920" t="str">
        <f>IF(NOT(ISBLANK(D920)),CONCATENATE(D920,". ",_xlfn.XLOOKUP(VALUE(D920),pajat!$C:$C,pajat!$D:$D)),"")</f>
        <v>311. Me ollaan kestävän kehityksen sankareita kaikki</v>
      </c>
      <c r="H920" t="str">
        <f>IF(NOT(ISBLANK(E920)),CONCATENATE(E920,". ",_xlfn.XLOOKUP(VALUE(E920),pajat!$C:$C,pajat!$D:$D)),"")</f>
        <v>531. Yhdenvertaisuus työelämässä</v>
      </c>
      <c r="I920" t="str">
        <f>IF(NOT(ISBLANK(F920)),CONCATENATE(F920,". ",_xlfn.XLOOKUP(VALUE(F920),verstaat!I:I,verstaat!J:J)),"")</f>
        <v>902. Pipo on pääasia ja neulomien mindfullnesia!</v>
      </c>
    </row>
    <row r="921" spans="1:9" x14ac:dyDescent="0.35">
      <c r="A921" s="1">
        <v>919</v>
      </c>
      <c r="B921" t="s">
        <v>922</v>
      </c>
      <c r="C921" t="s">
        <v>3958</v>
      </c>
      <c r="D921" s="3" t="s">
        <v>6144</v>
      </c>
      <c r="E921" s="4" t="s">
        <v>6210</v>
      </c>
      <c r="F921" s="4" t="s">
        <v>6303</v>
      </c>
      <c r="G921" t="str">
        <f>IF(NOT(ISBLANK(D921)),CONCATENATE(D921,". ",_xlfn.XLOOKUP(VALUE(D921),pajat!$C:$C,pajat!$D:$D)),"")</f>
        <v>211. Kohti rohkeaa johtamista valmentavalla otteella</v>
      </c>
      <c r="H921" t="str">
        <f>IF(NOT(ISBLANK(E921)),CONCATENATE(E921,". ",_xlfn.XLOOKUP(VALUE(E921),pajat!$C:$C,pajat!$D:$D)),"")</f>
        <v>402. Empatia johtajan ja esimiehen työkaluna</v>
      </c>
      <c r="I921" t="str">
        <f>IF(NOT(ISBLANK(F921)),CONCATENATE(F921,". ",_xlfn.XLOOKUP(VALUE(F921),verstaat!I:I,verstaat!J:J)),"")</f>
        <v>708. Piirien retkeilyryhmien/retkeilykouluttajien tapaaminen</v>
      </c>
    </row>
    <row r="922" spans="1:9" x14ac:dyDescent="0.35">
      <c r="A922" s="1">
        <v>920</v>
      </c>
      <c r="B922" t="s">
        <v>923</v>
      </c>
      <c r="C922" t="s">
        <v>3959</v>
      </c>
      <c r="D922" s="3" t="s">
        <v>6132</v>
      </c>
      <c r="E922" s="4" t="s">
        <v>6191</v>
      </c>
      <c r="F922" s="4" t="s">
        <v>6267</v>
      </c>
      <c r="G922" t="str">
        <f>IF(NOT(ISBLANK(D922)),CONCATENATE(D922,". ",_xlfn.XLOOKUP(VALUE(D922),pajat!$C:$C,pajat!$D:$D)),"")</f>
        <v>210. Miten johtaa monimuotoista ryhmää kaikki huomioiden</v>
      </c>
      <c r="H922" t="str">
        <f>IF(NOT(ISBLANK(E922)),CONCATENATE(E922,". ",_xlfn.XLOOKUP(VALUE(E922),pajat!$C:$C,pajat!$D:$D)),"")</f>
        <v>619. Kohti kestävää elämäntapaa</v>
      </c>
      <c r="I922" t="str">
        <f>IF(NOT(ISBLANK(F922)),CONCATENATE(F922,". ",_xlfn.XLOOKUP(VALUE(F922),verstaat!I:I,verstaat!J:J)),"")</f>
        <v>904. Autoton partio</v>
      </c>
    </row>
    <row r="923" spans="1:9" x14ac:dyDescent="0.35">
      <c r="A923" s="1">
        <v>921</v>
      </c>
      <c r="B923" t="s">
        <v>924</v>
      </c>
      <c r="C923" t="s">
        <v>3960</v>
      </c>
      <c r="D923" s="3" t="s">
        <v>6094</v>
      </c>
      <c r="E923" s="4" t="s">
        <v>6169</v>
      </c>
      <c r="F923" s="4" t="s">
        <v>6281</v>
      </c>
      <c r="G923" t="str">
        <f>IF(NOT(ISBLANK(D923)),CONCATENATE(D923,". ",_xlfn.XLOOKUP(VALUE(D923),pajat!$C:$C,pajat!$D:$D)),"")</f>
        <v>220. Liikaa kaikkea? Hyvinvointi hukassa? - Tunnista ja ennaltaehkäise krooninen stressi</v>
      </c>
      <c r="H923" t="str">
        <f>IF(NOT(ISBLANK(E923)),CONCATENATE(E923,". ",_xlfn.XLOOKUP(VALUE(E923),pajat!$C:$C,pajat!$D:$D)),"")</f>
        <v>529. Tv-studiosta pakettiautoon - kuinka löytää oma polku</v>
      </c>
      <c r="I923" t="str">
        <f>IF(NOT(ISBLANK(F923)),CONCATENATE(F923,". ",_xlfn.XLOOKUP(VALUE(F923),verstaat!I:I,verstaat!J:J)),"")</f>
        <v>965. Metsäpiirustelu</v>
      </c>
    </row>
    <row r="924" spans="1:9" x14ac:dyDescent="0.35">
      <c r="A924" s="1">
        <v>922</v>
      </c>
      <c r="B924" t="s">
        <v>925</v>
      </c>
      <c r="C924" t="s">
        <v>3961</v>
      </c>
      <c r="G924" t="str">
        <f>IF(NOT(ISBLANK(D924)),CONCATENATE(D924,". ",_xlfn.XLOOKUP(VALUE(D924),pajat!$C:$C,pajat!$D:$D)),"")</f>
        <v/>
      </c>
      <c r="H924" t="str">
        <f>IF(NOT(ISBLANK(E924)),CONCATENATE(E924,". ",_xlfn.XLOOKUP(VALUE(E924),pajat!$C:$C,pajat!$D:$D)),"")</f>
        <v/>
      </c>
      <c r="I924" t="str">
        <f>IF(NOT(ISBLANK(F924)),CONCATENATE(F924,". ",_xlfn.XLOOKUP(VALUE(F924),verstaat!I:I,verstaat!J:J)),"")</f>
        <v/>
      </c>
    </row>
    <row r="925" spans="1:9" x14ac:dyDescent="0.35">
      <c r="A925" s="1">
        <v>923</v>
      </c>
      <c r="B925" t="s">
        <v>926</v>
      </c>
      <c r="C925" t="s">
        <v>3962</v>
      </c>
      <c r="G925" t="str">
        <f>IF(NOT(ISBLANK(D925)),CONCATENATE(D925,". ",_xlfn.XLOOKUP(VALUE(D925),pajat!$C:$C,pajat!$D:$D)),"")</f>
        <v/>
      </c>
      <c r="H925" t="str">
        <f>IF(NOT(ISBLANK(E925)),CONCATENATE(E925,". ",_xlfn.XLOOKUP(VALUE(E925),pajat!$C:$C,pajat!$D:$D)),"")</f>
        <v/>
      </c>
      <c r="I925" t="str">
        <f>IF(NOT(ISBLANK(F925)),CONCATENATE(F925,". ",_xlfn.XLOOKUP(VALUE(F925),verstaat!I:I,verstaat!J:J)),"")</f>
        <v/>
      </c>
    </row>
    <row r="926" spans="1:9" x14ac:dyDescent="0.35">
      <c r="A926" s="1">
        <v>924</v>
      </c>
      <c r="B926" t="s">
        <v>927</v>
      </c>
      <c r="C926" t="s">
        <v>3963</v>
      </c>
      <c r="G926" t="str">
        <f>IF(NOT(ISBLANK(D926)),CONCATENATE(D926,". ",_xlfn.XLOOKUP(VALUE(D926),pajat!$C:$C,pajat!$D:$D)),"")</f>
        <v/>
      </c>
      <c r="H926" t="str">
        <f>IF(NOT(ISBLANK(E926)),CONCATENATE(E926,". ",_xlfn.XLOOKUP(VALUE(E926),pajat!$C:$C,pajat!$D:$D)),"")</f>
        <v/>
      </c>
      <c r="I926" t="str">
        <f>IF(NOT(ISBLANK(F926)),CONCATENATE(F926,". ",_xlfn.XLOOKUP(VALUE(F926),verstaat!I:I,verstaat!J:J)),"")</f>
        <v/>
      </c>
    </row>
    <row r="927" spans="1:9" x14ac:dyDescent="0.35">
      <c r="A927" s="1">
        <v>925</v>
      </c>
      <c r="B927" t="s">
        <v>928</v>
      </c>
      <c r="C927" t="s">
        <v>3964</v>
      </c>
      <c r="G927" t="str">
        <f>IF(NOT(ISBLANK(D927)),CONCATENATE(D927,". ",_xlfn.XLOOKUP(VALUE(D927),pajat!$C:$C,pajat!$D:$D)),"")</f>
        <v/>
      </c>
      <c r="H927" t="str">
        <f>IF(NOT(ISBLANK(E927)),CONCATENATE(E927,". ",_xlfn.XLOOKUP(VALUE(E927),pajat!$C:$C,pajat!$D:$D)),"")</f>
        <v/>
      </c>
      <c r="I927" t="str">
        <f>IF(NOT(ISBLANK(F927)),CONCATENATE(F927,". ",_xlfn.XLOOKUP(VALUE(F927),verstaat!I:I,verstaat!J:J)),"")</f>
        <v/>
      </c>
    </row>
    <row r="928" spans="1:9" x14ac:dyDescent="0.35">
      <c r="A928" s="1">
        <v>926</v>
      </c>
      <c r="B928" t="s">
        <v>929</v>
      </c>
      <c r="C928" t="s">
        <v>3965</v>
      </c>
      <c r="D928" s="3" t="s">
        <v>6080</v>
      </c>
      <c r="E928" s="4" t="s">
        <v>6226</v>
      </c>
      <c r="G928" t="str">
        <f>IF(NOT(ISBLANK(D928)),CONCATENATE(D928,". ",_xlfn.XLOOKUP(VALUE(D928),pajat!$C:$C,pajat!$D:$D)),"")</f>
        <v>209. Johtajien vuorovaikutuspaja: ”Pertulesjumittukyrppi!”</v>
      </c>
      <c r="H928" t="str">
        <f>IF(NOT(ISBLANK(E928)),CONCATENATE(E928,". ",_xlfn.XLOOKUP(VALUE(E928),pajat!$C:$C,pajat!$D:$D)),"")</f>
        <v>509. Johtajien vuorovaikutuspaja: ”Pertulesjumittukyrppi!”</v>
      </c>
      <c r="I928" t="str">
        <f>IF(NOT(ISBLANK(F928)),CONCATENATE(F928,". ",_xlfn.XLOOKUP(VALUE(F928),verstaat!I:I,verstaat!J:J)),"")</f>
        <v/>
      </c>
    </row>
    <row r="929" spans="1:9" x14ac:dyDescent="0.35">
      <c r="A929" s="1">
        <v>927</v>
      </c>
      <c r="B929" t="s">
        <v>930</v>
      </c>
      <c r="C929" t="s">
        <v>3966</v>
      </c>
      <c r="D929" s="3" t="s">
        <v>6126</v>
      </c>
      <c r="E929" s="4" t="s">
        <v>6197</v>
      </c>
      <c r="F929" s="4" t="s">
        <v>6270</v>
      </c>
      <c r="G929" t="str">
        <f>IF(NOT(ISBLANK(D929)),CONCATENATE(D929,". ",_xlfn.XLOOKUP(VALUE(D929),pajat!$C:$C,pajat!$D:$D)),"")</f>
        <v>226. Kuinka päästä eroon työuupumuksesta ja johtaa jaksamista työpaikoilla</v>
      </c>
      <c r="H929" t="str">
        <f>IF(NOT(ISBLANK(E929)),CONCATENATE(E929,". ",_xlfn.XLOOKUP(VALUE(E929),pajat!$C:$C,pajat!$D:$D)),"")</f>
        <v>429. Työkaluja ikävien fiilisten käsittelyyn ja stressin hallintaan</v>
      </c>
      <c r="I929" t="str">
        <f>IF(NOT(ISBLANK(F929)),CONCATENATE(F929,". ",_xlfn.XLOOKUP(VALUE(F929),verstaat!I:I,verstaat!J:J)),"")</f>
        <v>816. Tiimien toimintahäiriöt</v>
      </c>
    </row>
    <row r="930" spans="1:9" x14ac:dyDescent="0.35">
      <c r="A930" s="1">
        <v>928</v>
      </c>
      <c r="B930" t="s">
        <v>931</v>
      </c>
      <c r="C930" t="s">
        <v>3967</v>
      </c>
      <c r="D930" s="3" t="s">
        <v>6133</v>
      </c>
      <c r="F930" s="4" t="s">
        <v>6304</v>
      </c>
      <c r="G930" t="str">
        <f>IF(NOT(ISBLANK(D930)),CONCATENATE(D930,". ",_xlfn.XLOOKUP(VALUE(D930),pajat!$C:$C,pajat!$D:$D)),"")</f>
        <v>116. Empatia on johtajan supervoima</v>
      </c>
      <c r="H930" t="str">
        <f>IF(NOT(ISBLANK(E930)),CONCATENATE(E930,". ",_xlfn.XLOOKUP(VALUE(E930),pajat!$C:$C,pajat!$D:$D)),"")</f>
        <v/>
      </c>
      <c r="I930" t="str">
        <f>IF(NOT(ISBLANK(F930)),CONCATENATE(F930,". ",_xlfn.XLOOKUP(VALUE(F930),verstaat!I:I,verstaat!J:J)),"")</f>
        <v>836. Suunnistus ja kartanluku</v>
      </c>
    </row>
    <row r="931" spans="1:9" x14ac:dyDescent="0.35">
      <c r="A931" s="1">
        <v>929</v>
      </c>
      <c r="B931" t="s">
        <v>932</v>
      </c>
      <c r="C931" t="s">
        <v>3968</v>
      </c>
      <c r="G931" t="str">
        <f>IF(NOT(ISBLANK(D931)),CONCATENATE(D931,". ",_xlfn.XLOOKUP(VALUE(D931),pajat!$C:$C,pajat!$D:$D)),"")</f>
        <v/>
      </c>
      <c r="H931" t="str">
        <f>IF(NOT(ISBLANK(E931)),CONCATENATE(E931,". ",_xlfn.XLOOKUP(VALUE(E931),pajat!$C:$C,pajat!$D:$D)),"")</f>
        <v/>
      </c>
      <c r="I931" t="str">
        <f>IF(NOT(ISBLANK(F931)),CONCATENATE(F931,". ",_xlfn.XLOOKUP(VALUE(F931),verstaat!I:I,verstaat!J:J)),"")</f>
        <v/>
      </c>
    </row>
    <row r="932" spans="1:9" x14ac:dyDescent="0.35">
      <c r="A932" s="1">
        <v>930</v>
      </c>
      <c r="B932" t="s">
        <v>933</v>
      </c>
      <c r="C932" t="s">
        <v>3969</v>
      </c>
      <c r="D932" s="3" t="s">
        <v>6086</v>
      </c>
      <c r="E932" s="4" t="s">
        <v>6223</v>
      </c>
      <c r="F932" s="4" t="s">
        <v>6250</v>
      </c>
      <c r="G932" t="str">
        <f>IF(NOT(ISBLANK(D932)),CONCATENATE(D932,". ",_xlfn.XLOOKUP(VALUE(D932),pajat!$C:$C,pajat!$D:$D)),"")</f>
        <v>127. Empatia on tie toisen ihmisen avaruuteen.</v>
      </c>
      <c r="H932" t="str">
        <f>IF(NOT(ISBLANK(E932)),CONCATENATE(E932,". ",_xlfn.XLOOKUP(VALUE(E932),pajat!$C:$C,pajat!$D:$D)),"")</f>
        <v>513. Luo, opi ja kukoista – luovuus ja kasvun asenne jatkuvan kehityksen innoittajana</v>
      </c>
      <c r="I932" t="str">
        <f>IF(NOT(ISBLANK(F932)),CONCATENATE(F932,". ",_xlfn.XLOOKUP(VALUE(F932),verstaat!I:I,verstaat!J:J)),"")</f>
        <v>720. Puhepraktiikka</v>
      </c>
    </row>
    <row r="933" spans="1:9" x14ac:dyDescent="0.35">
      <c r="A933" s="1">
        <v>931</v>
      </c>
      <c r="B933" t="s">
        <v>934</v>
      </c>
      <c r="C933" t="s">
        <v>3970</v>
      </c>
      <c r="D933" s="3" t="s">
        <v>6115</v>
      </c>
      <c r="E933" s="4" t="s">
        <v>6239</v>
      </c>
      <c r="G933" t="str">
        <f>IF(NOT(ISBLANK(D933)),CONCATENATE(D933,". ",_xlfn.XLOOKUP(VALUE(D933),pajat!$C:$C,pajat!$D:$D)),"")</f>
        <v>202. SYVÄJOHTAMISESTA® AVAIMET TAVOITTEELLISEEN VUOROVAIKUTUKSEEN</v>
      </c>
      <c r="H933" t="str">
        <f>IF(NOT(ISBLANK(E933)),CONCATENATE(E933,". ",_xlfn.XLOOKUP(VALUE(E933),pajat!$C:$C,pajat!$D:$D)),"")</f>
        <v>608. Kuka saa johtaa?</v>
      </c>
      <c r="I933" t="str">
        <f>IF(NOT(ISBLANK(F933)),CONCATENATE(F933,". ",_xlfn.XLOOKUP(VALUE(F933),verstaat!I:I,verstaat!J:J)),"")</f>
        <v/>
      </c>
    </row>
    <row r="934" spans="1:9" x14ac:dyDescent="0.35">
      <c r="A934" s="1">
        <v>932</v>
      </c>
      <c r="B934" t="s">
        <v>935</v>
      </c>
      <c r="C934" t="s">
        <v>3971</v>
      </c>
      <c r="D934" s="3" t="s">
        <v>6112</v>
      </c>
      <c r="E934" s="4" t="s">
        <v>6224</v>
      </c>
      <c r="F934" s="4" t="s">
        <v>6278</v>
      </c>
      <c r="G934" t="str">
        <f>IF(NOT(ISBLANK(D934)),CONCATENATE(D934,". ",_xlfn.XLOOKUP(VALUE(D934),pajat!$C:$C,pajat!$D:$D)),"")</f>
        <v xml:space="preserve">227. Asiantuntijat Wikipediaa päivittämään </v>
      </c>
      <c r="H934" t="str">
        <f>IF(NOT(ISBLANK(E934)),CONCATENATE(E934,". ",_xlfn.XLOOKUP(VALUE(E934),pajat!$C:$C,pajat!$D:$D)),"")</f>
        <v xml:space="preserve">527. Asiantuntijat Wikipediaa päivittämään </v>
      </c>
      <c r="I934" t="str">
        <f>IF(NOT(ISBLANK(F934)),CONCATENATE(F934,". ",_xlfn.XLOOKUP(VALUE(F934),verstaat!I:I,verstaat!J:J)),"")</f>
        <v>924. Mapathon: karttojen helppoa digipiirtämistä katastrofiavun tueksi</v>
      </c>
    </row>
    <row r="935" spans="1:9" x14ac:dyDescent="0.35">
      <c r="A935" s="1">
        <v>933</v>
      </c>
      <c r="B935" t="s">
        <v>936</v>
      </c>
      <c r="C935" t="s">
        <v>3972</v>
      </c>
      <c r="G935" t="str">
        <f>IF(NOT(ISBLANK(D935)),CONCATENATE(D935,". ",_xlfn.XLOOKUP(VALUE(D935),pajat!$C:$C,pajat!$D:$D)),"")</f>
        <v/>
      </c>
      <c r="H935" t="str">
        <f>IF(NOT(ISBLANK(E935)),CONCATENATE(E935,". ",_xlfn.XLOOKUP(VALUE(E935),pajat!$C:$C,pajat!$D:$D)),"")</f>
        <v/>
      </c>
      <c r="I935" t="str">
        <f>IF(NOT(ISBLANK(F935)),CONCATENATE(F935,". ",_xlfn.XLOOKUP(VALUE(F935),verstaat!I:I,verstaat!J:J)),"")</f>
        <v/>
      </c>
    </row>
    <row r="936" spans="1:9" x14ac:dyDescent="0.35">
      <c r="A936" s="1">
        <v>934</v>
      </c>
      <c r="B936" t="s">
        <v>937</v>
      </c>
      <c r="C936" t="s">
        <v>3973</v>
      </c>
      <c r="D936" s="3" t="s">
        <v>6127</v>
      </c>
      <c r="E936" s="4" t="s">
        <v>6167</v>
      </c>
      <c r="G936" t="str">
        <f>IF(NOT(ISBLANK(D936)),CONCATENATE(D936,". ",_xlfn.XLOOKUP(VALUE(D936),pajat!$C:$C,pajat!$D:$D)),"")</f>
        <v>354. Tunnetaitoja johtajuuteen - empatiatyöpaja</v>
      </c>
      <c r="H936" t="str">
        <f>IF(NOT(ISBLANK(E936)),CONCATENATE(E936,". ",_xlfn.XLOOKUP(VALUE(E936),pajat!$C:$C,pajat!$D:$D)),"")</f>
        <v>417. Minä ite - johtajan saappaissa</v>
      </c>
      <c r="I936" t="str">
        <f>IF(NOT(ISBLANK(F936)),CONCATENATE(F936,". ",_xlfn.XLOOKUP(VALUE(F936),verstaat!I:I,verstaat!J:J)),"")</f>
        <v/>
      </c>
    </row>
    <row r="937" spans="1:9" x14ac:dyDescent="0.35">
      <c r="A937" s="1">
        <v>935</v>
      </c>
      <c r="B937" t="s">
        <v>938</v>
      </c>
      <c r="C937" t="s">
        <v>3974</v>
      </c>
      <c r="D937" s="3" t="s">
        <v>6097</v>
      </c>
      <c r="G937" t="str">
        <f>IF(NOT(ISBLANK(D937)),CONCATENATE(D937,". ",_xlfn.XLOOKUP(VALUE(D937),pajat!$C:$C,pajat!$D:$D)),"")</f>
        <v>231. Yhdenvertaisuus työelämässä</v>
      </c>
      <c r="H937" t="str">
        <f>IF(NOT(ISBLANK(E937)),CONCATENATE(E937,". ",_xlfn.XLOOKUP(VALUE(E937),pajat!$C:$C,pajat!$D:$D)),"")</f>
        <v/>
      </c>
      <c r="I937" t="str">
        <f>IF(NOT(ISBLANK(F937)),CONCATENATE(F937,". ",_xlfn.XLOOKUP(VALUE(F937),verstaat!I:I,verstaat!J:J)),"")</f>
        <v/>
      </c>
    </row>
    <row r="938" spans="1:9" x14ac:dyDescent="0.35">
      <c r="A938" s="1">
        <v>936</v>
      </c>
      <c r="B938" t="s">
        <v>939</v>
      </c>
      <c r="C938" t="s">
        <v>3975</v>
      </c>
      <c r="D938" s="3" t="s">
        <v>6135</v>
      </c>
      <c r="E938" s="4" t="s">
        <v>6222</v>
      </c>
      <c r="F938" s="4" t="s">
        <v>6282</v>
      </c>
      <c r="G938" t="str">
        <f>IF(NOT(ISBLANK(D938)),CONCATENATE(D938,". ",_xlfn.XLOOKUP(VALUE(D938),pajat!$C:$C,pajat!$D:$D)),"")</f>
        <v>319. Ympäristönsuojelu ja luontoarvojen huomiointi Puolustusvoimissa</v>
      </c>
      <c r="H938" t="str">
        <f>IF(NOT(ISBLANK(E938)),CONCATENATE(E938,". ",_xlfn.XLOOKUP(VALUE(E938),pajat!$C:$C,pajat!$D:$D)),"")</f>
        <v>621. Jokainen meistä voi olla kestävän tulevaisuuden rakentaja</v>
      </c>
      <c r="I938" t="str">
        <f>IF(NOT(ISBLANK(F938)),CONCATENATE(F938,". ",_xlfn.XLOOKUP(VALUE(F938),verstaat!I:I,verstaat!J:J)),"")</f>
        <v>928. Tietoturva</v>
      </c>
    </row>
    <row r="939" spans="1:9" x14ac:dyDescent="0.35">
      <c r="A939" s="1">
        <v>937</v>
      </c>
      <c r="B939" t="s">
        <v>940</v>
      </c>
      <c r="C939" t="s">
        <v>3976</v>
      </c>
      <c r="D939" s="3" t="s">
        <v>6082</v>
      </c>
      <c r="E939" s="4" t="s">
        <v>6221</v>
      </c>
      <c r="F939" s="4" t="s">
        <v>6291</v>
      </c>
      <c r="G939" t="str">
        <f>IF(NOT(ISBLANK(D939)),CONCATENATE(D939,". ",_xlfn.XLOOKUP(VALUE(D939),pajat!$C:$C,pajat!$D:$D)),"")</f>
        <v>105. Voiko johtaja olla yhtä aikaa kiva ja kova?</v>
      </c>
      <c r="H939" t="str">
        <f>IF(NOT(ISBLANK(E939)),CONCATENATE(E939,". ",_xlfn.XLOOKUP(VALUE(E939),pajat!$C:$C,pajat!$D:$D)),"")</f>
        <v>655. Tiedekeskus Pilkkeen Metsä Makanatsu</v>
      </c>
      <c r="I939" t="str">
        <f>IF(NOT(ISBLANK(F939)),CONCATENATE(F939,". ",_xlfn.XLOOKUP(VALUE(F939),verstaat!I:I,verstaat!J:J)),"")</f>
        <v>740. Ihmissuhteiden rakentaminen monikulttuurisessa liike-elämässä</v>
      </c>
    </row>
    <row r="940" spans="1:9" x14ac:dyDescent="0.35">
      <c r="A940" s="1">
        <v>938</v>
      </c>
      <c r="B940" t="s">
        <v>941</v>
      </c>
      <c r="C940" t="s">
        <v>3977</v>
      </c>
      <c r="D940" s="3" t="s">
        <v>6136</v>
      </c>
      <c r="E940" s="4" t="s">
        <v>6167</v>
      </c>
      <c r="F940" s="4" t="s">
        <v>6245</v>
      </c>
      <c r="G940" t="str">
        <f>IF(NOT(ISBLANK(D940)),CONCATENATE(D940,". ",_xlfn.XLOOKUP(VALUE(D940),pajat!$C:$C,pajat!$D:$D)),"")</f>
        <v>217. Onnistu johtajana luomalla yhteisölle yhteiset arvot ja vahvan kulttuurin</v>
      </c>
      <c r="H940" t="str">
        <f>IF(NOT(ISBLANK(E940)),CONCATENATE(E940,". ",_xlfn.XLOOKUP(VALUE(E940),pajat!$C:$C,pajat!$D:$D)),"")</f>
        <v>417. Minä ite - johtajan saappaissa</v>
      </c>
      <c r="I940" t="str">
        <f>IF(NOT(ISBLANK(F940)),CONCATENATE(F940,". ",_xlfn.XLOOKUP(VALUE(F940),verstaat!I:I,verstaat!J:J)),"")</f>
        <v>726. Tapahtuman laatu- suunnittelusta toteutuksen kautta osallistujakokemukseen</v>
      </c>
    </row>
    <row r="941" spans="1:9" x14ac:dyDescent="0.35">
      <c r="A941" s="1">
        <v>939</v>
      </c>
      <c r="B941" t="s">
        <v>942</v>
      </c>
      <c r="C941" t="s">
        <v>3978</v>
      </c>
      <c r="G941" t="str">
        <f>IF(NOT(ISBLANK(D941)),CONCATENATE(D941,". ",_xlfn.XLOOKUP(VALUE(D941),pajat!$C:$C,pajat!$D:$D)),"")</f>
        <v/>
      </c>
      <c r="H941" t="str">
        <f>IF(NOT(ISBLANK(E941)),CONCATENATE(E941,". ",_xlfn.XLOOKUP(VALUE(E941),pajat!$C:$C,pajat!$D:$D)),"")</f>
        <v/>
      </c>
      <c r="I941" t="str">
        <f>IF(NOT(ISBLANK(F941)),CONCATENATE(F941,". ",_xlfn.XLOOKUP(VALUE(F941),verstaat!I:I,verstaat!J:J)),"")</f>
        <v/>
      </c>
    </row>
    <row r="942" spans="1:9" x14ac:dyDescent="0.35">
      <c r="A942" s="1">
        <v>940</v>
      </c>
      <c r="B942" t="s">
        <v>943</v>
      </c>
      <c r="C942" t="s">
        <v>3979</v>
      </c>
      <c r="D942" s="3" t="s">
        <v>6111</v>
      </c>
      <c r="E942" s="4" t="s">
        <v>6168</v>
      </c>
      <c r="F942" s="4" t="s">
        <v>6241</v>
      </c>
      <c r="G942" t="str">
        <f>IF(NOT(ISBLANK(D942)),CONCATENATE(D942,". ",_xlfn.XLOOKUP(VALUE(D942),pajat!$C:$C,pajat!$D:$D)),"")</f>
        <v>129. Mihin tunteet johtavat – yhteiskunnassa, työpaikalla, mediassa?</v>
      </c>
      <c r="H942" t="str">
        <f>IF(NOT(ISBLANK(E942)),CONCATENATE(E942,". ",_xlfn.XLOOKUP(VALUE(E942),pajat!$C:$C,pajat!$D:$D)),"")</f>
        <v>424. Empatian harha: överiempatia, sympatia ja pelkopohjainen kiltteys</v>
      </c>
      <c r="I942" t="str">
        <f>IF(NOT(ISBLANK(F942)),CONCATENATE(F942,". ",_xlfn.XLOOKUP(VALUE(F942),verstaat!I:I,verstaat!J:J)),"")</f>
        <v>722. Sisäisistä ristiriidoista sisäiseen sovintoon</v>
      </c>
    </row>
    <row r="943" spans="1:9" x14ac:dyDescent="0.35">
      <c r="A943" s="1">
        <v>941</v>
      </c>
      <c r="B943" t="s">
        <v>944</v>
      </c>
      <c r="C943" t="s">
        <v>3980</v>
      </c>
      <c r="D943" s="3" t="s">
        <v>6081</v>
      </c>
      <c r="E943" s="4" t="s">
        <v>6218</v>
      </c>
      <c r="F943" s="4" t="s">
        <v>6278</v>
      </c>
      <c r="G943" t="str">
        <f>IF(NOT(ISBLANK(D943)),CONCATENATE(D943,". ",_xlfn.XLOOKUP(VALUE(D943),pajat!$C:$C,pajat!$D:$D)),"")</f>
        <v>215. Itsensä johtamisen 5 askelta</v>
      </c>
      <c r="H943" t="str">
        <f>IF(NOT(ISBLANK(E943)),CONCATENATE(E943,". ",_xlfn.XLOOKUP(VALUE(E943),pajat!$C:$C,pajat!$D:$D)),"")</f>
        <v>523. Jaksanko johtaa - johtamalla itseäsi luot positiivista energiaa myös tiimillesi</v>
      </c>
      <c r="I943" t="str">
        <f>IF(NOT(ISBLANK(F943)),CONCATENATE(F943,". ",_xlfn.XLOOKUP(VALUE(F943),verstaat!I:I,verstaat!J:J)),"")</f>
        <v>924. Mapathon: karttojen helppoa digipiirtämistä katastrofiavun tueksi</v>
      </c>
    </row>
    <row r="944" spans="1:9" x14ac:dyDescent="0.35">
      <c r="A944" s="1">
        <v>942</v>
      </c>
      <c r="B944" t="s">
        <v>945</v>
      </c>
      <c r="C944" t="s">
        <v>3981</v>
      </c>
      <c r="G944" t="str">
        <f>IF(NOT(ISBLANK(D944)),CONCATENATE(D944,". ",_xlfn.XLOOKUP(VALUE(D944),pajat!$C:$C,pajat!$D:$D)),"")</f>
        <v/>
      </c>
      <c r="H944" t="str">
        <f>IF(NOT(ISBLANK(E944)),CONCATENATE(E944,". ",_xlfn.XLOOKUP(VALUE(E944),pajat!$C:$C,pajat!$D:$D)),"")</f>
        <v/>
      </c>
      <c r="I944" t="str">
        <f>IF(NOT(ISBLANK(F944)),CONCATENATE(F944,". ",_xlfn.XLOOKUP(VALUE(F944),verstaat!I:I,verstaat!J:J)),"")</f>
        <v/>
      </c>
    </row>
    <row r="945" spans="1:9" x14ac:dyDescent="0.35">
      <c r="A945" s="1">
        <v>943</v>
      </c>
      <c r="B945" t="s">
        <v>946</v>
      </c>
      <c r="C945" t="s">
        <v>3982</v>
      </c>
      <c r="G945" t="str">
        <f>IF(NOT(ISBLANK(D945)),CONCATENATE(D945,". ",_xlfn.XLOOKUP(VALUE(D945),pajat!$C:$C,pajat!$D:$D)),"")</f>
        <v/>
      </c>
      <c r="H945" t="str">
        <f>IF(NOT(ISBLANK(E945)),CONCATENATE(E945,". ",_xlfn.XLOOKUP(VALUE(E945),pajat!$C:$C,pajat!$D:$D)),"")</f>
        <v/>
      </c>
      <c r="I945" t="str">
        <f>IF(NOT(ISBLANK(F945)),CONCATENATE(F945,". ",_xlfn.XLOOKUP(VALUE(F945),verstaat!I:I,verstaat!J:J)),"")</f>
        <v/>
      </c>
    </row>
    <row r="946" spans="1:9" x14ac:dyDescent="0.35">
      <c r="A946" s="1">
        <v>944</v>
      </c>
      <c r="B946" t="s">
        <v>947</v>
      </c>
      <c r="C946" t="s">
        <v>3983</v>
      </c>
      <c r="D946" s="3" t="s">
        <v>6084</v>
      </c>
      <c r="E946" s="4" t="s">
        <v>6224</v>
      </c>
      <c r="F946" s="4" t="s">
        <v>6307</v>
      </c>
      <c r="G946" t="str">
        <f>IF(NOT(ISBLANK(D946)),CONCATENATE(D946,". ",_xlfn.XLOOKUP(VALUE(D946),pajat!$C:$C,pajat!$D:$D)),"")</f>
        <v>109. Voiko empaattinen johtaja olla vahva johtaja</v>
      </c>
      <c r="H946" t="str">
        <f>IF(NOT(ISBLANK(E946)),CONCATENATE(E946,". ",_xlfn.XLOOKUP(VALUE(E946),pajat!$C:$C,pajat!$D:$D)),"")</f>
        <v xml:space="preserve">527. Asiantuntijat Wikipediaa päivittämään </v>
      </c>
      <c r="I946" t="str">
        <f>IF(NOT(ISBLANK(F946)),CONCATENATE(F946,". ",_xlfn.XLOOKUP(VALUE(F946),verstaat!I:I,verstaat!J:J)),"")</f>
        <v>940. Kerran partiolainen - aina partiolainen, miten olisi aktiiviuran jälkeen kiltapartiolainen</v>
      </c>
    </row>
    <row r="947" spans="1:9" x14ac:dyDescent="0.35">
      <c r="A947" s="1">
        <v>945</v>
      </c>
      <c r="B947" t="s">
        <v>948</v>
      </c>
      <c r="C947" t="s">
        <v>3984</v>
      </c>
      <c r="G947" t="str">
        <f>IF(NOT(ISBLANK(D947)),CONCATENATE(D947,". ",_xlfn.XLOOKUP(VALUE(D947),pajat!$C:$C,pajat!$D:$D)),"")</f>
        <v/>
      </c>
      <c r="H947" t="str">
        <f>IF(NOT(ISBLANK(E947)),CONCATENATE(E947,". ",_xlfn.XLOOKUP(VALUE(E947),pajat!$C:$C,pajat!$D:$D)),"")</f>
        <v/>
      </c>
      <c r="I947" t="str">
        <f>IF(NOT(ISBLANK(F947)),CONCATENATE(F947,". ",_xlfn.XLOOKUP(VALUE(F947),verstaat!I:I,verstaat!J:J)),"")</f>
        <v/>
      </c>
    </row>
    <row r="948" spans="1:9" x14ac:dyDescent="0.35">
      <c r="A948" s="1">
        <v>946</v>
      </c>
      <c r="B948" t="s">
        <v>949</v>
      </c>
      <c r="C948" t="s">
        <v>3985</v>
      </c>
      <c r="D948" s="3" t="s">
        <v>6085</v>
      </c>
      <c r="E948" s="4" t="s">
        <v>6222</v>
      </c>
      <c r="F948" s="4" t="s">
        <v>6275</v>
      </c>
      <c r="G948" t="str">
        <f>IF(NOT(ISBLANK(D948)),CONCATENATE(D948,". ",_xlfn.XLOOKUP(VALUE(D948),pajat!$C:$C,pajat!$D:$D)),"")</f>
        <v>111. Taito nähdä olennainen</v>
      </c>
      <c r="H948" t="str">
        <f>IF(NOT(ISBLANK(E948)),CONCATENATE(E948,". ",_xlfn.XLOOKUP(VALUE(E948),pajat!$C:$C,pajat!$D:$D)),"")</f>
        <v>621. Jokainen meistä voi olla kestävän tulevaisuuden rakentaja</v>
      </c>
      <c r="I948" t="str">
        <f>IF(NOT(ISBLANK(F948)),CONCATENATE(F948,". ",_xlfn.XLOOKUP(VALUE(F948),verstaat!I:I,verstaat!J:J)),"")</f>
        <v>920. Pienenevät kotiseudut ja kasvavat kaupungit</v>
      </c>
    </row>
    <row r="949" spans="1:9" x14ac:dyDescent="0.35">
      <c r="A949" s="1">
        <v>947</v>
      </c>
      <c r="B949" t="s">
        <v>950</v>
      </c>
      <c r="C949" t="s">
        <v>3986</v>
      </c>
      <c r="D949" s="3" t="s">
        <v>6140</v>
      </c>
      <c r="E949" s="4" t="s">
        <v>6193</v>
      </c>
      <c r="F949" s="4" t="s">
        <v>6283</v>
      </c>
      <c r="G949" t="str">
        <f>IF(NOT(ISBLANK(D949)),CONCATENATE(D949,". ",_xlfn.XLOOKUP(VALUE(D949),pajat!$C:$C,pajat!$D:$D)),"")</f>
        <v>115. Ihmisten erilaisuuden ymmärtäminen helpottaa omien vuorovaikutustaitojen kehitämistä - Hyödynnetään DiSC käyttäytymisprofiileja</v>
      </c>
      <c r="H949" t="str">
        <f>IF(NOT(ISBLANK(E949)),CONCATENATE(E949,". ",_xlfn.XLOOKUP(VALUE(E949),pajat!$C:$C,pajat!$D:$D)),"")</f>
        <v>540. Haluatko toimia reilummin ja inklusiivisemmin? – Tunnista omat tiedostamattomat kognitiiviset vinoumasi</v>
      </c>
      <c r="I949" t="str">
        <f>IF(NOT(ISBLANK(F949)),CONCATENATE(F949,". ",_xlfn.XLOOKUP(VALUE(F949),verstaat!I:I,verstaat!J:J)),"")</f>
        <v>922. No Missed School Days: Kestositeitä ja keskustelua</v>
      </c>
    </row>
    <row r="950" spans="1:9" x14ac:dyDescent="0.35">
      <c r="A950" s="1">
        <v>948</v>
      </c>
      <c r="B950" t="s">
        <v>951</v>
      </c>
      <c r="C950" t="s">
        <v>3987</v>
      </c>
      <c r="D950" s="3" t="s">
        <v>6088</v>
      </c>
      <c r="E950" s="4" t="s">
        <v>6180</v>
      </c>
      <c r="F950" s="4" t="s">
        <v>6294</v>
      </c>
      <c r="G950" t="str">
        <f>IF(NOT(ISBLANK(D950)),CONCATENATE(D950,". ",_xlfn.XLOOKUP(VALUE(D950),pajat!$C:$C,pajat!$D:$D)),"")</f>
        <v>118. Rakenna sopua, älä aitoja - restoratiivisista sovintotaidoista työkaluja konfliktien ehkäisyyn ja ratkaisuun</v>
      </c>
      <c r="H950" t="str">
        <f>IF(NOT(ISBLANK(E950)),CONCATENATE(E950,". ",_xlfn.XLOOKUP(VALUE(E950),pajat!$C:$C,pajat!$D:$D)),"")</f>
        <v>501. Rakentava vuorovaikutus konfliktien purkamisessa</v>
      </c>
      <c r="I950" t="str">
        <f>IF(NOT(ISBLANK(F950)),CONCATENATE(F950,". ",_xlfn.XLOOKUP(VALUE(F950),verstaat!I:I,verstaat!J:J)),"")</f>
        <v>802. Luottamusta yhteistyöhön</v>
      </c>
    </row>
    <row r="951" spans="1:9" x14ac:dyDescent="0.35">
      <c r="A951" s="1">
        <v>949</v>
      </c>
      <c r="B951" t="s">
        <v>952</v>
      </c>
      <c r="C951" t="s">
        <v>3988</v>
      </c>
      <c r="D951" s="3" t="s">
        <v>6123</v>
      </c>
      <c r="E951" s="4" t="s">
        <v>6214</v>
      </c>
      <c r="G951" t="str">
        <f>IF(NOT(ISBLANK(D951)),CONCATENATE(D951,". ",_xlfn.XLOOKUP(VALUE(D951),pajat!$C:$C,pajat!$D:$D)),"")</f>
        <v xml:space="preserve">317. Elämäntapapeli -työpaja (tätä voisi vielä päivittää, vain draft-nimi) </v>
      </c>
      <c r="H951" t="str">
        <f>IF(NOT(ISBLANK(E951)),CONCATENATE(E951,". ",_xlfn.XLOOKUP(VALUE(E951),pajat!$C:$C,pajat!$D:$D)),"")</f>
        <v>406. Puheenjohtaja toimintakulttuurin rakentajana</v>
      </c>
      <c r="I951" t="str">
        <f>IF(NOT(ISBLANK(F951)),CONCATENATE(F951,". ",_xlfn.XLOOKUP(VALUE(F951),verstaat!I:I,verstaat!J:J)),"")</f>
        <v/>
      </c>
    </row>
    <row r="952" spans="1:9" x14ac:dyDescent="0.35">
      <c r="A952" s="1">
        <v>950</v>
      </c>
      <c r="B952" t="s">
        <v>953</v>
      </c>
      <c r="C952" t="s">
        <v>3989</v>
      </c>
      <c r="D952" s="3" t="s">
        <v>6142</v>
      </c>
      <c r="E952" s="4" t="s">
        <v>6192</v>
      </c>
      <c r="F952" s="4" t="s">
        <v>6281</v>
      </c>
      <c r="G952" t="str">
        <f>IF(NOT(ISBLANK(D952)),CONCATENATE(D952,". ",_xlfn.XLOOKUP(VALUE(D952),pajat!$C:$C,pajat!$D:$D)),"")</f>
        <v xml:space="preserve">218. Dialogi johtamisen välineenä </v>
      </c>
      <c r="H952" t="str">
        <f>IF(NOT(ISBLANK(E952)),CONCATENATE(E952,". ",_xlfn.XLOOKUP(VALUE(E952),pajat!$C:$C,pajat!$D:$D)),"")</f>
        <v>430. Tuntemalla itsesi aika ja resurssit eivät koskaan lopu kesken</v>
      </c>
      <c r="I952" t="str">
        <f>IF(NOT(ISBLANK(F952)),CONCATENATE(F952,". ",_xlfn.XLOOKUP(VALUE(F952),verstaat!I:I,verstaat!J:J)),"")</f>
        <v>965. Metsäpiirustelu</v>
      </c>
    </row>
    <row r="953" spans="1:9" x14ac:dyDescent="0.35">
      <c r="A953" s="1">
        <v>951</v>
      </c>
      <c r="B953" t="s">
        <v>954</v>
      </c>
      <c r="C953" t="s">
        <v>3990</v>
      </c>
      <c r="D953" s="3" t="s">
        <v>6120</v>
      </c>
      <c r="E953" s="4" t="s">
        <v>6220</v>
      </c>
      <c r="F953" s="4" t="s">
        <v>6292</v>
      </c>
      <c r="G953" t="str">
        <f>IF(NOT(ISBLANK(D953)),CONCATENATE(D953,". ",_xlfn.XLOOKUP(VALUE(D953),pajat!$C:$C,pajat!$D:$D)),"")</f>
        <v>353. Löydä oma polkusi vastuullisen matkailun keinoin</v>
      </c>
      <c r="H953" t="str">
        <f>IF(NOT(ISBLANK(E953)),CONCATENATE(E953,". ",_xlfn.XLOOKUP(VALUE(E953),pajat!$C:$C,pajat!$D:$D)),"")</f>
        <v>663.  Terveysmetsäideologian soveltaminen psyykkisen valmennuksen osana</v>
      </c>
      <c r="I953" t="str">
        <f>IF(NOT(ISBLANK(F953)),CONCATENATE(F953,". ",_xlfn.XLOOKUP(VALUE(F953),verstaat!I:I,verstaat!J:J)),"")</f>
        <v>838. Pestikeskustelut</v>
      </c>
    </row>
    <row r="954" spans="1:9" x14ac:dyDescent="0.35">
      <c r="A954" s="1">
        <v>952</v>
      </c>
      <c r="B954" t="s">
        <v>955</v>
      </c>
      <c r="C954" t="s">
        <v>3991</v>
      </c>
      <c r="D954" s="3" t="s">
        <v>6135</v>
      </c>
      <c r="E954" s="4" t="s">
        <v>6234</v>
      </c>
      <c r="F954" s="4" t="s">
        <v>6299</v>
      </c>
      <c r="G954" t="str">
        <f>IF(NOT(ISBLANK(D954)),CONCATENATE(D954,". ",_xlfn.XLOOKUP(VALUE(D954),pajat!$C:$C,pajat!$D:$D)),"")</f>
        <v>319. Ympäristönsuojelu ja luontoarvojen huomiointi Puolustusvoimissa</v>
      </c>
      <c r="H954" t="str">
        <f>IF(NOT(ISBLANK(E954)),CONCATENATE(E954,". ",_xlfn.XLOOKUP(VALUE(E954),pajat!$C:$C,pajat!$D:$D)),"")</f>
        <v>413. Fasilitointi - hyviä työtapoja yhdessä tekemiseen</v>
      </c>
      <c r="I954" t="str">
        <f>IF(NOT(ISBLANK(F954)),CONCATENATE(F954,". ",_xlfn.XLOOKUP(VALUE(F954),verstaat!I:I,verstaat!J:J)),"")</f>
        <v>930. Toiminta ilmastokriisiä ja luonnonkatoa vastaan partiolaisena</v>
      </c>
    </row>
    <row r="955" spans="1:9" x14ac:dyDescent="0.35">
      <c r="A955" s="1">
        <v>953</v>
      </c>
      <c r="B955" t="s">
        <v>956</v>
      </c>
      <c r="C955" t="s">
        <v>3992</v>
      </c>
      <c r="D955" s="3" t="s">
        <v>6145</v>
      </c>
      <c r="E955" s="4" t="s">
        <v>6216</v>
      </c>
      <c r="F955" s="4" t="s">
        <v>6272</v>
      </c>
      <c r="G955" t="str">
        <f>IF(NOT(ISBLANK(D955)),CONCATENATE(D955,". ",_xlfn.XLOOKUP(VALUE(D955),pajat!$C:$C,pajat!$D:$D)),"")</f>
        <v>356. Hiljaisuus johtajan voimavarana</v>
      </c>
      <c r="H955" t="str">
        <f>IF(NOT(ISBLANK(E955)),CONCATENATE(E955,". ",_xlfn.XLOOKUP(VALUE(E955),pajat!$C:$C,pajat!$D:$D)),"")</f>
        <v>528. Ei-tietämisen taito - uteliaisuus johtamisessa</v>
      </c>
      <c r="I955" t="str">
        <f>IF(NOT(ISBLANK(F955)),CONCATENATE(F955,". ",_xlfn.XLOOKUP(VALUE(F955),verstaat!I:I,verstaat!J:J)),"")</f>
        <v>734. FOSE Eurooppalaista partioystävyyttä ja yhteistyötä sekä konkreettista tukea kehittyville partiojärjestöille.</v>
      </c>
    </row>
    <row r="956" spans="1:9" x14ac:dyDescent="0.35">
      <c r="A956" s="1">
        <v>954</v>
      </c>
      <c r="B956" t="s">
        <v>957</v>
      </c>
      <c r="C956" t="s">
        <v>3993</v>
      </c>
      <c r="G956" t="str">
        <f>IF(NOT(ISBLANK(D956)),CONCATENATE(D956,". ",_xlfn.XLOOKUP(VALUE(D956),pajat!$C:$C,pajat!$D:$D)),"")</f>
        <v/>
      </c>
      <c r="H956" t="str">
        <f>IF(NOT(ISBLANK(E956)),CONCATENATE(E956,". ",_xlfn.XLOOKUP(VALUE(E956),pajat!$C:$C,pajat!$D:$D)),"")</f>
        <v/>
      </c>
      <c r="I956" t="str">
        <f>IF(NOT(ISBLANK(F956)),CONCATENATE(F956,". ",_xlfn.XLOOKUP(VALUE(F956),verstaat!I:I,verstaat!J:J)),"")</f>
        <v/>
      </c>
    </row>
    <row r="957" spans="1:9" x14ac:dyDescent="0.35">
      <c r="A957" s="1">
        <v>955</v>
      </c>
      <c r="B957" t="s">
        <v>958</v>
      </c>
      <c r="C957" t="s">
        <v>3994</v>
      </c>
      <c r="G957" t="str">
        <f>IF(NOT(ISBLANK(D957)),CONCATENATE(D957,". ",_xlfn.XLOOKUP(VALUE(D957),pajat!$C:$C,pajat!$D:$D)),"")</f>
        <v/>
      </c>
      <c r="H957" t="str">
        <f>IF(NOT(ISBLANK(E957)),CONCATENATE(E957,". ",_xlfn.XLOOKUP(VALUE(E957),pajat!$C:$C,pajat!$D:$D)),"")</f>
        <v/>
      </c>
      <c r="I957" t="str">
        <f>IF(NOT(ISBLANK(F957)),CONCATENATE(F957,". ",_xlfn.XLOOKUP(VALUE(F957),verstaat!I:I,verstaat!J:J)),"")</f>
        <v/>
      </c>
    </row>
    <row r="958" spans="1:9" x14ac:dyDescent="0.35">
      <c r="A958" s="1">
        <v>956</v>
      </c>
      <c r="B958" t="s">
        <v>959</v>
      </c>
      <c r="C958" t="s">
        <v>3995</v>
      </c>
      <c r="D958" s="3" t="s">
        <v>6096</v>
      </c>
      <c r="E958" s="4" t="s">
        <v>6213</v>
      </c>
      <c r="G958" t="str">
        <f>IF(NOT(ISBLANK(D958)),CONCATENATE(D958,". ",_xlfn.XLOOKUP(VALUE(D958),pajat!$C:$C,pajat!$D:$D)),"")</f>
        <v>102. Empatia johtajan ja esimiehen työkaluna</v>
      </c>
      <c r="H958" t="str">
        <f>IF(NOT(ISBLANK(E958)),CONCATENATE(E958,". ",_xlfn.XLOOKUP(VALUE(E958),pajat!$C:$C,pajat!$D:$D)),"")</f>
        <v>420. Ihmislähtöisyys strategisen menestymisen ytimessä. Miksi palvelumuotoilu pelastaa strategiatyön?</v>
      </c>
      <c r="I958" t="str">
        <f>IF(NOT(ISBLANK(F958)),CONCATENATE(F958,". ",_xlfn.XLOOKUP(VALUE(F958),verstaat!I:I,verstaat!J:J)),"")</f>
        <v/>
      </c>
    </row>
    <row r="959" spans="1:9" x14ac:dyDescent="0.35">
      <c r="A959" s="1">
        <v>957</v>
      </c>
      <c r="B959" t="s">
        <v>960</v>
      </c>
      <c r="C959" t="s">
        <v>3996</v>
      </c>
      <c r="D959" s="3" t="s">
        <v>6116</v>
      </c>
      <c r="E959" s="4" t="s">
        <v>6165</v>
      </c>
      <c r="G959" t="str">
        <f>IF(NOT(ISBLANK(D959)),CONCATENATE(D959,". ",_xlfn.XLOOKUP(VALUE(D959),pajat!$C:$C,pajat!$D:$D)),"")</f>
        <v>203. Sovittelu - mistä on kyse?</v>
      </c>
      <c r="H959" t="str">
        <f>IF(NOT(ISBLANK(E959)),CONCATENATE(E959,". ",_xlfn.XLOOKUP(VALUE(E959),pajat!$C:$C,pajat!$D:$D)),"")</f>
        <v>3. Puheenvuorot</v>
      </c>
      <c r="I959" t="str">
        <f>IF(NOT(ISBLANK(F959)),CONCATENATE(F959,". ",_xlfn.XLOOKUP(VALUE(F959),verstaat!I:I,verstaat!J:J)),"")</f>
        <v/>
      </c>
    </row>
    <row r="960" spans="1:9" x14ac:dyDescent="0.35">
      <c r="A960" s="1">
        <v>958</v>
      </c>
      <c r="B960" t="s">
        <v>961</v>
      </c>
      <c r="C960" t="s">
        <v>3997</v>
      </c>
      <c r="D960" s="3" t="s">
        <v>6082</v>
      </c>
      <c r="E960" s="4" t="s">
        <v>6212</v>
      </c>
      <c r="F960" s="4" t="s">
        <v>6271</v>
      </c>
      <c r="G960" t="str">
        <f>IF(NOT(ISBLANK(D960)),CONCATENATE(D960,". ",_xlfn.XLOOKUP(VALUE(D960),pajat!$C:$C,pajat!$D:$D)),"")</f>
        <v>105. Voiko johtaja olla yhtä aikaa kiva ja kova?</v>
      </c>
      <c r="H960" t="str">
        <f>IF(NOT(ISBLANK(E960)),CONCATENATE(E960,". ",_xlfn.XLOOKUP(VALUE(E960),pajat!$C:$C,pajat!$D:$D)),"")</f>
        <v>502. SYVÄJOHTAMISESTA® AVAIMET TAVOITTEELLISEEN VUOROVAIKUTUKSEEN</v>
      </c>
      <c r="I960" t="str">
        <f>IF(NOT(ISBLANK(F960)),CONCATENATE(F960,". ",_xlfn.XLOOKUP(VALUE(F960),verstaat!I:I,verstaat!J:J)),"")</f>
        <v>910. #ZeroWasteSyyskuu tulee, oletko valmis?</v>
      </c>
    </row>
    <row r="961" spans="1:9" x14ac:dyDescent="0.35">
      <c r="A961" s="1">
        <v>959</v>
      </c>
      <c r="B961" t="s">
        <v>962</v>
      </c>
      <c r="C961" t="s">
        <v>3998</v>
      </c>
      <c r="G961" t="str">
        <f>IF(NOT(ISBLANK(D961)),CONCATENATE(D961,". ",_xlfn.XLOOKUP(VALUE(D961),pajat!$C:$C,pajat!$D:$D)),"")</f>
        <v/>
      </c>
      <c r="H961" t="str">
        <f>IF(NOT(ISBLANK(E961)),CONCATENATE(E961,". ",_xlfn.XLOOKUP(VALUE(E961),pajat!$C:$C,pajat!$D:$D)),"")</f>
        <v/>
      </c>
      <c r="I961" t="str">
        <f>IF(NOT(ISBLANK(F961)),CONCATENATE(F961,". ",_xlfn.XLOOKUP(VALUE(F961),verstaat!I:I,verstaat!J:J)),"")</f>
        <v/>
      </c>
    </row>
    <row r="962" spans="1:9" x14ac:dyDescent="0.35">
      <c r="A962" s="1">
        <v>960</v>
      </c>
      <c r="B962" t="s">
        <v>963</v>
      </c>
      <c r="C962" t="s">
        <v>3999</v>
      </c>
      <c r="D962" s="3" t="s">
        <v>6140</v>
      </c>
      <c r="E962" s="4" t="s">
        <v>6203</v>
      </c>
      <c r="F962" s="4" t="s">
        <v>6288</v>
      </c>
      <c r="G962" t="str">
        <f>IF(NOT(ISBLANK(D962)),CONCATENATE(D962,". ",_xlfn.XLOOKUP(VALUE(D962),pajat!$C:$C,pajat!$D:$D)),"")</f>
        <v>115. Ihmisten erilaisuuden ymmärtäminen helpottaa omien vuorovaikutustaitojen kehitämistä - Hyödynnetään DiSC käyttäytymisprofiileja</v>
      </c>
      <c r="H962" t="str">
        <f>IF(NOT(ISBLANK(E962)),CONCATENATE(E962,". ",_xlfn.XLOOKUP(VALUE(E962),pajat!$C:$C,pajat!$D:$D)),"")</f>
        <v>418. Rakenna sopua, älä aitoja - restoratiivisista sovintotaidoista työkaluja konfliktien ehkäisyyn ja ratkaisuun</v>
      </c>
      <c r="I962" t="str">
        <f>IF(NOT(ISBLANK(F962)),CONCATENATE(F962,". ",_xlfn.XLOOKUP(VALUE(F962),verstaat!I:I,verstaat!J:J)),"")</f>
        <v>918. Köydenpunominen ja Johtajatuli-sukkanukke</v>
      </c>
    </row>
    <row r="963" spans="1:9" x14ac:dyDescent="0.35">
      <c r="A963" s="1">
        <v>961</v>
      </c>
      <c r="B963" t="s">
        <v>964</v>
      </c>
      <c r="C963" t="s">
        <v>4000</v>
      </c>
      <c r="G963" t="str">
        <f>IF(NOT(ISBLANK(D963)),CONCATENATE(D963,". ",_xlfn.XLOOKUP(VALUE(D963),pajat!$C:$C,pajat!$D:$D)),"")</f>
        <v/>
      </c>
      <c r="H963" t="str">
        <f>IF(NOT(ISBLANK(E963)),CONCATENATE(E963,". ",_xlfn.XLOOKUP(VALUE(E963),pajat!$C:$C,pajat!$D:$D)),"")</f>
        <v/>
      </c>
      <c r="I963" t="str">
        <f>IF(NOT(ISBLANK(F963)),CONCATENATE(F963,". ",_xlfn.XLOOKUP(VALUE(F963),verstaat!I:I,verstaat!J:J)),"")</f>
        <v/>
      </c>
    </row>
    <row r="964" spans="1:9" x14ac:dyDescent="0.35">
      <c r="A964" s="1">
        <v>962</v>
      </c>
      <c r="B964" t="s">
        <v>965</v>
      </c>
      <c r="C964" t="s">
        <v>4001</v>
      </c>
      <c r="E964" s="4" t="s">
        <v>6182</v>
      </c>
      <c r="G964" t="str">
        <f>IF(NOT(ISBLANK(D964)),CONCATENATE(D964,". ",_xlfn.XLOOKUP(VALUE(D964),pajat!$C:$C,pajat!$D:$D)),"")</f>
        <v/>
      </c>
      <c r="H964" t="str">
        <f>IF(NOT(ISBLANK(E964)),CONCATENATE(E964,". ",_xlfn.XLOOKUP(VALUE(E964),pajat!$C:$C,pajat!$D:$D)),"")</f>
        <v>519. Olkapää sinua varten - Tuen tarjoamisen ja vastaanoton viestintä</v>
      </c>
      <c r="I964" t="str">
        <f>IF(NOT(ISBLANK(F964)),CONCATENATE(F964,". ",_xlfn.XLOOKUP(VALUE(F964),verstaat!I:I,verstaat!J:J)),"")</f>
        <v/>
      </c>
    </row>
    <row r="965" spans="1:9" x14ac:dyDescent="0.35">
      <c r="A965" s="1">
        <v>963</v>
      </c>
      <c r="B965" t="s">
        <v>966</v>
      </c>
      <c r="C965" t="s">
        <v>4002</v>
      </c>
      <c r="D965" s="3" t="s">
        <v>6118</v>
      </c>
      <c r="E965" s="4" t="s">
        <v>6194</v>
      </c>
      <c r="F965" s="4" t="s">
        <v>6258</v>
      </c>
      <c r="G965" t="str">
        <f>IF(NOT(ISBLANK(D965)),CONCATENATE(D965,". ",_xlfn.XLOOKUP(VALUE(D965),pajat!$C:$C,pajat!$D:$D)),"")</f>
        <v>352. Äänen sanaton voima ja hyvä olo</v>
      </c>
      <c r="H965" t="str">
        <f>IF(NOT(ISBLANK(E965)),CONCATENATE(E965,". ",_xlfn.XLOOKUP(VALUE(E965),pajat!$C:$C,pajat!$D:$D)),"")</f>
        <v>656. Hiljaisuus johtajan voimavarana</v>
      </c>
      <c r="I965" t="str">
        <f>IF(NOT(ISBLANK(F965)),CONCATENATE(F965,". ",_xlfn.XLOOKUP(VALUE(F965),verstaat!I:I,verstaat!J:J)),"")</f>
        <v>738. Pitchausverstas</v>
      </c>
    </row>
    <row r="966" spans="1:9" x14ac:dyDescent="0.35">
      <c r="A966" s="1">
        <v>964</v>
      </c>
      <c r="B966" t="s">
        <v>967</v>
      </c>
      <c r="C966" t="s">
        <v>4003</v>
      </c>
      <c r="D966" s="3" t="s">
        <v>6114</v>
      </c>
      <c r="E966" s="4" t="s">
        <v>6235</v>
      </c>
      <c r="F966" s="4" t="s">
        <v>6242</v>
      </c>
      <c r="G966" t="str">
        <f>IF(NOT(ISBLANK(D966)),CONCATENATE(D966,". ",_xlfn.XLOOKUP(VALUE(D966),pajat!$C:$C,pajat!$D:$D)),"")</f>
        <v>131. Kuinka luoda ja johtaa yhteisöjä?</v>
      </c>
      <c r="H966" t="str">
        <f>IF(NOT(ISBLANK(E966)),CONCATENATE(E966,". ",_xlfn.XLOOKUP(VALUE(E966),pajat!$C:$C,pajat!$D:$D)),"")</f>
        <v>522.  Coachaava Johtajuus käytännössä</v>
      </c>
      <c r="I966" t="str">
        <f>IF(NOT(ISBLANK(F966)),CONCATENATE(F966,". ",_xlfn.XLOOKUP(VALUE(F966),verstaat!I:I,verstaat!J:J)),"")</f>
        <v>706. Death Cafe - Keskustelua kuolemasta kahvikupposen äärellä</v>
      </c>
    </row>
    <row r="967" spans="1:9" x14ac:dyDescent="0.35">
      <c r="A967" s="1">
        <v>965</v>
      </c>
      <c r="B967" t="s">
        <v>968</v>
      </c>
      <c r="C967" t="s">
        <v>4004</v>
      </c>
      <c r="D967" s="3" t="s">
        <v>6149</v>
      </c>
      <c r="E967" s="4" t="s">
        <v>6195</v>
      </c>
      <c r="F967" s="4" t="s">
        <v>6246</v>
      </c>
      <c r="G967" t="str">
        <f>IF(NOT(ISBLANK(D967)),CONCATENATE(D967,". ",_xlfn.XLOOKUP(VALUE(D967),pajat!$C:$C,pajat!$D:$D)),"")</f>
        <v>223. Jaksanko johtaa - johtamalla itseäsi luot positiivista energiaa myös tiimillesi</v>
      </c>
      <c r="H967" t="str">
        <f>IF(NOT(ISBLANK(E967)),CONCATENATE(E967,". ",_xlfn.XLOOKUP(VALUE(E967),pajat!$C:$C,pajat!$D:$D)),"")</f>
        <v>530. Vahvuuksien voima elämänkaaressa</v>
      </c>
      <c r="I967" t="str">
        <f>IF(NOT(ISBLANK(F967)),CONCATENATE(F967,". ",_xlfn.XLOOKUP(VALUE(F967),verstaat!I:I,verstaat!J:J)),"")</f>
        <v>712. Koe VBL (Value Based Leadership) minimatkana!</v>
      </c>
    </row>
    <row r="968" spans="1:9" x14ac:dyDescent="0.35">
      <c r="A968" s="1">
        <v>966</v>
      </c>
      <c r="B968" t="s">
        <v>969</v>
      </c>
      <c r="C968" t="s">
        <v>4005</v>
      </c>
      <c r="G968" t="str">
        <f>IF(NOT(ISBLANK(D968)),CONCATENATE(D968,". ",_xlfn.XLOOKUP(VALUE(D968),pajat!$C:$C,pajat!$D:$D)),"")</f>
        <v/>
      </c>
      <c r="H968" t="str">
        <f>IF(NOT(ISBLANK(E968)),CONCATENATE(E968,". ",_xlfn.XLOOKUP(VALUE(E968),pajat!$C:$C,pajat!$D:$D)),"")</f>
        <v/>
      </c>
      <c r="I968" t="str">
        <f>IF(NOT(ISBLANK(F968)),CONCATENATE(F968,". ",_xlfn.XLOOKUP(VALUE(F968),verstaat!I:I,verstaat!J:J)),"")</f>
        <v/>
      </c>
    </row>
    <row r="969" spans="1:9" x14ac:dyDescent="0.35">
      <c r="A969" s="1">
        <v>967</v>
      </c>
      <c r="B969" t="s">
        <v>970</v>
      </c>
      <c r="C969" t="s">
        <v>4006</v>
      </c>
      <c r="D969" s="3" t="s">
        <v>6077</v>
      </c>
      <c r="E969" s="4" t="s">
        <v>6186</v>
      </c>
      <c r="F969" s="4" t="s">
        <v>6290</v>
      </c>
      <c r="G969" t="str">
        <f>IF(NOT(ISBLANK(D969)),CONCATENATE(D969,". ",_xlfn.XLOOKUP(VALUE(D969),pajat!$C:$C,pajat!$D:$D)),"")</f>
        <v>101. Mielenterveysjohtaminen</v>
      </c>
      <c r="H969" t="str">
        <f>IF(NOT(ISBLANK(E969)),CONCATENATE(E969,". ",_xlfn.XLOOKUP(VALUE(E969),pajat!$C:$C,pajat!$D:$D)),"")</f>
        <v>512. Työn alla tietokirja – mutta miten saada se valmiiksi?</v>
      </c>
      <c r="I969" t="str">
        <f>IF(NOT(ISBLANK(F969)),CONCATENATE(F969,". ",_xlfn.XLOOKUP(VALUE(F969),verstaat!I:I,verstaat!J:J)),"")</f>
        <v>975. Joogaharjoitus - myötätuntoa itseä ja muita kohtaan</v>
      </c>
    </row>
    <row r="970" spans="1:9" x14ac:dyDescent="0.35">
      <c r="A970" s="1">
        <v>968</v>
      </c>
      <c r="B970" t="s">
        <v>971</v>
      </c>
      <c r="C970" t="s">
        <v>4007</v>
      </c>
      <c r="G970" t="str">
        <f>IF(NOT(ISBLANK(D970)),CONCATENATE(D970,". ",_xlfn.XLOOKUP(VALUE(D970),pajat!$C:$C,pajat!$D:$D)),"")</f>
        <v/>
      </c>
      <c r="H970" t="str">
        <f>IF(NOT(ISBLANK(E970)),CONCATENATE(E970,". ",_xlfn.XLOOKUP(VALUE(E970),pajat!$C:$C,pajat!$D:$D)),"")</f>
        <v/>
      </c>
      <c r="I970" t="str">
        <f>IF(NOT(ISBLANK(F970)),CONCATENATE(F970,". ",_xlfn.XLOOKUP(VALUE(F970),verstaat!I:I,verstaat!J:J)),"")</f>
        <v/>
      </c>
    </row>
    <row r="971" spans="1:9" x14ac:dyDescent="0.35">
      <c r="A971" s="1">
        <v>969</v>
      </c>
      <c r="B971" t="s">
        <v>972</v>
      </c>
      <c r="C971" t="s">
        <v>4008</v>
      </c>
      <c r="D971" s="3" t="s">
        <v>6130</v>
      </c>
      <c r="E971" s="4" t="s">
        <v>6206</v>
      </c>
      <c r="F971" s="4" t="s">
        <v>6287</v>
      </c>
      <c r="G971" t="str">
        <f>IF(NOT(ISBLANK(D971)),CONCATENATE(D971,". ",_xlfn.XLOOKUP(VALUE(D971),pajat!$C:$C,pajat!$D:$D)),"")</f>
        <v>303. Miten luontosuhdetta muotoillaan?</v>
      </c>
      <c r="H971" t="str">
        <f>IF(NOT(ISBLANK(E971)),CONCATENATE(E971,". ",_xlfn.XLOOKUP(VALUE(E971),pajat!$C:$C,pajat!$D:$D)),"")</f>
        <v>654. Tunnetaitoja johtajuuteen - empatiatyöpaja</v>
      </c>
      <c r="I971" t="str">
        <f>IF(NOT(ISBLANK(F971)),CONCATENATE(F971,". ",_xlfn.XLOOKUP(VALUE(F971),verstaat!I:I,verstaat!J:J)),"")</f>
        <v>914. Metsästäjäliitto: Sorsatuubiverstas</v>
      </c>
    </row>
    <row r="972" spans="1:9" x14ac:dyDescent="0.35">
      <c r="A972" s="1">
        <v>970</v>
      </c>
      <c r="B972" t="s">
        <v>973</v>
      </c>
      <c r="C972" t="s">
        <v>4009</v>
      </c>
      <c r="G972" t="str">
        <f>IF(NOT(ISBLANK(D972)),CONCATENATE(D972,". ",_xlfn.XLOOKUP(VALUE(D972),pajat!$C:$C,pajat!$D:$D)),"")</f>
        <v/>
      </c>
      <c r="H972" t="str">
        <f>IF(NOT(ISBLANK(E972)),CONCATENATE(E972,". ",_xlfn.XLOOKUP(VALUE(E972),pajat!$C:$C,pajat!$D:$D)),"")</f>
        <v/>
      </c>
      <c r="I972" t="str">
        <f>IF(NOT(ISBLANK(F972)),CONCATENATE(F972,". ",_xlfn.XLOOKUP(VALUE(F972),verstaat!I:I,verstaat!J:J)),"")</f>
        <v/>
      </c>
    </row>
    <row r="973" spans="1:9" x14ac:dyDescent="0.35">
      <c r="A973" s="1">
        <v>971</v>
      </c>
      <c r="B973" t="s">
        <v>974</v>
      </c>
      <c r="C973" t="s">
        <v>4010</v>
      </c>
      <c r="G973" t="str">
        <f>IF(NOT(ISBLANK(D973)),CONCATENATE(D973,". ",_xlfn.XLOOKUP(VALUE(D973),pajat!$C:$C,pajat!$D:$D)),"")</f>
        <v/>
      </c>
      <c r="H973" t="str">
        <f>IF(NOT(ISBLANK(E973)),CONCATENATE(E973,". ",_xlfn.XLOOKUP(VALUE(E973),pajat!$C:$C,pajat!$D:$D)),"")</f>
        <v/>
      </c>
      <c r="I973" t="str">
        <f>IF(NOT(ISBLANK(F973)),CONCATENATE(F973,". ",_xlfn.XLOOKUP(VALUE(F973),verstaat!I:I,verstaat!J:J)),"")</f>
        <v/>
      </c>
    </row>
    <row r="974" spans="1:9" x14ac:dyDescent="0.35">
      <c r="A974" s="1">
        <v>972</v>
      </c>
      <c r="B974" t="s">
        <v>975</v>
      </c>
      <c r="C974" t="s">
        <v>4011</v>
      </c>
      <c r="D974" s="3" t="s">
        <v>6109</v>
      </c>
      <c r="E974" s="4" t="s">
        <v>6203</v>
      </c>
      <c r="F974" s="4" t="s">
        <v>6267</v>
      </c>
      <c r="G974" t="str">
        <f>IF(NOT(ISBLANK(D974)),CONCATENATE(D974,". ",_xlfn.XLOOKUP(VALUE(D974),pajat!$C:$C,pajat!$D:$D)),"")</f>
        <v>119. Hyvinvointia tukeva johtaminen ja organisaatiokulttuuri</v>
      </c>
      <c r="H974" t="str">
        <f>IF(NOT(ISBLANK(E974)),CONCATENATE(E974,". ",_xlfn.XLOOKUP(VALUE(E974),pajat!$C:$C,pajat!$D:$D)),"")</f>
        <v>418. Rakenna sopua, älä aitoja - restoratiivisista sovintotaidoista työkaluja konfliktien ehkäisyyn ja ratkaisuun</v>
      </c>
      <c r="I974" t="str">
        <f>IF(NOT(ISBLANK(F974)),CONCATENATE(F974,". ",_xlfn.XLOOKUP(VALUE(F974),verstaat!I:I,verstaat!J:J)),"")</f>
        <v>904. Autoton partio</v>
      </c>
    </row>
    <row r="975" spans="1:9" x14ac:dyDescent="0.35">
      <c r="A975" s="1">
        <v>973</v>
      </c>
      <c r="B975" t="s">
        <v>976</v>
      </c>
      <c r="C975" t="s">
        <v>4012</v>
      </c>
      <c r="G975" t="str">
        <f>IF(NOT(ISBLANK(D975)),CONCATENATE(D975,". ",_xlfn.XLOOKUP(VALUE(D975),pajat!$C:$C,pajat!$D:$D)),"")</f>
        <v/>
      </c>
      <c r="H975" t="str">
        <f>IF(NOT(ISBLANK(E975)),CONCATENATE(E975,". ",_xlfn.XLOOKUP(VALUE(E975),pajat!$C:$C,pajat!$D:$D)),"")</f>
        <v/>
      </c>
      <c r="I975" t="str">
        <f>IF(NOT(ISBLANK(F975)),CONCATENATE(F975,". ",_xlfn.XLOOKUP(VALUE(F975),verstaat!I:I,verstaat!J:J)),"")</f>
        <v/>
      </c>
    </row>
    <row r="976" spans="1:9" x14ac:dyDescent="0.35">
      <c r="A976" s="1">
        <v>974</v>
      </c>
      <c r="B976" t="s">
        <v>977</v>
      </c>
      <c r="C976" t="s">
        <v>4013</v>
      </c>
      <c r="D976" s="3" t="s">
        <v>6113</v>
      </c>
      <c r="E976" s="4" t="s">
        <v>6225</v>
      </c>
      <c r="F976" s="4" t="s">
        <v>6267</v>
      </c>
      <c r="G976" t="str">
        <f>IF(NOT(ISBLANK(D976)),CONCATENATE(D976,". ",_xlfn.XLOOKUP(VALUE(D976),pajat!$C:$C,pajat!$D:$D)),"")</f>
        <v>122. Partioarjesta oppia rekrytointiin, motivointiin ja kiittämiseen</v>
      </c>
      <c r="H976" t="str">
        <f>IF(NOT(ISBLANK(E976)),CONCATENATE(E976,". ",_xlfn.XLOOKUP(VALUE(E976),pajat!$C:$C,pajat!$D:$D)),"")</f>
        <v>662. Ylitä rajoja ja rakenna uusia kumppanuuksia</v>
      </c>
      <c r="I976" t="str">
        <f>IF(NOT(ISBLANK(F976)),CONCATENATE(F976,". ",_xlfn.XLOOKUP(VALUE(F976),verstaat!I:I,verstaat!J:J)),"")</f>
        <v>904. Autoton partio</v>
      </c>
    </row>
    <row r="977" spans="1:9" x14ac:dyDescent="0.35">
      <c r="A977" s="1">
        <v>975</v>
      </c>
      <c r="B977" t="s">
        <v>978</v>
      </c>
      <c r="C977" t="s">
        <v>4014</v>
      </c>
      <c r="D977" s="3" t="s">
        <v>6163</v>
      </c>
      <c r="E977" s="4" t="s">
        <v>6216</v>
      </c>
      <c r="F977" s="4" t="s">
        <v>6269</v>
      </c>
      <c r="G977" t="str">
        <f>IF(NOT(ISBLANK(D977)),CONCATENATE(D977,". ",_xlfn.XLOOKUP(VALUE(D977),pajat!$C:$C,pajat!$D:$D)),"")</f>
        <v>355. Tiedekeskus Pilkkeen Metsä Makanatsu</v>
      </c>
      <c r="H977" t="str">
        <f>IF(NOT(ISBLANK(E977)),CONCATENATE(E977,". ",_xlfn.XLOOKUP(VALUE(E977),pajat!$C:$C,pajat!$D:$D)),"")</f>
        <v>528. Ei-tietämisen taito - uteliaisuus johtamisessa</v>
      </c>
      <c r="I977" t="str">
        <f>IF(NOT(ISBLANK(F977)),CONCATENATE(F977,". ",_xlfn.XLOOKUP(VALUE(F977),verstaat!I:I,verstaat!J:J)),"")</f>
        <v>908. Tulevaisuutesi ilman polttomoottoreita - vihreä sähkö ja liikkumisen vallankumous</v>
      </c>
    </row>
    <row r="978" spans="1:9" x14ac:dyDescent="0.35">
      <c r="A978" s="1">
        <v>976</v>
      </c>
      <c r="B978" t="s">
        <v>979</v>
      </c>
      <c r="C978" t="s">
        <v>4015</v>
      </c>
      <c r="E978" s="4" t="s">
        <v>6227</v>
      </c>
      <c r="G978" t="str">
        <f>IF(NOT(ISBLANK(D978)),CONCATENATE(D978,". ",_xlfn.XLOOKUP(VALUE(D978),pajat!$C:$C,pajat!$D:$D)),"")</f>
        <v/>
      </c>
      <c r="H978" t="str">
        <f>IF(NOT(ISBLANK(E978)),CONCATENATE(E978,". ",_xlfn.XLOOKUP(VALUE(E978),pajat!$C:$C,pajat!$D:$D)),"")</f>
        <v>531. Yhdenvertaisuus työelämässä</v>
      </c>
      <c r="I978" t="str">
        <f>IF(NOT(ISBLANK(F978)),CONCATENATE(F978,". ",_xlfn.XLOOKUP(VALUE(F978),verstaat!I:I,verstaat!J:J)),"")</f>
        <v/>
      </c>
    </row>
    <row r="979" spans="1:9" x14ac:dyDescent="0.35">
      <c r="A979" s="1">
        <v>977</v>
      </c>
      <c r="B979" t="s">
        <v>980</v>
      </c>
      <c r="C979" t="s">
        <v>4016</v>
      </c>
      <c r="D979" s="3" t="s">
        <v>6134</v>
      </c>
      <c r="E979" s="4" t="s">
        <v>6172</v>
      </c>
      <c r="F979" s="4" t="s">
        <v>6249</v>
      </c>
      <c r="G979" t="str">
        <f>IF(NOT(ISBLANK(D979)),CONCATENATE(D979,". ",_xlfn.XLOOKUP(VALUE(D979),pajat!$C:$C,pajat!$D:$D)),"")</f>
        <v>206. Johda inhimillisesti, välitä tiimiläisistäsi</v>
      </c>
      <c r="H979" t="str">
        <f>IF(NOT(ISBLANK(E979)),CONCATENATE(E979,". ",_xlfn.XLOOKUP(VALUE(E979),pajat!$C:$C,pajat!$D:$D)),"")</f>
        <v xml:space="preserve">423. Johtajan tärkein työkalu vuorovaikutustilanteissa  - aktiivinen kuuntelu ja coachaava lähestyminen </v>
      </c>
      <c r="I979" t="str">
        <f>IF(NOT(ISBLANK(F979)),CONCATENATE(F979,". ",_xlfn.XLOOKUP(VALUE(F979),verstaat!I:I,verstaat!J:J)),"")</f>
        <v>728. 40 kansallispuistoa ja muita Suomen helmiä</v>
      </c>
    </row>
    <row r="980" spans="1:9" x14ac:dyDescent="0.35">
      <c r="A980" s="1">
        <v>978</v>
      </c>
      <c r="B980" t="s">
        <v>981</v>
      </c>
      <c r="C980" t="s">
        <v>4017</v>
      </c>
      <c r="D980" s="3" t="s">
        <v>6146</v>
      </c>
      <c r="E980" s="4" t="s">
        <v>6236</v>
      </c>
      <c r="F980" s="4" t="s">
        <v>6245</v>
      </c>
      <c r="G980" t="str">
        <f>IF(NOT(ISBLANK(D980)),CONCATENATE(D980,". ",_xlfn.XLOOKUP(VALUE(D980),pajat!$C:$C,pajat!$D:$D)),"")</f>
        <v>204. Aika ja diversiteetti muokkaamassa tuloksia tekevää tiimiä</v>
      </c>
      <c r="H980" t="str">
        <f>IF(NOT(ISBLANK(E980)),CONCATENATE(E980,". ",_xlfn.XLOOKUP(VALUE(E980),pajat!$C:$C,pajat!$D:$D)),"")</f>
        <v>431. Ryhmäprosessi – työkalu vai kompastuskivi</v>
      </c>
      <c r="I980" t="str">
        <f>IF(NOT(ISBLANK(F980)),CONCATENATE(F980,". ",_xlfn.XLOOKUP(VALUE(F980),verstaat!I:I,verstaat!J:J)),"")</f>
        <v>726. Tapahtuman laatu- suunnittelusta toteutuksen kautta osallistujakokemukseen</v>
      </c>
    </row>
    <row r="981" spans="1:9" x14ac:dyDescent="0.35">
      <c r="A981" s="1">
        <v>979</v>
      </c>
      <c r="B981" t="s">
        <v>982</v>
      </c>
      <c r="C981" t="s">
        <v>4018</v>
      </c>
      <c r="D981" s="3" t="s">
        <v>6147</v>
      </c>
      <c r="E981" s="4" t="s">
        <v>6225</v>
      </c>
      <c r="F981" s="4" t="s">
        <v>6250</v>
      </c>
      <c r="G981" t="str">
        <f>IF(NOT(ISBLANK(D981)),CONCATENATE(D981,". ",_xlfn.XLOOKUP(VALUE(D981),pajat!$C:$C,pajat!$D:$D)),"")</f>
        <v>314. Ole  muutos, jonka haluat nähdä</v>
      </c>
      <c r="H981" t="str">
        <f>IF(NOT(ISBLANK(E981)),CONCATENATE(E981,". ",_xlfn.XLOOKUP(VALUE(E981),pajat!$C:$C,pajat!$D:$D)),"")</f>
        <v>662. Ylitä rajoja ja rakenna uusia kumppanuuksia</v>
      </c>
      <c r="I981" t="str">
        <f>IF(NOT(ISBLANK(F981)),CONCATENATE(F981,". ",_xlfn.XLOOKUP(VALUE(F981),verstaat!I:I,verstaat!J:J)),"")</f>
        <v>720. Puhepraktiikka</v>
      </c>
    </row>
    <row r="982" spans="1:9" x14ac:dyDescent="0.35">
      <c r="A982" s="1">
        <v>980</v>
      </c>
      <c r="B982" t="s">
        <v>983</v>
      </c>
      <c r="C982" t="s">
        <v>4019</v>
      </c>
      <c r="D982" s="3" t="s">
        <v>6142</v>
      </c>
      <c r="F982" s="4" t="s">
        <v>6283</v>
      </c>
      <c r="G982" t="str">
        <f>IF(NOT(ISBLANK(D982)),CONCATENATE(D982,". ",_xlfn.XLOOKUP(VALUE(D982),pajat!$C:$C,pajat!$D:$D)),"")</f>
        <v xml:space="preserve">218. Dialogi johtamisen välineenä </v>
      </c>
      <c r="H982" t="str">
        <f>IF(NOT(ISBLANK(E982)),CONCATENATE(E982,". ",_xlfn.XLOOKUP(VALUE(E982),pajat!$C:$C,pajat!$D:$D)),"")</f>
        <v/>
      </c>
      <c r="I982" t="str">
        <f>IF(NOT(ISBLANK(F982)),CONCATENATE(F982,". ",_xlfn.XLOOKUP(VALUE(F982),verstaat!I:I,verstaat!J:J)),"")</f>
        <v>922. No Missed School Days: Kestositeitä ja keskustelua</v>
      </c>
    </row>
    <row r="983" spans="1:9" x14ac:dyDescent="0.35">
      <c r="A983" s="1">
        <v>981</v>
      </c>
      <c r="B983" t="s">
        <v>984</v>
      </c>
      <c r="C983" t="s">
        <v>4020</v>
      </c>
      <c r="D983" s="3" t="s">
        <v>6163</v>
      </c>
      <c r="E983" s="4" t="s">
        <v>6178</v>
      </c>
      <c r="F983" s="4" t="s">
        <v>6255</v>
      </c>
      <c r="G983" t="str">
        <f>IF(NOT(ISBLANK(D983)),CONCATENATE(D983,". ",_xlfn.XLOOKUP(VALUE(D983),pajat!$C:$C,pajat!$D:$D)),"")</f>
        <v>355. Tiedekeskus Pilkkeen Metsä Makanatsu</v>
      </c>
      <c r="H983" t="str">
        <f>IF(NOT(ISBLANK(E983)),CONCATENATE(E983,". ",_xlfn.XLOOKUP(VALUE(E983),pajat!$C:$C,pajat!$D:$D)),"")</f>
        <v>403. Empatian kova vaatimus. Vastuunkantajiin kohdistuvat odotukset.</v>
      </c>
      <c r="I983" t="str">
        <f>IF(NOT(ISBLANK(F983)),CONCATENATE(F983,". ",_xlfn.XLOOKUP(VALUE(F983),verstaat!I:I,verstaat!J:J)),"")</f>
        <v>744. Metsänkävijöiden ansiomerkkiuudistus</v>
      </c>
    </row>
    <row r="984" spans="1:9" x14ac:dyDescent="0.35">
      <c r="A984" s="1">
        <v>982</v>
      </c>
      <c r="B984" t="s">
        <v>985</v>
      </c>
      <c r="C984" t="s">
        <v>4021</v>
      </c>
      <c r="D984" s="3" t="s">
        <v>6144</v>
      </c>
      <c r="E984" s="4" t="s">
        <v>6178</v>
      </c>
      <c r="G984" t="str">
        <f>IF(NOT(ISBLANK(D984)),CONCATENATE(D984,". ",_xlfn.XLOOKUP(VALUE(D984),pajat!$C:$C,pajat!$D:$D)),"")</f>
        <v>211. Kohti rohkeaa johtamista valmentavalla otteella</v>
      </c>
      <c r="H984" t="str">
        <f>IF(NOT(ISBLANK(E984)),CONCATENATE(E984,". ",_xlfn.XLOOKUP(VALUE(E984),pajat!$C:$C,pajat!$D:$D)),"")</f>
        <v>403. Empatian kova vaatimus. Vastuunkantajiin kohdistuvat odotukset.</v>
      </c>
      <c r="I984" t="str">
        <f>IF(NOT(ISBLANK(F984)),CONCATENATE(F984,". ",_xlfn.XLOOKUP(VALUE(F984),verstaat!I:I,verstaat!J:J)),"")</f>
        <v/>
      </c>
    </row>
    <row r="985" spans="1:9" x14ac:dyDescent="0.35">
      <c r="A985" s="1">
        <v>983</v>
      </c>
      <c r="B985" t="s">
        <v>986</v>
      </c>
      <c r="C985" t="s">
        <v>4022</v>
      </c>
      <c r="G985" t="str">
        <f>IF(NOT(ISBLANK(D985)),CONCATENATE(D985,". ",_xlfn.XLOOKUP(VALUE(D985),pajat!$C:$C,pajat!$D:$D)),"")</f>
        <v/>
      </c>
      <c r="H985" t="str">
        <f>IF(NOT(ISBLANK(E985)),CONCATENATE(E985,". ",_xlfn.XLOOKUP(VALUE(E985),pajat!$C:$C,pajat!$D:$D)),"")</f>
        <v/>
      </c>
      <c r="I985" t="str">
        <f>IF(NOT(ISBLANK(F985)),CONCATENATE(F985,". ",_xlfn.XLOOKUP(VALUE(F985),verstaat!I:I,verstaat!J:J)),"")</f>
        <v/>
      </c>
    </row>
    <row r="986" spans="1:9" x14ac:dyDescent="0.35">
      <c r="A986" s="1">
        <v>984</v>
      </c>
      <c r="B986" t="s">
        <v>987</v>
      </c>
      <c r="C986" t="s">
        <v>4023</v>
      </c>
      <c r="D986" s="3" t="s">
        <v>6098</v>
      </c>
      <c r="E986" s="4" t="s">
        <v>6164</v>
      </c>
      <c r="F986" s="4" t="s">
        <v>6251</v>
      </c>
      <c r="G986" t="str">
        <f>IF(NOT(ISBLANK(D986)),CONCATENATE(D986,". ",_xlfn.XLOOKUP(VALUE(D986),pajat!$C:$C,pajat!$D:$D)),"")</f>
        <v>219. Olkapää sinua varten - Tuen tarjoamisen ja vastaanoton viestintä</v>
      </c>
      <c r="H986" t="str">
        <f>IF(NOT(ISBLANK(E986)),CONCATENATE(E986,". ",_xlfn.XLOOKUP(VALUE(E986),pajat!$C:$C,pajat!$D:$D)),"")</f>
        <v>416. Väkivallattoman vuorovaikutuksen alkeet</v>
      </c>
      <c r="I986" t="str">
        <f>IF(NOT(ISBLANK(F986)),CONCATENATE(F986,". ",_xlfn.XLOOKUP(VALUE(F986),verstaat!I:I,verstaat!J:J)),"")</f>
        <v>824. Letityspaja</v>
      </c>
    </row>
    <row r="987" spans="1:9" x14ac:dyDescent="0.35">
      <c r="A987" s="1">
        <v>985</v>
      </c>
      <c r="B987" t="s">
        <v>988</v>
      </c>
      <c r="C987" t="s">
        <v>4024</v>
      </c>
      <c r="D987" s="3" t="s">
        <v>6106</v>
      </c>
      <c r="E987" s="4" t="s">
        <v>6175</v>
      </c>
      <c r="F987" s="4" t="s">
        <v>6309</v>
      </c>
      <c r="G987" t="str">
        <f>IF(NOT(ISBLANK(D987)),CONCATENATE(D987,". ",_xlfn.XLOOKUP(VALUE(D987),pajat!$C:$C,pajat!$D:$D)),"")</f>
        <v>112. Osallistamisen taito. Avain uudistumisen, vuorovaikutuksen ja vahvuuksien johtamiseen.</v>
      </c>
      <c r="H987" t="str">
        <f>IF(NOT(ISBLANK(E987)),CONCATENATE(E987,". ",_xlfn.XLOOKUP(VALUE(E987),pajat!$C:$C,pajat!$D:$D)),"")</f>
        <v>506. Kuka saa sanoa ei? Osallisuus ja päätöksenteko tulevaisuudessa</v>
      </c>
      <c r="I987" t="str">
        <f>IF(NOT(ISBLANK(F987)),CONCATENATE(F987,". ",_xlfn.XLOOKUP(VALUE(F987),verstaat!I:I,verstaat!J:J)),"")</f>
        <v>716. SP:n Valmentajatiimi: Valmentajatapaaminen</v>
      </c>
    </row>
    <row r="988" spans="1:9" x14ac:dyDescent="0.35">
      <c r="A988" s="1">
        <v>986</v>
      </c>
      <c r="B988" t="s">
        <v>989</v>
      </c>
      <c r="C988" t="s">
        <v>4025</v>
      </c>
      <c r="G988" t="str">
        <f>IF(NOT(ISBLANK(D988)),CONCATENATE(D988,". ",_xlfn.XLOOKUP(VALUE(D988),pajat!$C:$C,pajat!$D:$D)),"")</f>
        <v/>
      </c>
      <c r="H988" t="str">
        <f>IF(NOT(ISBLANK(E988)),CONCATENATE(E988,". ",_xlfn.XLOOKUP(VALUE(E988),pajat!$C:$C,pajat!$D:$D)),"")</f>
        <v/>
      </c>
      <c r="I988" t="str">
        <f>IF(NOT(ISBLANK(F988)),CONCATENATE(F988,". ",_xlfn.XLOOKUP(VALUE(F988),verstaat!I:I,verstaat!J:J)),"")</f>
        <v/>
      </c>
    </row>
    <row r="989" spans="1:9" x14ac:dyDescent="0.35">
      <c r="A989" s="1">
        <v>987</v>
      </c>
      <c r="B989" t="s">
        <v>990</v>
      </c>
      <c r="C989" t="s">
        <v>4026</v>
      </c>
      <c r="D989" s="3" t="s">
        <v>6078</v>
      </c>
      <c r="F989" s="4" t="s">
        <v>6260</v>
      </c>
      <c r="G989" t="str">
        <f>IF(NOT(ISBLANK(D989)),CONCATENATE(D989,". ",_xlfn.XLOOKUP(VALUE(D989),pajat!$C:$C,pajat!$D:$D)),"")</f>
        <v>125. Auttaminen - Työyhteisön ja johtamisen työkalu</v>
      </c>
      <c r="H989" t="str">
        <f>IF(NOT(ISBLANK(E989)),CONCATENATE(E989,". ",_xlfn.XLOOKUP(VALUE(E989),pajat!$C:$C,pajat!$D:$D)),"")</f>
        <v/>
      </c>
      <c r="I989" t="str">
        <f>IF(NOT(ISBLANK(F989)),CONCATENATE(F989,". ",_xlfn.XLOOKUP(VALUE(F989),verstaat!I:I,verstaat!J:J)),"")</f>
        <v>828. Mieli ry:n Nuoren mielen ensiapu (NMEA)</v>
      </c>
    </row>
    <row r="990" spans="1:9" x14ac:dyDescent="0.35">
      <c r="A990" s="1">
        <v>988</v>
      </c>
      <c r="B990" t="s">
        <v>991</v>
      </c>
      <c r="C990" t="s">
        <v>4027</v>
      </c>
      <c r="G990" t="str">
        <f>IF(NOT(ISBLANK(D990)),CONCATENATE(D990,". ",_xlfn.XLOOKUP(VALUE(D990),pajat!$C:$C,pajat!$D:$D)),"")</f>
        <v/>
      </c>
      <c r="H990" t="str">
        <f>IF(NOT(ISBLANK(E990)),CONCATENATE(E990,". ",_xlfn.XLOOKUP(VALUE(E990),pajat!$C:$C,pajat!$D:$D)),"")</f>
        <v/>
      </c>
      <c r="I990" t="str">
        <f>IF(NOT(ISBLANK(F990)),CONCATENATE(F990,". ",_xlfn.XLOOKUP(VALUE(F990),verstaat!I:I,verstaat!J:J)),"")</f>
        <v/>
      </c>
    </row>
    <row r="991" spans="1:9" x14ac:dyDescent="0.35">
      <c r="A991" s="1">
        <v>989</v>
      </c>
      <c r="B991" t="s">
        <v>992</v>
      </c>
      <c r="C991" t="s">
        <v>4028</v>
      </c>
      <c r="E991" s="4" t="s">
        <v>6207</v>
      </c>
      <c r="G991" t="str">
        <f>IF(NOT(ISBLANK(D991)),CONCATENATE(D991,". ",_xlfn.XLOOKUP(VALUE(D991),pajat!$C:$C,pajat!$D:$D)),"")</f>
        <v/>
      </c>
      <c r="H991" t="str">
        <f>IF(NOT(ISBLANK(E991)),CONCATENATE(E991,". ",_xlfn.XLOOKUP(VALUE(E991),pajat!$C:$C,pajat!$D:$D)),"")</f>
        <v>419. Hyvinvointia tukeva johtaminen ja organisaatiokulttuuri</v>
      </c>
      <c r="I991" t="str">
        <f>IF(NOT(ISBLANK(F991)),CONCATENATE(F991,". ",_xlfn.XLOOKUP(VALUE(F991),verstaat!I:I,verstaat!J:J)),"")</f>
        <v/>
      </c>
    </row>
    <row r="992" spans="1:9" x14ac:dyDescent="0.35">
      <c r="A992" s="1">
        <v>990</v>
      </c>
      <c r="B992" t="s">
        <v>993</v>
      </c>
      <c r="C992" t="s">
        <v>4029</v>
      </c>
      <c r="D992" s="3" t="s">
        <v>6123</v>
      </c>
      <c r="E992" s="4" t="s">
        <v>6232</v>
      </c>
      <c r="F992" s="4" t="s">
        <v>6297</v>
      </c>
      <c r="G992" t="str">
        <f>IF(NOT(ISBLANK(D992)),CONCATENATE(D992,". ",_xlfn.XLOOKUP(VALUE(D992),pajat!$C:$C,pajat!$D:$D)),"")</f>
        <v xml:space="preserve">317. Elämäntapapeli -työpaja (tätä voisi vielä päivittää, vain draft-nimi) </v>
      </c>
      <c r="H992" t="str">
        <f>IF(NOT(ISBLANK(E992)),CONCATENATE(E992,". ",_xlfn.XLOOKUP(VALUE(E992),pajat!$C:$C,pajat!$D:$D)),"")</f>
        <v>653. Löydä oma polkusi vastuullisen matkailun keinoin</v>
      </c>
      <c r="I992" t="str">
        <f>IF(NOT(ISBLANK(F992)),CONCATENATE(F992,". ",_xlfn.XLOOKUP(VALUE(F992),verstaat!I:I,verstaat!J:J)),"")</f>
        <v>999. Kuinka johdan omaa talouttani kestävästi? - Vertaisverstas goes Raffu!</v>
      </c>
    </row>
    <row r="993" spans="1:9" x14ac:dyDescent="0.35">
      <c r="A993" s="1">
        <v>991</v>
      </c>
      <c r="B993" t="s">
        <v>994</v>
      </c>
      <c r="C993" t="s">
        <v>4030</v>
      </c>
      <c r="D993" s="3" t="s">
        <v>6102</v>
      </c>
      <c r="E993" s="4" t="s">
        <v>6218</v>
      </c>
      <c r="F993" s="4" t="s">
        <v>6307</v>
      </c>
      <c r="G993" t="str">
        <f>IF(NOT(ISBLANK(D993)),CONCATENATE(D993,". ",_xlfn.XLOOKUP(VALUE(D993),pajat!$C:$C,pajat!$D:$D)),"")</f>
        <v>117. Minä ite - johtajan saappaissa</v>
      </c>
      <c r="H993" t="str">
        <f>IF(NOT(ISBLANK(E993)),CONCATENATE(E993,". ",_xlfn.XLOOKUP(VALUE(E993),pajat!$C:$C,pajat!$D:$D)),"")</f>
        <v>523. Jaksanko johtaa - johtamalla itseäsi luot positiivista energiaa myös tiimillesi</v>
      </c>
      <c r="I993" t="str">
        <f>IF(NOT(ISBLANK(F993)),CONCATENATE(F993,". ",_xlfn.XLOOKUP(VALUE(F993),verstaat!I:I,verstaat!J:J)),"")</f>
        <v>940. Kerran partiolainen - aina partiolainen, miten olisi aktiiviuran jälkeen kiltapartiolainen</v>
      </c>
    </row>
    <row r="994" spans="1:9" x14ac:dyDescent="0.35">
      <c r="A994" s="1">
        <v>992</v>
      </c>
      <c r="B994" t="s">
        <v>995</v>
      </c>
      <c r="C994" t="s">
        <v>4031</v>
      </c>
      <c r="D994" s="3" t="s">
        <v>6159</v>
      </c>
      <c r="E994" s="4" t="s">
        <v>6204</v>
      </c>
      <c r="F994" s="4" t="s">
        <v>6276</v>
      </c>
      <c r="G994" t="str">
        <f>IF(NOT(ISBLANK(D994)),CONCATENATE(D994,". ",_xlfn.XLOOKUP(VALUE(D994),pajat!$C:$C,pajat!$D:$D)),"")</f>
        <v>308. Kuka saa johtaa?</v>
      </c>
      <c r="H994" t="str">
        <f>IF(NOT(ISBLANK(E994)),CONCATENATE(E994,". ",_xlfn.XLOOKUP(VALUE(E994),pajat!$C:$C,pajat!$D:$D)),"")</f>
        <v>661. Hyvinvointivastuu</v>
      </c>
      <c r="I994" t="str">
        <f>IF(NOT(ISBLANK(F994)),CONCATENATE(F994,". ",_xlfn.XLOOKUP(VALUE(F994),verstaat!I:I,verstaat!J:J)),"")</f>
        <v>818. 72 tuntia konseptin mukainen selviytymispakki kotiin</v>
      </c>
    </row>
    <row r="995" spans="1:9" x14ac:dyDescent="0.35">
      <c r="A995" s="1">
        <v>993</v>
      </c>
      <c r="B995" t="s">
        <v>996</v>
      </c>
      <c r="C995" t="s">
        <v>4032</v>
      </c>
      <c r="G995" t="str">
        <f>IF(NOT(ISBLANK(D995)),CONCATENATE(D995,". ",_xlfn.XLOOKUP(VALUE(D995),pajat!$C:$C,pajat!$D:$D)),"")</f>
        <v/>
      </c>
      <c r="H995" t="str">
        <f>IF(NOT(ISBLANK(E995)),CONCATENATE(E995,". ",_xlfn.XLOOKUP(VALUE(E995),pajat!$C:$C,pajat!$D:$D)),"")</f>
        <v/>
      </c>
      <c r="I995" t="str">
        <f>IF(NOT(ISBLANK(F995)),CONCATENATE(F995,". ",_xlfn.XLOOKUP(VALUE(F995),verstaat!I:I,verstaat!J:J)),"")</f>
        <v/>
      </c>
    </row>
    <row r="996" spans="1:9" x14ac:dyDescent="0.35">
      <c r="A996" s="1">
        <v>994</v>
      </c>
      <c r="B996" t="s">
        <v>997</v>
      </c>
      <c r="C996" t="s">
        <v>4033</v>
      </c>
      <c r="G996" t="str">
        <f>IF(NOT(ISBLANK(D996)),CONCATENATE(D996,". ",_xlfn.XLOOKUP(VALUE(D996),pajat!$C:$C,pajat!$D:$D)),"")</f>
        <v/>
      </c>
      <c r="H996" t="str">
        <f>IF(NOT(ISBLANK(E996)),CONCATENATE(E996,". ",_xlfn.XLOOKUP(VALUE(E996),pajat!$C:$C,pajat!$D:$D)),"")</f>
        <v/>
      </c>
      <c r="I996" t="str">
        <f>IF(NOT(ISBLANK(F996)),CONCATENATE(F996,". ",_xlfn.XLOOKUP(VALUE(F996),verstaat!I:I,verstaat!J:J)),"")</f>
        <v/>
      </c>
    </row>
    <row r="997" spans="1:9" x14ac:dyDescent="0.35">
      <c r="A997" s="1">
        <v>995</v>
      </c>
      <c r="B997" t="s">
        <v>998</v>
      </c>
      <c r="C997" t="s">
        <v>4034</v>
      </c>
      <c r="D997" s="3" t="s">
        <v>6148</v>
      </c>
      <c r="E997" s="4" t="s">
        <v>6233</v>
      </c>
      <c r="F997" s="4" t="s">
        <v>6278</v>
      </c>
      <c r="G997" t="str">
        <f>IF(NOT(ISBLANK(D997)),CONCATENATE(D997,". ",_xlfn.XLOOKUP(VALUE(D997),pajat!$C:$C,pajat!$D:$D)),"")</f>
        <v>307. Kestävä johtaminen - onnistumisen edellytykset</v>
      </c>
      <c r="H997" t="str">
        <f>IF(NOT(ISBLANK(E997)),CONCATENATE(E997,". ",_xlfn.XLOOKUP(VALUE(E997),pajat!$C:$C,pajat!$D:$D)),"")</f>
        <v>606. YK:n kestävän kehityksen tavoitteita organisaatiojohtamisen näkökulmasta</v>
      </c>
      <c r="I997" t="str">
        <f>IF(NOT(ISBLANK(F997)),CONCATENATE(F997,". ",_xlfn.XLOOKUP(VALUE(F997),verstaat!I:I,verstaat!J:J)),"")</f>
        <v>924. Mapathon: karttojen helppoa digipiirtämistä katastrofiavun tueksi</v>
      </c>
    </row>
    <row r="998" spans="1:9" x14ac:dyDescent="0.35">
      <c r="A998" s="1">
        <v>996</v>
      </c>
      <c r="B998" t="s">
        <v>999</v>
      </c>
      <c r="C998" t="s">
        <v>4035</v>
      </c>
      <c r="G998" t="str">
        <f>IF(NOT(ISBLANK(D998)),CONCATENATE(D998,". ",_xlfn.XLOOKUP(VALUE(D998),pajat!$C:$C,pajat!$D:$D)),"")</f>
        <v/>
      </c>
      <c r="H998" t="str">
        <f>IF(NOT(ISBLANK(E998)),CONCATENATE(E998,". ",_xlfn.XLOOKUP(VALUE(E998),pajat!$C:$C,pajat!$D:$D)),"")</f>
        <v/>
      </c>
      <c r="I998" t="str">
        <f>IF(NOT(ISBLANK(F998)),CONCATENATE(F998,". ",_xlfn.XLOOKUP(VALUE(F998),verstaat!I:I,verstaat!J:J)),"")</f>
        <v/>
      </c>
    </row>
    <row r="999" spans="1:9" x14ac:dyDescent="0.35">
      <c r="A999" s="1">
        <v>997</v>
      </c>
      <c r="B999" t="s">
        <v>1000</v>
      </c>
      <c r="C999" t="s">
        <v>4036</v>
      </c>
      <c r="E999" s="4" t="s">
        <v>6191</v>
      </c>
      <c r="F999" s="4" t="s">
        <v>6281</v>
      </c>
      <c r="G999" t="str">
        <f>IF(NOT(ISBLANK(D999)),CONCATENATE(D999,". ",_xlfn.XLOOKUP(VALUE(D999),pajat!$C:$C,pajat!$D:$D)),"")</f>
        <v/>
      </c>
      <c r="H999" t="str">
        <f>IF(NOT(ISBLANK(E999)),CONCATENATE(E999,". ",_xlfn.XLOOKUP(VALUE(E999),pajat!$C:$C,pajat!$D:$D)),"")</f>
        <v>619. Kohti kestävää elämäntapaa</v>
      </c>
      <c r="I999" t="str">
        <f>IF(NOT(ISBLANK(F999)),CONCATENATE(F999,". ",_xlfn.XLOOKUP(VALUE(F999),verstaat!I:I,verstaat!J:J)),"")</f>
        <v>965. Metsäpiirustelu</v>
      </c>
    </row>
    <row r="1000" spans="1:9" x14ac:dyDescent="0.35">
      <c r="A1000" s="1">
        <v>998</v>
      </c>
      <c r="B1000" t="s">
        <v>1001</v>
      </c>
      <c r="C1000" t="s">
        <v>4037</v>
      </c>
      <c r="G1000" t="str">
        <f>IF(NOT(ISBLANK(D1000)),CONCATENATE(D1000,". ",_xlfn.XLOOKUP(VALUE(D1000),pajat!$C:$C,pajat!$D:$D)),"")</f>
        <v/>
      </c>
      <c r="H1000" t="str">
        <f>IF(NOT(ISBLANK(E1000)),CONCATENATE(E1000,". ",_xlfn.XLOOKUP(VALUE(E1000),pajat!$C:$C,pajat!$D:$D)),"")</f>
        <v/>
      </c>
      <c r="I1000" t="str">
        <f>IF(NOT(ISBLANK(F1000)),CONCATENATE(F1000,". ",_xlfn.XLOOKUP(VALUE(F1000),verstaat!I:I,verstaat!J:J)),"")</f>
        <v/>
      </c>
    </row>
    <row r="1001" spans="1:9" x14ac:dyDescent="0.35">
      <c r="A1001" s="1">
        <v>999</v>
      </c>
      <c r="B1001" t="s">
        <v>1002</v>
      </c>
      <c r="C1001" t="s">
        <v>4038</v>
      </c>
      <c r="G1001" t="str">
        <f>IF(NOT(ISBLANK(D1001)),CONCATENATE(D1001,". ",_xlfn.XLOOKUP(VALUE(D1001),pajat!$C:$C,pajat!$D:$D)),"")</f>
        <v/>
      </c>
      <c r="H1001" t="str">
        <f>IF(NOT(ISBLANK(E1001)),CONCATENATE(E1001,". ",_xlfn.XLOOKUP(VALUE(E1001),pajat!$C:$C,pajat!$D:$D)),"")</f>
        <v/>
      </c>
      <c r="I1001" t="str">
        <f>IF(NOT(ISBLANK(F1001)),CONCATENATE(F1001,". ",_xlfn.XLOOKUP(VALUE(F1001),verstaat!I:I,verstaat!J:J)),"")</f>
        <v/>
      </c>
    </row>
    <row r="1002" spans="1:9" x14ac:dyDescent="0.35">
      <c r="A1002" s="1">
        <v>1000</v>
      </c>
      <c r="B1002" t="s">
        <v>1003</v>
      </c>
      <c r="C1002" t="s">
        <v>4039</v>
      </c>
      <c r="D1002" s="3" t="s">
        <v>6142</v>
      </c>
      <c r="E1002" s="4" t="s">
        <v>6188</v>
      </c>
      <c r="F1002" s="4" t="s">
        <v>6290</v>
      </c>
      <c r="G1002" t="str">
        <f>IF(NOT(ISBLANK(D1002)),CONCATENATE(D1002,". ",_xlfn.XLOOKUP(VALUE(D1002),pajat!$C:$C,pajat!$D:$D)),"")</f>
        <v xml:space="preserve">218. Dialogi johtamisen välineenä </v>
      </c>
      <c r="H1002" t="str">
        <f>IF(NOT(ISBLANK(E1002)),CONCATENATE(E1002,". ",_xlfn.XLOOKUP(VALUE(E1002),pajat!$C:$C,pajat!$D:$D)),"")</f>
        <v>409. Voiko empaattinen johtaja olla vahva johtaja</v>
      </c>
      <c r="I1002" t="str">
        <f>IF(NOT(ISBLANK(F1002)),CONCATENATE(F1002,". ",_xlfn.XLOOKUP(VALUE(F1002),verstaat!I:I,verstaat!J:J)),"")</f>
        <v>975. Joogaharjoitus - myötätuntoa itseä ja muita kohtaan</v>
      </c>
    </row>
    <row r="1003" spans="1:9" x14ac:dyDescent="0.35">
      <c r="A1003" s="1">
        <v>1001</v>
      </c>
      <c r="B1003" t="s">
        <v>1004</v>
      </c>
      <c r="C1003" t="s">
        <v>4040</v>
      </c>
      <c r="G1003" t="str">
        <f>IF(NOT(ISBLANK(D1003)),CONCATENATE(D1003,". ",_xlfn.XLOOKUP(VALUE(D1003),pajat!$C:$C,pajat!$D:$D)),"")</f>
        <v/>
      </c>
      <c r="H1003" t="str">
        <f>IF(NOT(ISBLANK(E1003)),CONCATENATE(E1003,". ",_xlfn.XLOOKUP(VALUE(E1003),pajat!$C:$C,pajat!$D:$D)),"")</f>
        <v/>
      </c>
      <c r="I1003" t="str">
        <f>IF(NOT(ISBLANK(F1003)),CONCATENATE(F1003,". ",_xlfn.XLOOKUP(VALUE(F1003),verstaat!I:I,verstaat!J:J)),"")</f>
        <v/>
      </c>
    </row>
    <row r="1004" spans="1:9" x14ac:dyDescent="0.35">
      <c r="A1004" s="1">
        <v>1002</v>
      </c>
      <c r="B1004" t="s">
        <v>1005</v>
      </c>
      <c r="C1004" t="s">
        <v>4041</v>
      </c>
      <c r="D1004" s="3" t="s">
        <v>6150</v>
      </c>
      <c r="E1004" s="4" t="s">
        <v>6202</v>
      </c>
      <c r="F1004" s="4" t="s">
        <v>6269</v>
      </c>
      <c r="G1004" t="str">
        <f>IF(NOT(ISBLANK(D1004)),CONCATENATE(D1004,". ",_xlfn.XLOOKUP(VALUE(D1004),pajat!$C:$C,pajat!$D:$D)),"")</f>
        <v>113. Fasilitointi - hyviä työtapoja yhdessä tekemiseen</v>
      </c>
      <c r="H1004" t="str">
        <f>IF(NOT(ISBLANK(E1004)),CONCATENATE(E1004,". ",_xlfn.XLOOKUP(VALUE(E1004),pajat!$C:$C,pajat!$D:$D)),"")</f>
        <v xml:space="preserve">408. Johda itseäsi ja muita taitavasti tunteilla </v>
      </c>
      <c r="I1004" t="str">
        <f>IF(NOT(ISBLANK(F1004)),CONCATENATE(F1004,". ",_xlfn.XLOOKUP(VALUE(F1004),verstaat!I:I,verstaat!J:J)),"")</f>
        <v>908. Tulevaisuutesi ilman polttomoottoreita - vihreä sähkö ja liikkumisen vallankumous</v>
      </c>
    </row>
    <row r="1005" spans="1:9" x14ac:dyDescent="0.35">
      <c r="A1005" s="1">
        <v>1003</v>
      </c>
      <c r="B1005" t="s">
        <v>1006</v>
      </c>
      <c r="C1005" t="s">
        <v>4042</v>
      </c>
      <c r="G1005" t="str">
        <f>IF(NOT(ISBLANK(D1005)),CONCATENATE(D1005,". ",_xlfn.XLOOKUP(VALUE(D1005),pajat!$C:$C,pajat!$D:$D)),"")</f>
        <v/>
      </c>
      <c r="H1005" t="str">
        <f>IF(NOT(ISBLANK(E1005)),CONCATENATE(E1005,". ",_xlfn.XLOOKUP(VALUE(E1005),pajat!$C:$C,pajat!$D:$D)),"")</f>
        <v/>
      </c>
      <c r="I1005" t="str">
        <f>IF(NOT(ISBLANK(F1005)),CONCATENATE(F1005,". ",_xlfn.XLOOKUP(VALUE(F1005),verstaat!I:I,verstaat!J:J)),"")</f>
        <v/>
      </c>
    </row>
    <row r="1006" spans="1:9" x14ac:dyDescent="0.35">
      <c r="A1006" s="1">
        <v>1004</v>
      </c>
      <c r="B1006" t="s">
        <v>1007</v>
      </c>
      <c r="C1006" t="s">
        <v>4043</v>
      </c>
      <c r="G1006" t="str">
        <f>IF(NOT(ISBLANK(D1006)),CONCATENATE(D1006,". ",_xlfn.XLOOKUP(VALUE(D1006),pajat!$C:$C,pajat!$D:$D)),"")</f>
        <v/>
      </c>
      <c r="H1006" t="str">
        <f>IF(NOT(ISBLANK(E1006)),CONCATENATE(E1006,". ",_xlfn.XLOOKUP(VALUE(E1006),pajat!$C:$C,pajat!$D:$D)),"")</f>
        <v/>
      </c>
      <c r="I1006" t="str">
        <f>IF(NOT(ISBLANK(F1006)),CONCATENATE(F1006,". ",_xlfn.XLOOKUP(VALUE(F1006),verstaat!I:I,verstaat!J:J)),"")</f>
        <v/>
      </c>
    </row>
    <row r="1007" spans="1:9" x14ac:dyDescent="0.35">
      <c r="A1007" s="1">
        <v>1005</v>
      </c>
      <c r="B1007" t="s">
        <v>1008</v>
      </c>
      <c r="C1007" t="s">
        <v>4044</v>
      </c>
      <c r="D1007" s="3" t="s">
        <v>6106</v>
      </c>
      <c r="E1007" s="4" t="s">
        <v>6202</v>
      </c>
      <c r="F1007" s="4" t="s">
        <v>6289</v>
      </c>
      <c r="G1007" t="str">
        <f>IF(NOT(ISBLANK(D1007)),CONCATENATE(D1007,". ",_xlfn.XLOOKUP(VALUE(D1007),pajat!$C:$C,pajat!$D:$D)),"")</f>
        <v>112. Osallistamisen taito. Avain uudistumisen, vuorovaikutuksen ja vahvuuksien johtamiseen.</v>
      </c>
      <c r="H1007" t="str">
        <f>IF(NOT(ISBLANK(E1007)),CONCATENATE(E1007,". ",_xlfn.XLOOKUP(VALUE(E1007),pajat!$C:$C,pajat!$D:$D)),"")</f>
        <v xml:space="preserve">408. Johda itseäsi ja muita taitavasti tunteilla </v>
      </c>
      <c r="I1007" t="str">
        <f>IF(NOT(ISBLANK(F1007)),CONCATENATE(F1007,". ",_xlfn.XLOOKUP(VALUE(F1007),verstaat!I:I,verstaat!J:J)),"")</f>
        <v>970. Hetki omaa aikaa ja Johtajatulien pureskelua</v>
      </c>
    </row>
    <row r="1008" spans="1:9" x14ac:dyDescent="0.35">
      <c r="A1008" s="1">
        <v>1006</v>
      </c>
      <c r="B1008" t="s">
        <v>1009</v>
      </c>
      <c r="C1008" t="s">
        <v>4045</v>
      </c>
      <c r="G1008" t="str">
        <f>IF(NOT(ISBLANK(D1008)),CONCATENATE(D1008,". ",_xlfn.XLOOKUP(VALUE(D1008),pajat!$C:$C,pajat!$D:$D)),"")</f>
        <v/>
      </c>
      <c r="H1008" t="str">
        <f>IF(NOT(ISBLANK(E1008)),CONCATENATE(E1008,". ",_xlfn.XLOOKUP(VALUE(E1008),pajat!$C:$C,pajat!$D:$D)),"")</f>
        <v/>
      </c>
      <c r="I1008" t="str">
        <f>IF(NOT(ISBLANK(F1008)),CONCATENATE(F1008,". ",_xlfn.XLOOKUP(VALUE(F1008),verstaat!I:I,verstaat!J:J)),"")</f>
        <v/>
      </c>
    </row>
    <row r="1009" spans="1:9" x14ac:dyDescent="0.35">
      <c r="A1009" s="1">
        <v>1007</v>
      </c>
      <c r="B1009" t="s">
        <v>1010</v>
      </c>
      <c r="C1009" t="s">
        <v>4046</v>
      </c>
      <c r="G1009" t="str">
        <f>IF(NOT(ISBLANK(D1009)),CONCATENATE(D1009,". ",_xlfn.XLOOKUP(VALUE(D1009),pajat!$C:$C,pajat!$D:$D)),"")</f>
        <v/>
      </c>
      <c r="H1009" t="str">
        <f>IF(NOT(ISBLANK(E1009)),CONCATENATE(E1009,". ",_xlfn.XLOOKUP(VALUE(E1009),pajat!$C:$C,pajat!$D:$D)),"")</f>
        <v/>
      </c>
      <c r="I1009" t="str">
        <f>IF(NOT(ISBLANK(F1009)),CONCATENATE(F1009,". ",_xlfn.XLOOKUP(VALUE(F1009),verstaat!I:I,verstaat!J:J)),"")</f>
        <v/>
      </c>
    </row>
    <row r="1010" spans="1:9" x14ac:dyDescent="0.35">
      <c r="A1010" s="1">
        <v>1008</v>
      </c>
      <c r="B1010" t="s">
        <v>1011</v>
      </c>
      <c r="D1010" s="3" t="s">
        <v>6087</v>
      </c>
      <c r="E1010" s="4" t="s">
        <v>6191</v>
      </c>
      <c r="F1010" s="4" t="s">
        <v>6243</v>
      </c>
      <c r="G1010" t="str">
        <f>IF(NOT(ISBLANK(D1010)),CONCATENATE(D1010,". ",_xlfn.XLOOKUP(VALUE(D1010),pajat!$C:$C,pajat!$D:$D)),"")</f>
        <v>2. Puheenvuorot</v>
      </c>
      <c r="H1010" t="str">
        <f>IF(NOT(ISBLANK(E1010)),CONCATENATE(E1010,". ",_xlfn.XLOOKUP(VALUE(E1010),pajat!$C:$C,pajat!$D:$D)),"")</f>
        <v>619. Kohti kestävää elämäntapaa</v>
      </c>
      <c r="I1010" t="str">
        <f>IF(NOT(ISBLANK(F1010)),CONCATENATE(F1010,". ",_xlfn.XLOOKUP(VALUE(F1010),verstaat!I:I,verstaat!J:J)),"")</f>
        <v>804. Seksuaalikasvatus partiossa</v>
      </c>
    </row>
    <row r="1011" spans="1:9" x14ac:dyDescent="0.35">
      <c r="A1011" s="1">
        <v>1009</v>
      </c>
      <c r="B1011" t="s">
        <v>1012</v>
      </c>
      <c r="C1011" t="s">
        <v>4047</v>
      </c>
      <c r="G1011" t="str">
        <f>IF(NOT(ISBLANK(D1011)),CONCATENATE(D1011,". ",_xlfn.XLOOKUP(VALUE(D1011),pajat!$C:$C,pajat!$D:$D)),"")</f>
        <v/>
      </c>
      <c r="H1011" t="str">
        <f>IF(NOT(ISBLANK(E1011)),CONCATENATE(E1011,". ",_xlfn.XLOOKUP(VALUE(E1011),pajat!$C:$C,pajat!$D:$D)),"")</f>
        <v/>
      </c>
      <c r="I1011" t="str">
        <f>IF(NOT(ISBLANK(F1011)),CONCATENATE(F1011,". ",_xlfn.XLOOKUP(VALUE(F1011),verstaat!I:I,verstaat!J:J)),"")</f>
        <v/>
      </c>
    </row>
    <row r="1012" spans="1:9" x14ac:dyDescent="0.35">
      <c r="A1012" s="1">
        <v>1010</v>
      </c>
      <c r="B1012" t="s">
        <v>1013</v>
      </c>
      <c r="C1012" t="s">
        <v>4048</v>
      </c>
      <c r="D1012" s="3" t="s">
        <v>6126</v>
      </c>
      <c r="E1012" s="4" t="s">
        <v>6178</v>
      </c>
      <c r="F1012" s="4" t="s">
        <v>6286</v>
      </c>
      <c r="G1012" t="str">
        <f>IF(NOT(ISBLANK(D1012)),CONCATENATE(D1012,". ",_xlfn.XLOOKUP(VALUE(D1012),pajat!$C:$C,pajat!$D:$D)),"")</f>
        <v>226. Kuinka päästä eroon työuupumuksesta ja johtaa jaksamista työpaikoilla</v>
      </c>
      <c r="H1012" t="str">
        <f>IF(NOT(ISBLANK(E1012)),CONCATENATE(E1012,". ",_xlfn.XLOOKUP(VALUE(E1012),pajat!$C:$C,pajat!$D:$D)),"")</f>
        <v>403. Empatian kova vaatimus. Vastuunkantajiin kohdistuvat odotukset.</v>
      </c>
      <c r="I1012" t="str">
        <f>IF(NOT(ISBLANK(F1012)),CONCATENATE(F1012,". ",_xlfn.XLOOKUP(VALUE(F1012),verstaat!I:I,verstaat!J:J)),"")</f>
        <v>912. Metsästäjäliitto: Vinkit eräpolun alkuun</v>
      </c>
    </row>
    <row r="1013" spans="1:9" x14ac:dyDescent="0.35">
      <c r="A1013" s="1">
        <v>1011</v>
      </c>
      <c r="B1013" t="s">
        <v>1014</v>
      </c>
      <c r="C1013" t="s">
        <v>4049</v>
      </c>
      <c r="G1013" t="str">
        <f>IF(NOT(ISBLANK(D1013)),CONCATENATE(D1013,". ",_xlfn.XLOOKUP(VALUE(D1013),pajat!$C:$C,pajat!$D:$D)),"")</f>
        <v/>
      </c>
      <c r="H1013" t="str">
        <f>IF(NOT(ISBLANK(E1013)),CONCATENATE(E1013,". ",_xlfn.XLOOKUP(VALUE(E1013),pajat!$C:$C,pajat!$D:$D)),"")</f>
        <v/>
      </c>
      <c r="I1013" t="str">
        <f>IF(NOT(ISBLANK(F1013)),CONCATENATE(F1013,". ",_xlfn.XLOOKUP(VALUE(F1013),verstaat!I:I,verstaat!J:J)),"")</f>
        <v/>
      </c>
    </row>
    <row r="1014" spans="1:9" x14ac:dyDescent="0.35">
      <c r="A1014" s="1">
        <v>1012</v>
      </c>
      <c r="B1014" t="s">
        <v>1015</v>
      </c>
      <c r="C1014" t="s">
        <v>4050</v>
      </c>
      <c r="D1014" s="3" t="s">
        <v>6091</v>
      </c>
      <c r="E1014" s="4" t="s">
        <v>6183</v>
      </c>
      <c r="F1014" s="4" t="s">
        <v>6262</v>
      </c>
      <c r="G1014" t="str">
        <f>IF(NOT(ISBLANK(D1014)),CONCATENATE(D1014,". ",_xlfn.XLOOKUP(VALUE(D1014),pajat!$C:$C,pajat!$D:$D)),"")</f>
        <v>205. Mitä mulle kuuluu? - Oman mielen hyvinvointi</v>
      </c>
      <c r="H1014" t="str">
        <f>IF(NOT(ISBLANK(E1014)),CONCATENATE(E1014,". ",_xlfn.XLOOKUP(VALUE(E1014),pajat!$C:$C,pajat!$D:$D)),"")</f>
        <v>427. Törmäyskurssilta yhteiseen tekemiseen</v>
      </c>
      <c r="I1014" t="str">
        <f>IF(NOT(ISBLANK(F1014)),CONCATENATE(F1014,". ",_xlfn.XLOOKUP(VALUE(F1014),verstaat!I:I,verstaat!J:J)),"")</f>
        <v>936. Retkeily- ja vaellusvarusteiden valinta</v>
      </c>
    </row>
    <row r="1015" spans="1:9" x14ac:dyDescent="0.35">
      <c r="A1015" s="1">
        <v>1013</v>
      </c>
      <c r="B1015" t="s">
        <v>1016</v>
      </c>
      <c r="C1015" t="s">
        <v>4051</v>
      </c>
      <c r="G1015" t="str">
        <f>IF(NOT(ISBLANK(D1015)),CONCATENATE(D1015,". ",_xlfn.XLOOKUP(VALUE(D1015),pajat!$C:$C,pajat!$D:$D)),"")</f>
        <v/>
      </c>
      <c r="H1015" t="str">
        <f>IF(NOT(ISBLANK(E1015)),CONCATENATE(E1015,". ",_xlfn.XLOOKUP(VALUE(E1015),pajat!$C:$C,pajat!$D:$D)),"")</f>
        <v/>
      </c>
      <c r="I1015" t="str">
        <f>IF(NOT(ISBLANK(F1015)),CONCATENATE(F1015,". ",_xlfn.XLOOKUP(VALUE(F1015),verstaat!I:I,verstaat!J:J)),"")</f>
        <v/>
      </c>
    </row>
    <row r="1016" spans="1:9" x14ac:dyDescent="0.35">
      <c r="A1016" s="1">
        <v>1014</v>
      </c>
      <c r="B1016" t="s">
        <v>1017</v>
      </c>
      <c r="C1016" t="s">
        <v>4052</v>
      </c>
      <c r="D1016" s="3" t="s">
        <v>6090</v>
      </c>
      <c r="F1016" s="4" t="s">
        <v>6307</v>
      </c>
      <c r="G1016" t="str">
        <f>IF(NOT(ISBLANK(D1016)),CONCATENATE(D1016,". ",_xlfn.XLOOKUP(VALUE(D1016),pajat!$C:$C,pajat!$D:$D)),"")</f>
        <v xml:space="preserve">200. Kulttuurien välinen viestintä – viestintätavat ja tyylit </v>
      </c>
      <c r="H1016" t="str">
        <f>IF(NOT(ISBLANK(E1016)),CONCATENATE(E1016,". ",_xlfn.XLOOKUP(VALUE(E1016),pajat!$C:$C,pajat!$D:$D)),"")</f>
        <v/>
      </c>
      <c r="I1016" t="str">
        <f>IF(NOT(ISBLANK(F1016)),CONCATENATE(F1016,". ",_xlfn.XLOOKUP(VALUE(F1016),verstaat!I:I,verstaat!J:J)),"")</f>
        <v>940. Kerran partiolainen - aina partiolainen, miten olisi aktiiviuran jälkeen kiltapartiolainen</v>
      </c>
    </row>
    <row r="1017" spans="1:9" x14ac:dyDescent="0.35">
      <c r="A1017" s="1">
        <v>1015</v>
      </c>
      <c r="B1017" t="s">
        <v>1018</v>
      </c>
      <c r="C1017" t="s">
        <v>4053</v>
      </c>
      <c r="G1017" t="str">
        <f>IF(NOT(ISBLANK(D1017)),CONCATENATE(D1017,". ",_xlfn.XLOOKUP(VALUE(D1017),pajat!$C:$C,pajat!$D:$D)),"")</f>
        <v/>
      </c>
      <c r="H1017" t="str">
        <f>IF(NOT(ISBLANK(E1017)),CONCATENATE(E1017,". ",_xlfn.XLOOKUP(VALUE(E1017),pajat!$C:$C,pajat!$D:$D)),"")</f>
        <v/>
      </c>
      <c r="I1017" t="str">
        <f>IF(NOT(ISBLANK(F1017)),CONCATENATE(F1017,". ",_xlfn.XLOOKUP(VALUE(F1017),verstaat!I:I,verstaat!J:J)),"")</f>
        <v/>
      </c>
    </row>
    <row r="1018" spans="1:9" x14ac:dyDescent="0.35">
      <c r="A1018" s="1">
        <v>1016</v>
      </c>
      <c r="B1018" t="s">
        <v>1019</v>
      </c>
      <c r="C1018" t="s">
        <v>4054</v>
      </c>
      <c r="D1018" s="3" t="s">
        <v>6100</v>
      </c>
      <c r="E1018" s="4" t="s">
        <v>6192</v>
      </c>
      <c r="F1018" s="4" t="s">
        <v>6257</v>
      </c>
      <c r="G1018" t="str">
        <f>IF(NOT(ISBLANK(D1018)),CONCATENATE(D1018,". ",_xlfn.XLOOKUP(VALUE(D1018),pajat!$C:$C,pajat!$D:$D)),"")</f>
        <v>224. Voittava Rytmi - Miten saada itsellensä merkitykselliset asiat aikaiseksi</v>
      </c>
      <c r="H1018" t="str">
        <f>IF(NOT(ISBLANK(E1018)),CONCATENATE(E1018,". ",_xlfn.XLOOKUP(VALUE(E1018),pajat!$C:$C,pajat!$D:$D)),"")</f>
        <v>430. Tuntemalla itsesi aika ja resurssit eivät koskaan lopu kesken</v>
      </c>
      <c r="I1018" t="str">
        <f>IF(NOT(ISBLANK(F1018)),CONCATENATE(F1018,". ",_xlfn.XLOOKUP(VALUE(F1018),verstaat!I:I,verstaat!J:J)),"")</f>
        <v>844. Retkeily koiran kanssa</v>
      </c>
    </row>
    <row r="1019" spans="1:9" x14ac:dyDescent="0.35">
      <c r="A1019" s="1">
        <v>1017</v>
      </c>
      <c r="B1019" t="s">
        <v>1020</v>
      </c>
      <c r="C1019" t="s">
        <v>4055</v>
      </c>
      <c r="G1019" t="str">
        <f>IF(NOT(ISBLANK(D1019)),CONCATENATE(D1019,". ",_xlfn.XLOOKUP(VALUE(D1019),pajat!$C:$C,pajat!$D:$D)),"")</f>
        <v/>
      </c>
      <c r="H1019" t="str">
        <f>IF(NOT(ISBLANK(E1019)),CONCATENATE(E1019,". ",_xlfn.XLOOKUP(VALUE(E1019),pajat!$C:$C,pajat!$D:$D)),"")</f>
        <v/>
      </c>
      <c r="I1019" t="str">
        <f>IF(NOT(ISBLANK(F1019)),CONCATENATE(F1019,". ",_xlfn.XLOOKUP(VALUE(F1019),verstaat!I:I,verstaat!J:J)),"")</f>
        <v/>
      </c>
    </row>
    <row r="1020" spans="1:9" x14ac:dyDescent="0.35">
      <c r="A1020" s="1">
        <v>1018</v>
      </c>
      <c r="B1020" t="s">
        <v>1021</v>
      </c>
      <c r="C1020" t="s">
        <v>4056</v>
      </c>
      <c r="D1020" s="3" t="s">
        <v>6156</v>
      </c>
      <c r="E1020" s="4" t="s">
        <v>6186</v>
      </c>
      <c r="F1020" s="4" t="s">
        <v>6302</v>
      </c>
      <c r="G1020" t="str">
        <f>IF(NOT(ISBLANK(D1020)),CONCATENATE(D1020,". ",_xlfn.XLOOKUP(VALUE(D1020),pajat!$C:$C,pajat!$D:$D)),"")</f>
        <v>230. Vahvuuksien voima elämänkaaressa</v>
      </c>
      <c r="H1020" t="str">
        <f>IF(NOT(ISBLANK(E1020)),CONCATENATE(E1020,". ",_xlfn.XLOOKUP(VALUE(E1020),pajat!$C:$C,pajat!$D:$D)),"")</f>
        <v>512. Työn alla tietokirja – mutta miten saada se valmiiksi?</v>
      </c>
      <c r="I1020" t="str">
        <f>IF(NOT(ISBLANK(F1020)),CONCATENATE(F1020,". ",_xlfn.XLOOKUP(VALUE(F1020),verstaat!I:I,verstaat!J:J)),"")</f>
        <v>932. Lippukunnan kalusto</v>
      </c>
    </row>
    <row r="1021" spans="1:9" x14ac:dyDescent="0.35">
      <c r="A1021" s="1">
        <v>1019</v>
      </c>
      <c r="B1021" t="s">
        <v>1022</v>
      </c>
      <c r="C1021" t="s">
        <v>4057</v>
      </c>
      <c r="D1021" s="3" t="s">
        <v>6095</v>
      </c>
      <c r="E1021" s="4" t="s">
        <v>6165</v>
      </c>
      <c r="F1021" s="4" t="s">
        <v>6271</v>
      </c>
      <c r="G1021" t="str">
        <f>IF(NOT(ISBLANK(D1021)),CONCATENATE(D1021,". ",_xlfn.XLOOKUP(VALUE(D1021),pajat!$C:$C,pajat!$D:$D)),"")</f>
        <v>225. Omat tunteet ympäristökriiseissä</v>
      </c>
      <c r="H1021" t="str">
        <f>IF(NOT(ISBLANK(E1021)),CONCATENATE(E1021,". ",_xlfn.XLOOKUP(VALUE(E1021),pajat!$C:$C,pajat!$D:$D)),"")</f>
        <v>3. Puheenvuorot</v>
      </c>
      <c r="I1021" t="str">
        <f>IF(NOT(ISBLANK(F1021)),CONCATENATE(F1021,". ",_xlfn.XLOOKUP(VALUE(F1021),verstaat!I:I,verstaat!J:J)),"")</f>
        <v>910. #ZeroWasteSyyskuu tulee, oletko valmis?</v>
      </c>
    </row>
    <row r="1022" spans="1:9" x14ac:dyDescent="0.35">
      <c r="A1022" s="1">
        <v>1020</v>
      </c>
      <c r="B1022" t="s">
        <v>1023</v>
      </c>
      <c r="C1022" t="s">
        <v>4058</v>
      </c>
      <c r="D1022" s="3" t="s">
        <v>6115</v>
      </c>
      <c r="E1022" s="4" t="s">
        <v>6223</v>
      </c>
      <c r="F1022" s="4" t="s">
        <v>6288</v>
      </c>
      <c r="G1022" t="str">
        <f>IF(NOT(ISBLANK(D1022)),CONCATENATE(D1022,". ",_xlfn.XLOOKUP(VALUE(D1022),pajat!$C:$C,pajat!$D:$D)),"")</f>
        <v>202. SYVÄJOHTAMISESTA® AVAIMET TAVOITTEELLISEEN VUOROVAIKUTUKSEEN</v>
      </c>
      <c r="H1022" t="str">
        <f>IF(NOT(ISBLANK(E1022)),CONCATENATE(E1022,". ",_xlfn.XLOOKUP(VALUE(E1022),pajat!$C:$C,pajat!$D:$D)),"")</f>
        <v>513. Luo, opi ja kukoista – luovuus ja kasvun asenne jatkuvan kehityksen innoittajana</v>
      </c>
      <c r="I1022" t="str">
        <f>IF(NOT(ISBLANK(F1022)),CONCATENATE(F1022,". ",_xlfn.XLOOKUP(VALUE(F1022),verstaat!I:I,verstaat!J:J)),"")</f>
        <v>918. Köydenpunominen ja Johtajatuli-sukkanukke</v>
      </c>
    </row>
    <row r="1023" spans="1:9" x14ac:dyDescent="0.35">
      <c r="A1023" s="1">
        <v>1021</v>
      </c>
      <c r="B1023" t="s">
        <v>1024</v>
      </c>
      <c r="C1023" t="s">
        <v>4059</v>
      </c>
      <c r="D1023" s="3" t="s">
        <v>6077</v>
      </c>
      <c r="E1023" s="4" t="s">
        <v>6171</v>
      </c>
      <c r="F1023" s="4" t="s">
        <v>6304</v>
      </c>
      <c r="G1023" t="str">
        <f>IF(NOT(ISBLANK(D1023)),CONCATENATE(D1023,". ",_xlfn.XLOOKUP(VALUE(D1023),pajat!$C:$C,pajat!$D:$D)),"")</f>
        <v>101. Mielenterveysjohtaminen</v>
      </c>
      <c r="H1023" t="str">
        <f>IF(NOT(ISBLANK(E1023)),CONCATENATE(E1023,". ",_xlfn.XLOOKUP(VALUE(E1023),pajat!$C:$C,pajat!$D:$D)),"")</f>
        <v>428. Mihin tunteet johtavat – yhteiskunnassa, työpaikalla, mediassa?</v>
      </c>
      <c r="I1023" t="str">
        <f>IF(NOT(ISBLANK(F1023)),CONCATENATE(F1023,". ",_xlfn.XLOOKUP(VALUE(F1023),verstaat!I:I,verstaat!J:J)),"")</f>
        <v>836. Suunnistus ja kartanluku</v>
      </c>
    </row>
    <row r="1024" spans="1:9" x14ac:dyDescent="0.35">
      <c r="A1024" s="1">
        <v>1022</v>
      </c>
      <c r="B1024" t="s">
        <v>1025</v>
      </c>
      <c r="C1024" t="s">
        <v>4060</v>
      </c>
      <c r="D1024" s="3" t="s">
        <v>6097</v>
      </c>
      <c r="E1024" s="4" t="s">
        <v>6227</v>
      </c>
      <c r="G1024" t="str">
        <f>IF(NOT(ISBLANK(D1024)),CONCATENATE(D1024,". ",_xlfn.XLOOKUP(VALUE(D1024),pajat!$C:$C,pajat!$D:$D)),"")</f>
        <v>231. Yhdenvertaisuus työelämässä</v>
      </c>
      <c r="H1024" t="str">
        <f>IF(NOT(ISBLANK(E1024)),CONCATENATE(E1024,". ",_xlfn.XLOOKUP(VALUE(E1024),pajat!$C:$C,pajat!$D:$D)),"")</f>
        <v>531. Yhdenvertaisuus työelämässä</v>
      </c>
      <c r="I1024" t="str">
        <f>IF(NOT(ISBLANK(F1024)),CONCATENATE(F1024,". ",_xlfn.XLOOKUP(VALUE(F1024),verstaat!I:I,verstaat!J:J)),"")</f>
        <v/>
      </c>
    </row>
    <row r="1025" spans="1:9" x14ac:dyDescent="0.35">
      <c r="A1025" s="1">
        <v>1023</v>
      </c>
      <c r="B1025" t="s">
        <v>1026</v>
      </c>
      <c r="C1025" t="s">
        <v>4061</v>
      </c>
      <c r="D1025" s="3" t="s">
        <v>6160</v>
      </c>
      <c r="E1025" s="4" t="s">
        <v>6195</v>
      </c>
      <c r="F1025" s="4" t="s">
        <v>6259</v>
      </c>
      <c r="G1025" t="str">
        <f>IF(NOT(ISBLANK(D1025)),CONCATENATE(D1025,". ",_xlfn.XLOOKUP(VALUE(D1025),pajat!$C:$C,pajat!$D:$D)),"")</f>
        <v>320. Jokainen meistä voi olla kestävän tulevaisuuden rakentaja</v>
      </c>
      <c r="H1025" t="str">
        <f>IF(NOT(ISBLANK(E1025)),CONCATENATE(E1025,". ",_xlfn.XLOOKUP(VALUE(E1025),pajat!$C:$C,pajat!$D:$D)),"")</f>
        <v>530. Vahvuuksien voima elämänkaaressa</v>
      </c>
      <c r="I1025" t="str">
        <f>IF(NOT(ISBLANK(F1025)),CONCATENATE(F1025,". ",_xlfn.XLOOKUP(VALUE(F1025),verstaat!I:I,verstaat!J:J)),"")</f>
        <v>822. Unelmakartta</v>
      </c>
    </row>
    <row r="1026" spans="1:9" x14ac:dyDescent="0.35">
      <c r="A1026" s="1">
        <v>1024</v>
      </c>
      <c r="B1026" t="s">
        <v>1027</v>
      </c>
      <c r="C1026" t="s">
        <v>4062</v>
      </c>
      <c r="D1026" s="3" t="s">
        <v>6145</v>
      </c>
      <c r="E1026" s="4" t="s">
        <v>6194</v>
      </c>
      <c r="G1026" t="str">
        <f>IF(NOT(ISBLANK(D1026)),CONCATENATE(D1026,". ",_xlfn.XLOOKUP(VALUE(D1026),pajat!$C:$C,pajat!$D:$D)),"")</f>
        <v>356. Hiljaisuus johtajan voimavarana</v>
      </c>
      <c r="H1026" t="str">
        <f>IF(NOT(ISBLANK(E1026)),CONCATENATE(E1026,". ",_xlfn.XLOOKUP(VALUE(E1026),pajat!$C:$C,pajat!$D:$D)),"")</f>
        <v>656. Hiljaisuus johtajan voimavarana</v>
      </c>
      <c r="I1026" t="str">
        <f>IF(NOT(ISBLANK(F1026)),CONCATENATE(F1026,". ",_xlfn.XLOOKUP(VALUE(F1026),verstaat!I:I,verstaat!J:J)),"")</f>
        <v/>
      </c>
    </row>
    <row r="1027" spans="1:9" x14ac:dyDescent="0.35">
      <c r="A1027" s="1">
        <v>1025</v>
      </c>
      <c r="B1027" t="s">
        <v>1028</v>
      </c>
      <c r="C1027" t="s">
        <v>4063</v>
      </c>
      <c r="D1027" s="3" t="s">
        <v>6129</v>
      </c>
      <c r="E1027" s="4" t="s">
        <v>6210</v>
      </c>
      <c r="F1027" s="4" t="s">
        <v>6282</v>
      </c>
      <c r="G1027" t="str">
        <f>IF(NOT(ISBLANK(D1027)),CONCATENATE(D1027,". ",_xlfn.XLOOKUP(VALUE(D1027),pajat!$C:$C,pajat!$D:$D)),"")</f>
        <v>110. Valmenna tiimisi kohti muutosta</v>
      </c>
      <c r="H1027" t="str">
        <f>IF(NOT(ISBLANK(E1027)),CONCATENATE(E1027,". ",_xlfn.XLOOKUP(VALUE(E1027),pajat!$C:$C,pajat!$D:$D)),"")</f>
        <v>402. Empatia johtajan ja esimiehen työkaluna</v>
      </c>
      <c r="I1027" t="str">
        <f>IF(NOT(ISBLANK(F1027)),CONCATENATE(F1027,". ",_xlfn.XLOOKUP(VALUE(F1027),verstaat!I:I,verstaat!J:J)),"")</f>
        <v>928. Tietoturva</v>
      </c>
    </row>
    <row r="1028" spans="1:9" x14ac:dyDescent="0.35">
      <c r="A1028" s="1">
        <v>1026</v>
      </c>
      <c r="B1028" t="s">
        <v>1029</v>
      </c>
      <c r="C1028" t="s">
        <v>4064</v>
      </c>
      <c r="G1028" t="str">
        <f>IF(NOT(ISBLANK(D1028)),CONCATENATE(D1028,". ",_xlfn.XLOOKUP(VALUE(D1028),pajat!$C:$C,pajat!$D:$D)),"")</f>
        <v/>
      </c>
      <c r="H1028" t="str">
        <f>IF(NOT(ISBLANK(E1028)),CONCATENATE(E1028,". ",_xlfn.XLOOKUP(VALUE(E1028),pajat!$C:$C,pajat!$D:$D)),"")</f>
        <v/>
      </c>
      <c r="I1028" t="str">
        <f>IF(NOT(ISBLANK(F1028)),CONCATENATE(F1028,". ",_xlfn.XLOOKUP(VALUE(F1028),verstaat!I:I,verstaat!J:J)),"")</f>
        <v/>
      </c>
    </row>
    <row r="1029" spans="1:9" x14ac:dyDescent="0.35">
      <c r="A1029" s="1">
        <v>1027</v>
      </c>
      <c r="B1029" t="s">
        <v>1030</v>
      </c>
      <c r="C1029" t="s">
        <v>4065</v>
      </c>
      <c r="D1029" s="3" t="s">
        <v>6128</v>
      </c>
      <c r="E1029" s="4" t="s">
        <v>6207</v>
      </c>
      <c r="F1029" s="4" t="s">
        <v>6249</v>
      </c>
      <c r="G1029" t="str">
        <f>IF(NOT(ISBLANK(D1029)),CONCATENATE(D1029,". ",_xlfn.XLOOKUP(VALUE(D1029),pajat!$C:$C,pajat!$D:$D)),"")</f>
        <v xml:space="preserve">123. Johtajan tärkein työkalu vuorovaikutustilanteissa  - aktiivinen kuuntelu ja coachaava lähestyminen </v>
      </c>
      <c r="H1029" t="str">
        <f>IF(NOT(ISBLANK(E1029)),CONCATENATE(E1029,". ",_xlfn.XLOOKUP(VALUE(E1029),pajat!$C:$C,pajat!$D:$D)),"")</f>
        <v>419. Hyvinvointia tukeva johtaminen ja organisaatiokulttuuri</v>
      </c>
      <c r="I1029" t="str">
        <f>IF(NOT(ISBLANK(F1029)),CONCATENATE(F1029,". ",_xlfn.XLOOKUP(VALUE(F1029),verstaat!I:I,verstaat!J:J)),"")</f>
        <v>728. 40 kansallispuistoa ja muita Suomen helmiä</v>
      </c>
    </row>
    <row r="1030" spans="1:9" x14ac:dyDescent="0.35">
      <c r="A1030" s="1">
        <v>1028</v>
      </c>
      <c r="B1030" t="s">
        <v>1031</v>
      </c>
      <c r="C1030" t="s">
        <v>4066</v>
      </c>
      <c r="G1030" t="str">
        <f>IF(NOT(ISBLANK(D1030)),CONCATENATE(D1030,". ",_xlfn.XLOOKUP(VALUE(D1030),pajat!$C:$C,pajat!$D:$D)),"")</f>
        <v/>
      </c>
      <c r="H1030" t="str">
        <f>IF(NOT(ISBLANK(E1030)),CONCATENATE(E1030,". ",_xlfn.XLOOKUP(VALUE(E1030),pajat!$C:$C,pajat!$D:$D)),"")</f>
        <v/>
      </c>
      <c r="I1030" t="str">
        <f>IF(NOT(ISBLANK(F1030)),CONCATENATE(F1030,". ",_xlfn.XLOOKUP(VALUE(F1030),verstaat!I:I,verstaat!J:J)),"")</f>
        <v/>
      </c>
    </row>
    <row r="1031" spans="1:9" x14ac:dyDescent="0.35">
      <c r="A1031" s="1">
        <v>1029</v>
      </c>
      <c r="B1031" t="s">
        <v>1032</v>
      </c>
      <c r="C1031" t="s">
        <v>4067</v>
      </c>
      <c r="F1031" s="4" t="s">
        <v>6295</v>
      </c>
      <c r="G1031" t="str">
        <f>IF(NOT(ISBLANK(D1031)),CONCATENATE(D1031,". ",_xlfn.XLOOKUP(VALUE(D1031),pajat!$C:$C,pajat!$D:$D)),"")</f>
        <v/>
      </c>
      <c r="H1031" t="str">
        <f>IF(NOT(ISBLANK(E1031)),CONCATENATE(E1031,". ",_xlfn.XLOOKUP(VALUE(E1031),pajat!$C:$C,pajat!$D:$D)),"")</f>
        <v/>
      </c>
      <c r="I1031" t="str">
        <f>IF(NOT(ISBLANK(F1031)),CONCATENATE(F1031,". ",_xlfn.XLOOKUP(VALUE(F1031),verstaat!I:I,verstaat!J:J)),"")</f>
        <v>998. Omatoiminen suunnistus</v>
      </c>
    </row>
    <row r="1032" spans="1:9" x14ac:dyDescent="0.35">
      <c r="A1032" s="1">
        <v>1030</v>
      </c>
      <c r="B1032" t="s">
        <v>1033</v>
      </c>
      <c r="C1032" t="s">
        <v>4068</v>
      </c>
      <c r="D1032" s="3" t="s">
        <v>6134</v>
      </c>
      <c r="E1032" s="4" t="s">
        <v>6204</v>
      </c>
      <c r="F1032" s="4" t="s">
        <v>6259</v>
      </c>
      <c r="G1032" t="str">
        <f>IF(NOT(ISBLANK(D1032)),CONCATENATE(D1032,". ",_xlfn.XLOOKUP(VALUE(D1032),pajat!$C:$C,pajat!$D:$D)),"")</f>
        <v>206. Johda inhimillisesti, välitä tiimiläisistäsi</v>
      </c>
      <c r="H1032" t="str">
        <f>IF(NOT(ISBLANK(E1032)),CONCATENATE(E1032,". ",_xlfn.XLOOKUP(VALUE(E1032),pajat!$C:$C,pajat!$D:$D)),"")</f>
        <v>661. Hyvinvointivastuu</v>
      </c>
      <c r="I1032" t="str">
        <f>IF(NOT(ISBLANK(F1032)),CONCATENATE(F1032,". ",_xlfn.XLOOKUP(VALUE(F1032),verstaat!I:I,verstaat!J:J)),"")</f>
        <v>822. Unelmakartta</v>
      </c>
    </row>
    <row r="1033" spans="1:9" x14ac:dyDescent="0.35">
      <c r="A1033" s="1">
        <v>1031</v>
      </c>
      <c r="B1033" t="s">
        <v>1034</v>
      </c>
      <c r="C1033" t="s">
        <v>4069</v>
      </c>
      <c r="D1033" s="3" t="s">
        <v>6099</v>
      </c>
      <c r="E1033" s="4" t="s">
        <v>6205</v>
      </c>
      <c r="F1033" s="4" t="s">
        <v>6253</v>
      </c>
      <c r="G1033" t="str">
        <f>IF(NOT(ISBLANK(D1033)),CONCATENATE(D1033,". ",_xlfn.XLOOKUP(VALUE(D1033),pajat!$C:$C,pajat!$D:$D)),"")</f>
        <v>107. Hetki taiteilijana - miten Luova lava monitaidetoimintaa ohjaamalla tuetaan kasvua, empatiaa sekä hyvinvointia vahvistavaa polkua esiintymislavoille?</v>
      </c>
      <c r="H1033" t="str">
        <f>IF(NOT(ISBLANK(E1033)),CONCATENATE(E1033,". ",_xlfn.XLOOKUP(VALUE(E1033),pajat!$C:$C,pajat!$D:$D)),"")</f>
        <v>415. Ihmisten erilaisuuden ymmärtäminen helpottaa omien vuorovaikutustaitojen kehitämistä - Hyödynnetään DiSC käyttäytymisprofiileja</v>
      </c>
      <c r="I1033" t="str">
        <f>IF(NOT(ISBLANK(F1033)),CONCATENATE(F1033,". ",_xlfn.XLOOKUP(VALUE(F1033),verstaat!I:I,verstaat!J:J)),"")</f>
        <v>730. Improvisaatioverstas</v>
      </c>
    </row>
    <row r="1034" spans="1:9" x14ac:dyDescent="0.35">
      <c r="A1034" s="1">
        <v>1032</v>
      </c>
      <c r="B1034" t="s">
        <v>1035</v>
      </c>
      <c r="C1034" t="s">
        <v>4070</v>
      </c>
      <c r="G1034" t="str">
        <f>IF(NOT(ISBLANK(D1034)),CONCATENATE(D1034,". ",_xlfn.XLOOKUP(VALUE(D1034),pajat!$C:$C,pajat!$D:$D)),"")</f>
        <v/>
      </c>
      <c r="H1034" t="str">
        <f>IF(NOT(ISBLANK(E1034)),CONCATENATE(E1034,". ",_xlfn.XLOOKUP(VALUE(E1034),pajat!$C:$C,pajat!$D:$D)),"")</f>
        <v/>
      </c>
      <c r="I1034" t="str">
        <f>IF(NOT(ISBLANK(F1034)),CONCATENATE(F1034,". ",_xlfn.XLOOKUP(VALUE(F1034),verstaat!I:I,verstaat!J:J)),"")</f>
        <v/>
      </c>
    </row>
    <row r="1035" spans="1:9" x14ac:dyDescent="0.35">
      <c r="A1035" s="1">
        <v>1033</v>
      </c>
      <c r="B1035" t="s">
        <v>1036</v>
      </c>
      <c r="C1035" t="s">
        <v>4071</v>
      </c>
      <c r="D1035" s="3" t="s">
        <v>6113</v>
      </c>
      <c r="E1035" s="4" t="s">
        <v>6200</v>
      </c>
      <c r="F1035" s="4" t="s">
        <v>6255</v>
      </c>
      <c r="G1035" t="str">
        <f>IF(NOT(ISBLANK(D1035)),CONCATENATE(D1035,". ",_xlfn.XLOOKUP(VALUE(D1035),pajat!$C:$C,pajat!$D:$D)),"")</f>
        <v>122. Partioarjesta oppia rekrytointiin, motivointiin ja kiittämiseen</v>
      </c>
      <c r="H1035" t="str">
        <f>IF(NOT(ISBLANK(E1035)),CONCATENATE(E1035,". ",_xlfn.XLOOKUP(VALUE(E1035),pajat!$C:$C,pajat!$D:$D)),"")</f>
        <v>422. Partioarjesta oppia rekrytointiin, motivointiin ja kiittämiseen</v>
      </c>
      <c r="I1035" t="str">
        <f>IF(NOT(ISBLANK(F1035)),CONCATENATE(F1035,". ",_xlfn.XLOOKUP(VALUE(F1035),verstaat!I:I,verstaat!J:J)),"")</f>
        <v>744. Metsänkävijöiden ansiomerkkiuudistus</v>
      </c>
    </row>
    <row r="1036" spans="1:9" x14ac:dyDescent="0.35">
      <c r="A1036" s="1">
        <v>1034</v>
      </c>
      <c r="B1036" t="s">
        <v>1037</v>
      </c>
      <c r="C1036" t="s">
        <v>4072</v>
      </c>
      <c r="G1036" t="str">
        <f>IF(NOT(ISBLANK(D1036)),CONCATENATE(D1036,". ",_xlfn.XLOOKUP(VALUE(D1036),pajat!$C:$C,pajat!$D:$D)),"")</f>
        <v/>
      </c>
      <c r="H1036" t="str">
        <f>IF(NOT(ISBLANK(E1036)),CONCATENATE(E1036,". ",_xlfn.XLOOKUP(VALUE(E1036),pajat!$C:$C,pajat!$D:$D)),"")</f>
        <v/>
      </c>
      <c r="I1036" t="str">
        <f>IF(NOT(ISBLANK(F1036)),CONCATENATE(F1036,". ",_xlfn.XLOOKUP(VALUE(F1036),verstaat!I:I,verstaat!J:J)),"")</f>
        <v/>
      </c>
    </row>
    <row r="1037" spans="1:9" x14ac:dyDescent="0.35">
      <c r="A1037" s="1">
        <v>1035</v>
      </c>
      <c r="B1037" t="s">
        <v>1038</v>
      </c>
      <c r="C1037" t="s">
        <v>4073</v>
      </c>
      <c r="D1037" s="3" t="s">
        <v>6122</v>
      </c>
      <c r="G1037" t="str">
        <f>IF(NOT(ISBLANK(D1037)),CONCATENATE(D1037,". ",_xlfn.XLOOKUP(VALUE(D1037),pajat!$C:$C,pajat!$D:$D)),"")</f>
        <v>229. Tv-studiosta pakettiautoon - kuinka löytää oma polku</v>
      </c>
      <c r="H1037" t="str">
        <f>IF(NOT(ISBLANK(E1037)),CONCATENATE(E1037,". ",_xlfn.XLOOKUP(VALUE(E1037),pajat!$C:$C,pajat!$D:$D)),"")</f>
        <v/>
      </c>
      <c r="I1037" t="str">
        <f>IF(NOT(ISBLANK(F1037)),CONCATENATE(F1037,". ",_xlfn.XLOOKUP(VALUE(F1037),verstaat!I:I,verstaat!J:J)),"")</f>
        <v/>
      </c>
    </row>
    <row r="1038" spans="1:9" x14ac:dyDescent="0.35">
      <c r="A1038" s="1">
        <v>1036</v>
      </c>
      <c r="B1038" t="s">
        <v>1039</v>
      </c>
      <c r="C1038" t="s">
        <v>4074</v>
      </c>
      <c r="D1038" s="3" t="s">
        <v>6117</v>
      </c>
      <c r="F1038" s="4" t="s">
        <v>6306</v>
      </c>
      <c r="G1038" t="str">
        <f>IF(NOT(ISBLANK(D1038)),CONCATENATE(D1038,". ",_xlfn.XLOOKUP(VALUE(D1038),pajat!$C:$C,pajat!$D:$D)),"")</f>
        <v>228. Ei-tietämisen taito - uteliaisuus johtamisessa</v>
      </c>
      <c r="H1038" t="str">
        <f>IF(NOT(ISBLANK(E1038)),CONCATENATE(E1038,". ",_xlfn.XLOOKUP(VALUE(E1038),pajat!$C:$C,pajat!$D:$D)),"")</f>
        <v/>
      </c>
      <c r="I1038" t="str">
        <f>IF(NOT(ISBLANK(F1038)),CONCATENATE(F1038,". ",_xlfn.XLOOKUP(VALUE(F1038),verstaat!I:I,verstaat!J:J)),"")</f>
        <v>806. Mentorointi partiossa</v>
      </c>
    </row>
    <row r="1039" spans="1:9" x14ac:dyDescent="0.35">
      <c r="A1039" s="1">
        <v>1037</v>
      </c>
      <c r="B1039" t="s">
        <v>1040</v>
      </c>
      <c r="C1039" t="s">
        <v>4075</v>
      </c>
      <c r="D1039" s="3" t="s">
        <v>6147</v>
      </c>
      <c r="E1039" s="4" t="s">
        <v>6205</v>
      </c>
      <c r="F1039" s="4" t="s">
        <v>6266</v>
      </c>
      <c r="G1039" t="str">
        <f>IF(NOT(ISBLANK(D1039)),CONCATENATE(D1039,". ",_xlfn.XLOOKUP(VALUE(D1039),pajat!$C:$C,pajat!$D:$D)),"")</f>
        <v>314. Ole  muutos, jonka haluat nähdä</v>
      </c>
      <c r="H1039" t="str">
        <f>IF(NOT(ISBLANK(E1039)),CONCATENATE(E1039,". ",_xlfn.XLOOKUP(VALUE(E1039),pajat!$C:$C,pajat!$D:$D)),"")</f>
        <v>415. Ihmisten erilaisuuden ymmärtäminen helpottaa omien vuorovaikutustaitojen kehitämistä - Hyödynnetään DiSC käyttäytymisprofiileja</v>
      </c>
      <c r="I1039" t="str">
        <f>IF(NOT(ISBLANK(F1039)),CONCATENATE(F1039,". ",_xlfn.XLOOKUP(VALUE(F1039),verstaat!I:I,verstaat!J:J)),"")</f>
        <v>906. Erätulet</v>
      </c>
    </row>
    <row r="1040" spans="1:9" x14ac:dyDescent="0.35">
      <c r="A1040" s="1">
        <v>1038</v>
      </c>
      <c r="B1040" t="s">
        <v>1041</v>
      </c>
      <c r="C1040" t="s">
        <v>4076</v>
      </c>
      <c r="G1040" t="str">
        <f>IF(NOT(ISBLANK(D1040)),CONCATENATE(D1040,". ",_xlfn.XLOOKUP(VALUE(D1040),pajat!$C:$C,pajat!$D:$D)),"")</f>
        <v/>
      </c>
      <c r="H1040" t="str">
        <f>IF(NOT(ISBLANK(E1040)),CONCATENATE(E1040,". ",_xlfn.XLOOKUP(VALUE(E1040),pajat!$C:$C,pajat!$D:$D)),"")</f>
        <v/>
      </c>
      <c r="I1040" t="str">
        <f>IF(NOT(ISBLANK(F1040)),CONCATENATE(F1040,". ",_xlfn.XLOOKUP(VALUE(F1040),verstaat!I:I,verstaat!J:J)),"")</f>
        <v/>
      </c>
    </row>
    <row r="1041" spans="1:9" x14ac:dyDescent="0.35">
      <c r="A1041" s="1">
        <v>1039</v>
      </c>
      <c r="B1041" t="s">
        <v>1042</v>
      </c>
      <c r="C1041" t="s">
        <v>4077</v>
      </c>
      <c r="D1041" s="3" t="s">
        <v>6098</v>
      </c>
      <c r="E1041" s="4" t="s">
        <v>6238</v>
      </c>
      <c r="F1041" s="4" t="s">
        <v>6275</v>
      </c>
      <c r="G1041" t="str">
        <f>IF(NOT(ISBLANK(D1041)),CONCATENATE(D1041,". ",_xlfn.XLOOKUP(VALUE(D1041),pajat!$C:$C,pajat!$D:$D)),"")</f>
        <v>219. Olkapää sinua varten - Tuen tarjoamisen ja vastaanoton viestintä</v>
      </c>
      <c r="H1041" t="str">
        <f>IF(NOT(ISBLANK(E1041)),CONCATENATE(E1041,". ",_xlfn.XLOOKUP(VALUE(E1041),pajat!$C:$C,pajat!$D:$D)),"")</f>
        <v>426. Empatia sosiaalisesti kestävän yhteiskunnan muutosvoimana</v>
      </c>
      <c r="I1041" t="str">
        <f>IF(NOT(ISBLANK(F1041)),CONCATENATE(F1041,". ",_xlfn.XLOOKUP(VALUE(F1041),verstaat!I:I,verstaat!J:J)),"")</f>
        <v>920. Pienenevät kotiseudut ja kasvavat kaupungit</v>
      </c>
    </row>
    <row r="1042" spans="1:9" x14ac:dyDescent="0.35">
      <c r="A1042" s="1">
        <v>1040</v>
      </c>
      <c r="B1042" t="s">
        <v>1043</v>
      </c>
      <c r="C1042" t="s">
        <v>4078</v>
      </c>
      <c r="D1042" s="3" t="s">
        <v>6132</v>
      </c>
      <c r="F1042" s="4" t="s">
        <v>6305</v>
      </c>
      <c r="G1042" t="str">
        <f>IF(NOT(ISBLANK(D1042)),CONCATENATE(D1042,". ",_xlfn.XLOOKUP(VALUE(D1042),pajat!$C:$C,pajat!$D:$D)),"")</f>
        <v>210. Miten johtaa monimuotoista ryhmää kaikki huomioiden</v>
      </c>
      <c r="H1042" t="str">
        <f>IF(NOT(ISBLANK(E1042)),CONCATENATE(E1042,". ",_xlfn.XLOOKUP(VALUE(E1042),pajat!$C:$C,pajat!$D:$D)),"")</f>
        <v/>
      </c>
      <c r="I1042" t="str">
        <f>IF(NOT(ISBLANK(F1042)),CONCATENATE(F1042,". ",_xlfn.XLOOKUP(VALUE(F1042),verstaat!I:I,verstaat!J:J)),"")</f>
        <v>840. Kaikki mukaan -koulutus</v>
      </c>
    </row>
    <row r="1043" spans="1:9" x14ac:dyDescent="0.35">
      <c r="A1043" s="1">
        <v>1041</v>
      </c>
      <c r="B1043" t="s">
        <v>1044</v>
      </c>
      <c r="C1043" t="s">
        <v>4079</v>
      </c>
      <c r="D1043" s="3" t="s">
        <v>6099</v>
      </c>
      <c r="E1043" s="4" t="s">
        <v>6180</v>
      </c>
      <c r="F1043" s="4" t="s">
        <v>6255</v>
      </c>
      <c r="G1043" t="str">
        <f>IF(NOT(ISBLANK(D1043)),CONCATENATE(D1043,". ",_xlfn.XLOOKUP(VALUE(D1043),pajat!$C:$C,pajat!$D:$D)),"")</f>
        <v>107. Hetki taiteilijana - miten Luova lava monitaidetoimintaa ohjaamalla tuetaan kasvua, empatiaa sekä hyvinvointia vahvistavaa polkua esiintymislavoille?</v>
      </c>
      <c r="H1043" t="str">
        <f>IF(NOT(ISBLANK(E1043)),CONCATENATE(E1043,". ",_xlfn.XLOOKUP(VALUE(E1043),pajat!$C:$C,pajat!$D:$D)),"")</f>
        <v>501. Rakentava vuorovaikutus konfliktien purkamisessa</v>
      </c>
      <c r="I1043" t="str">
        <f>IF(NOT(ISBLANK(F1043)),CONCATENATE(F1043,". ",_xlfn.XLOOKUP(VALUE(F1043),verstaat!I:I,verstaat!J:J)),"")</f>
        <v>744. Metsänkävijöiden ansiomerkkiuudistus</v>
      </c>
    </row>
    <row r="1044" spans="1:9" x14ac:dyDescent="0.35">
      <c r="A1044" s="1">
        <v>1042</v>
      </c>
      <c r="B1044" t="s">
        <v>1045</v>
      </c>
      <c r="C1044" t="s">
        <v>4080</v>
      </c>
      <c r="G1044" t="str">
        <f>IF(NOT(ISBLANK(D1044)),CONCATENATE(D1044,". ",_xlfn.XLOOKUP(VALUE(D1044),pajat!$C:$C,pajat!$D:$D)),"")</f>
        <v/>
      </c>
      <c r="H1044" t="str">
        <f>IF(NOT(ISBLANK(E1044)),CONCATENATE(E1044,". ",_xlfn.XLOOKUP(VALUE(E1044),pajat!$C:$C,pajat!$D:$D)),"")</f>
        <v/>
      </c>
      <c r="I1044" t="str">
        <f>IF(NOT(ISBLANK(F1044)),CONCATENATE(F1044,". ",_xlfn.XLOOKUP(VALUE(F1044),verstaat!I:I,verstaat!J:J)),"")</f>
        <v/>
      </c>
    </row>
    <row r="1045" spans="1:9" x14ac:dyDescent="0.35">
      <c r="A1045" s="1">
        <v>1043</v>
      </c>
      <c r="B1045" t="s">
        <v>1046</v>
      </c>
      <c r="C1045" t="s">
        <v>4081</v>
      </c>
      <c r="D1045" s="3" t="s">
        <v>6119</v>
      </c>
      <c r="E1045" s="4" t="s">
        <v>6231</v>
      </c>
      <c r="F1045" s="4" t="s">
        <v>6306</v>
      </c>
      <c r="G1045" t="str">
        <f>IF(NOT(ISBLANK(D1045)),CONCATENATE(D1045,". ",_xlfn.XLOOKUP(VALUE(D1045),pajat!$C:$C,pajat!$D:$D)),"")</f>
        <v>233. Palautteen antaminen ja vastaanottaminen</v>
      </c>
      <c r="H1045" t="str">
        <f>IF(NOT(ISBLANK(E1045)),CONCATENATE(E1045,". ",_xlfn.XLOOKUP(VALUE(E1045),pajat!$C:$C,pajat!$D:$D)),"")</f>
        <v xml:space="preserve">518. Dialogi johtamisen välineenä </v>
      </c>
      <c r="I1045" t="str">
        <f>IF(NOT(ISBLANK(F1045)),CONCATENATE(F1045,". ",_xlfn.XLOOKUP(VALUE(F1045),verstaat!I:I,verstaat!J:J)),"")</f>
        <v>806. Mentorointi partiossa</v>
      </c>
    </row>
    <row r="1046" spans="1:9" x14ac:dyDescent="0.35">
      <c r="A1046" s="1">
        <v>1044</v>
      </c>
      <c r="B1046" t="s">
        <v>1047</v>
      </c>
      <c r="C1046" t="s">
        <v>4082</v>
      </c>
      <c r="D1046" s="3" t="s">
        <v>6089</v>
      </c>
      <c r="E1046" s="4" t="s">
        <v>6235</v>
      </c>
      <c r="F1046" s="4" t="s">
        <v>6292</v>
      </c>
      <c r="G1046" t="str">
        <f>IF(NOT(ISBLANK(D1046)),CONCATENATE(D1046,". ",_xlfn.XLOOKUP(VALUE(D1046),pajat!$C:$C,pajat!$D:$D)),"")</f>
        <v>128. Törmäyskurssilta yhteiseen tekemiseen</v>
      </c>
      <c r="H1046" t="str">
        <f>IF(NOT(ISBLANK(E1046)),CONCATENATE(E1046,". ",_xlfn.XLOOKUP(VALUE(E1046),pajat!$C:$C,pajat!$D:$D)),"")</f>
        <v>522.  Coachaava Johtajuus käytännössä</v>
      </c>
      <c r="I1046" t="str">
        <f>IF(NOT(ISBLANK(F1046)),CONCATENATE(F1046,". ",_xlfn.XLOOKUP(VALUE(F1046),verstaat!I:I,verstaat!J:J)),"")</f>
        <v>838. Pestikeskustelut</v>
      </c>
    </row>
    <row r="1047" spans="1:9" x14ac:dyDescent="0.35">
      <c r="A1047" s="1">
        <v>1045</v>
      </c>
      <c r="B1047" t="s">
        <v>1048</v>
      </c>
      <c r="C1047" t="s">
        <v>4083</v>
      </c>
      <c r="D1047" s="3" t="s">
        <v>6097</v>
      </c>
      <c r="F1047" s="4" t="s">
        <v>6273</v>
      </c>
      <c r="G1047" t="str">
        <f>IF(NOT(ISBLANK(D1047)),CONCATENATE(D1047,". ",_xlfn.XLOOKUP(VALUE(D1047),pajat!$C:$C,pajat!$D:$D)),"")</f>
        <v>231. Yhdenvertaisuus työelämässä</v>
      </c>
      <c r="H1047" t="str">
        <f>IF(NOT(ISBLANK(E1047)),CONCATENATE(E1047,". ",_xlfn.XLOOKUP(VALUE(E1047),pajat!$C:$C,pajat!$D:$D)),"")</f>
        <v/>
      </c>
      <c r="I1047" t="str">
        <f>IF(NOT(ISBLANK(F1047)),CONCATENATE(F1047,". ",_xlfn.XLOOKUP(VALUE(F1047),verstaat!I:I,verstaat!J:J)),"")</f>
        <v>916. Purkuverstas</v>
      </c>
    </row>
    <row r="1048" spans="1:9" x14ac:dyDescent="0.35">
      <c r="A1048" s="1">
        <v>1046</v>
      </c>
      <c r="B1048" t="s">
        <v>1049</v>
      </c>
      <c r="C1048" t="s">
        <v>4084</v>
      </c>
      <c r="G1048" t="str">
        <f>IF(NOT(ISBLANK(D1048)),CONCATENATE(D1048,". ",_xlfn.XLOOKUP(VALUE(D1048),pajat!$C:$C,pajat!$D:$D)),"")</f>
        <v/>
      </c>
      <c r="H1048" t="str">
        <f>IF(NOT(ISBLANK(E1048)),CONCATENATE(E1048,". ",_xlfn.XLOOKUP(VALUE(E1048),pajat!$C:$C,pajat!$D:$D)),"")</f>
        <v/>
      </c>
      <c r="I1048" t="str">
        <f>IF(NOT(ISBLANK(F1048)),CONCATENATE(F1048,". ",_xlfn.XLOOKUP(VALUE(F1048),verstaat!I:I,verstaat!J:J)),"")</f>
        <v/>
      </c>
    </row>
    <row r="1049" spans="1:9" x14ac:dyDescent="0.35">
      <c r="A1049" s="1">
        <v>1047</v>
      </c>
      <c r="B1049" t="s">
        <v>1050</v>
      </c>
      <c r="C1049" t="s">
        <v>4085</v>
      </c>
      <c r="D1049" s="3" t="s">
        <v>6157</v>
      </c>
      <c r="E1049" s="4" t="s">
        <v>6239</v>
      </c>
      <c r="G1049" t="str">
        <f>IF(NOT(ISBLANK(D1049)),CONCATENATE(D1049,". ",_xlfn.XLOOKUP(VALUE(D1049),pajat!$C:$C,pajat!$D:$D)),"")</f>
        <v>212. Haluatko tietokirjailijaksi?</v>
      </c>
      <c r="H1049" t="str">
        <f>IF(NOT(ISBLANK(E1049)),CONCATENATE(E1049,". ",_xlfn.XLOOKUP(VALUE(E1049),pajat!$C:$C,pajat!$D:$D)),"")</f>
        <v>608. Kuka saa johtaa?</v>
      </c>
      <c r="I1049" t="str">
        <f>IF(NOT(ISBLANK(F1049)),CONCATENATE(F1049,". ",_xlfn.XLOOKUP(VALUE(F1049),verstaat!I:I,verstaat!J:J)),"")</f>
        <v/>
      </c>
    </row>
    <row r="1050" spans="1:9" x14ac:dyDescent="0.35">
      <c r="A1050" s="1">
        <v>1048</v>
      </c>
      <c r="B1050" t="s">
        <v>1051</v>
      </c>
      <c r="C1050" t="s">
        <v>4086</v>
      </c>
      <c r="D1050" s="3" t="s">
        <v>6101</v>
      </c>
      <c r="F1050" s="4" t="s">
        <v>6245</v>
      </c>
      <c r="G1050" t="str">
        <f>IF(NOT(ISBLANK(D1050)),CONCATENATE(D1050,". ",_xlfn.XLOOKUP(VALUE(D1050),pajat!$C:$C,pajat!$D:$D)),"")</f>
        <v>114. Johtaja, rakenna kulttuuria ja usko hyvään!</v>
      </c>
      <c r="H1050" t="str">
        <f>IF(NOT(ISBLANK(E1050)),CONCATENATE(E1050,". ",_xlfn.XLOOKUP(VALUE(E1050),pajat!$C:$C,pajat!$D:$D)),"")</f>
        <v/>
      </c>
      <c r="I1050" t="str">
        <f>IF(NOT(ISBLANK(F1050)),CONCATENATE(F1050,". ",_xlfn.XLOOKUP(VALUE(F1050),verstaat!I:I,verstaat!J:J)),"")</f>
        <v>726. Tapahtuman laatu- suunnittelusta toteutuksen kautta osallistujakokemukseen</v>
      </c>
    </row>
    <row r="1051" spans="1:9" x14ac:dyDescent="0.35">
      <c r="A1051" s="1">
        <v>1049</v>
      </c>
      <c r="B1051" t="s">
        <v>1052</v>
      </c>
      <c r="C1051" t="s">
        <v>4087</v>
      </c>
      <c r="G1051" t="str">
        <f>IF(NOT(ISBLANK(D1051)),CONCATENATE(D1051,". ",_xlfn.XLOOKUP(VALUE(D1051),pajat!$C:$C,pajat!$D:$D)),"")</f>
        <v/>
      </c>
      <c r="H1051" t="str">
        <f>IF(NOT(ISBLANK(E1051)),CONCATENATE(E1051,". ",_xlfn.XLOOKUP(VALUE(E1051),pajat!$C:$C,pajat!$D:$D)),"")</f>
        <v/>
      </c>
      <c r="I1051" t="str">
        <f>IF(NOT(ISBLANK(F1051)),CONCATENATE(F1051,". ",_xlfn.XLOOKUP(VALUE(F1051),verstaat!I:I,verstaat!J:J)),"")</f>
        <v/>
      </c>
    </row>
    <row r="1052" spans="1:9" x14ac:dyDescent="0.35">
      <c r="A1052" s="1">
        <v>1050</v>
      </c>
      <c r="B1052" t="s">
        <v>1053</v>
      </c>
      <c r="C1052" t="s">
        <v>4088</v>
      </c>
      <c r="G1052" t="str">
        <f>IF(NOT(ISBLANK(D1052)),CONCATENATE(D1052,". ",_xlfn.XLOOKUP(VALUE(D1052),pajat!$C:$C,pajat!$D:$D)),"")</f>
        <v/>
      </c>
      <c r="H1052" t="str">
        <f>IF(NOT(ISBLANK(E1052)),CONCATENATE(E1052,". ",_xlfn.XLOOKUP(VALUE(E1052),pajat!$C:$C,pajat!$D:$D)),"")</f>
        <v/>
      </c>
      <c r="I1052" t="str">
        <f>IF(NOT(ISBLANK(F1052)),CONCATENATE(F1052,". ",_xlfn.XLOOKUP(VALUE(F1052),verstaat!I:I,verstaat!J:J)),"")</f>
        <v/>
      </c>
    </row>
    <row r="1053" spans="1:9" x14ac:dyDescent="0.35">
      <c r="A1053" s="1">
        <v>1051</v>
      </c>
      <c r="B1053" t="s">
        <v>1054</v>
      </c>
      <c r="C1053" t="s">
        <v>4089</v>
      </c>
      <c r="D1053" s="3" t="s">
        <v>6120</v>
      </c>
      <c r="E1053" s="4" t="s">
        <v>6174</v>
      </c>
      <c r="F1053" s="4" t="s">
        <v>6256</v>
      </c>
      <c r="G1053" t="str">
        <f>IF(NOT(ISBLANK(D1053)),CONCATENATE(D1053,". ",_xlfn.XLOOKUP(VALUE(D1053),pajat!$C:$C,pajat!$D:$D)),"")</f>
        <v>353. Löydä oma polkusi vastuullisen matkailun keinoin</v>
      </c>
      <c r="H1053" t="str">
        <f>IF(NOT(ISBLANK(E1053)),CONCATENATE(E1053,". ",_xlfn.XLOOKUP(VALUE(E1053),pajat!$C:$C,pajat!$D:$D)),"")</f>
        <v>421. Lempeämpi minä - Itsemyötätuntotyöpaja</v>
      </c>
      <c r="I1053" t="str">
        <f>IF(NOT(ISBLANK(F1053)),CONCATENATE(F1053,". ",_xlfn.XLOOKUP(VALUE(F1053),verstaat!I:I,verstaat!J:J)),"")</f>
        <v>834. Kastikepaja</v>
      </c>
    </row>
    <row r="1054" spans="1:9" x14ac:dyDescent="0.35">
      <c r="A1054" s="1">
        <v>1052</v>
      </c>
      <c r="B1054" t="s">
        <v>1055</v>
      </c>
      <c r="C1054" t="s">
        <v>4090</v>
      </c>
      <c r="D1054" s="3" t="s">
        <v>6131</v>
      </c>
      <c r="E1054" s="4" t="s">
        <v>6183</v>
      </c>
      <c r="F1054" s="4" t="s">
        <v>6254</v>
      </c>
      <c r="G1054" t="str">
        <f>IF(NOT(ISBLANK(D1054)),CONCATENATE(D1054,". ",_xlfn.XLOOKUP(VALUE(D1054),pajat!$C:$C,pajat!$D:$D)),"")</f>
        <v>201. Rakentava vuorovaikutus konfliktien purkamisessa</v>
      </c>
      <c r="H1054" t="str">
        <f>IF(NOT(ISBLANK(E1054)),CONCATENATE(E1054,". ",_xlfn.XLOOKUP(VALUE(E1054),pajat!$C:$C,pajat!$D:$D)),"")</f>
        <v>427. Törmäyskurssilta yhteiseen tekemiseen</v>
      </c>
      <c r="I1054" t="str">
        <f>IF(NOT(ISBLANK(F1054)),CONCATENATE(F1054,". ",_xlfn.XLOOKUP(VALUE(F1054),verstaat!I:I,verstaat!J:J)),"")</f>
        <v>736. Yhteisöllisempää etäjohtamista</v>
      </c>
    </row>
    <row r="1055" spans="1:9" x14ac:dyDescent="0.35">
      <c r="A1055" s="1">
        <v>1053</v>
      </c>
      <c r="B1055" t="s">
        <v>1056</v>
      </c>
      <c r="C1055" t="s">
        <v>4091</v>
      </c>
      <c r="D1055" s="3" t="s">
        <v>6078</v>
      </c>
      <c r="E1055" s="4" t="s">
        <v>6225</v>
      </c>
      <c r="F1055" s="4" t="s">
        <v>6240</v>
      </c>
      <c r="G1055" t="str">
        <f>IF(NOT(ISBLANK(D1055)),CONCATENATE(D1055,". ",_xlfn.XLOOKUP(VALUE(D1055),pajat!$C:$C,pajat!$D:$D)),"")</f>
        <v>125. Auttaminen - Työyhteisön ja johtamisen työkalu</v>
      </c>
      <c r="H1055" t="str">
        <f>IF(NOT(ISBLANK(E1055)),CONCATENATE(E1055,". ",_xlfn.XLOOKUP(VALUE(E1055),pajat!$C:$C,pajat!$D:$D)),"")</f>
        <v>662. Ylitä rajoja ja rakenna uusia kumppanuuksia</v>
      </c>
      <c r="I1055" t="str">
        <f>IF(NOT(ISBLANK(F1055)),CONCATENATE(F1055,". ",_xlfn.XLOOKUP(VALUE(F1055),verstaat!I:I,verstaat!J:J)),"")</f>
        <v>702. Omaehtoisten lasten ja nuorten kohtaaminen partiossa</v>
      </c>
    </row>
    <row r="1056" spans="1:9" x14ac:dyDescent="0.35">
      <c r="A1056" s="1">
        <v>1054</v>
      </c>
      <c r="B1056" t="s">
        <v>1057</v>
      </c>
      <c r="C1056" t="s">
        <v>4092</v>
      </c>
      <c r="D1056" s="3" t="s">
        <v>6081</v>
      </c>
      <c r="E1056" s="4" t="s">
        <v>6174</v>
      </c>
      <c r="F1056" s="4" t="s">
        <v>6248</v>
      </c>
      <c r="G1056" t="str">
        <f>IF(NOT(ISBLANK(D1056)),CONCATENATE(D1056,". ",_xlfn.XLOOKUP(VALUE(D1056),pajat!$C:$C,pajat!$D:$D)),"")</f>
        <v>215. Itsensä johtamisen 5 askelta</v>
      </c>
      <c r="H1056" t="str">
        <f>IF(NOT(ISBLANK(E1056)),CONCATENATE(E1056,". ",_xlfn.XLOOKUP(VALUE(E1056),pajat!$C:$C,pajat!$D:$D)),"")</f>
        <v>421. Lempeämpi minä - Itsemyötätuntotyöpaja</v>
      </c>
      <c r="I1056" t="str">
        <f>IF(NOT(ISBLANK(F1056)),CONCATENATE(F1056,". ",_xlfn.XLOOKUP(VALUE(F1056),verstaat!I:I,verstaat!J:J)),"")</f>
        <v>810. Eroon Huijarisyndroomasta</v>
      </c>
    </row>
    <row r="1057" spans="1:9" x14ac:dyDescent="0.35">
      <c r="A1057" s="1">
        <v>1055</v>
      </c>
      <c r="B1057" t="s">
        <v>1058</v>
      </c>
      <c r="C1057" t="s">
        <v>4093</v>
      </c>
      <c r="D1057" s="3" t="s">
        <v>6133</v>
      </c>
      <c r="E1057" s="4" t="s">
        <v>6174</v>
      </c>
      <c r="F1057" s="4" t="s">
        <v>6247</v>
      </c>
      <c r="G1057" t="str">
        <f>IF(NOT(ISBLANK(D1057)),CONCATENATE(D1057,". ",_xlfn.XLOOKUP(VALUE(D1057),pajat!$C:$C,pajat!$D:$D)),"")</f>
        <v>116. Empatia on johtajan supervoima</v>
      </c>
      <c r="H1057" t="str">
        <f>IF(NOT(ISBLANK(E1057)),CONCATENATE(E1057,". ",_xlfn.XLOOKUP(VALUE(E1057),pajat!$C:$C,pajat!$D:$D)),"")</f>
        <v>421. Lempeämpi minä - Itsemyötätuntotyöpaja</v>
      </c>
      <c r="I1057" t="str">
        <f>IF(NOT(ISBLANK(F1057)),CONCATENATE(F1057,". ",_xlfn.XLOOKUP(VALUE(F1057),verstaat!I:I,verstaat!J:J)),"")</f>
        <v>724. Auttaminen ja toisten ihmisten huomioiminen onnen lähteenä</v>
      </c>
    </row>
    <row r="1058" spans="1:9" x14ac:dyDescent="0.35">
      <c r="A1058" s="1">
        <v>1056</v>
      </c>
      <c r="B1058" t="s">
        <v>1059</v>
      </c>
      <c r="C1058" t="s">
        <v>4094</v>
      </c>
      <c r="D1058" s="3" t="s">
        <v>6151</v>
      </c>
      <c r="E1058" s="4" t="s">
        <v>6197</v>
      </c>
      <c r="F1058" s="4" t="s">
        <v>6270</v>
      </c>
      <c r="G1058" t="str">
        <f>IF(NOT(ISBLANK(D1058)),CONCATENATE(D1058,". ",_xlfn.XLOOKUP(VALUE(D1058),pajat!$C:$C,pajat!$D:$D)),"")</f>
        <v>234. Eettinen stressi työelämän uhkana</v>
      </c>
      <c r="H1058" t="str">
        <f>IF(NOT(ISBLANK(E1058)),CONCATENATE(E1058,". ",_xlfn.XLOOKUP(VALUE(E1058),pajat!$C:$C,pajat!$D:$D)),"")</f>
        <v>429. Työkaluja ikävien fiilisten käsittelyyn ja stressin hallintaan</v>
      </c>
      <c r="I1058" t="str">
        <f>IF(NOT(ISBLANK(F1058)),CONCATENATE(F1058,". ",_xlfn.XLOOKUP(VALUE(F1058),verstaat!I:I,verstaat!J:J)),"")</f>
        <v>816. Tiimien toimintahäiriöt</v>
      </c>
    </row>
    <row r="1059" spans="1:9" x14ac:dyDescent="0.35">
      <c r="A1059" s="1">
        <v>1057</v>
      </c>
      <c r="B1059" t="s">
        <v>1060</v>
      </c>
      <c r="C1059" t="s">
        <v>4095</v>
      </c>
      <c r="G1059" t="str">
        <f>IF(NOT(ISBLANK(D1059)),CONCATENATE(D1059,". ",_xlfn.XLOOKUP(VALUE(D1059),pajat!$C:$C,pajat!$D:$D)),"")</f>
        <v/>
      </c>
      <c r="H1059" t="str">
        <f>IF(NOT(ISBLANK(E1059)),CONCATENATE(E1059,". ",_xlfn.XLOOKUP(VALUE(E1059),pajat!$C:$C,pajat!$D:$D)),"")</f>
        <v/>
      </c>
      <c r="I1059" t="str">
        <f>IF(NOT(ISBLANK(F1059)),CONCATENATE(F1059,". ",_xlfn.XLOOKUP(VALUE(F1059),verstaat!I:I,verstaat!J:J)),"")</f>
        <v/>
      </c>
    </row>
    <row r="1060" spans="1:9" x14ac:dyDescent="0.35">
      <c r="A1060" s="1">
        <v>1058</v>
      </c>
      <c r="B1060" t="s">
        <v>1061</v>
      </c>
      <c r="C1060" t="s">
        <v>4096</v>
      </c>
      <c r="D1060" s="3" t="s">
        <v>6157</v>
      </c>
      <c r="E1060" s="4" t="s">
        <v>6170</v>
      </c>
      <c r="F1060" s="4" t="s">
        <v>6281</v>
      </c>
      <c r="G1060" t="str">
        <f>IF(NOT(ISBLANK(D1060)),CONCATENATE(D1060,". ",_xlfn.XLOOKUP(VALUE(D1060),pajat!$C:$C,pajat!$D:$D)),"")</f>
        <v>212. Haluatko tietokirjailijaksi?</v>
      </c>
      <c r="H1060" t="str">
        <f>IF(NOT(ISBLANK(E1060)),CONCATENATE(E1060,". ",_xlfn.XLOOKUP(VALUE(E1060),pajat!$C:$C,pajat!$D:$D)),"")</f>
        <v>4. Puheenvuorot</v>
      </c>
      <c r="I1060" t="str">
        <f>IF(NOT(ISBLANK(F1060)),CONCATENATE(F1060,". ",_xlfn.XLOOKUP(VALUE(F1060),verstaat!I:I,verstaat!J:J)),"")</f>
        <v>965. Metsäpiirustelu</v>
      </c>
    </row>
    <row r="1061" spans="1:9" x14ac:dyDescent="0.35">
      <c r="A1061" s="1">
        <v>1059</v>
      </c>
      <c r="B1061" t="s">
        <v>1062</v>
      </c>
      <c r="C1061" t="s">
        <v>4097</v>
      </c>
      <c r="D1061" s="3" t="s">
        <v>6127</v>
      </c>
      <c r="E1061" s="4" t="s">
        <v>6228</v>
      </c>
      <c r="G1061" t="str">
        <f>IF(NOT(ISBLANK(D1061)),CONCATENATE(D1061,". ",_xlfn.XLOOKUP(VALUE(D1061),pajat!$C:$C,pajat!$D:$D)),"")</f>
        <v>354. Tunnetaitoja johtajuuteen - empatiatyöpaja</v>
      </c>
      <c r="H1061" t="str">
        <f>IF(NOT(ISBLANK(E1061)),CONCATENATE(E1061,". ",_xlfn.XLOOKUP(VALUE(E1061),pajat!$C:$C,pajat!$D:$D)),"")</f>
        <v>532. Luottamusta yhteistyöhön</v>
      </c>
      <c r="I1061" t="str">
        <f>IF(NOT(ISBLANK(F1061)),CONCATENATE(F1061,". ",_xlfn.XLOOKUP(VALUE(F1061),verstaat!I:I,verstaat!J:J)),"")</f>
        <v/>
      </c>
    </row>
    <row r="1062" spans="1:9" x14ac:dyDescent="0.35">
      <c r="A1062" s="1">
        <v>1060</v>
      </c>
      <c r="B1062" t="s">
        <v>1063</v>
      </c>
      <c r="C1062" t="s">
        <v>4098</v>
      </c>
      <c r="G1062" t="str">
        <f>IF(NOT(ISBLANK(D1062)),CONCATENATE(D1062,". ",_xlfn.XLOOKUP(VALUE(D1062),pajat!$C:$C,pajat!$D:$D)),"")</f>
        <v/>
      </c>
      <c r="H1062" t="str">
        <f>IF(NOT(ISBLANK(E1062)),CONCATENATE(E1062,". ",_xlfn.XLOOKUP(VALUE(E1062),pajat!$C:$C,pajat!$D:$D)),"")</f>
        <v/>
      </c>
      <c r="I1062" t="str">
        <f>IF(NOT(ISBLANK(F1062)),CONCATENATE(F1062,". ",_xlfn.XLOOKUP(VALUE(F1062),verstaat!I:I,verstaat!J:J)),"")</f>
        <v/>
      </c>
    </row>
    <row r="1063" spans="1:9" x14ac:dyDescent="0.35">
      <c r="A1063" s="1">
        <v>1061</v>
      </c>
      <c r="B1063" t="s">
        <v>1064</v>
      </c>
      <c r="C1063" t="s">
        <v>4099</v>
      </c>
      <c r="G1063" t="str">
        <f>IF(NOT(ISBLANK(D1063)),CONCATENATE(D1063,". ",_xlfn.XLOOKUP(VALUE(D1063),pajat!$C:$C,pajat!$D:$D)),"")</f>
        <v/>
      </c>
      <c r="H1063" t="str">
        <f>IF(NOT(ISBLANK(E1063)),CONCATENATE(E1063,". ",_xlfn.XLOOKUP(VALUE(E1063),pajat!$C:$C,pajat!$D:$D)),"")</f>
        <v/>
      </c>
      <c r="I1063" t="str">
        <f>IF(NOT(ISBLANK(F1063)),CONCATENATE(F1063,". ",_xlfn.XLOOKUP(VALUE(F1063),verstaat!I:I,verstaat!J:J)),"")</f>
        <v/>
      </c>
    </row>
    <row r="1064" spans="1:9" x14ac:dyDescent="0.35">
      <c r="A1064" s="1">
        <v>1062</v>
      </c>
      <c r="B1064" t="s">
        <v>1065</v>
      </c>
      <c r="C1064" t="s">
        <v>4100</v>
      </c>
      <c r="D1064" s="3" t="s">
        <v>6094</v>
      </c>
      <c r="E1064" s="4" t="s">
        <v>6195</v>
      </c>
      <c r="F1064" s="4" t="s">
        <v>6268</v>
      </c>
      <c r="G1064" t="str">
        <f>IF(NOT(ISBLANK(D1064)),CONCATENATE(D1064,". ",_xlfn.XLOOKUP(VALUE(D1064),pajat!$C:$C,pajat!$D:$D)),"")</f>
        <v>220. Liikaa kaikkea? Hyvinvointi hukassa? - Tunnista ja ennaltaehkäise krooninen stressi</v>
      </c>
      <c r="H1064" t="str">
        <f>IF(NOT(ISBLANK(E1064)),CONCATENATE(E1064,". ",_xlfn.XLOOKUP(VALUE(E1064),pajat!$C:$C,pajat!$D:$D)),"")</f>
        <v>530. Vahvuuksien voima elämänkaaressa</v>
      </c>
      <c r="I1064" t="str">
        <f>IF(NOT(ISBLANK(F1064)),CONCATENATE(F1064,". ",_xlfn.XLOOKUP(VALUE(F1064),verstaat!I:I,verstaat!J:J)),"")</f>
        <v>960. Yin-jooga</v>
      </c>
    </row>
    <row r="1065" spans="1:9" x14ac:dyDescent="0.35">
      <c r="A1065" s="1">
        <v>1063</v>
      </c>
      <c r="B1065" t="s">
        <v>1066</v>
      </c>
      <c r="C1065" t="s">
        <v>4101</v>
      </c>
      <c r="G1065" t="str">
        <f>IF(NOT(ISBLANK(D1065)),CONCATENATE(D1065,". ",_xlfn.XLOOKUP(VALUE(D1065),pajat!$C:$C,pajat!$D:$D)),"")</f>
        <v/>
      </c>
      <c r="H1065" t="str">
        <f>IF(NOT(ISBLANK(E1065)),CONCATENATE(E1065,". ",_xlfn.XLOOKUP(VALUE(E1065),pajat!$C:$C,pajat!$D:$D)),"")</f>
        <v/>
      </c>
      <c r="I1065" t="str">
        <f>IF(NOT(ISBLANK(F1065)),CONCATENATE(F1065,". ",_xlfn.XLOOKUP(VALUE(F1065),verstaat!I:I,verstaat!J:J)),"")</f>
        <v/>
      </c>
    </row>
    <row r="1066" spans="1:9" x14ac:dyDescent="0.35">
      <c r="A1066" s="1">
        <v>1064</v>
      </c>
      <c r="B1066" t="s">
        <v>1067</v>
      </c>
      <c r="C1066" t="s">
        <v>4102</v>
      </c>
      <c r="D1066" s="3" t="s">
        <v>6109</v>
      </c>
      <c r="E1066" s="4" t="s">
        <v>6238</v>
      </c>
      <c r="F1066" s="4" t="s">
        <v>6266</v>
      </c>
      <c r="G1066" t="str">
        <f>IF(NOT(ISBLANK(D1066)),CONCATENATE(D1066,". ",_xlfn.XLOOKUP(VALUE(D1066),pajat!$C:$C,pajat!$D:$D)),"")</f>
        <v>119. Hyvinvointia tukeva johtaminen ja organisaatiokulttuuri</v>
      </c>
      <c r="H1066" t="str">
        <f>IF(NOT(ISBLANK(E1066)),CONCATENATE(E1066,". ",_xlfn.XLOOKUP(VALUE(E1066),pajat!$C:$C,pajat!$D:$D)),"")</f>
        <v>426. Empatia sosiaalisesti kestävän yhteiskunnan muutosvoimana</v>
      </c>
      <c r="I1066" t="str">
        <f>IF(NOT(ISBLANK(F1066)),CONCATENATE(F1066,". ",_xlfn.XLOOKUP(VALUE(F1066),verstaat!I:I,verstaat!J:J)),"")</f>
        <v>906. Erätulet</v>
      </c>
    </row>
    <row r="1067" spans="1:9" x14ac:dyDescent="0.35">
      <c r="A1067" s="1">
        <v>1065</v>
      </c>
      <c r="B1067" t="s">
        <v>1068</v>
      </c>
      <c r="C1067" t="s">
        <v>4103</v>
      </c>
      <c r="G1067" t="str">
        <f>IF(NOT(ISBLANK(D1067)),CONCATENATE(D1067,". ",_xlfn.XLOOKUP(VALUE(D1067),pajat!$C:$C,pajat!$D:$D)),"")</f>
        <v/>
      </c>
      <c r="H1067" t="str">
        <f>IF(NOT(ISBLANK(E1067)),CONCATENATE(E1067,". ",_xlfn.XLOOKUP(VALUE(E1067),pajat!$C:$C,pajat!$D:$D)),"")</f>
        <v/>
      </c>
      <c r="I1067" t="str">
        <f>IF(NOT(ISBLANK(F1067)),CONCATENATE(F1067,". ",_xlfn.XLOOKUP(VALUE(F1067),verstaat!I:I,verstaat!J:J)),"")</f>
        <v/>
      </c>
    </row>
    <row r="1068" spans="1:9" x14ac:dyDescent="0.35">
      <c r="A1068" s="1">
        <v>1066</v>
      </c>
      <c r="B1068" t="s">
        <v>1069</v>
      </c>
      <c r="C1068" t="s">
        <v>4104</v>
      </c>
      <c r="D1068" s="3" t="s">
        <v>6101</v>
      </c>
      <c r="E1068" s="4" t="s">
        <v>6234</v>
      </c>
      <c r="F1068" s="4" t="s">
        <v>6302</v>
      </c>
      <c r="G1068" t="str">
        <f>IF(NOT(ISBLANK(D1068)),CONCATENATE(D1068,". ",_xlfn.XLOOKUP(VALUE(D1068),pajat!$C:$C,pajat!$D:$D)),"")</f>
        <v>114. Johtaja, rakenna kulttuuria ja usko hyvään!</v>
      </c>
      <c r="H1068" t="str">
        <f>IF(NOT(ISBLANK(E1068)),CONCATENATE(E1068,". ",_xlfn.XLOOKUP(VALUE(E1068),pajat!$C:$C,pajat!$D:$D)),"")</f>
        <v>413. Fasilitointi - hyviä työtapoja yhdessä tekemiseen</v>
      </c>
      <c r="I1068" t="str">
        <f>IF(NOT(ISBLANK(F1068)),CONCATENATE(F1068,". ",_xlfn.XLOOKUP(VALUE(F1068),verstaat!I:I,verstaat!J:J)),"")</f>
        <v>932. Lippukunnan kalusto</v>
      </c>
    </row>
    <row r="1069" spans="1:9" x14ac:dyDescent="0.35">
      <c r="A1069" s="1">
        <v>1067</v>
      </c>
      <c r="B1069" t="s">
        <v>1070</v>
      </c>
      <c r="C1069" t="s">
        <v>4105</v>
      </c>
      <c r="D1069" s="3" t="s">
        <v>6129</v>
      </c>
      <c r="E1069" s="4" t="s">
        <v>6196</v>
      </c>
      <c r="F1069" s="4" t="s">
        <v>6250</v>
      </c>
      <c r="G1069" t="str">
        <f>IF(NOT(ISBLANK(D1069)),CONCATENATE(D1069,". ",_xlfn.XLOOKUP(VALUE(D1069),pajat!$C:$C,pajat!$D:$D)),"")</f>
        <v>110. Valmenna tiimisi kohti muutosta</v>
      </c>
      <c r="H1069" t="str">
        <f>IF(NOT(ISBLANK(E1069)),CONCATENATE(E1069,". ",_xlfn.XLOOKUP(VALUE(E1069),pajat!$C:$C,pajat!$D:$D)),"")</f>
        <v>410. Valmenna tiimisi kohti muutosta</v>
      </c>
      <c r="I1069" t="str">
        <f>IF(NOT(ISBLANK(F1069)),CONCATENATE(F1069,". ",_xlfn.XLOOKUP(VALUE(F1069),verstaat!I:I,verstaat!J:J)),"")</f>
        <v>720. Puhepraktiikka</v>
      </c>
    </row>
    <row r="1070" spans="1:9" x14ac:dyDescent="0.35">
      <c r="A1070" s="1">
        <v>1068</v>
      </c>
      <c r="B1070" t="s">
        <v>1071</v>
      </c>
      <c r="C1070" t="s">
        <v>4106</v>
      </c>
      <c r="D1070" s="3" t="s">
        <v>6093</v>
      </c>
      <c r="E1070" s="4" t="s">
        <v>6206</v>
      </c>
      <c r="F1070" s="4" t="s">
        <v>6297</v>
      </c>
      <c r="G1070" t="str">
        <f>IF(NOT(ISBLANK(D1070)),CONCATENATE(D1070,". ",_xlfn.XLOOKUP(VALUE(D1070),pajat!$C:$C,pajat!$D:$D)),"")</f>
        <v>130. Kuuntelutaidon elvytyspaja</v>
      </c>
      <c r="H1070" t="str">
        <f>IF(NOT(ISBLANK(E1070)),CONCATENATE(E1070,". ",_xlfn.XLOOKUP(VALUE(E1070),pajat!$C:$C,pajat!$D:$D)),"")</f>
        <v>654. Tunnetaitoja johtajuuteen - empatiatyöpaja</v>
      </c>
      <c r="I1070" t="str">
        <f>IF(NOT(ISBLANK(F1070)),CONCATENATE(F1070,". ",_xlfn.XLOOKUP(VALUE(F1070),verstaat!I:I,verstaat!J:J)),"")</f>
        <v>999. Kuinka johdan omaa talouttani kestävästi? - Vertaisverstas goes Raffu!</v>
      </c>
    </row>
    <row r="1071" spans="1:9" x14ac:dyDescent="0.35">
      <c r="A1071" s="1">
        <v>1069</v>
      </c>
      <c r="B1071" t="s">
        <v>1072</v>
      </c>
      <c r="C1071" t="s">
        <v>4107</v>
      </c>
      <c r="G1071" t="str">
        <f>IF(NOT(ISBLANK(D1071)),CONCATENATE(D1071,". ",_xlfn.XLOOKUP(VALUE(D1071),pajat!$C:$C,pajat!$D:$D)),"")</f>
        <v/>
      </c>
      <c r="H1071" t="str">
        <f>IF(NOT(ISBLANK(E1071)),CONCATENATE(E1071,". ",_xlfn.XLOOKUP(VALUE(E1071),pajat!$C:$C,pajat!$D:$D)),"")</f>
        <v/>
      </c>
      <c r="I1071" t="str">
        <f>IF(NOT(ISBLANK(F1071)),CONCATENATE(F1071,". ",_xlfn.XLOOKUP(VALUE(F1071),verstaat!I:I,verstaat!J:J)),"")</f>
        <v/>
      </c>
    </row>
    <row r="1072" spans="1:9" x14ac:dyDescent="0.35">
      <c r="A1072" s="1">
        <v>1070</v>
      </c>
      <c r="B1072" t="s">
        <v>1073</v>
      </c>
      <c r="C1072" t="s">
        <v>4108</v>
      </c>
      <c r="D1072" s="3" t="s">
        <v>6106</v>
      </c>
      <c r="E1072" s="4" t="s">
        <v>6196</v>
      </c>
      <c r="G1072" t="str">
        <f>IF(NOT(ISBLANK(D1072)),CONCATENATE(D1072,". ",_xlfn.XLOOKUP(VALUE(D1072),pajat!$C:$C,pajat!$D:$D)),"")</f>
        <v>112. Osallistamisen taito. Avain uudistumisen, vuorovaikutuksen ja vahvuuksien johtamiseen.</v>
      </c>
      <c r="H1072" t="str">
        <f>IF(NOT(ISBLANK(E1072)),CONCATENATE(E1072,". ",_xlfn.XLOOKUP(VALUE(E1072),pajat!$C:$C,pajat!$D:$D)),"")</f>
        <v>410. Valmenna tiimisi kohti muutosta</v>
      </c>
      <c r="I1072" t="str">
        <f>IF(NOT(ISBLANK(F1072)),CONCATENATE(F1072,". ",_xlfn.XLOOKUP(VALUE(F1072),verstaat!I:I,verstaat!J:J)),"")</f>
        <v/>
      </c>
    </row>
    <row r="1073" spans="1:9" x14ac:dyDescent="0.35">
      <c r="A1073" s="1">
        <v>1071</v>
      </c>
      <c r="B1073" t="s">
        <v>1074</v>
      </c>
      <c r="C1073" t="s">
        <v>4109</v>
      </c>
      <c r="D1073" s="3" t="s">
        <v>6151</v>
      </c>
      <c r="E1073" s="4" t="s">
        <v>6191</v>
      </c>
      <c r="F1073" s="4" t="s">
        <v>6289</v>
      </c>
      <c r="G1073" t="str">
        <f>IF(NOT(ISBLANK(D1073)),CONCATENATE(D1073,". ",_xlfn.XLOOKUP(VALUE(D1073),pajat!$C:$C,pajat!$D:$D)),"")</f>
        <v>234. Eettinen stressi työelämän uhkana</v>
      </c>
      <c r="H1073" t="str">
        <f>IF(NOT(ISBLANK(E1073)),CONCATENATE(E1073,". ",_xlfn.XLOOKUP(VALUE(E1073),pajat!$C:$C,pajat!$D:$D)),"")</f>
        <v>619. Kohti kestävää elämäntapaa</v>
      </c>
      <c r="I1073" t="str">
        <f>IF(NOT(ISBLANK(F1073)),CONCATENATE(F1073,". ",_xlfn.XLOOKUP(VALUE(F1073),verstaat!I:I,verstaat!J:J)),"")</f>
        <v>970. Hetki omaa aikaa ja Johtajatulien pureskelua</v>
      </c>
    </row>
    <row r="1074" spans="1:9" x14ac:dyDescent="0.35">
      <c r="A1074" s="1">
        <v>1072</v>
      </c>
      <c r="B1074" t="s">
        <v>1075</v>
      </c>
      <c r="C1074" t="s">
        <v>4110</v>
      </c>
      <c r="D1074" s="3" t="s">
        <v>6144</v>
      </c>
      <c r="E1074" s="4" t="s">
        <v>6235</v>
      </c>
      <c r="F1074" s="4" t="s">
        <v>6265</v>
      </c>
      <c r="G1074" t="str">
        <f>IF(NOT(ISBLANK(D1074)),CONCATENATE(D1074,". ",_xlfn.XLOOKUP(VALUE(D1074),pajat!$C:$C,pajat!$D:$D)),"")</f>
        <v>211. Kohti rohkeaa johtamista valmentavalla otteella</v>
      </c>
      <c r="H1074" t="str">
        <f>IF(NOT(ISBLANK(E1074)),CONCATENATE(E1074,". ",_xlfn.XLOOKUP(VALUE(E1074),pajat!$C:$C,pajat!$D:$D)),"")</f>
        <v>522.  Coachaava Johtajuus käytännössä</v>
      </c>
      <c r="I1074" t="str">
        <f>IF(NOT(ISBLANK(F1074)),CONCATENATE(F1074,". ",_xlfn.XLOOKUP(VALUE(F1074),verstaat!I:I,verstaat!J:J)),"")</f>
        <v>732. Hyvän vuorovaikutuksen alkeet</v>
      </c>
    </row>
    <row r="1075" spans="1:9" x14ac:dyDescent="0.35">
      <c r="A1075" s="1">
        <v>1073</v>
      </c>
      <c r="B1075" t="s">
        <v>1076</v>
      </c>
      <c r="C1075" t="s">
        <v>4111</v>
      </c>
      <c r="G1075" t="str">
        <f>IF(NOT(ISBLANK(D1075)),CONCATENATE(D1075,". ",_xlfn.XLOOKUP(VALUE(D1075),pajat!$C:$C,pajat!$D:$D)),"")</f>
        <v/>
      </c>
      <c r="H1075" t="str">
        <f>IF(NOT(ISBLANK(E1075)),CONCATENATE(E1075,". ",_xlfn.XLOOKUP(VALUE(E1075),pajat!$C:$C,pajat!$D:$D)),"")</f>
        <v/>
      </c>
      <c r="I1075" t="str">
        <f>IF(NOT(ISBLANK(F1075)),CONCATENATE(F1075,". ",_xlfn.XLOOKUP(VALUE(F1075),verstaat!I:I,verstaat!J:J)),"")</f>
        <v/>
      </c>
    </row>
    <row r="1076" spans="1:9" x14ac:dyDescent="0.35">
      <c r="A1076" s="1">
        <v>1074</v>
      </c>
      <c r="B1076" t="s">
        <v>1077</v>
      </c>
      <c r="C1076" t="s">
        <v>4112</v>
      </c>
      <c r="D1076" s="3" t="s">
        <v>6124</v>
      </c>
      <c r="E1076" s="4" t="s">
        <v>6213</v>
      </c>
      <c r="G1076" t="str">
        <f>IF(NOT(ISBLANK(D1076)),CONCATENATE(D1076,". ",_xlfn.XLOOKUP(VALUE(D1076),pajat!$C:$C,pajat!$D:$D)),"")</f>
        <v>103. Empatian kova vaatimus. Vastuunkantajiin kohdistuvat odotukset.</v>
      </c>
      <c r="H1076" t="str">
        <f>IF(NOT(ISBLANK(E1076)),CONCATENATE(E1076,". ",_xlfn.XLOOKUP(VALUE(E1076),pajat!$C:$C,pajat!$D:$D)),"")</f>
        <v>420. Ihmislähtöisyys strategisen menestymisen ytimessä. Miksi palvelumuotoilu pelastaa strategiatyön?</v>
      </c>
      <c r="I1076" t="str">
        <f>IF(NOT(ISBLANK(F1076)),CONCATENATE(F1076,". ",_xlfn.XLOOKUP(VALUE(F1076),verstaat!I:I,verstaat!J:J)),"")</f>
        <v/>
      </c>
    </row>
    <row r="1077" spans="1:9" x14ac:dyDescent="0.35">
      <c r="A1077" s="1">
        <v>1075</v>
      </c>
      <c r="B1077" t="s">
        <v>1078</v>
      </c>
      <c r="C1077" t="s">
        <v>4113</v>
      </c>
      <c r="D1077" s="3" t="s">
        <v>6107</v>
      </c>
      <c r="E1077" s="4" t="s">
        <v>6220</v>
      </c>
      <c r="F1077" s="4" t="s">
        <v>6273</v>
      </c>
      <c r="G1077" t="str">
        <f>IF(NOT(ISBLANK(D1077)),CONCATENATE(D1077,". ",_xlfn.XLOOKUP(VALUE(D1077),pajat!$C:$C,pajat!$D:$D)),"")</f>
        <v>318. 3D-tulostus</v>
      </c>
      <c r="H1077" t="str">
        <f>IF(NOT(ISBLANK(E1077)),CONCATENATE(E1077,". ",_xlfn.XLOOKUP(VALUE(E1077),pajat!$C:$C,pajat!$D:$D)),"")</f>
        <v>663.  Terveysmetsäideologian soveltaminen psyykkisen valmennuksen osana</v>
      </c>
      <c r="I1077" t="str">
        <f>IF(NOT(ISBLANK(F1077)),CONCATENATE(F1077,". ",_xlfn.XLOOKUP(VALUE(F1077),verstaat!I:I,verstaat!J:J)),"")</f>
        <v>916. Purkuverstas</v>
      </c>
    </row>
    <row r="1078" spans="1:9" x14ac:dyDescent="0.35">
      <c r="A1078" s="1">
        <v>1076</v>
      </c>
      <c r="B1078" t="s">
        <v>1079</v>
      </c>
      <c r="C1078" t="s">
        <v>4114</v>
      </c>
      <c r="D1078" s="3" t="s">
        <v>6083</v>
      </c>
      <c r="G1078" t="str">
        <f>IF(NOT(ISBLANK(D1078)),CONCATENATE(D1078,". ",_xlfn.XLOOKUP(VALUE(D1078),pajat!$C:$C,pajat!$D:$D)),"")</f>
        <v>106. Puheenjohtaja toimintakulttuurin rakentajana</v>
      </c>
      <c r="H1078" t="str">
        <f>IF(NOT(ISBLANK(E1078)),CONCATENATE(E1078,". ",_xlfn.XLOOKUP(VALUE(E1078),pajat!$C:$C,pajat!$D:$D)),"")</f>
        <v/>
      </c>
      <c r="I1078" t="str">
        <f>IF(NOT(ISBLANK(F1078)),CONCATENATE(F1078,". ",_xlfn.XLOOKUP(VALUE(F1078),verstaat!I:I,verstaat!J:J)),"")</f>
        <v/>
      </c>
    </row>
    <row r="1079" spans="1:9" x14ac:dyDescent="0.35">
      <c r="A1079" s="1">
        <v>1077</v>
      </c>
      <c r="B1079" t="s">
        <v>1080</v>
      </c>
      <c r="C1079" t="s">
        <v>4115</v>
      </c>
      <c r="D1079" s="3" t="s">
        <v>6096</v>
      </c>
      <c r="E1079" s="4" t="s">
        <v>6200</v>
      </c>
      <c r="F1079" s="4" t="s">
        <v>6294</v>
      </c>
      <c r="G1079" t="str">
        <f>IF(NOT(ISBLANK(D1079)),CONCATENATE(D1079,". ",_xlfn.XLOOKUP(VALUE(D1079),pajat!$C:$C,pajat!$D:$D)),"")</f>
        <v>102. Empatia johtajan ja esimiehen työkaluna</v>
      </c>
      <c r="H1079" t="str">
        <f>IF(NOT(ISBLANK(E1079)),CONCATENATE(E1079,". ",_xlfn.XLOOKUP(VALUE(E1079),pajat!$C:$C,pajat!$D:$D)),"")</f>
        <v>422. Partioarjesta oppia rekrytointiin, motivointiin ja kiittämiseen</v>
      </c>
      <c r="I1079" t="str">
        <f>IF(NOT(ISBLANK(F1079)),CONCATENATE(F1079,". ",_xlfn.XLOOKUP(VALUE(F1079),verstaat!I:I,verstaat!J:J)),"")</f>
        <v>802. Luottamusta yhteistyöhön</v>
      </c>
    </row>
    <row r="1080" spans="1:9" x14ac:dyDescent="0.35">
      <c r="A1080" s="1">
        <v>1078</v>
      </c>
      <c r="B1080" t="s">
        <v>1081</v>
      </c>
      <c r="C1080" t="s">
        <v>4116</v>
      </c>
      <c r="G1080" t="str">
        <f>IF(NOT(ISBLANK(D1080)),CONCATENATE(D1080,". ",_xlfn.XLOOKUP(VALUE(D1080),pajat!$C:$C,pajat!$D:$D)),"")</f>
        <v/>
      </c>
      <c r="H1080" t="str">
        <f>IF(NOT(ISBLANK(E1080)),CONCATENATE(E1080,". ",_xlfn.XLOOKUP(VALUE(E1080),pajat!$C:$C,pajat!$D:$D)),"")</f>
        <v/>
      </c>
      <c r="I1080" t="str">
        <f>IF(NOT(ISBLANK(F1080)),CONCATENATE(F1080,". ",_xlfn.XLOOKUP(VALUE(F1080),verstaat!I:I,verstaat!J:J)),"")</f>
        <v/>
      </c>
    </row>
    <row r="1081" spans="1:9" x14ac:dyDescent="0.35">
      <c r="A1081" s="1">
        <v>1079</v>
      </c>
      <c r="B1081" t="s">
        <v>1082</v>
      </c>
      <c r="C1081" t="s">
        <v>4117</v>
      </c>
      <c r="D1081" s="3" t="s">
        <v>6092</v>
      </c>
      <c r="E1081" s="4" t="s">
        <v>6209</v>
      </c>
      <c r="F1081" s="4" t="s">
        <v>6287</v>
      </c>
      <c r="G1081" t="str">
        <f>IF(NOT(ISBLANK(D1081)),CONCATENATE(D1081,". ",_xlfn.XLOOKUP(VALUE(D1081),pajat!$C:$C,pajat!$D:$D)),"")</f>
        <v>121. Lempeämpi minä - Itsemyötätuntotyöpaja</v>
      </c>
      <c r="H1081" t="str">
        <f>IF(NOT(ISBLANK(E1081)),CONCATENATE(E1081,". ",_xlfn.XLOOKUP(VALUE(E1081),pajat!$C:$C,pajat!$D:$D)),"")</f>
        <v>658. Itsemyötätunto johtajuuden voimavarana</v>
      </c>
      <c r="I1081" t="str">
        <f>IF(NOT(ISBLANK(F1081)),CONCATENATE(F1081,". ",_xlfn.XLOOKUP(VALUE(F1081),verstaat!I:I,verstaat!J:J)),"")</f>
        <v>914. Metsästäjäliitto: Sorsatuubiverstas</v>
      </c>
    </row>
    <row r="1082" spans="1:9" x14ac:dyDescent="0.35">
      <c r="A1082" s="1">
        <v>1080</v>
      </c>
      <c r="B1082" t="s">
        <v>1083</v>
      </c>
      <c r="C1082" t="s">
        <v>4118</v>
      </c>
      <c r="G1082" t="str">
        <f>IF(NOT(ISBLANK(D1082)),CONCATENATE(D1082,". ",_xlfn.XLOOKUP(VALUE(D1082),pajat!$C:$C,pajat!$D:$D)),"")</f>
        <v/>
      </c>
      <c r="H1082" t="str">
        <f>IF(NOT(ISBLANK(E1082)),CONCATENATE(E1082,". ",_xlfn.XLOOKUP(VALUE(E1082),pajat!$C:$C,pajat!$D:$D)),"")</f>
        <v/>
      </c>
      <c r="I1082" t="str">
        <f>IF(NOT(ISBLANK(F1082)),CONCATENATE(F1082,". ",_xlfn.XLOOKUP(VALUE(F1082),verstaat!I:I,verstaat!J:J)),"")</f>
        <v/>
      </c>
    </row>
    <row r="1083" spans="1:9" x14ac:dyDescent="0.35">
      <c r="A1083" s="1">
        <v>1081</v>
      </c>
      <c r="B1083" t="s">
        <v>1084</v>
      </c>
      <c r="C1083" t="s">
        <v>4119</v>
      </c>
      <c r="D1083" s="3" t="s">
        <v>6084</v>
      </c>
      <c r="E1083" s="4" t="s">
        <v>6168</v>
      </c>
      <c r="G1083" t="str">
        <f>IF(NOT(ISBLANK(D1083)),CONCATENATE(D1083,". ",_xlfn.XLOOKUP(VALUE(D1083),pajat!$C:$C,pajat!$D:$D)),"")</f>
        <v>109. Voiko empaattinen johtaja olla vahva johtaja</v>
      </c>
      <c r="H1083" t="str">
        <f>IF(NOT(ISBLANK(E1083)),CONCATENATE(E1083,". ",_xlfn.XLOOKUP(VALUE(E1083),pajat!$C:$C,pajat!$D:$D)),"")</f>
        <v>424. Empatian harha: överiempatia, sympatia ja pelkopohjainen kiltteys</v>
      </c>
      <c r="I1083" t="str">
        <f>IF(NOT(ISBLANK(F1083)),CONCATENATE(F1083,". ",_xlfn.XLOOKUP(VALUE(F1083),verstaat!I:I,verstaat!J:J)),"")</f>
        <v/>
      </c>
    </row>
    <row r="1084" spans="1:9" x14ac:dyDescent="0.35">
      <c r="A1084" s="1">
        <v>1082</v>
      </c>
      <c r="B1084" t="s">
        <v>1085</v>
      </c>
      <c r="C1084" t="s">
        <v>4120</v>
      </c>
      <c r="D1084" s="3" t="s">
        <v>6105</v>
      </c>
      <c r="E1084" s="4" t="s">
        <v>6166</v>
      </c>
      <c r="F1084" s="4" t="s">
        <v>6251</v>
      </c>
      <c r="G1084" t="str">
        <f>IF(NOT(ISBLANK(D1084)),CONCATENATE(D1084,". ",_xlfn.XLOOKUP(VALUE(D1084),pajat!$C:$C,pajat!$D:$D)),"")</f>
        <v>313. Voiko vastuullisella sijoittamisella muuttaa maailmaa? Vastuullisen sijoittamisen työpaja.</v>
      </c>
      <c r="H1084" t="str">
        <f>IF(NOT(ISBLANK(E1084)),CONCATENATE(E1084,". ",_xlfn.XLOOKUP(VALUE(E1084),pajat!$C:$C,pajat!$D:$D)),"")</f>
        <v>613. Voiko vastuullisella sijoittamisella muuttaa maailmaa? Vastuullisen sijoittamisen työpaja.</v>
      </c>
      <c r="I1084" t="str">
        <f>IF(NOT(ISBLANK(F1084)),CONCATENATE(F1084,". ",_xlfn.XLOOKUP(VALUE(F1084),verstaat!I:I,verstaat!J:J)),"")</f>
        <v>824. Letityspaja</v>
      </c>
    </row>
    <row r="1085" spans="1:9" x14ac:dyDescent="0.35">
      <c r="A1085" s="1">
        <v>1083</v>
      </c>
      <c r="B1085" t="s">
        <v>1086</v>
      </c>
      <c r="C1085" t="s">
        <v>4121</v>
      </c>
      <c r="G1085" t="str">
        <f>IF(NOT(ISBLANK(D1085)),CONCATENATE(D1085,". ",_xlfn.XLOOKUP(VALUE(D1085),pajat!$C:$C,pajat!$D:$D)),"")</f>
        <v/>
      </c>
      <c r="H1085" t="str">
        <f>IF(NOT(ISBLANK(E1085)),CONCATENATE(E1085,". ",_xlfn.XLOOKUP(VALUE(E1085),pajat!$C:$C,pajat!$D:$D)),"")</f>
        <v/>
      </c>
      <c r="I1085" t="str">
        <f>IF(NOT(ISBLANK(F1085)),CONCATENATE(F1085,". ",_xlfn.XLOOKUP(VALUE(F1085),verstaat!I:I,verstaat!J:J)),"")</f>
        <v/>
      </c>
    </row>
    <row r="1086" spans="1:9" x14ac:dyDescent="0.35">
      <c r="A1086" s="1">
        <v>1084</v>
      </c>
      <c r="B1086" t="s">
        <v>1087</v>
      </c>
      <c r="C1086" t="s">
        <v>4122</v>
      </c>
      <c r="G1086" t="str">
        <f>IF(NOT(ISBLANK(D1086)),CONCATENATE(D1086,". ",_xlfn.XLOOKUP(VALUE(D1086),pajat!$C:$C,pajat!$D:$D)),"")</f>
        <v/>
      </c>
      <c r="H1086" t="str">
        <f>IF(NOT(ISBLANK(E1086)),CONCATENATE(E1086,". ",_xlfn.XLOOKUP(VALUE(E1086),pajat!$C:$C,pajat!$D:$D)),"")</f>
        <v/>
      </c>
      <c r="I1086" t="str">
        <f>IF(NOT(ISBLANK(F1086)),CONCATENATE(F1086,". ",_xlfn.XLOOKUP(VALUE(F1086),verstaat!I:I,verstaat!J:J)),"")</f>
        <v/>
      </c>
    </row>
    <row r="1087" spans="1:9" x14ac:dyDescent="0.35">
      <c r="A1087" s="1">
        <v>1085</v>
      </c>
      <c r="B1087" t="s">
        <v>1088</v>
      </c>
      <c r="C1087" t="s">
        <v>4123</v>
      </c>
      <c r="D1087" s="3" t="s">
        <v>6103</v>
      </c>
      <c r="E1087" s="4" t="s">
        <v>6182</v>
      </c>
      <c r="F1087" s="4" t="s">
        <v>6257</v>
      </c>
      <c r="G1087" t="str">
        <f>IF(NOT(ISBLANK(D1087)),CONCATENATE(D1087,". ",_xlfn.XLOOKUP(VALUE(D1087),pajat!$C:$C,pajat!$D:$D)),"")</f>
        <v>207. Osaamiskortit käytännön työkaluna osaamisen sanoittamiseen</v>
      </c>
      <c r="H1087" t="str">
        <f>IF(NOT(ISBLANK(E1087)),CONCATENATE(E1087,". ",_xlfn.XLOOKUP(VALUE(E1087),pajat!$C:$C,pajat!$D:$D)),"")</f>
        <v>519. Olkapää sinua varten - Tuen tarjoamisen ja vastaanoton viestintä</v>
      </c>
      <c r="I1087" t="str">
        <f>IF(NOT(ISBLANK(F1087)),CONCATENATE(F1087,". ",_xlfn.XLOOKUP(VALUE(F1087),verstaat!I:I,verstaat!J:J)),"")</f>
        <v>844. Retkeily koiran kanssa</v>
      </c>
    </row>
    <row r="1088" spans="1:9" x14ac:dyDescent="0.35">
      <c r="A1088" s="1">
        <v>1086</v>
      </c>
      <c r="B1088" t="s">
        <v>1089</v>
      </c>
      <c r="C1088" t="s">
        <v>4124</v>
      </c>
      <c r="D1088" s="3" t="s">
        <v>6130</v>
      </c>
      <c r="F1088" s="4" t="s">
        <v>6280</v>
      </c>
      <c r="G1088" t="str">
        <f>IF(NOT(ISBLANK(D1088)),CONCATENATE(D1088,". ",_xlfn.XLOOKUP(VALUE(D1088),pajat!$C:$C,pajat!$D:$D)),"")</f>
        <v>303. Miten luontosuhdetta muotoillaan?</v>
      </c>
      <c r="H1088" t="str">
        <f>IF(NOT(ISBLANK(E1088)),CONCATENATE(E1088,". ",_xlfn.XLOOKUP(VALUE(E1088),pajat!$C:$C,pajat!$D:$D)),"")</f>
        <v/>
      </c>
      <c r="I1088" t="str">
        <f>IF(NOT(ISBLANK(F1088)),CONCATENATE(F1088,". ",_xlfn.XLOOKUP(VALUE(F1088),verstaat!I:I,verstaat!J:J)),"")</f>
        <v>980. Kehonhuoltotunti - niskan ja selän hyvinvointi</v>
      </c>
    </row>
    <row r="1089" spans="1:9" x14ac:dyDescent="0.35">
      <c r="A1089" s="1">
        <v>1087</v>
      </c>
      <c r="B1089" t="s">
        <v>1090</v>
      </c>
      <c r="C1089" t="s">
        <v>4125</v>
      </c>
      <c r="G1089" t="str">
        <f>IF(NOT(ISBLANK(D1089)),CONCATENATE(D1089,". ",_xlfn.XLOOKUP(VALUE(D1089),pajat!$C:$C,pajat!$D:$D)),"")</f>
        <v/>
      </c>
      <c r="H1089" t="str">
        <f>IF(NOT(ISBLANK(E1089)),CONCATENATE(E1089,". ",_xlfn.XLOOKUP(VALUE(E1089),pajat!$C:$C,pajat!$D:$D)),"")</f>
        <v/>
      </c>
      <c r="I1089" t="str">
        <f>IF(NOT(ISBLANK(F1089)),CONCATENATE(F1089,". ",_xlfn.XLOOKUP(VALUE(F1089),verstaat!I:I,verstaat!J:J)),"")</f>
        <v/>
      </c>
    </row>
    <row r="1090" spans="1:9" x14ac:dyDescent="0.35">
      <c r="A1090" s="1">
        <v>1088</v>
      </c>
      <c r="B1090" t="s">
        <v>1091</v>
      </c>
      <c r="C1090" t="s">
        <v>4126</v>
      </c>
      <c r="G1090" t="str">
        <f>IF(NOT(ISBLANK(D1090)),CONCATENATE(D1090,". ",_xlfn.XLOOKUP(VALUE(D1090),pajat!$C:$C,pajat!$D:$D)),"")</f>
        <v/>
      </c>
      <c r="H1090" t="str">
        <f>IF(NOT(ISBLANK(E1090)),CONCATENATE(E1090,". ",_xlfn.XLOOKUP(VALUE(E1090),pajat!$C:$C,pajat!$D:$D)),"")</f>
        <v/>
      </c>
      <c r="I1090" t="str">
        <f>IF(NOT(ISBLANK(F1090)),CONCATENATE(F1090,". ",_xlfn.XLOOKUP(VALUE(F1090),verstaat!I:I,verstaat!J:J)),"")</f>
        <v/>
      </c>
    </row>
    <row r="1091" spans="1:9" x14ac:dyDescent="0.35">
      <c r="A1091" s="1">
        <v>1089</v>
      </c>
      <c r="B1091" t="s">
        <v>1092</v>
      </c>
      <c r="C1091" t="s">
        <v>4127</v>
      </c>
      <c r="G1091" t="str">
        <f>IF(NOT(ISBLANK(D1091)),CONCATENATE(D1091,". ",_xlfn.XLOOKUP(VALUE(D1091),pajat!$C:$C,pajat!$D:$D)),"")</f>
        <v/>
      </c>
      <c r="H1091" t="str">
        <f>IF(NOT(ISBLANK(E1091)),CONCATENATE(E1091,". ",_xlfn.XLOOKUP(VALUE(E1091),pajat!$C:$C,pajat!$D:$D)),"")</f>
        <v/>
      </c>
      <c r="I1091" t="str">
        <f>IF(NOT(ISBLANK(F1091)),CONCATENATE(F1091,". ",_xlfn.XLOOKUP(VALUE(F1091),verstaat!I:I,verstaat!J:J)),"")</f>
        <v/>
      </c>
    </row>
    <row r="1092" spans="1:9" x14ac:dyDescent="0.35">
      <c r="A1092" s="1">
        <v>1090</v>
      </c>
      <c r="B1092" t="s">
        <v>1093</v>
      </c>
      <c r="C1092" t="s">
        <v>4128</v>
      </c>
      <c r="D1092" s="3" t="s">
        <v>6082</v>
      </c>
      <c r="E1092" s="4" t="s">
        <v>6199</v>
      </c>
      <c r="F1092" s="4" t="s">
        <v>6299</v>
      </c>
      <c r="G1092" t="str">
        <f>IF(NOT(ISBLANK(D1092)),CONCATENATE(D1092,". ",_xlfn.XLOOKUP(VALUE(D1092),pajat!$C:$C,pajat!$D:$D)),"")</f>
        <v>105. Voiko johtaja olla yhtä aikaa kiva ja kova?</v>
      </c>
      <c r="H1092" t="str">
        <f>IF(NOT(ISBLANK(E1092)),CONCATENATE(E1092,". ",_xlfn.XLOOKUP(VALUE(E1092),pajat!$C:$C,pajat!$D:$D)),"")</f>
        <v>652. Äänen sanaton voima ja hyvä olo</v>
      </c>
      <c r="I1092" t="str">
        <f>IF(NOT(ISBLANK(F1092)),CONCATENATE(F1092,". ",_xlfn.XLOOKUP(VALUE(F1092),verstaat!I:I,verstaat!J:J)),"")</f>
        <v>930. Toiminta ilmastokriisiä ja luonnonkatoa vastaan partiolaisena</v>
      </c>
    </row>
    <row r="1093" spans="1:9" x14ac:dyDescent="0.35">
      <c r="A1093" s="1">
        <v>1091</v>
      </c>
      <c r="B1093" t="s">
        <v>1094</v>
      </c>
      <c r="C1093" t="s">
        <v>4129</v>
      </c>
      <c r="D1093" s="3" t="s">
        <v>6128</v>
      </c>
      <c r="F1093" s="4" t="s">
        <v>6279</v>
      </c>
      <c r="G1093" t="str">
        <f>IF(NOT(ISBLANK(D1093)),CONCATENATE(D1093,". ",_xlfn.XLOOKUP(VALUE(D1093),pajat!$C:$C,pajat!$D:$D)),"")</f>
        <v xml:space="preserve">123. Johtajan tärkein työkalu vuorovaikutustilanteissa  - aktiivinen kuuntelu ja coachaava lähestyminen </v>
      </c>
      <c r="H1093" t="str">
        <f>IF(NOT(ISBLANK(E1093)),CONCATENATE(E1093,". ",_xlfn.XLOOKUP(VALUE(E1093),pajat!$C:$C,pajat!$D:$D)),"")</f>
        <v/>
      </c>
      <c r="I1093" t="str">
        <f>IF(NOT(ISBLANK(F1093)),CONCATENATE(F1093,". ",_xlfn.XLOOKUP(VALUE(F1093),verstaat!I:I,verstaat!J:J)),"")</f>
        <v>902. Pipo on pääasia ja neulomien mindfullnesia!</v>
      </c>
    </row>
    <row r="1094" spans="1:9" x14ac:dyDescent="0.35">
      <c r="A1094" s="1">
        <v>1092</v>
      </c>
      <c r="B1094" t="s">
        <v>1095</v>
      </c>
      <c r="C1094" t="s">
        <v>4130</v>
      </c>
      <c r="G1094" t="str">
        <f>IF(NOT(ISBLANK(D1094)),CONCATENATE(D1094,". ",_xlfn.XLOOKUP(VALUE(D1094),pajat!$C:$C,pajat!$D:$D)),"")</f>
        <v/>
      </c>
      <c r="H1094" t="str">
        <f>IF(NOT(ISBLANK(E1094)),CONCATENATE(E1094,". ",_xlfn.XLOOKUP(VALUE(E1094),pajat!$C:$C,pajat!$D:$D)),"")</f>
        <v/>
      </c>
      <c r="I1094" t="str">
        <f>IF(NOT(ISBLANK(F1094)),CONCATENATE(F1094,". ",_xlfn.XLOOKUP(VALUE(F1094),verstaat!I:I,verstaat!J:J)),"")</f>
        <v/>
      </c>
    </row>
    <row r="1095" spans="1:9" x14ac:dyDescent="0.35">
      <c r="A1095" s="1">
        <v>1093</v>
      </c>
      <c r="B1095" t="s">
        <v>1096</v>
      </c>
      <c r="C1095" t="s">
        <v>4131</v>
      </c>
      <c r="G1095" t="str">
        <f>IF(NOT(ISBLANK(D1095)),CONCATENATE(D1095,". ",_xlfn.XLOOKUP(VALUE(D1095),pajat!$C:$C,pajat!$D:$D)),"")</f>
        <v/>
      </c>
      <c r="H1095" t="str">
        <f>IF(NOT(ISBLANK(E1095)),CONCATENATE(E1095,". ",_xlfn.XLOOKUP(VALUE(E1095),pajat!$C:$C,pajat!$D:$D)),"")</f>
        <v/>
      </c>
      <c r="I1095" t="str">
        <f>IF(NOT(ISBLANK(F1095)),CONCATENATE(F1095,". ",_xlfn.XLOOKUP(VALUE(F1095),verstaat!I:I,verstaat!J:J)),"")</f>
        <v/>
      </c>
    </row>
    <row r="1096" spans="1:9" x14ac:dyDescent="0.35">
      <c r="A1096" s="1">
        <v>1094</v>
      </c>
      <c r="B1096" t="s">
        <v>1097</v>
      </c>
      <c r="C1096" t="s">
        <v>4132</v>
      </c>
      <c r="D1096" s="3" t="s">
        <v>6114</v>
      </c>
      <c r="E1096" s="4" t="s">
        <v>6172</v>
      </c>
      <c r="F1096" s="4" t="s">
        <v>6277</v>
      </c>
      <c r="G1096" t="str">
        <f>IF(NOT(ISBLANK(D1096)),CONCATENATE(D1096,". ",_xlfn.XLOOKUP(VALUE(D1096),pajat!$C:$C,pajat!$D:$D)),"")</f>
        <v>131. Kuinka luoda ja johtaa yhteisöjä?</v>
      </c>
      <c r="H1096" t="str">
        <f>IF(NOT(ISBLANK(E1096)),CONCATENATE(E1096,". ",_xlfn.XLOOKUP(VALUE(E1096),pajat!$C:$C,pajat!$D:$D)),"")</f>
        <v xml:space="preserve">423. Johtajan tärkein työkalu vuorovaikutustilanteissa  - aktiivinen kuuntelu ja coachaava lähestyminen </v>
      </c>
      <c r="I1096" t="str">
        <f>IF(NOT(ISBLANK(F1096)),CONCATENATE(F1096,". ",_xlfn.XLOOKUP(VALUE(F1096),verstaat!I:I,verstaat!J:J)),"")</f>
        <v>846. Talvivaelluksen salat</v>
      </c>
    </row>
    <row r="1097" spans="1:9" x14ac:dyDescent="0.35">
      <c r="A1097" s="1">
        <v>1095</v>
      </c>
      <c r="B1097" t="s">
        <v>1098</v>
      </c>
      <c r="C1097" t="s">
        <v>4133</v>
      </c>
      <c r="D1097" s="3" t="s">
        <v>6161</v>
      </c>
      <c r="E1097" s="4" t="s">
        <v>6209</v>
      </c>
      <c r="F1097" s="4" t="s">
        <v>6242</v>
      </c>
      <c r="G1097" t="str">
        <f>IF(NOT(ISBLANK(D1097)),CONCATENATE(D1097,". ",_xlfn.XLOOKUP(VALUE(D1097),pajat!$C:$C,pajat!$D:$D)),"")</f>
        <v>358. Itsemyötätunto johtajuuden voimavarana</v>
      </c>
      <c r="H1097" t="str">
        <f>IF(NOT(ISBLANK(E1097)),CONCATENATE(E1097,". ",_xlfn.XLOOKUP(VALUE(E1097),pajat!$C:$C,pajat!$D:$D)),"")</f>
        <v>658. Itsemyötätunto johtajuuden voimavarana</v>
      </c>
      <c r="I1097" t="str">
        <f>IF(NOT(ISBLANK(F1097)),CONCATENATE(F1097,". ",_xlfn.XLOOKUP(VALUE(F1097),verstaat!I:I,verstaat!J:J)),"")</f>
        <v>706. Death Cafe - Keskustelua kuolemasta kahvikupposen äärellä</v>
      </c>
    </row>
    <row r="1098" spans="1:9" x14ac:dyDescent="0.35">
      <c r="A1098" s="1">
        <v>1096</v>
      </c>
      <c r="B1098" t="s">
        <v>1099</v>
      </c>
      <c r="C1098" t="s">
        <v>4134</v>
      </c>
      <c r="D1098" s="3" t="s">
        <v>6153</v>
      </c>
      <c r="E1098" s="4" t="s">
        <v>6216</v>
      </c>
      <c r="F1098" s="4" t="s">
        <v>6246</v>
      </c>
      <c r="G1098" t="str">
        <f>IF(NOT(ISBLANK(D1098)),CONCATENATE(D1098,". ",_xlfn.XLOOKUP(VALUE(D1098),pajat!$C:$C,pajat!$D:$D)),"")</f>
        <v>309. Verkostojohtaminen kestävyysmurroksen vauhdittajana</v>
      </c>
      <c r="H1098" t="str">
        <f>IF(NOT(ISBLANK(E1098)),CONCATENATE(E1098,". ",_xlfn.XLOOKUP(VALUE(E1098),pajat!$C:$C,pajat!$D:$D)),"")</f>
        <v>528. Ei-tietämisen taito - uteliaisuus johtamisessa</v>
      </c>
      <c r="I1098" t="str">
        <f>IF(NOT(ISBLANK(F1098)),CONCATENATE(F1098,". ",_xlfn.XLOOKUP(VALUE(F1098),verstaat!I:I,verstaat!J:J)),"")</f>
        <v>712. Koe VBL (Value Based Leadership) minimatkana!</v>
      </c>
    </row>
    <row r="1099" spans="1:9" x14ac:dyDescent="0.35">
      <c r="A1099" s="1">
        <v>1097</v>
      </c>
      <c r="B1099" t="s">
        <v>1100</v>
      </c>
      <c r="C1099" t="s">
        <v>4135</v>
      </c>
      <c r="D1099" s="3" t="s">
        <v>6100</v>
      </c>
      <c r="E1099" s="4" t="s">
        <v>6173</v>
      </c>
      <c r="F1099" s="4" t="s">
        <v>6305</v>
      </c>
      <c r="G1099" t="str">
        <f>IF(NOT(ISBLANK(D1099)),CONCATENATE(D1099,". ",_xlfn.XLOOKUP(VALUE(D1099),pajat!$C:$C,pajat!$D:$D)),"")</f>
        <v>224. Voittava Rytmi - Miten saada itsellensä merkitykselliset asiat aikaiseksi</v>
      </c>
      <c r="H1099" t="str">
        <f>IF(NOT(ISBLANK(E1099)),CONCATENATE(E1099,". ",_xlfn.XLOOKUP(VALUE(E1099),pajat!$C:$C,pajat!$D:$D)),"")</f>
        <v>524. Voittava Rytmi - Miten saada itsellensä merkitykselliset asiat aikaiseksi</v>
      </c>
      <c r="I1099" t="str">
        <f>IF(NOT(ISBLANK(F1099)),CONCATENATE(F1099,". ",_xlfn.XLOOKUP(VALUE(F1099),verstaat!I:I,verstaat!J:J)),"")</f>
        <v>840. Kaikki mukaan -koulutus</v>
      </c>
    </row>
    <row r="1100" spans="1:9" x14ac:dyDescent="0.35">
      <c r="A1100" s="1">
        <v>1098</v>
      </c>
      <c r="B1100" t="s">
        <v>1101</v>
      </c>
      <c r="C1100" t="s">
        <v>4136</v>
      </c>
      <c r="D1100" s="3" t="s">
        <v>6078</v>
      </c>
      <c r="E1100" s="4" t="s">
        <v>6178</v>
      </c>
      <c r="F1100" s="4" t="s">
        <v>6245</v>
      </c>
      <c r="G1100" t="str">
        <f>IF(NOT(ISBLANK(D1100)),CONCATENATE(D1100,". ",_xlfn.XLOOKUP(VALUE(D1100),pajat!$C:$C,pajat!$D:$D)),"")</f>
        <v>125. Auttaminen - Työyhteisön ja johtamisen työkalu</v>
      </c>
      <c r="H1100" t="str">
        <f>IF(NOT(ISBLANK(E1100)),CONCATENATE(E1100,". ",_xlfn.XLOOKUP(VALUE(E1100),pajat!$C:$C,pajat!$D:$D)),"")</f>
        <v>403. Empatian kova vaatimus. Vastuunkantajiin kohdistuvat odotukset.</v>
      </c>
      <c r="I1100" t="str">
        <f>IF(NOT(ISBLANK(F1100)),CONCATENATE(F1100,". ",_xlfn.XLOOKUP(VALUE(F1100),verstaat!I:I,verstaat!J:J)),"")</f>
        <v>726. Tapahtuman laatu- suunnittelusta toteutuksen kautta osallistujakokemukseen</v>
      </c>
    </row>
    <row r="1101" spans="1:9" x14ac:dyDescent="0.35">
      <c r="A1101" s="1">
        <v>1099</v>
      </c>
      <c r="B1101" t="s">
        <v>1102</v>
      </c>
      <c r="C1101" t="s">
        <v>4137</v>
      </c>
      <c r="D1101" s="3" t="s">
        <v>6114</v>
      </c>
      <c r="E1101" s="4" t="s">
        <v>6189</v>
      </c>
      <c r="F1101" s="4" t="s">
        <v>6307</v>
      </c>
      <c r="G1101" t="str">
        <f>IF(NOT(ISBLANK(D1101)),CONCATENATE(D1101,". ",_xlfn.XLOOKUP(VALUE(D1101),pajat!$C:$C,pajat!$D:$D)),"")</f>
        <v>131. Kuinka luoda ja johtaa yhteisöjä?</v>
      </c>
      <c r="H1101" t="str">
        <f>IF(NOT(ISBLANK(E1101)),CONCATENATE(E1101,". ",_xlfn.XLOOKUP(VALUE(E1101),pajat!$C:$C,pajat!$D:$D)),"")</f>
        <v>425. Miten toimia rohkeasti työelämässä?</v>
      </c>
      <c r="I1101" t="str">
        <f>IF(NOT(ISBLANK(F1101)),CONCATENATE(F1101,". ",_xlfn.XLOOKUP(VALUE(F1101),verstaat!I:I,verstaat!J:J)),"")</f>
        <v>940. Kerran partiolainen - aina partiolainen, miten olisi aktiiviuran jälkeen kiltapartiolainen</v>
      </c>
    </row>
    <row r="1102" spans="1:9" x14ac:dyDescent="0.35">
      <c r="A1102" s="1">
        <v>1100</v>
      </c>
      <c r="B1102" t="s">
        <v>1103</v>
      </c>
      <c r="C1102" t="s">
        <v>4138</v>
      </c>
      <c r="D1102" s="3" t="s">
        <v>6119</v>
      </c>
      <c r="E1102" s="4" t="s">
        <v>6200</v>
      </c>
      <c r="F1102" s="4" t="s">
        <v>6269</v>
      </c>
      <c r="G1102" t="str">
        <f>IF(NOT(ISBLANK(D1102)),CONCATENATE(D1102,". ",_xlfn.XLOOKUP(VALUE(D1102),pajat!$C:$C,pajat!$D:$D)),"")</f>
        <v>233. Palautteen antaminen ja vastaanottaminen</v>
      </c>
      <c r="H1102" t="str">
        <f>IF(NOT(ISBLANK(E1102)),CONCATENATE(E1102,". ",_xlfn.XLOOKUP(VALUE(E1102),pajat!$C:$C,pajat!$D:$D)),"")</f>
        <v>422. Partioarjesta oppia rekrytointiin, motivointiin ja kiittämiseen</v>
      </c>
      <c r="I1102" t="str">
        <f>IF(NOT(ISBLANK(F1102)),CONCATENATE(F1102,". ",_xlfn.XLOOKUP(VALUE(F1102),verstaat!I:I,verstaat!J:J)),"")</f>
        <v>908. Tulevaisuutesi ilman polttomoottoreita - vihreä sähkö ja liikkumisen vallankumous</v>
      </c>
    </row>
    <row r="1103" spans="1:9" x14ac:dyDescent="0.35">
      <c r="A1103" s="1">
        <v>1101</v>
      </c>
      <c r="B1103" t="s">
        <v>1104</v>
      </c>
      <c r="C1103" t="s">
        <v>4139</v>
      </c>
      <c r="D1103" s="3" t="s">
        <v>6152</v>
      </c>
      <c r="E1103" s="4" t="s">
        <v>6181</v>
      </c>
      <c r="F1103" s="4" t="s">
        <v>6273</v>
      </c>
      <c r="G1103" t="str">
        <f>IF(NOT(ISBLANK(D1103)),CONCATENATE(D1103,". ",_xlfn.XLOOKUP(VALUE(D1103),pajat!$C:$C,pajat!$D:$D)),"")</f>
        <v>306. YK:n kestävän kehityksen tavoitteita organisaatiojohtamisen näkökulmasta</v>
      </c>
      <c r="H1103" t="str">
        <f>IF(NOT(ISBLANK(E1103)),CONCATENATE(E1103,". ",_xlfn.XLOOKUP(VALUE(E1103),pajat!$C:$C,pajat!$D:$D)),"")</f>
        <v>315. Tunnista omat mahdollisuutesi vaikuttaa luonnon monimuotoisuuteen</v>
      </c>
      <c r="I1103" t="str">
        <f>IF(NOT(ISBLANK(F1103)),CONCATENATE(F1103,". ",_xlfn.XLOOKUP(VALUE(F1103),verstaat!I:I,verstaat!J:J)),"")</f>
        <v>916. Purkuverstas</v>
      </c>
    </row>
    <row r="1104" spans="1:9" x14ac:dyDescent="0.35">
      <c r="A1104" s="1">
        <v>1102</v>
      </c>
      <c r="B1104" t="s">
        <v>1105</v>
      </c>
      <c r="C1104" t="s">
        <v>4140</v>
      </c>
      <c r="G1104" t="str">
        <f>IF(NOT(ISBLANK(D1104)),CONCATENATE(D1104,". ",_xlfn.XLOOKUP(VALUE(D1104),pajat!$C:$C,pajat!$D:$D)),"")</f>
        <v/>
      </c>
      <c r="H1104" t="str">
        <f>IF(NOT(ISBLANK(E1104)),CONCATENATE(E1104,". ",_xlfn.XLOOKUP(VALUE(E1104),pajat!$C:$C,pajat!$D:$D)),"")</f>
        <v/>
      </c>
      <c r="I1104" t="str">
        <f>IF(NOT(ISBLANK(F1104)),CONCATENATE(F1104,". ",_xlfn.XLOOKUP(VALUE(F1104),verstaat!I:I,verstaat!J:J)),"")</f>
        <v/>
      </c>
    </row>
    <row r="1105" spans="1:9" x14ac:dyDescent="0.35">
      <c r="A1105" s="1">
        <v>1103</v>
      </c>
      <c r="B1105" t="s">
        <v>1106</v>
      </c>
      <c r="C1105" t="s">
        <v>4141</v>
      </c>
      <c r="D1105" s="3" t="s">
        <v>6118</v>
      </c>
      <c r="E1105" s="4" t="s">
        <v>6197</v>
      </c>
      <c r="F1105" s="4" t="s">
        <v>6260</v>
      </c>
      <c r="G1105" t="str">
        <f>IF(NOT(ISBLANK(D1105)),CONCATENATE(D1105,". ",_xlfn.XLOOKUP(VALUE(D1105),pajat!$C:$C,pajat!$D:$D)),"")</f>
        <v>352. Äänen sanaton voima ja hyvä olo</v>
      </c>
      <c r="H1105" t="str">
        <f>IF(NOT(ISBLANK(E1105)),CONCATENATE(E1105,". ",_xlfn.XLOOKUP(VALUE(E1105),pajat!$C:$C,pajat!$D:$D)),"")</f>
        <v>429. Työkaluja ikävien fiilisten käsittelyyn ja stressin hallintaan</v>
      </c>
      <c r="I1105" t="str">
        <f>IF(NOT(ISBLANK(F1105)),CONCATENATE(F1105,". ",_xlfn.XLOOKUP(VALUE(F1105),verstaat!I:I,verstaat!J:J)),"")</f>
        <v>828. Mieli ry:n Nuoren mielen ensiapu (NMEA)</v>
      </c>
    </row>
    <row r="1106" spans="1:9" x14ac:dyDescent="0.35">
      <c r="A1106" s="1">
        <v>1104</v>
      </c>
      <c r="B1106" t="s">
        <v>1107</v>
      </c>
      <c r="C1106" t="s">
        <v>4142</v>
      </c>
      <c r="D1106" s="3" t="s">
        <v>6143</v>
      </c>
      <c r="E1106" s="4" t="s">
        <v>6218</v>
      </c>
      <c r="F1106" s="4" t="s">
        <v>6300</v>
      </c>
      <c r="G1106" t="str">
        <f>IF(NOT(ISBLANK(D1106)),CONCATENATE(D1106,". ",_xlfn.XLOOKUP(VALUE(D1106),pajat!$C:$C,pajat!$D:$D)),"")</f>
        <v>232. Luottamusta yhteistyöhön</v>
      </c>
      <c r="H1106" t="str">
        <f>IF(NOT(ISBLANK(E1106)),CONCATENATE(E1106,". ",_xlfn.XLOOKUP(VALUE(E1106),pajat!$C:$C,pajat!$D:$D)),"")</f>
        <v>523. Jaksanko johtaa - johtamalla itseäsi luot positiivista energiaa myös tiimillesi</v>
      </c>
      <c r="I1106" t="str">
        <f>IF(NOT(ISBLANK(F1106)),CONCATENATE(F1106,". ",_xlfn.XLOOKUP(VALUE(F1106),verstaat!I:I,verstaat!J:J)),"")</f>
        <v>934. Partiohistoriikki</v>
      </c>
    </row>
    <row r="1107" spans="1:9" x14ac:dyDescent="0.35">
      <c r="A1107" s="1">
        <v>1105</v>
      </c>
      <c r="B1107" t="s">
        <v>1108</v>
      </c>
      <c r="C1107" t="s">
        <v>4143</v>
      </c>
      <c r="G1107" t="str">
        <f>IF(NOT(ISBLANK(D1107)),CONCATENATE(D1107,". ",_xlfn.XLOOKUP(VALUE(D1107),pajat!$C:$C,pajat!$D:$D)),"")</f>
        <v/>
      </c>
      <c r="H1107" t="str">
        <f>IF(NOT(ISBLANK(E1107)),CONCATENATE(E1107,". ",_xlfn.XLOOKUP(VALUE(E1107),pajat!$C:$C,pajat!$D:$D)),"")</f>
        <v/>
      </c>
      <c r="I1107" t="str">
        <f>IF(NOT(ISBLANK(F1107)),CONCATENATE(F1107,". ",_xlfn.XLOOKUP(VALUE(F1107),verstaat!I:I,verstaat!J:J)),"")</f>
        <v/>
      </c>
    </row>
    <row r="1108" spans="1:9" x14ac:dyDescent="0.35">
      <c r="A1108" s="1">
        <v>1106</v>
      </c>
      <c r="B1108" t="s">
        <v>1109</v>
      </c>
      <c r="C1108" t="s">
        <v>4144</v>
      </c>
      <c r="G1108" t="str">
        <f>IF(NOT(ISBLANK(D1108)),CONCATENATE(D1108,". ",_xlfn.XLOOKUP(VALUE(D1108),pajat!$C:$C,pajat!$D:$D)),"")</f>
        <v/>
      </c>
      <c r="H1108" t="str">
        <f>IF(NOT(ISBLANK(E1108)),CONCATENATE(E1108,". ",_xlfn.XLOOKUP(VALUE(E1108),pajat!$C:$C,pajat!$D:$D)),"")</f>
        <v/>
      </c>
      <c r="I1108" t="str">
        <f>IF(NOT(ISBLANK(F1108)),CONCATENATE(F1108,". ",_xlfn.XLOOKUP(VALUE(F1108),verstaat!I:I,verstaat!J:J)),"")</f>
        <v/>
      </c>
    </row>
    <row r="1109" spans="1:9" x14ac:dyDescent="0.35">
      <c r="A1109" s="1">
        <v>1107</v>
      </c>
      <c r="B1109" t="s">
        <v>1110</v>
      </c>
      <c r="C1109" t="s">
        <v>4145</v>
      </c>
      <c r="G1109" t="str">
        <f>IF(NOT(ISBLANK(D1109)),CONCATENATE(D1109,". ",_xlfn.XLOOKUP(VALUE(D1109),pajat!$C:$C,pajat!$D:$D)),"")</f>
        <v/>
      </c>
      <c r="H1109" t="str">
        <f>IF(NOT(ISBLANK(E1109)),CONCATENATE(E1109,". ",_xlfn.XLOOKUP(VALUE(E1109),pajat!$C:$C,pajat!$D:$D)),"")</f>
        <v/>
      </c>
      <c r="I1109" t="str">
        <f>IF(NOT(ISBLANK(F1109)),CONCATENATE(F1109,". ",_xlfn.XLOOKUP(VALUE(F1109),verstaat!I:I,verstaat!J:J)),"")</f>
        <v/>
      </c>
    </row>
    <row r="1110" spans="1:9" x14ac:dyDescent="0.35">
      <c r="A1110" s="1">
        <v>1108</v>
      </c>
      <c r="B1110" t="s">
        <v>1111</v>
      </c>
      <c r="C1110" t="s">
        <v>4146</v>
      </c>
      <c r="F1110" s="4" t="s">
        <v>6293</v>
      </c>
      <c r="G1110" t="str">
        <f>IF(NOT(ISBLANK(D1110)),CONCATENATE(D1110,". ",_xlfn.XLOOKUP(VALUE(D1110),pajat!$C:$C,pajat!$D:$D)),"")</f>
        <v/>
      </c>
      <c r="H1110" t="str">
        <f>IF(NOT(ISBLANK(E1110)),CONCATENATE(E1110,". ",_xlfn.XLOOKUP(VALUE(E1110),pajat!$C:$C,pajat!$D:$D)),"")</f>
        <v/>
      </c>
      <c r="I1110" t="str">
        <f>IF(NOT(ISBLANK(F1110)),CONCATENATE(F1110,". ",_xlfn.XLOOKUP(VALUE(F1110),verstaat!I:I,verstaat!J:J)),"")</f>
        <v>926. Ympäristötunteet</v>
      </c>
    </row>
    <row r="1111" spans="1:9" x14ac:dyDescent="0.35">
      <c r="A1111" s="1">
        <v>1109</v>
      </c>
      <c r="B1111" t="s">
        <v>1112</v>
      </c>
      <c r="C1111" t="s">
        <v>4147</v>
      </c>
      <c r="G1111" t="str">
        <f>IF(NOT(ISBLANK(D1111)),CONCATENATE(D1111,". ",_xlfn.XLOOKUP(VALUE(D1111),pajat!$C:$C,pajat!$D:$D)),"")</f>
        <v/>
      </c>
      <c r="H1111" t="str">
        <f>IF(NOT(ISBLANK(E1111)),CONCATENATE(E1111,". ",_xlfn.XLOOKUP(VALUE(E1111),pajat!$C:$C,pajat!$D:$D)),"")</f>
        <v/>
      </c>
      <c r="I1111" t="str">
        <f>IF(NOT(ISBLANK(F1111)),CONCATENATE(F1111,". ",_xlfn.XLOOKUP(VALUE(F1111),verstaat!I:I,verstaat!J:J)),"")</f>
        <v/>
      </c>
    </row>
    <row r="1112" spans="1:9" x14ac:dyDescent="0.35">
      <c r="A1112" s="1">
        <v>1110</v>
      </c>
      <c r="B1112" t="s">
        <v>1113</v>
      </c>
      <c r="C1112" t="s">
        <v>4148</v>
      </c>
      <c r="G1112" t="str">
        <f>IF(NOT(ISBLANK(D1112)),CONCATENATE(D1112,". ",_xlfn.XLOOKUP(VALUE(D1112),pajat!$C:$C,pajat!$D:$D)),"")</f>
        <v/>
      </c>
      <c r="H1112" t="str">
        <f>IF(NOT(ISBLANK(E1112)),CONCATENATE(E1112,". ",_xlfn.XLOOKUP(VALUE(E1112),pajat!$C:$C,pajat!$D:$D)),"")</f>
        <v/>
      </c>
      <c r="I1112" t="str">
        <f>IF(NOT(ISBLANK(F1112)),CONCATENATE(F1112,". ",_xlfn.XLOOKUP(VALUE(F1112),verstaat!I:I,verstaat!J:J)),"")</f>
        <v/>
      </c>
    </row>
    <row r="1113" spans="1:9" x14ac:dyDescent="0.35">
      <c r="A1113" s="1">
        <v>1111</v>
      </c>
      <c r="B1113" t="s">
        <v>1114</v>
      </c>
      <c r="C1113" t="s">
        <v>4149</v>
      </c>
      <c r="G1113" t="str">
        <f>IF(NOT(ISBLANK(D1113)),CONCATENATE(D1113,". ",_xlfn.XLOOKUP(VALUE(D1113),pajat!$C:$C,pajat!$D:$D)),"")</f>
        <v/>
      </c>
      <c r="H1113" t="str">
        <f>IF(NOT(ISBLANK(E1113)),CONCATENATE(E1113,". ",_xlfn.XLOOKUP(VALUE(E1113),pajat!$C:$C,pajat!$D:$D)),"")</f>
        <v/>
      </c>
      <c r="I1113" t="str">
        <f>IF(NOT(ISBLANK(F1113)),CONCATENATE(F1113,". ",_xlfn.XLOOKUP(VALUE(F1113),verstaat!I:I,verstaat!J:J)),"")</f>
        <v/>
      </c>
    </row>
    <row r="1114" spans="1:9" x14ac:dyDescent="0.35">
      <c r="A1114" s="1">
        <v>1112</v>
      </c>
      <c r="B1114" t="s">
        <v>1115</v>
      </c>
      <c r="C1114" t="s">
        <v>4150</v>
      </c>
      <c r="G1114" t="str">
        <f>IF(NOT(ISBLANK(D1114)),CONCATENATE(D1114,". ",_xlfn.XLOOKUP(VALUE(D1114),pajat!$C:$C,pajat!$D:$D)),"")</f>
        <v/>
      </c>
      <c r="H1114" t="str">
        <f>IF(NOT(ISBLANK(E1114)),CONCATENATE(E1114,". ",_xlfn.XLOOKUP(VALUE(E1114),pajat!$C:$C,pajat!$D:$D)),"")</f>
        <v/>
      </c>
      <c r="I1114" t="str">
        <f>IF(NOT(ISBLANK(F1114)),CONCATENATE(F1114,". ",_xlfn.XLOOKUP(VALUE(F1114),verstaat!I:I,verstaat!J:J)),"")</f>
        <v/>
      </c>
    </row>
    <row r="1115" spans="1:9" x14ac:dyDescent="0.35">
      <c r="A1115" s="1">
        <v>1113</v>
      </c>
      <c r="B1115" t="s">
        <v>1116</v>
      </c>
      <c r="C1115" t="s">
        <v>4151</v>
      </c>
      <c r="G1115" t="str">
        <f>IF(NOT(ISBLANK(D1115)),CONCATENATE(D1115,". ",_xlfn.XLOOKUP(VALUE(D1115),pajat!$C:$C,pajat!$D:$D)),"")</f>
        <v/>
      </c>
      <c r="H1115" t="str">
        <f>IF(NOT(ISBLANK(E1115)),CONCATENATE(E1115,". ",_xlfn.XLOOKUP(VALUE(E1115),pajat!$C:$C,pajat!$D:$D)),"")</f>
        <v/>
      </c>
      <c r="I1115" t="str">
        <f>IF(NOT(ISBLANK(F1115)),CONCATENATE(F1115,". ",_xlfn.XLOOKUP(VALUE(F1115),verstaat!I:I,verstaat!J:J)),"")</f>
        <v/>
      </c>
    </row>
    <row r="1116" spans="1:9" x14ac:dyDescent="0.35">
      <c r="A1116" s="1">
        <v>1114</v>
      </c>
      <c r="B1116" t="s">
        <v>1117</v>
      </c>
      <c r="C1116" t="s">
        <v>4152</v>
      </c>
      <c r="G1116" t="str">
        <f>IF(NOT(ISBLANK(D1116)),CONCATENATE(D1116,". ",_xlfn.XLOOKUP(VALUE(D1116),pajat!$C:$C,pajat!$D:$D)),"")</f>
        <v/>
      </c>
      <c r="H1116" t="str">
        <f>IF(NOT(ISBLANK(E1116)),CONCATENATE(E1116,". ",_xlfn.XLOOKUP(VALUE(E1116),pajat!$C:$C,pajat!$D:$D)),"")</f>
        <v/>
      </c>
      <c r="I1116" t="str">
        <f>IF(NOT(ISBLANK(F1116)),CONCATENATE(F1116,". ",_xlfn.XLOOKUP(VALUE(F1116),verstaat!I:I,verstaat!J:J)),"")</f>
        <v/>
      </c>
    </row>
    <row r="1117" spans="1:9" x14ac:dyDescent="0.35">
      <c r="A1117" s="1">
        <v>1115</v>
      </c>
      <c r="B1117" t="s">
        <v>1118</v>
      </c>
      <c r="C1117" t="s">
        <v>4153</v>
      </c>
      <c r="G1117" t="str">
        <f>IF(NOT(ISBLANK(D1117)),CONCATENATE(D1117,". ",_xlfn.XLOOKUP(VALUE(D1117),pajat!$C:$C,pajat!$D:$D)),"")</f>
        <v/>
      </c>
      <c r="H1117" t="str">
        <f>IF(NOT(ISBLANK(E1117)),CONCATENATE(E1117,". ",_xlfn.XLOOKUP(VALUE(E1117),pajat!$C:$C,pajat!$D:$D)),"")</f>
        <v/>
      </c>
      <c r="I1117" t="str">
        <f>IF(NOT(ISBLANK(F1117)),CONCATENATE(F1117,". ",_xlfn.XLOOKUP(VALUE(F1117),verstaat!I:I,verstaat!J:J)),"")</f>
        <v/>
      </c>
    </row>
    <row r="1118" spans="1:9" x14ac:dyDescent="0.35">
      <c r="A1118" s="1">
        <v>1116</v>
      </c>
      <c r="B1118" t="s">
        <v>1119</v>
      </c>
      <c r="C1118" t="s">
        <v>4154</v>
      </c>
      <c r="D1118" s="3" t="s">
        <v>6110</v>
      </c>
      <c r="E1118" s="4" t="s">
        <v>6207</v>
      </c>
      <c r="F1118" s="4" t="s">
        <v>6268</v>
      </c>
      <c r="G1118" t="str">
        <f>IF(NOT(ISBLANK(D1118)),CONCATENATE(D1118,". ",_xlfn.XLOOKUP(VALUE(D1118),pajat!$C:$C,pajat!$D:$D)),"")</f>
        <v>221. Have a Nice Conflict</v>
      </c>
      <c r="H1118" t="str">
        <f>IF(NOT(ISBLANK(E1118)),CONCATENATE(E1118,". ",_xlfn.XLOOKUP(VALUE(E1118),pajat!$C:$C,pajat!$D:$D)),"")</f>
        <v>419. Hyvinvointia tukeva johtaminen ja organisaatiokulttuuri</v>
      </c>
      <c r="I1118" t="str">
        <f>IF(NOT(ISBLANK(F1118)),CONCATENATE(F1118,". ",_xlfn.XLOOKUP(VALUE(F1118),verstaat!I:I,verstaat!J:J)),"")</f>
        <v>960. Yin-jooga</v>
      </c>
    </row>
    <row r="1119" spans="1:9" x14ac:dyDescent="0.35">
      <c r="A1119" s="1">
        <v>1117</v>
      </c>
      <c r="B1119" t="s">
        <v>1120</v>
      </c>
      <c r="C1119" t="s">
        <v>4155</v>
      </c>
      <c r="D1119" s="3" t="s">
        <v>6084</v>
      </c>
      <c r="F1119" s="4" t="s">
        <v>6298</v>
      </c>
      <c r="G1119" t="str">
        <f>IF(NOT(ISBLANK(D1119)),CONCATENATE(D1119,". ",_xlfn.XLOOKUP(VALUE(D1119),pajat!$C:$C,pajat!$D:$D)),"")</f>
        <v>109. Voiko empaattinen johtaja olla vahva johtaja</v>
      </c>
      <c r="H1119" t="str">
        <f>IF(NOT(ISBLANK(E1119)),CONCATENATE(E1119,". ",_xlfn.XLOOKUP(VALUE(E1119),pajat!$C:$C,pajat!$D:$D)),"")</f>
        <v/>
      </c>
      <c r="I1119" t="str">
        <f>IF(NOT(ISBLANK(F1119)),CONCATENATE(F1119,". ",_xlfn.XLOOKUP(VALUE(F1119),verstaat!I:I,verstaat!J:J)),"")</f>
        <v>718. LuotsiAsema</v>
      </c>
    </row>
    <row r="1120" spans="1:9" x14ac:dyDescent="0.35">
      <c r="A1120" s="1">
        <v>1118</v>
      </c>
      <c r="B1120" t="s">
        <v>1121</v>
      </c>
      <c r="C1120" t="s">
        <v>4156</v>
      </c>
      <c r="D1120" s="3" t="s">
        <v>6086</v>
      </c>
      <c r="F1120" s="4" t="s">
        <v>6265</v>
      </c>
      <c r="G1120" t="str">
        <f>IF(NOT(ISBLANK(D1120)),CONCATENATE(D1120,". ",_xlfn.XLOOKUP(VALUE(D1120),pajat!$C:$C,pajat!$D:$D)),"")</f>
        <v>127. Empatia on tie toisen ihmisen avaruuteen.</v>
      </c>
      <c r="H1120" t="str">
        <f>IF(NOT(ISBLANK(E1120)),CONCATENATE(E1120,". ",_xlfn.XLOOKUP(VALUE(E1120),pajat!$C:$C,pajat!$D:$D)),"")</f>
        <v/>
      </c>
      <c r="I1120" t="str">
        <f>IF(NOT(ISBLANK(F1120)),CONCATENATE(F1120,". ",_xlfn.XLOOKUP(VALUE(F1120),verstaat!I:I,verstaat!J:J)),"")</f>
        <v>732. Hyvän vuorovaikutuksen alkeet</v>
      </c>
    </row>
    <row r="1121" spans="1:9" x14ac:dyDescent="0.35">
      <c r="A1121" s="1">
        <v>1119</v>
      </c>
      <c r="B1121" t="s">
        <v>1122</v>
      </c>
      <c r="C1121" t="s">
        <v>4157</v>
      </c>
      <c r="G1121" t="str">
        <f>IF(NOT(ISBLANK(D1121)),CONCATENATE(D1121,". ",_xlfn.XLOOKUP(VALUE(D1121),pajat!$C:$C,pajat!$D:$D)),"")</f>
        <v/>
      </c>
      <c r="H1121" t="str">
        <f>IF(NOT(ISBLANK(E1121)),CONCATENATE(E1121,". ",_xlfn.XLOOKUP(VALUE(E1121),pajat!$C:$C,pajat!$D:$D)),"")</f>
        <v/>
      </c>
      <c r="I1121" t="str">
        <f>IF(NOT(ISBLANK(F1121)),CONCATENATE(F1121,". ",_xlfn.XLOOKUP(VALUE(F1121),verstaat!I:I,verstaat!J:J)),"")</f>
        <v/>
      </c>
    </row>
    <row r="1122" spans="1:9" x14ac:dyDescent="0.35">
      <c r="A1122" s="1">
        <v>1120</v>
      </c>
      <c r="B1122" t="s">
        <v>1123</v>
      </c>
      <c r="C1122" t="s">
        <v>4158</v>
      </c>
      <c r="G1122" t="str">
        <f>IF(NOT(ISBLANK(D1122)),CONCATENATE(D1122,". ",_xlfn.XLOOKUP(VALUE(D1122),pajat!$C:$C,pajat!$D:$D)),"")</f>
        <v/>
      </c>
      <c r="H1122" t="str">
        <f>IF(NOT(ISBLANK(E1122)),CONCATENATE(E1122,". ",_xlfn.XLOOKUP(VALUE(E1122),pajat!$C:$C,pajat!$D:$D)),"")</f>
        <v/>
      </c>
      <c r="I1122" t="str">
        <f>IF(NOT(ISBLANK(F1122)),CONCATENATE(F1122,". ",_xlfn.XLOOKUP(VALUE(F1122),verstaat!I:I,verstaat!J:J)),"")</f>
        <v/>
      </c>
    </row>
    <row r="1123" spans="1:9" x14ac:dyDescent="0.35">
      <c r="A1123" s="1">
        <v>1121</v>
      </c>
      <c r="B1123" t="s">
        <v>1124</v>
      </c>
      <c r="C1123" t="s">
        <v>4159</v>
      </c>
      <c r="D1123" s="3" t="s">
        <v>6140</v>
      </c>
      <c r="G1123" t="str">
        <f>IF(NOT(ISBLANK(D1123)),CONCATENATE(D1123,". ",_xlfn.XLOOKUP(VALUE(D1123),pajat!$C:$C,pajat!$D:$D)),"")</f>
        <v>115. Ihmisten erilaisuuden ymmärtäminen helpottaa omien vuorovaikutustaitojen kehitämistä - Hyödynnetään DiSC käyttäytymisprofiileja</v>
      </c>
      <c r="H1123" t="str">
        <f>IF(NOT(ISBLANK(E1123)),CONCATENATE(E1123,". ",_xlfn.XLOOKUP(VALUE(E1123),pajat!$C:$C,pajat!$D:$D)),"")</f>
        <v/>
      </c>
      <c r="I1123" t="str">
        <f>IF(NOT(ISBLANK(F1123)),CONCATENATE(F1123,". ",_xlfn.XLOOKUP(VALUE(F1123),verstaat!I:I,verstaat!J:J)),"")</f>
        <v/>
      </c>
    </row>
    <row r="1124" spans="1:9" x14ac:dyDescent="0.35">
      <c r="A1124" s="1">
        <v>1122</v>
      </c>
      <c r="B1124" t="s">
        <v>1125</v>
      </c>
      <c r="C1124" t="s">
        <v>4160</v>
      </c>
      <c r="G1124" t="str">
        <f>IF(NOT(ISBLANK(D1124)),CONCATENATE(D1124,". ",_xlfn.XLOOKUP(VALUE(D1124),pajat!$C:$C,pajat!$D:$D)),"")</f>
        <v/>
      </c>
      <c r="H1124" t="str">
        <f>IF(NOT(ISBLANK(E1124)),CONCATENATE(E1124,". ",_xlfn.XLOOKUP(VALUE(E1124),pajat!$C:$C,pajat!$D:$D)),"")</f>
        <v/>
      </c>
      <c r="I1124" t="str">
        <f>IF(NOT(ISBLANK(F1124)),CONCATENATE(F1124,". ",_xlfn.XLOOKUP(VALUE(F1124),verstaat!I:I,verstaat!J:J)),"")</f>
        <v/>
      </c>
    </row>
    <row r="1125" spans="1:9" x14ac:dyDescent="0.35">
      <c r="A1125" s="1">
        <v>1123</v>
      </c>
      <c r="B1125" t="s">
        <v>1126</v>
      </c>
      <c r="C1125" t="s">
        <v>4161</v>
      </c>
      <c r="G1125" t="str">
        <f>IF(NOT(ISBLANK(D1125)),CONCATENATE(D1125,". ",_xlfn.XLOOKUP(VALUE(D1125),pajat!$C:$C,pajat!$D:$D)),"")</f>
        <v/>
      </c>
      <c r="H1125" t="str">
        <f>IF(NOT(ISBLANK(E1125)),CONCATENATE(E1125,". ",_xlfn.XLOOKUP(VALUE(E1125),pajat!$C:$C,pajat!$D:$D)),"")</f>
        <v/>
      </c>
      <c r="I1125" t="str">
        <f>IF(NOT(ISBLANK(F1125)),CONCATENATE(F1125,". ",_xlfn.XLOOKUP(VALUE(F1125),verstaat!I:I,verstaat!J:J)),"")</f>
        <v/>
      </c>
    </row>
    <row r="1126" spans="1:9" x14ac:dyDescent="0.35">
      <c r="A1126" s="1">
        <v>1124</v>
      </c>
      <c r="B1126" t="s">
        <v>1127</v>
      </c>
      <c r="C1126" t="s">
        <v>4162</v>
      </c>
      <c r="G1126" t="str">
        <f>IF(NOT(ISBLANK(D1126)),CONCATENATE(D1126,". ",_xlfn.XLOOKUP(VALUE(D1126),pajat!$C:$C,pajat!$D:$D)),"")</f>
        <v/>
      </c>
      <c r="H1126" t="str">
        <f>IF(NOT(ISBLANK(E1126)),CONCATENATE(E1126,". ",_xlfn.XLOOKUP(VALUE(E1126),pajat!$C:$C,pajat!$D:$D)),"")</f>
        <v/>
      </c>
      <c r="I1126" t="str">
        <f>IF(NOT(ISBLANK(F1126)),CONCATENATE(F1126,". ",_xlfn.XLOOKUP(VALUE(F1126),verstaat!I:I,verstaat!J:J)),"")</f>
        <v/>
      </c>
    </row>
    <row r="1127" spans="1:9" x14ac:dyDescent="0.35">
      <c r="A1127" s="1">
        <v>1125</v>
      </c>
      <c r="B1127" t="s">
        <v>1128</v>
      </c>
      <c r="C1127" t="s">
        <v>4163</v>
      </c>
      <c r="D1127" s="3" t="s">
        <v>6147</v>
      </c>
      <c r="E1127" s="4" t="s">
        <v>6209</v>
      </c>
      <c r="F1127" s="4" t="s">
        <v>6275</v>
      </c>
      <c r="G1127" t="str">
        <f>IF(NOT(ISBLANK(D1127)),CONCATENATE(D1127,". ",_xlfn.XLOOKUP(VALUE(D1127),pajat!$C:$C,pajat!$D:$D)),"")</f>
        <v>314. Ole  muutos, jonka haluat nähdä</v>
      </c>
      <c r="H1127" t="str">
        <f>IF(NOT(ISBLANK(E1127)),CONCATENATE(E1127,". ",_xlfn.XLOOKUP(VALUE(E1127),pajat!$C:$C,pajat!$D:$D)),"")</f>
        <v>658. Itsemyötätunto johtajuuden voimavarana</v>
      </c>
      <c r="I1127" t="str">
        <f>IF(NOT(ISBLANK(F1127)),CONCATENATE(F1127,". ",_xlfn.XLOOKUP(VALUE(F1127),verstaat!I:I,verstaat!J:J)),"")</f>
        <v>920. Pienenevät kotiseudut ja kasvavat kaupungit</v>
      </c>
    </row>
    <row r="1128" spans="1:9" x14ac:dyDescent="0.35">
      <c r="A1128" s="1">
        <v>1126</v>
      </c>
      <c r="B1128" t="s">
        <v>1129</v>
      </c>
      <c r="C1128" t="s">
        <v>4164</v>
      </c>
      <c r="D1128" s="3" t="s">
        <v>6086</v>
      </c>
      <c r="E1128" s="4" t="s">
        <v>6222</v>
      </c>
      <c r="F1128" s="4" t="s">
        <v>6261</v>
      </c>
      <c r="G1128" t="str">
        <f>IF(NOT(ISBLANK(D1128)),CONCATENATE(D1128,". ",_xlfn.XLOOKUP(VALUE(D1128),pajat!$C:$C,pajat!$D:$D)),"")</f>
        <v>127. Empatia on tie toisen ihmisen avaruuteen.</v>
      </c>
      <c r="H1128" t="str">
        <f>IF(NOT(ISBLANK(E1128)),CONCATENATE(E1128,". ",_xlfn.XLOOKUP(VALUE(E1128),pajat!$C:$C,pajat!$D:$D)),"")</f>
        <v>621. Jokainen meistä voi olla kestävän tulevaisuuden rakentaja</v>
      </c>
      <c r="I1128" t="str">
        <f>IF(NOT(ISBLANK(F1128)),CONCATENATE(F1128,". ",_xlfn.XLOOKUP(VALUE(F1128),verstaat!I:I,verstaat!J:J)),"")</f>
        <v>842. Teeverstas</v>
      </c>
    </row>
    <row r="1129" spans="1:9" x14ac:dyDescent="0.35">
      <c r="A1129" s="1">
        <v>1127</v>
      </c>
      <c r="B1129" t="s">
        <v>1130</v>
      </c>
      <c r="C1129" t="s">
        <v>4165</v>
      </c>
      <c r="G1129" t="str">
        <f>IF(NOT(ISBLANK(D1129)),CONCATENATE(D1129,". ",_xlfn.XLOOKUP(VALUE(D1129),pajat!$C:$C,pajat!$D:$D)),"")</f>
        <v/>
      </c>
      <c r="H1129" t="str">
        <f>IF(NOT(ISBLANK(E1129)),CONCATENATE(E1129,". ",_xlfn.XLOOKUP(VALUE(E1129),pajat!$C:$C,pajat!$D:$D)),"")</f>
        <v/>
      </c>
      <c r="I1129" t="str">
        <f>IF(NOT(ISBLANK(F1129)),CONCATENATE(F1129,". ",_xlfn.XLOOKUP(VALUE(F1129),verstaat!I:I,verstaat!J:J)),"")</f>
        <v/>
      </c>
    </row>
    <row r="1130" spans="1:9" x14ac:dyDescent="0.35">
      <c r="A1130" s="1">
        <v>1128</v>
      </c>
      <c r="B1130" t="s">
        <v>1131</v>
      </c>
      <c r="C1130" t="s">
        <v>4166</v>
      </c>
      <c r="D1130" s="3" t="s">
        <v>6116</v>
      </c>
      <c r="E1130" s="4" t="s">
        <v>6170</v>
      </c>
      <c r="F1130" s="4" t="s">
        <v>6287</v>
      </c>
      <c r="G1130" t="str">
        <f>IF(NOT(ISBLANK(D1130)),CONCATENATE(D1130,". ",_xlfn.XLOOKUP(VALUE(D1130),pajat!$C:$C,pajat!$D:$D)),"")</f>
        <v>203. Sovittelu - mistä on kyse?</v>
      </c>
      <c r="H1130" t="str">
        <f>IF(NOT(ISBLANK(E1130)),CONCATENATE(E1130,". ",_xlfn.XLOOKUP(VALUE(E1130),pajat!$C:$C,pajat!$D:$D)),"")</f>
        <v>4. Puheenvuorot</v>
      </c>
      <c r="I1130" t="str">
        <f>IF(NOT(ISBLANK(F1130)),CONCATENATE(F1130,". ",_xlfn.XLOOKUP(VALUE(F1130),verstaat!I:I,verstaat!J:J)),"")</f>
        <v>914. Metsästäjäliitto: Sorsatuubiverstas</v>
      </c>
    </row>
    <row r="1131" spans="1:9" x14ac:dyDescent="0.35">
      <c r="A1131" s="1">
        <v>1129</v>
      </c>
      <c r="B1131" t="s">
        <v>1132</v>
      </c>
      <c r="C1131" t="s">
        <v>4167</v>
      </c>
      <c r="D1131" s="3" t="s">
        <v>6085</v>
      </c>
      <c r="E1131" s="4" t="s">
        <v>6202</v>
      </c>
      <c r="F1131" s="4" t="s">
        <v>6285</v>
      </c>
      <c r="G1131" t="str">
        <f>IF(NOT(ISBLANK(D1131)),CONCATENATE(D1131,". ",_xlfn.XLOOKUP(VALUE(D1131),pajat!$C:$C,pajat!$D:$D)),"")</f>
        <v>111. Taito nähdä olennainen</v>
      </c>
      <c r="H1131" t="str">
        <f>IF(NOT(ISBLANK(E1131)),CONCATENATE(E1131,". ",_xlfn.XLOOKUP(VALUE(E1131),pajat!$C:$C,pajat!$D:$D)),"")</f>
        <v xml:space="preserve">408. Johda itseäsi ja muita taitavasti tunteilla </v>
      </c>
      <c r="I1131" t="str">
        <f>IF(NOT(ISBLANK(F1131)),CONCATENATE(F1131,". ",_xlfn.XLOOKUP(VALUE(F1131),verstaat!I:I,verstaat!J:J)),"")</f>
        <v>997. Omatoiminen melonta</v>
      </c>
    </row>
    <row r="1132" spans="1:9" x14ac:dyDescent="0.35">
      <c r="A1132" s="1">
        <v>1130</v>
      </c>
      <c r="B1132" t="s">
        <v>1133</v>
      </c>
      <c r="C1132" t="s">
        <v>4168</v>
      </c>
      <c r="G1132" t="str">
        <f>IF(NOT(ISBLANK(D1132)),CONCATENATE(D1132,". ",_xlfn.XLOOKUP(VALUE(D1132),pajat!$C:$C,pajat!$D:$D)),"")</f>
        <v/>
      </c>
      <c r="H1132" t="str">
        <f>IF(NOT(ISBLANK(E1132)),CONCATENATE(E1132,". ",_xlfn.XLOOKUP(VALUE(E1132),pajat!$C:$C,pajat!$D:$D)),"")</f>
        <v/>
      </c>
      <c r="I1132" t="str">
        <f>IF(NOT(ISBLANK(F1132)),CONCATENATE(F1132,". ",_xlfn.XLOOKUP(VALUE(F1132),verstaat!I:I,verstaat!J:J)),"")</f>
        <v/>
      </c>
    </row>
    <row r="1133" spans="1:9" x14ac:dyDescent="0.35">
      <c r="A1133" s="1">
        <v>1131</v>
      </c>
      <c r="B1133" t="s">
        <v>1134</v>
      </c>
      <c r="C1133" t="s">
        <v>4169</v>
      </c>
      <c r="D1133" s="3" t="s">
        <v>6136</v>
      </c>
      <c r="G1133" t="str">
        <f>IF(NOT(ISBLANK(D1133)),CONCATENATE(D1133,". ",_xlfn.XLOOKUP(VALUE(D1133),pajat!$C:$C,pajat!$D:$D)),"")</f>
        <v>217. Onnistu johtajana luomalla yhteisölle yhteiset arvot ja vahvan kulttuurin</v>
      </c>
      <c r="H1133" t="str">
        <f>IF(NOT(ISBLANK(E1133)),CONCATENATE(E1133,". ",_xlfn.XLOOKUP(VALUE(E1133),pajat!$C:$C,pajat!$D:$D)),"")</f>
        <v/>
      </c>
      <c r="I1133" t="str">
        <f>IF(NOT(ISBLANK(F1133)),CONCATENATE(F1133,". ",_xlfn.XLOOKUP(VALUE(F1133),verstaat!I:I,verstaat!J:J)),"")</f>
        <v/>
      </c>
    </row>
    <row r="1134" spans="1:9" x14ac:dyDescent="0.35">
      <c r="A1134" s="1">
        <v>1132</v>
      </c>
      <c r="B1134" t="s">
        <v>1135</v>
      </c>
      <c r="C1134" t="s">
        <v>4170</v>
      </c>
      <c r="D1134" s="3" t="s">
        <v>6138</v>
      </c>
      <c r="E1134" s="4" t="s">
        <v>6188</v>
      </c>
      <c r="F1134" s="4" t="s">
        <v>6301</v>
      </c>
      <c r="G1134" t="str">
        <f>IF(NOT(ISBLANK(D1134)),CONCATENATE(D1134,". ",_xlfn.XLOOKUP(VALUE(D1134),pajat!$C:$C,pajat!$D:$D)),"")</f>
        <v>120. Empaattinen yrityskulttuuri antaa strategialle siivet</v>
      </c>
      <c r="H1134" t="str">
        <f>IF(NOT(ISBLANK(E1134)),CONCATENATE(E1134,". ",_xlfn.XLOOKUP(VALUE(E1134),pajat!$C:$C,pajat!$D:$D)),"")</f>
        <v>409. Voiko empaattinen johtaja olla vahva johtaja</v>
      </c>
      <c r="I1134" t="str">
        <f>IF(NOT(ISBLANK(F1134)),CONCATENATE(F1134,". ",_xlfn.XLOOKUP(VALUE(F1134),verstaat!I:I,verstaat!J:J)),"")</f>
        <v>938. Purkuverstas: Paluu arkeen. Aiheena Johtajatulien oivallusten purkaminen.</v>
      </c>
    </row>
    <row r="1135" spans="1:9" x14ac:dyDescent="0.35">
      <c r="A1135" s="1">
        <v>1133</v>
      </c>
      <c r="B1135" t="s">
        <v>1136</v>
      </c>
      <c r="C1135" t="s">
        <v>4171</v>
      </c>
      <c r="G1135" t="str">
        <f>IF(NOT(ISBLANK(D1135)),CONCATENATE(D1135,". ",_xlfn.XLOOKUP(VALUE(D1135),pajat!$C:$C,pajat!$D:$D)),"")</f>
        <v/>
      </c>
      <c r="H1135" t="str">
        <f>IF(NOT(ISBLANK(E1135)),CONCATENATE(E1135,". ",_xlfn.XLOOKUP(VALUE(E1135),pajat!$C:$C,pajat!$D:$D)),"")</f>
        <v/>
      </c>
      <c r="I1135" t="str">
        <f>IF(NOT(ISBLANK(F1135)),CONCATENATE(F1135,". ",_xlfn.XLOOKUP(VALUE(F1135),verstaat!I:I,verstaat!J:J)),"")</f>
        <v/>
      </c>
    </row>
    <row r="1136" spans="1:9" x14ac:dyDescent="0.35">
      <c r="A1136" s="1">
        <v>1134</v>
      </c>
      <c r="B1136" t="s">
        <v>1137</v>
      </c>
      <c r="C1136" t="s">
        <v>4172</v>
      </c>
      <c r="D1136" s="3" t="s">
        <v>6109</v>
      </c>
      <c r="F1136" s="4" t="s">
        <v>6242</v>
      </c>
      <c r="G1136" t="str">
        <f>IF(NOT(ISBLANK(D1136)),CONCATENATE(D1136,". ",_xlfn.XLOOKUP(VALUE(D1136),pajat!$C:$C,pajat!$D:$D)),"")</f>
        <v>119. Hyvinvointia tukeva johtaminen ja organisaatiokulttuuri</v>
      </c>
      <c r="H1136" t="str">
        <f>IF(NOT(ISBLANK(E1136)),CONCATENATE(E1136,". ",_xlfn.XLOOKUP(VALUE(E1136),pajat!$C:$C,pajat!$D:$D)),"")</f>
        <v/>
      </c>
      <c r="I1136" t="str">
        <f>IF(NOT(ISBLANK(F1136)),CONCATENATE(F1136,". ",_xlfn.XLOOKUP(VALUE(F1136),verstaat!I:I,verstaat!J:J)),"")</f>
        <v>706. Death Cafe - Keskustelua kuolemasta kahvikupposen äärellä</v>
      </c>
    </row>
    <row r="1137" spans="1:9" x14ac:dyDescent="0.35">
      <c r="A1137" s="1">
        <v>1135</v>
      </c>
      <c r="B1137" t="s">
        <v>1138</v>
      </c>
      <c r="C1137" t="s">
        <v>4173</v>
      </c>
      <c r="D1137" s="3" t="s">
        <v>6132</v>
      </c>
      <c r="F1137" s="4" t="s">
        <v>6309</v>
      </c>
      <c r="G1137" t="str">
        <f>IF(NOT(ISBLANK(D1137)),CONCATENATE(D1137,". ",_xlfn.XLOOKUP(VALUE(D1137),pajat!$C:$C,pajat!$D:$D)),"")</f>
        <v>210. Miten johtaa monimuotoista ryhmää kaikki huomioiden</v>
      </c>
      <c r="H1137" t="str">
        <f>IF(NOT(ISBLANK(E1137)),CONCATENATE(E1137,". ",_xlfn.XLOOKUP(VALUE(E1137),pajat!$C:$C,pajat!$D:$D)),"")</f>
        <v/>
      </c>
      <c r="I1137" t="str">
        <f>IF(NOT(ISBLANK(F1137)),CONCATENATE(F1137,". ",_xlfn.XLOOKUP(VALUE(F1137),verstaat!I:I,verstaat!J:J)),"")</f>
        <v>716. SP:n Valmentajatiimi: Valmentajatapaaminen</v>
      </c>
    </row>
    <row r="1138" spans="1:9" x14ac:dyDescent="0.35">
      <c r="A1138" s="1">
        <v>1136</v>
      </c>
      <c r="B1138" t="s">
        <v>1139</v>
      </c>
      <c r="C1138" t="s">
        <v>4174</v>
      </c>
      <c r="D1138" s="3" t="s">
        <v>6125</v>
      </c>
      <c r="E1138" s="4" t="s">
        <v>6220</v>
      </c>
      <c r="F1138" s="4" t="s">
        <v>6240</v>
      </c>
      <c r="G1138" t="str">
        <f>IF(NOT(ISBLANK(D1138)),CONCATENATE(D1138,". ",_xlfn.XLOOKUP(VALUE(D1138),pajat!$C:$C,pajat!$D:$D)),"")</f>
        <v xml:space="preserve">321. Miksi yhdenvertaisuus kannattaa, joka päivä! </v>
      </c>
      <c r="H1138" t="str">
        <f>IF(NOT(ISBLANK(E1138)),CONCATENATE(E1138,". ",_xlfn.XLOOKUP(VALUE(E1138),pajat!$C:$C,pajat!$D:$D)),"")</f>
        <v>663.  Terveysmetsäideologian soveltaminen psyykkisen valmennuksen osana</v>
      </c>
      <c r="I1138" t="str">
        <f>IF(NOT(ISBLANK(F1138)),CONCATENATE(F1138,". ",_xlfn.XLOOKUP(VALUE(F1138),verstaat!I:I,verstaat!J:J)),"")</f>
        <v>702. Omaehtoisten lasten ja nuorten kohtaaminen partiossa</v>
      </c>
    </row>
    <row r="1139" spans="1:9" x14ac:dyDescent="0.35">
      <c r="A1139" s="1">
        <v>1137</v>
      </c>
      <c r="B1139" t="s">
        <v>1140</v>
      </c>
      <c r="C1139" t="s">
        <v>4175</v>
      </c>
      <c r="D1139" s="3" t="s">
        <v>6102</v>
      </c>
      <c r="E1139" s="4" t="s">
        <v>6202</v>
      </c>
      <c r="G1139" t="str">
        <f>IF(NOT(ISBLANK(D1139)),CONCATENATE(D1139,". ",_xlfn.XLOOKUP(VALUE(D1139),pajat!$C:$C,pajat!$D:$D)),"")</f>
        <v>117. Minä ite - johtajan saappaissa</v>
      </c>
      <c r="H1139" t="str">
        <f>IF(NOT(ISBLANK(E1139)),CONCATENATE(E1139,". ",_xlfn.XLOOKUP(VALUE(E1139),pajat!$C:$C,pajat!$D:$D)),"")</f>
        <v xml:space="preserve">408. Johda itseäsi ja muita taitavasti tunteilla </v>
      </c>
      <c r="I1139" t="str">
        <f>IF(NOT(ISBLANK(F1139)),CONCATENATE(F1139,". ",_xlfn.XLOOKUP(VALUE(F1139),verstaat!I:I,verstaat!J:J)),"")</f>
        <v/>
      </c>
    </row>
    <row r="1140" spans="1:9" x14ac:dyDescent="0.35">
      <c r="A1140" s="1">
        <v>1138</v>
      </c>
      <c r="B1140" t="s">
        <v>1141</v>
      </c>
      <c r="C1140" t="s">
        <v>4176</v>
      </c>
      <c r="G1140" t="str">
        <f>IF(NOT(ISBLANK(D1140)),CONCATENATE(D1140,". ",_xlfn.XLOOKUP(VALUE(D1140),pajat!$C:$C,pajat!$D:$D)),"")</f>
        <v/>
      </c>
      <c r="H1140" t="str">
        <f>IF(NOT(ISBLANK(E1140)),CONCATENATE(E1140,". ",_xlfn.XLOOKUP(VALUE(E1140),pajat!$C:$C,pajat!$D:$D)),"")</f>
        <v/>
      </c>
      <c r="I1140" t="str">
        <f>IF(NOT(ISBLANK(F1140)),CONCATENATE(F1140,". ",_xlfn.XLOOKUP(VALUE(F1140),verstaat!I:I,verstaat!J:J)),"")</f>
        <v/>
      </c>
    </row>
    <row r="1141" spans="1:9" x14ac:dyDescent="0.35">
      <c r="A1141" s="1">
        <v>1139</v>
      </c>
      <c r="B1141" t="s">
        <v>1142</v>
      </c>
      <c r="C1141" t="s">
        <v>4177</v>
      </c>
      <c r="G1141" t="str">
        <f>IF(NOT(ISBLANK(D1141)),CONCATENATE(D1141,". ",_xlfn.XLOOKUP(VALUE(D1141),pajat!$C:$C,pajat!$D:$D)),"")</f>
        <v/>
      </c>
      <c r="H1141" t="str">
        <f>IF(NOT(ISBLANK(E1141)),CONCATENATE(E1141,". ",_xlfn.XLOOKUP(VALUE(E1141),pajat!$C:$C,pajat!$D:$D)),"")</f>
        <v/>
      </c>
      <c r="I1141" t="str">
        <f>IF(NOT(ISBLANK(F1141)),CONCATENATE(F1141,". ",_xlfn.XLOOKUP(VALUE(F1141),verstaat!I:I,verstaat!J:J)),"")</f>
        <v/>
      </c>
    </row>
    <row r="1142" spans="1:9" x14ac:dyDescent="0.35">
      <c r="A1142" s="1">
        <v>1140</v>
      </c>
      <c r="B1142" t="s">
        <v>1143</v>
      </c>
      <c r="C1142" t="s">
        <v>4178</v>
      </c>
      <c r="D1142" s="3" t="s">
        <v>6136</v>
      </c>
      <c r="E1142" s="4" t="s">
        <v>6239</v>
      </c>
      <c r="F1142" s="4" t="s">
        <v>6253</v>
      </c>
      <c r="G1142" t="str">
        <f>IF(NOT(ISBLANK(D1142)),CONCATENATE(D1142,". ",_xlfn.XLOOKUP(VALUE(D1142),pajat!$C:$C,pajat!$D:$D)),"")</f>
        <v>217. Onnistu johtajana luomalla yhteisölle yhteiset arvot ja vahvan kulttuurin</v>
      </c>
      <c r="H1142" t="str">
        <f>IF(NOT(ISBLANK(E1142)),CONCATENATE(E1142,". ",_xlfn.XLOOKUP(VALUE(E1142),pajat!$C:$C,pajat!$D:$D)),"")</f>
        <v>608. Kuka saa johtaa?</v>
      </c>
      <c r="I1142" t="str">
        <f>IF(NOT(ISBLANK(F1142)),CONCATENATE(F1142,". ",_xlfn.XLOOKUP(VALUE(F1142),verstaat!I:I,verstaat!J:J)),"")</f>
        <v>730. Improvisaatioverstas</v>
      </c>
    </row>
    <row r="1143" spans="1:9" x14ac:dyDescent="0.35">
      <c r="A1143" s="1">
        <v>1141</v>
      </c>
      <c r="B1143" t="s">
        <v>1144</v>
      </c>
      <c r="C1143" t="s">
        <v>4179</v>
      </c>
      <c r="G1143" t="str">
        <f>IF(NOT(ISBLANK(D1143)),CONCATENATE(D1143,". ",_xlfn.XLOOKUP(VALUE(D1143),pajat!$C:$C,pajat!$D:$D)),"")</f>
        <v/>
      </c>
      <c r="H1143" t="str">
        <f>IF(NOT(ISBLANK(E1143)),CONCATENATE(E1143,". ",_xlfn.XLOOKUP(VALUE(E1143),pajat!$C:$C,pajat!$D:$D)),"")</f>
        <v/>
      </c>
      <c r="I1143" t="str">
        <f>IF(NOT(ISBLANK(F1143)),CONCATENATE(F1143,". ",_xlfn.XLOOKUP(VALUE(F1143),verstaat!I:I,verstaat!J:J)),"")</f>
        <v/>
      </c>
    </row>
    <row r="1144" spans="1:9" x14ac:dyDescent="0.35">
      <c r="A1144" s="1">
        <v>1142</v>
      </c>
      <c r="B1144" t="s">
        <v>1145</v>
      </c>
      <c r="C1144" t="s">
        <v>4180</v>
      </c>
      <c r="D1144" s="3" t="s">
        <v>6101</v>
      </c>
      <c r="E1144" s="4" t="s">
        <v>6205</v>
      </c>
      <c r="F1144" s="4" t="s">
        <v>6274</v>
      </c>
      <c r="G1144" t="str">
        <f>IF(NOT(ISBLANK(D1144)),CONCATENATE(D1144,". ",_xlfn.XLOOKUP(VALUE(D1144),pajat!$C:$C,pajat!$D:$D)),"")</f>
        <v>114. Johtaja, rakenna kulttuuria ja usko hyvään!</v>
      </c>
      <c r="H1144" t="str">
        <f>IF(NOT(ISBLANK(E1144)),CONCATENATE(E1144,". ",_xlfn.XLOOKUP(VALUE(E1144),pajat!$C:$C,pajat!$D:$D)),"")</f>
        <v>415. Ihmisten erilaisuuden ymmärtäminen helpottaa omien vuorovaikutustaitojen kehitämistä - Hyödynnetään DiSC käyttäytymisprofiileja</v>
      </c>
      <c r="I1144" t="str">
        <f>IF(NOT(ISBLANK(F1144)),CONCATENATE(F1144,". ",_xlfn.XLOOKUP(VALUE(F1144),verstaat!I:I,verstaat!J:J)),"")</f>
        <v>742. Aikuisena partioon</v>
      </c>
    </row>
    <row r="1145" spans="1:9" x14ac:dyDescent="0.35">
      <c r="A1145" s="1">
        <v>1143</v>
      </c>
      <c r="B1145" t="s">
        <v>1146</v>
      </c>
      <c r="C1145" t="s">
        <v>4181</v>
      </c>
      <c r="D1145" s="3" t="s">
        <v>6111</v>
      </c>
      <c r="E1145" s="4" t="s">
        <v>6239</v>
      </c>
      <c r="F1145" s="4" t="s">
        <v>6252</v>
      </c>
      <c r="G1145" t="str">
        <f>IF(NOT(ISBLANK(D1145)),CONCATENATE(D1145,". ",_xlfn.XLOOKUP(VALUE(D1145),pajat!$C:$C,pajat!$D:$D)),"")</f>
        <v>129. Mihin tunteet johtavat – yhteiskunnassa, työpaikalla, mediassa?</v>
      </c>
      <c r="H1145" t="str">
        <f>IF(NOT(ISBLANK(E1145)),CONCATENATE(E1145,". ",_xlfn.XLOOKUP(VALUE(E1145),pajat!$C:$C,pajat!$D:$D)),"")</f>
        <v>608. Kuka saa johtaa?</v>
      </c>
      <c r="I1145" t="str">
        <f>IF(NOT(ISBLANK(F1145)),CONCATENATE(F1145,". ",_xlfn.XLOOKUP(VALUE(F1145),verstaat!I:I,verstaat!J:J)),"")</f>
        <v>714. Partio, uskonnot ja muut katsomukset</v>
      </c>
    </row>
    <row r="1146" spans="1:9" x14ac:dyDescent="0.35">
      <c r="A1146" s="1">
        <v>1144</v>
      </c>
      <c r="B1146" t="s">
        <v>1147</v>
      </c>
      <c r="C1146" t="s">
        <v>4182</v>
      </c>
      <c r="D1146" s="3" t="s">
        <v>6103</v>
      </c>
      <c r="E1146" s="4" t="s">
        <v>6228</v>
      </c>
      <c r="F1146" s="4" t="s">
        <v>6263</v>
      </c>
      <c r="G1146" t="str">
        <f>IF(NOT(ISBLANK(D1146)),CONCATENATE(D1146,". ",_xlfn.XLOOKUP(VALUE(D1146),pajat!$C:$C,pajat!$D:$D)),"")</f>
        <v>207. Osaamiskortit käytännön työkaluna osaamisen sanoittamiseen</v>
      </c>
      <c r="H1146" t="str">
        <f>IF(NOT(ISBLANK(E1146)),CONCATENATE(E1146,". ",_xlfn.XLOOKUP(VALUE(E1146),pajat!$C:$C,pajat!$D:$D)),"")</f>
        <v>532. Luottamusta yhteistyöhön</v>
      </c>
      <c r="I1146" t="str">
        <f>IF(NOT(ISBLANK(F1146)),CONCATENATE(F1146,". ",_xlfn.XLOOKUP(VALUE(F1146),verstaat!I:I,verstaat!J:J)),"")</f>
        <v>704. Partioarki: Pestin perusteet</v>
      </c>
    </row>
    <row r="1147" spans="1:9" x14ac:dyDescent="0.35">
      <c r="A1147" s="1">
        <v>1145</v>
      </c>
      <c r="B1147" t="s">
        <v>1148</v>
      </c>
      <c r="C1147" t="s">
        <v>4183</v>
      </c>
      <c r="D1147" s="3" t="s">
        <v>6132</v>
      </c>
      <c r="E1147" s="4" t="s">
        <v>6166</v>
      </c>
      <c r="F1147" s="4" t="s">
        <v>6269</v>
      </c>
      <c r="G1147" t="str">
        <f>IF(NOT(ISBLANK(D1147)),CONCATENATE(D1147,". ",_xlfn.XLOOKUP(VALUE(D1147),pajat!$C:$C,pajat!$D:$D)),"")</f>
        <v>210. Miten johtaa monimuotoista ryhmää kaikki huomioiden</v>
      </c>
      <c r="H1147" t="str">
        <f>IF(NOT(ISBLANK(E1147)),CONCATENATE(E1147,". ",_xlfn.XLOOKUP(VALUE(E1147),pajat!$C:$C,pajat!$D:$D)),"")</f>
        <v>613. Voiko vastuullisella sijoittamisella muuttaa maailmaa? Vastuullisen sijoittamisen työpaja.</v>
      </c>
      <c r="I1147" t="str">
        <f>IF(NOT(ISBLANK(F1147)),CONCATENATE(F1147,". ",_xlfn.XLOOKUP(VALUE(F1147),verstaat!I:I,verstaat!J:J)),"")</f>
        <v>908. Tulevaisuutesi ilman polttomoottoreita - vihreä sähkö ja liikkumisen vallankumous</v>
      </c>
    </row>
    <row r="1148" spans="1:9" x14ac:dyDescent="0.35">
      <c r="A1148" s="1">
        <v>1146</v>
      </c>
      <c r="B1148" t="s">
        <v>1149</v>
      </c>
      <c r="C1148" t="s">
        <v>4184</v>
      </c>
      <c r="D1148" s="3" t="s">
        <v>6087</v>
      </c>
      <c r="E1148" s="4" t="s">
        <v>6165</v>
      </c>
      <c r="F1148" s="4" t="s">
        <v>6277</v>
      </c>
      <c r="G1148" t="str">
        <f>IF(NOT(ISBLANK(D1148)),CONCATENATE(D1148,". ",_xlfn.XLOOKUP(VALUE(D1148),pajat!$C:$C,pajat!$D:$D)),"")</f>
        <v>2. Puheenvuorot</v>
      </c>
      <c r="H1148" t="str">
        <f>IF(NOT(ISBLANK(E1148)),CONCATENATE(E1148,". ",_xlfn.XLOOKUP(VALUE(E1148),pajat!$C:$C,pajat!$D:$D)),"")</f>
        <v>3. Puheenvuorot</v>
      </c>
      <c r="I1148" t="str">
        <f>IF(NOT(ISBLANK(F1148)),CONCATENATE(F1148,". ",_xlfn.XLOOKUP(VALUE(F1148),verstaat!I:I,verstaat!J:J)),"")</f>
        <v>846. Talvivaelluksen salat</v>
      </c>
    </row>
    <row r="1149" spans="1:9" x14ac:dyDescent="0.35">
      <c r="A1149" s="1">
        <v>1147</v>
      </c>
      <c r="B1149" t="s">
        <v>1150</v>
      </c>
      <c r="C1149" t="s">
        <v>4185</v>
      </c>
      <c r="D1149" s="3" t="s">
        <v>6146</v>
      </c>
      <c r="F1149" s="4" t="s">
        <v>6249</v>
      </c>
      <c r="G1149" t="str">
        <f>IF(NOT(ISBLANK(D1149)),CONCATENATE(D1149,". ",_xlfn.XLOOKUP(VALUE(D1149),pajat!$C:$C,pajat!$D:$D)),"")</f>
        <v>204. Aika ja diversiteetti muokkaamassa tuloksia tekevää tiimiä</v>
      </c>
      <c r="H1149" t="str">
        <f>IF(NOT(ISBLANK(E1149)),CONCATENATE(E1149,". ",_xlfn.XLOOKUP(VALUE(E1149),pajat!$C:$C,pajat!$D:$D)),"")</f>
        <v/>
      </c>
      <c r="I1149" t="str">
        <f>IF(NOT(ISBLANK(F1149)),CONCATENATE(F1149,". ",_xlfn.XLOOKUP(VALUE(F1149),verstaat!I:I,verstaat!J:J)),"")</f>
        <v>728. 40 kansallispuistoa ja muita Suomen helmiä</v>
      </c>
    </row>
    <row r="1150" spans="1:9" x14ac:dyDescent="0.35">
      <c r="A1150" s="1">
        <v>1148</v>
      </c>
      <c r="B1150" t="s">
        <v>1151</v>
      </c>
      <c r="C1150" t="s">
        <v>4186</v>
      </c>
      <c r="D1150" s="3" t="s">
        <v>6148</v>
      </c>
      <c r="E1150" s="4" t="s">
        <v>6172</v>
      </c>
      <c r="G1150" t="str">
        <f>IF(NOT(ISBLANK(D1150)),CONCATENATE(D1150,". ",_xlfn.XLOOKUP(VALUE(D1150),pajat!$C:$C,pajat!$D:$D)),"")</f>
        <v>307. Kestävä johtaminen - onnistumisen edellytykset</v>
      </c>
      <c r="H1150" t="str">
        <f>IF(NOT(ISBLANK(E1150)),CONCATENATE(E1150,". ",_xlfn.XLOOKUP(VALUE(E1150),pajat!$C:$C,pajat!$D:$D)),"")</f>
        <v xml:space="preserve">423. Johtajan tärkein työkalu vuorovaikutustilanteissa  - aktiivinen kuuntelu ja coachaava lähestyminen </v>
      </c>
      <c r="I1150" t="str">
        <f>IF(NOT(ISBLANK(F1150)),CONCATENATE(F1150,". ",_xlfn.XLOOKUP(VALUE(F1150),verstaat!I:I,verstaat!J:J)),"")</f>
        <v/>
      </c>
    </row>
    <row r="1151" spans="1:9" x14ac:dyDescent="0.35">
      <c r="A1151" s="1">
        <v>1149</v>
      </c>
      <c r="B1151" t="s">
        <v>1152</v>
      </c>
      <c r="C1151" t="s">
        <v>4187</v>
      </c>
      <c r="D1151" s="3" t="s">
        <v>6095</v>
      </c>
      <c r="E1151" s="4" t="s">
        <v>6208</v>
      </c>
      <c r="F1151" s="4" t="s">
        <v>6275</v>
      </c>
      <c r="G1151" t="str">
        <f>IF(NOT(ISBLANK(D1151)),CONCATENATE(D1151,". ",_xlfn.XLOOKUP(VALUE(D1151),pajat!$C:$C,pajat!$D:$D)),"")</f>
        <v>225. Omat tunteet ympäristökriiseissä</v>
      </c>
      <c r="H1151" t="str">
        <f>IF(NOT(ISBLANK(E1151)),CONCATENATE(E1151,". ",_xlfn.XLOOKUP(VALUE(E1151),pajat!$C:$C,pajat!$D:$D)),"")</f>
        <v>603. Miten luontosuhdetta muotoillaan?</v>
      </c>
      <c r="I1151" t="str">
        <f>IF(NOT(ISBLANK(F1151)),CONCATENATE(F1151,". ",_xlfn.XLOOKUP(VALUE(F1151),verstaat!I:I,verstaat!J:J)),"")</f>
        <v>920. Pienenevät kotiseudut ja kasvavat kaupungit</v>
      </c>
    </row>
    <row r="1152" spans="1:9" x14ac:dyDescent="0.35">
      <c r="A1152" s="1">
        <v>1150</v>
      </c>
      <c r="B1152" t="s">
        <v>1153</v>
      </c>
      <c r="C1152" t="s">
        <v>4188</v>
      </c>
      <c r="D1152" s="3" t="s">
        <v>6088</v>
      </c>
      <c r="E1152" s="4" t="s">
        <v>6203</v>
      </c>
      <c r="F1152" s="4" t="s">
        <v>6263</v>
      </c>
      <c r="G1152" t="str">
        <f>IF(NOT(ISBLANK(D1152)),CONCATENATE(D1152,". ",_xlfn.XLOOKUP(VALUE(D1152),pajat!$C:$C,pajat!$D:$D)),"")</f>
        <v>118. Rakenna sopua, älä aitoja - restoratiivisista sovintotaidoista työkaluja konfliktien ehkäisyyn ja ratkaisuun</v>
      </c>
      <c r="H1152" t="str">
        <f>IF(NOT(ISBLANK(E1152)),CONCATENATE(E1152,". ",_xlfn.XLOOKUP(VALUE(E1152),pajat!$C:$C,pajat!$D:$D)),"")</f>
        <v>418. Rakenna sopua, älä aitoja - restoratiivisista sovintotaidoista työkaluja konfliktien ehkäisyyn ja ratkaisuun</v>
      </c>
      <c r="I1152" t="str">
        <f>IF(NOT(ISBLANK(F1152)),CONCATENATE(F1152,". ",_xlfn.XLOOKUP(VALUE(F1152),verstaat!I:I,verstaat!J:J)),"")</f>
        <v>704. Partioarki: Pestin perusteet</v>
      </c>
    </row>
    <row r="1153" spans="1:9" x14ac:dyDescent="0.35">
      <c r="A1153" s="1">
        <v>1151</v>
      </c>
      <c r="B1153" t="s">
        <v>1154</v>
      </c>
      <c r="C1153" t="s">
        <v>4189</v>
      </c>
      <c r="D1153" s="3" t="s">
        <v>6121</v>
      </c>
      <c r="E1153" s="4" t="s">
        <v>6196</v>
      </c>
      <c r="F1153" s="4" t="s">
        <v>6258</v>
      </c>
      <c r="G1153" t="str">
        <f>IF(NOT(ISBLANK(D1153)),CONCATENATE(D1153,". ",_xlfn.XLOOKUP(VALUE(D1153),pajat!$C:$C,pajat!$D:$D)),"")</f>
        <v>302. Kohti ääretöntä ja sen yli - Sitouttava sisältö somessa</v>
      </c>
      <c r="H1153" t="str">
        <f>IF(NOT(ISBLANK(E1153)),CONCATENATE(E1153,". ",_xlfn.XLOOKUP(VALUE(E1153),pajat!$C:$C,pajat!$D:$D)),"")</f>
        <v>410. Valmenna tiimisi kohti muutosta</v>
      </c>
      <c r="I1153" t="str">
        <f>IF(NOT(ISBLANK(F1153)),CONCATENATE(F1153,". ",_xlfn.XLOOKUP(VALUE(F1153),verstaat!I:I,verstaat!J:J)),"")</f>
        <v>738. Pitchausverstas</v>
      </c>
    </row>
    <row r="1154" spans="1:9" x14ac:dyDescent="0.35">
      <c r="A1154" s="1">
        <v>1152</v>
      </c>
      <c r="B1154" t="s">
        <v>1155</v>
      </c>
      <c r="C1154" t="s">
        <v>4190</v>
      </c>
      <c r="D1154" s="3" t="s">
        <v>6094</v>
      </c>
      <c r="E1154" s="4" t="s">
        <v>6216</v>
      </c>
      <c r="F1154" s="4" t="s">
        <v>6278</v>
      </c>
      <c r="G1154" t="str">
        <f>IF(NOT(ISBLANK(D1154)),CONCATENATE(D1154,". ",_xlfn.XLOOKUP(VALUE(D1154),pajat!$C:$C,pajat!$D:$D)),"")</f>
        <v>220. Liikaa kaikkea? Hyvinvointi hukassa? - Tunnista ja ennaltaehkäise krooninen stressi</v>
      </c>
      <c r="H1154" t="str">
        <f>IF(NOT(ISBLANK(E1154)),CONCATENATE(E1154,". ",_xlfn.XLOOKUP(VALUE(E1154),pajat!$C:$C,pajat!$D:$D)),"")</f>
        <v>528. Ei-tietämisen taito - uteliaisuus johtamisessa</v>
      </c>
      <c r="I1154" t="str">
        <f>IF(NOT(ISBLANK(F1154)),CONCATENATE(F1154,". ",_xlfn.XLOOKUP(VALUE(F1154),verstaat!I:I,verstaat!J:J)),"")</f>
        <v>924. Mapathon: karttojen helppoa digipiirtämistä katastrofiavun tueksi</v>
      </c>
    </row>
    <row r="1155" spans="1:9" x14ac:dyDescent="0.35">
      <c r="A1155" s="1">
        <v>1153</v>
      </c>
      <c r="B1155" t="s">
        <v>1156</v>
      </c>
      <c r="C1155" t="s">
        <v>4191</v>
      </c>
      <c r="G1155" t="str">
        <f>IF(NOT(ISBLANK(D1155)),CONCATENATE(D1155,". ",_xlfn.XLOOKUP(VALUE(D1155),pajat!$C:$C,pajat!$D:$D)),"")</f>
        <v/>
      </c>
      <c r="H1155" t="str">
        <f>IF(NOT(ISBLANK(E1155)),CONCATENATE(E1155,". ",_xlfn.XLOOKUP(VALUE(E1155),pajat!$C:$C,pajat!$D:$D)),"")</f>
        <v/>
      </c>
      <c r="I1155" t="str">
        <f>IF(NOT(ISBLANK(F1155)),CONCATENATE(F1155,". ",_xlfn.XLOOKUP(VALUE(F1155),verstaat!I:I,verstaat!J:J)),"")</f>
        <v/>
      </c>
    </row>
    <row r="1156" spans="1:9" x14ac:dyDescent="0.35">
      <c r="A1156" s="1">
        <v>1154</v>
      </c>
      <c r="B1156" t="s">
        <v>1157</v>
      </c>
      <c r="C1156" t="s">
        <v>4192</v>
      </c>
      <c r="D1156" s="3" t="s">
        <v>6161</v>
      </c>
      <c r="E1156" s="4" t="s">
        <v>6187</v>
      </c>
      <c r="F1156" s="4" t="s">
        <v>6241</v>
      </c>
      <c r="G1156" t="str">
        <f>IF(NOT(ISBLANK(D1156)),CONCATENATE(D1156,". ",_xlfn.XLOOKUP(VALUE(D1156),pajat!$C:$C,pajat!$D:$D)),"")</f>
        <v>358. Itsemyötätunto johtajuuden voimavarana</v>
      </c>
      <c r="H1156" t="str">
        <f>IF(NOT(ISBLANK(E1156)),CONCATENATE(E1156,". ",_xlfn.XLOOKUP(VALUE(E1156),pajat!$C:$C,pajat!$D:$D)),"")</f>
        <v>407. Hetki taiteilijana - miten Luova lava monitaidetoimintaa ohjaamalla tuetaan kasvua, empatiaa sekä hyvinvointia vahvistavaa polkua esiintymislavoille?</v>
      </c>
      <c r="I1156" t="str">
        <f>IF(NOT(ISBLANK(F1156)),CONCATENATE(F1156,". ",_xlfn.XLOOKUP(VALUE(F1156),verstaat!I:I,verstaat!J:J)),"")</f>
        <v>722. Sisäisistä ristiriidoista sisäiseen sovintoon</v>
      </c>
    </row>
    <row r="1157" spans="1:9" x14ac:dyDescent="0.35">
      <c r="A1157" s="1">
        <v>1155</v>
      </c>
      <c r="B1157" t="s">
        <v>1158</v>
      </c>
      <c r="C1157" t="s">
        <v>4193</v>
      </c>
      <c r="D1157" s="3" t="s">
        <v>6147</v>
      </c>
      <c r="E1157" s="4" t="s">
        <v>6178</v>
      </c>
      <c r="F1157" s="4" t="s">
        <v>6295</v>
      </c>
      <c r="G1157" t="str">
        <f>IF(NOT(ISBLANK(D1157)),CONCATENATE(D1157,". ",_xlfn.XLOOKUP(VALUE(D1157),pajat!$C:$C,pajat!$D:$D)),"")</f>
        <v>314. Ole  muutos, jonka haluat nähdä</v>
      </c>
      <c r="H1157" t="str">
        <f>IF(NOT(ISBLANK(E1157)),CONCATENATE(E1157,". ",_xlfn.XLOOKUP(VALUE(E1157),pajat!$C:$C,pajat!$D:$D)),"")</f>
        <v>403. Empatian kova vaatimus. Vastuunkantajiin kohdistuvat odotukset.</v>
      </c>
      <c r="I1157" t="str">
        <f>IF(NOT(ISBLANK(F1157)),CONCATENATE(F1157,". ",_xlfn.XLOOKUP(VALUE(F1157),verstaat!I:I,verstaat!J:J)),"")</f>
        <v>998. Omatoiminen suunnistus</v>
      </c>
    </row>
    <row r="1158" spans="1:9" x14ac:dyDescent="0.35">
      <c r="A1158" s="1">
        <v>1156</v>
      </c>
      <c r="B1158" t="s">
        <v>1159</v>
      </c>
      <c r="C1158" t="s">
        <v>4194</v>
      </c>
      <c r="G1158" t="str">
        <f>IF(NOT(ISBLANK(D1158)),CONCATENATE(D1158,". ",_xlfn.XLOOKUP(VALUE(D1158),pajat!$C:$C,pajat!$D:$D)),"")</f>
        <v/>
      </c>
      <c r="H1158" t="str">
        <f>IF(NOT(ISBLANK(E1158)),CONCATENATE(E1158,". ",_xlfn.XLOOKUP(VALUE(E1158),pajat!$C:$C,pajat!$D:$D)),"")</f>
        <v/>
      </c>
      <c r="I1158" t="str">
        <f>IF(NOT(ISBLANK(F1158)),CONCATENATE(F1158,". ",_xlfn.XLOOKUP(VALUE(F1158),verstaat!I:I,verstaat!J:J)),"")</f>
        <v/>
      </c>
    </row>
    <row r="1159" spans="1:9" x14ac:dyDescent="0.35">
      <c r="A1159" s="1">
        <v>1157</v>
      </c>
      <c r="B1159" t="s">
        <v>1160</v>
      </c>
      <c r="C1159" t="s">
        <v>4195</v>
      </c>
      <c r="G1159" t="str">
        <f>IF(NOT(ISBLANK(D1159)),CONCATENATE(D1159,". ",_xlfn.XLOOKUP(VALUE(D1159),pajat!$C:$C,pajat!$D:$D)),"")</f>
        <v/>
      </c>
      <c r="H1159" t="str">
        <f>IF(NOT(ISBLANK(E1159)),CONCATENATE(E1159,". ",_xlfn.XLOOKUP(VALUE(E1159),pajat!$C:$C,pajat!$D:$D)),"")</f>
        <v/>
      </c>
      <c r="I1159" t="str">
        <f>IF(NOT(ISBLANK(F1159)),CONCATENATE(F1159,". ",_xlfn.XLOOKUP(VALUE(F1159),verstaat!I:I,verstaat!J:J)),"")</f>
        <v/>
      </c>
    </row>
    <row r="1160" spans="1:9" x14ac:dyDescent="0.35">
      <c r="A1160" s="1">
        <v>1158</v>
      </c>
      <c r="B1160" t="s">
        <v>1161</v>
      </c>
      <c r="C1160" t="s">
        <v>4196</v>
      </c>
      <c r="D1160" s="3" t="s">
        <v>6122</v>
      </c>
      <c r="E1160" s="4" t="s">
        <v>6165</v>
      </c>
      <c r="F1160" s="4" t="s">
        <v>6266</v>
      </c>
      <c r="G1160" t="str">
        <f>IF(NOT(ISBLANK(D1160)),CONCATENATE(D1160,". ",_xlfn.XLOOKUP(VALUE(D1160),pajat!$C:$C,pajat!$D:$D)),"")</f>
        <v>229. Tv-studiosta pakettiautoon - kuinka löytää oma polku</v>
      </c>
      <c r="H1160" t="str">
        <f>IF(NOT(ISBLANK(E1160)),CONCATENATE(E1160,". ",_xlfn.XLOOKUP(VALUE(E1160),pajat!$C:$C,pajat!$D:$D)),"")</f>
        <v>3. Puheenvuorot</v>
      </c>
      <c r="I1160" t="str">
        <f>IF(NOT(ISBLANK(F1160)),CONCATENATE(F1160,". ",_xlfn.XLOOKUP(VALUE(F1160),verstaat!I:I,verstaat!J:J)),"")</f>
        <v>906. Erätulet</v>
      </c>
    </row>
    <row r="1161" spans="1:9" x14ac:dyDescent="0.35">
      <c r="A1161" s="1">
        <v>1159</v>
      </c>
      <c r="B1161" t="s">
        <v>1162</v>
      </c>
      <c r="C1161" t="s">
        <v>4197</v>
      </c>
      <c r="D1161" s="3" t="s">
        <v>6149</v>
      </c>
      <c r="F1161" s="4" t="s">
        <v>6246</v>
      </c>
      <c r="G1161" t="str">
        <f>IF(NOT(ISBLANK(D1161)),CONCATENATE(D1161,". ",_xlfn.XLOOKUP(VALUE(D1161),pajat!$C:$C,pajat!$D:$D)),"")</f>
        <v>223. Jaksanko johtaa - johtamalla itseäsi luot positiivista energiaa myös tiimillesi</v>
      </c>
      <c r="H1161" t="str">
        <f>IF(NOT(ISBLANK(E1161)),CONCATENATE(E1161,". ",_xlfn.XLOOKUP(VALUE(E1161),pajat!$C:$C,pajat!$D:$D)),"")</f>
        <v/>
      </c>
      <c r="I1161" t="str">
        <f>IF(NOT(ISBLANK(F1161)),CONCATENATE(F1161,". ",_xlfn.XLOOKUP(VALUE(F1161),verstaat!I:I,verstaat!J:J)),"")</f>
        <v>712. Koe VBL (Value Based Leadership) minimatkana!</v>
      </c>
    </row>
    <row r="1162" spans="1:9" x14ac:dyDescent="0.35">
      <c r="A1162" s="1">
        <v>1160</v>
      </c>
      <c r="B1162" t="s">
        <v>1163</v>
      </c>
      <c r="C1162" t="s">
        <v>4198</v>
      </c>
      <c r="D1162" s="3">
        <v>203</v>
      </c>
      <c r="E1162" s="4">
        <v>521</v>
      </c>
      <c r="F1162" s="4">
        <v>906</v>
      </c>
      <c r="G1162" t="str">
        <f>IF(NOT(ISBLANK(D1162)),CONCATENATE(D1162,". ",_xlfn.XLOOKUP(VALUE(D1162),pajat!$C:$C,pajat!$D:$D)),"")</f>
        <v>203. Sovittelu - mistä on kyse?</v>
      </c>
      <c r="H1162" t="str">
        <f>IF(NOT(ISBLANK(E1162)),CONCATENATE(E1162,". ",_xlfn.XLOOKUP(VALUE(E1162),pajat!$C:$C,pajat!$D:$D)),"")</f>
        <v>521. Have a Nice Conflict</v>
      </c>
      <c r="I1162" t="str">
        <f>IF(NOT(ISBLANK(F1162)),CONCATENATE(F1162,". ",_xlfn.XLOOKUP(VALUE(F1162),verstaat!I:I,verstaat!J:J)),"")</f>
        <v>906. Erätulet</v>
      </c>
    </row>
    <row r="1163" spans="1:9" x14ac:dyDescent="0.35">
      <c r="A1163" s="1">
        <v>1161</v>
      </c>
      <c r="B1163" t="s">
        <v>1164</v>
      </c>
      <c r="C1163" t="s">
        <v>4199</v>
      </c>
      <c r="G1163" t="str">
        <f>IF(NOT(ISBLANK(D1163)),CONCATENATE(D1163,". ",_xlfn.XLOOKUP(VALUE(D1163),pajat!$C:$C,pajat!$D:$D)),"")</f>
        <v/>
      </c>
      <c r="H1163" t="str">
        <f>IF(NOT(ISBLANK(E1163)),CONCATENATE(E1163,". ",_xlfn.XLOOKUP(VALUE(E1163),pajat!$C:$C,pajat!$D:$D)),"")</f>
        <v/>
      </c>
      <c r="I1163" t="str">
        <f>IF(NOT(ISBLANK(F1163)),CONCATENATE(F1163,". ",_xlfn.XLOOKUP(VALUE(F1163),verstaat!I:I,verstaat!J:J)),"")</f>
        <v/>
      </c>
    </row>
    <row r="1164" spans="1:9" x14ac:dyDescent="0.35">
      <c r="A1164" s="1">
        <v>1162</v>
      </c>
      <c r="B1164" t="s">
        <v>1165</v>
      </c>
      <c r="C1164" t="s">
        <v>4200</v>
      </c>
      <c r="G1164" t="str">
        <f>IF(NOT(ISBLANK(D1164)),CONCATENATE(D1164,". ",_xlfn.XLOOKUP(VALUE(D1164),pajat!$C:$C,pajat!$D:$D)),"")</f>
        <v/>
      </c>
      <c r="H1164" t="str">
        <f>IF(NOT(ISBLANK(E1164)),CONCATENATE(E1164,". ",_xlfn.XLOOKUP(VALUE(E1164),pajat!$C:$C,pajat!$D:$D)),"")</f>
        <v/>
      </c>
      <c r="I1164" t="str">
        <f>IF(NOT(ISBLANK(F1164)),CONCATENATE(F1164,". ",_xlfn.XLOOKUP(VALUE(F1164),verstaat!I:I,verstaat!J:J)),"")</f>
        <v/>
      </c>
    </row>
    <row r="1165" spans="1:9" x14ac:dyDescent="0.35">
      <c r="A1165" s="1">
        <v>1163</v>
      </c>
      <c r="B1165" t="s">
        <v>1166</v>
      </c>
      <c r="C1165" t="s">
        <v>4201</v>
      </c>
      <c r="G1165" t="str">
        <f>IF(NOT(ISBLANK(D1165)),CONCATENATE(D1165,". ",_xlfn.XLOOKUP(VALUE(D1165),pajat!$C:$C,pajat!$D:$D)),"")</f>
        <v/>
      </c>
      <c r="H1165" t="str">
        <f>IF(NOT(ISBLANK(E1165)),CONCATENATE(E1165,". ",_xlfn.XLOOKUP(VALUE(E1165),pajat!$C:$C,pajat!$D:$D)),"")</f>
        <v/>
      </c>
      <c r="I1165" t="str">
        <f>IF(NOT(ISBLANK(F1165)),CONCATENATE(F1165,". ",_xlfn.XLOOKUP(VALUE(F1165),verstaat!I:I,verstaat!J:J)),"")</f>
        <v/>
      </c>
    </row>
    <row r="1166" spans="1:9" x14ac:dyDescent="0.35">
      <c r="A1166" s="1">
        <v>1164</v>
      </c>
      <c r="B1166" t="s">
        <v>1167</v>
      </c>
      <c r="C1166" t="s">
        <v>4202</v>
      </c>
      <c r="D1166" s="3" t="s">
        <v>6145</v>
      </c>
      <c r="E1166" s="4" t="s">
        <v>6192</v>
      </c>
      <c r="F1166" s="4" t="s">
        <v>6251</v>
      </c>
      <c r="G1166" t="str">
        <f>IF(NOT(ISBLANK(D1166)),CONCATENATE(D1166,". ",_xlfn.XLOOKUP(VALUE(D1166),pajat!$C:$C,pajat!$D:$D)),"")</f>
        <v>356. Hiljaisuus johtajan voimavarana</v>
      </c>
      <c r="H1166" t="str">
        <f>IF(NOT(ISBLANK(E1166)),CONCATENATE(E1166,". ",_xlfn.XLOOKUP(VALUE(E1166),pajat!$C:$C,pajat!$D:$D)),"")</f>
        <v>430. Tuntemalla itsesi aika ja resurssit eivät koskaan lopu kesken</v>
      </c>
      <c r="I1166" t="str">
        <f>IF(NOT(ISBLANK(F1166)),CONCATENATE(F1166,". ",_xlfn.XLOOKUP(VALUE(F1166),verstaat!I:I,verstaat!J:J)),"")</f>
        <v>824. Letityspaja</v>
      </c>
    </row>
    <row r="1167" spans="1:9" x14ac:dyDescent="0.35">
      <c r="A1167" s="1">
        <v>1165</v>
      </c>
      <c r="B1167" t="s">
        <v>1168</v>
      </c>
      <c r="C1167" t="s">
        <v>4203</v>
      </c>
      <c r="D1167" s="3" t="s">
        <v>6123</v>
      </c>
      <c r="E1167" s="4" t="s">
        <v>6234</v>
      </c>
      <c r="F1167" s="4" t="s">
        <v>6306</v>
      </c>
      <c r="G1167" t="str">
        <f>IF(NOT(ISBLANK(D1167)),CONCATENATE(D1167,". ",_xlfn.XLOOKUP(VALUE(D1167),pajat!$C:$C,pajat!$D:$D)),"")</f>
        <v xml:space="preserve">317. Elämäntapapeli -työpaja (tätä voisi vielä päivittää, vain draft-nimi) </v>
      </c>
      <c r="H1167" t="str">
        <f>IF(NOT(ISBLANK(E1167)),CONCATENATE(E1167,". ",_xlfn.XLOOKUP(VALUE(E1167),pajat!$C:$C,pajat!$D:$D)),"")</f>
        <v>413. Fasilitointi - hyviä työtapoja yhdessä tekemiseen</v>
      </c>
      <c r="I1167" t="str">
        <f>IF(NOT(ISBLANK(F1167)),CONCATENATE(F1167,". ",_xlfn.XLOOKUP(VALUE(F1167),verstaat!I:I,verstaat!J:J)),"")</f>
        <v>806. Mentorointi partiossa</v>
      </c>
    </row>
    <row r="1168" spans="1:9" x14ac:dyDescent="0.35">
      <c r="A1168" s="1">
        <v>1166</v>
      </c>
      <c r="B1168" t="s">
        <v>1169</v>
      </c>
      <c r="C1168" t="s">
        <v>4204</v>
      </c>
      <c r="G1168" t="str">
        <f>IF(NOT(ISBLANK(D1168)),CONCATENATE(D1168,". ",_xlfn.XLOOKUP(VALUE(D1168),pajat!$C:$C,pajat!$D:$D)),"")</f>
        <v/>
      </c>
      <c r="H1168" t="str">
        <f>IF(NOT(ISBLANK(E1168)),CONCATENATE(E1168,". ",_xlfn.XLOOKUP(VALUE(E1168),pajat!$C:$C,pajat!$D:$D)),"")</f>
        <v/>
      </c>
      <c r="I1168" t="str">
        <f>IF(NOT(ISBLANK(F1168)),CONCATENATE(F1168,". ",_xlfn.XLOOKUP(VALUE(F1168),verstaat!I:I,verstaat!J:J)),"")</f>
        <v/>
      </c>
    </row>
    <row r="1169" spans="1:9" x14ac:dyDescent="0.35">
      <c r="A1169" s="1">
        <v>1167</v>
      </c>
      <c r="B1169" t="s">
        <v>1170</v>
      </c>
      <c r="C1169" t="s">
        <v>4205</v>
      </c>
      <c r="D1169" s="3" t="s">
        <v>6160</v>
      </c>
      <c r="E1169" s="4" t="s">
        <v>6225</v>
      </c>
      <c r="F1169" s="4" t="s">
        <v>6297</v>
      </c>
      <c r="G1169" t="str">
        <f>IF(NOT(ISBLANK(D1169)),CONCATENATE(D1169,". ",_xlfn.XLOOKUP(VALUE(D1169),pajat!$C:$C,pajat!$D:$D)),"")</f>
        <v>320. Jokainen meistä voi olla kestävän tulevaisuuden rakentaja</v>
      </c>
      <c r="H1169" t="str">
        <f>IF(NOT(ISBLANK(E1169)),CONCATENATE(E1169,". ",_xlfn.XLOOKUP(VALUE(E1169),pajat!$C:$C,pajat!$D:$D)),"")</f>
        <v>662. Ylitä rajoja ja rakenna uusia kumppanuuksia</v>
      </c>
      <c r="I1169" t="str">
        <f>IF(NOT(ISBLANK(F1169)),CONCATENATE(F1169,". ",_xlfn.XLOOKUP(VALUE(F1169),verstaat!I:I,verstaat!J:J)),"")</f>
        <v>999. Kuinka johdan omaa talouttani kestävästi? - Vertaisverstas goes Raffu!</v>
      </c>
    </row>
    <row r="1170" spans="1:9" x14ac:dyDescent="0.35">
      <c r="A1170" s="1">
        <v>1168</v>
      </c>
      <c r="B1170" t="s">
        <v>1171</v>
      </c>
      <c r="C1170" t="s">
        <v>4206</v>
      </c>
      <c r="D1170" s="3" t="s">
        <v>6137</v>
      </c>
      <c r="E1170" s="4" t="s">
        <v>6175</v>
      </c>
      <c r="F1170" s="4" t="s">
        <v>6254</v>
      </c>
      <c r="G1170" t="str">
        <f>IF(NOT(ISBLANK(D1170)),CONCATENATE(D1170,". ",_xlfn.XLOOKUP(VALUE(D1170),pajat!$C:$C,pajat!$D:$D)),"")</f>
        <v>351. Tiimityö, johtaminen ja - Lean management näkökulma</v>
      </c>
      <c r="H1170" t="str">
        <f>IF(NOT(ISBLANK(E1170)),CONCATENATE(E1170,". ",_xlfn.XLOOKUP(VALUE(E1170),pajat!$C:$C,pajat!$D:$D)),"")</f>
        <v>506. Kuka saa sanoa ei? Osallisuus ja päätöksenteko tulevaisuudessa</v>
      </c>
      <c r="I1170" t="str">
        <f>IF(NOT(ISBLANK(F1170)),CONCATENATE(F1170,". ",_xlfn.XLOOKUP(VALUE(F1170),verstaat!I:I,verstaat!J:J)),"")</f>
        <v>736. Yhteisöllisempää etäjohtamista</v>
      </c>
    </row>
    <row r="1171" spans="1:9" x14ac:dyDescent="0.35">
      <c r="A1171" s="1">
        <v>1169</v>
      </c>
      <c r="B1171" t="s">
        <v>1172</v>
      </c>
      <c r="C1171" t="s">
        <v>4207</v>
      </c>
      <c r="G1171" t="str">
        <f>IF(NOT(ISBLANK(D1171)),CONCATENATE(D1171,". ",_xlfn.XLOOKUP(VALUE(D1171),pajat!$C:$C,pajat!$D:$D)),"")</f>
        <v/>
      </c>
      <c r="H1171" t="str">
        <f>IF(NOT(ISBLANK(E1171)),CONCATENATE(E1171,". ",_xlfn.XLOOKUP(VALUE(E1171),pajat!$C:$C,pajat!$D:$D)),"")</f>
        <v/>
      </c>
      <c r="I1171" t="str">
        <f>IF(NOT(ISBLANK(F1171)),CONCATENATE(F1171,". ",_xlfn.XLOOKUP(VALUE(F1171),verstaat!I:I,verstaat!J:J)),"")</f>
        <v/>
      </c>
    </row>
    <row r="1172" spans="1:9" x14ac:dyDescent="0.35">
      <c r="A1172" s="1">
        <v>1170</v>
      </c>
      <c r="B1172" t="s">
        <v>1173</v>
      </c>
      <c r="C1172" t="s">
        <v>4208</v>
      </c>
      <c r="D1172" s="3" t="s">
        <v>6090</v>
      </c>
      <c r="G1172" t="str">
        <f>IF(NOT(ISBLANK(D1172)),CONCATENATE(D1172,". ",_xlfn.XLOOKUP(VALUE(D1172),pajat!$C:$C,pajat!$D:$D)),"")</f>
        <v xml:space="preserve">200. Kulttuurien välinen viestintä – viestintätavat ja tyylit </v>
      </c>
      <c r="H1172" t="str">
        <f>IF(NOT(ISBLANK(E1172)),CONCATENATE(E1172,". ",_xlfn.XLOOKUP(VALUE(E1172),pajat!$C:$C,pajat!$D:$D)),"")</f>
        <v/>
      </c>
      <c r="I1172" t="str">
        <f>IF(NOT(ISBLANK(F1172)),CONCATENATE(F1172,". ",_xlfn.XLOOKUP(VALUE(F1172),verstaat!I:I,verstaat!J:J)),"")</f>
        <v/>
      </c>
    </row>
    <row r="1173" spans="1:9" x14ac:dyDescent="0.35">
      <c r="A1173" s="1">
        <v>1171</v>
      </c>
      <c r="B1173" t="s">
        <v>1174</v>
      </c>
      <c r="C1173" t="s">
        <v>4209</v>
      </c>
      <c r="D1173" s="3" t="s">
        <v>6150</v>
      </c>
      <c r="E1173" s="4" t="s">
        <v>6168</v>
      </c>
      <c r="F1173" s="4" t="s">
        <v>6302</v>
      </c>
      <c r="G1173" t="str">
        <f>IF(NOT(ISBLANK(D1173)),CONCATENATE(D1173,". ",_xlfn.XLOOKUP(VALUE(D1173),pajat!$C:$C,pajat!$D:$D)),"")</f>
        <v>113. Fasilitointi - hyviä työtapoja yhdessä tekemiseen</v>
      </c>
      <c r="H1173" t="str">
        <f>IF(NOT(ISBLANK(E1173)),CONCATENATE(E1173,". ",_xlfn.XLOOKUP(VALUE(E1173),pajat!$C:$C,pajat!$D:$D)),"")</f>
        <v>424. Empatian harha: överiempatia, sympatia ja pelkopohjainen kiltteys</v>
      </c>
      <c r="I1173" t="str">
        <f>IF(NOT(ISBLANK(F1173)),CONCATENATE(F1173,". ",_xlfn.XLOOKUP(VALUE(F1173),verstaat!I:I,verstaat!J:J)),"")</f>
        <v>932. Lippukunnan kalusto</v>
      </c>
    </row>
    <row r="1174" spans="1:9" x14ac:dyDescent="0.35">
      <c r="A1174" s="1">
        <v>1172</v>
      </c>
      <c r="B1174" t="s">
        <v>1175</v>
      </c>
      <c r="C1174" t="s">
        <v>4210</v>
      </c>
      <c r="D1174" s="3" t="s">
        <v>6108</v>
      </c>
      <c r="E1174" s="4" t="s">
        <v>6229</v>
      </c>
      <c r="F1174" s="4" t="s">
        <v>6290</v>
      </c>
      <c r="G1174" t="str">
        <f>IF(NOT(ISBLANK(D1174)),CONCATENATE(D1174,". ",_xlfn.XLOOKUP(VALUE(D1174),pajat!$C:$C,pajat!$D:$D)),"")</f>
        <v xml:space="preserve">222. Coachande Ledarskap i praktiken </v>
      </c>
      <c r="H1174" t="str">
        <f>IF(NOT(ISBLANK(E1174)),CONCATENATE(E1174,". ",_xlfn.XLOOKUP(VALUE(E1174),pajat!$C:$C,pajat!$D:$D)),"")</f>
        <v>651. Tiimityö, johtaminen ja - Lean management näkökulma</v>
      </c>
      <c r="I1174" t="str">
        <f>IF(NOT(ISBLANK(F1174)),CONCATENATE(F1174,". ",_xlfn.XLOOKUP(VALUE(F1174),verstaat!I:I,verstaat!J:J)),"")</f>
        <v>975. Joogaharjoitus - myötätuntoa itseä ja muita kohtaan</v>
      </c>
    </row>
    <row r="1175" spans="1:9" x14ac:dyDescent="0.35">
      <c r="A1175" s="1">
        <v>1173</v>
      </c>
      <c r="B1175" t="s">
        <v>1176</v>
      </c>
      <c r="C1175" t="s">
        <v>4211</v>
      </c>
      <c r="D1175" s="3" t="s">
        <v>6097</v>
      </c>
      <c r="F1175" s="4" t="s">
        <v>6280</v>
      </c>
      <c r="G1175" t="str">
        <f>IF(NOT(ISBLANK(D1175)),CONCATENATE(D1175,". ",_xlfn.XLOOKUP(VALUE(D1175),pajat!$C:$C,pajat!$D:$D)),"")</f>
        <v>231. Yhdenvertaisuus työelämässä</v>
      </c>
      <c r="H1175" t="str">
        <f>IF(NOT(ISBLANK(E1175)),CONCATENATE(E1175,". ",_xlfn.XLOOKUP(VALUE(E1175),pajat!$C:$C,pajat!$D:$D)),"")</f>
        <v/>
      </c>
      <c r="I1175" t="str">
        <f>IF(NOT(ISBLANK(F1175)),CONCATENATE(F1175,". ",_xlfn.XLOOKUP(VALUE(F1175),verstaat!I:I,verstaat!J:J)),"")</f>
        <v>980. Kehonhuoltotunti - niskan ja selän hyvinvointi</v>
      </c>
    </row>
    <row r="1176" spans="1:9" x14ac:dyDescent="0.35">
      <c r="A1176" s="1">
        <v>1174</v>
      </c>
      <c r="B1176" t="s">
        <v>1177</v>
      </c>
      <c r="C1176" t="s">
        <v>4212</v>
      </c>
      <c r="G1176" t="str">
        <f>IF(NOT(ISBLANK(D1176)),CONCATENATE(D1176,". ",_xlfn.XLOOKUP(VALUE(D1176),pajat!$C:$C,pajat!$D:$D)),"")</f>
        <v/>
      </c>
      <c r="H1176" t="str">
        <f>IF(NOT(ISBLANK(E1176)),CONCATENATE(E1176,". ",_xlfn.XLOOKUP(VALUE(E1176),pajat!$C:$C,pajat!$D:$D)),"")</f>
        <v/>
      </c>
      <c r="I1176" t="str">
        <f>IF(NOT(ISBLANK(F1176)),CONCATENATE(F1176,". ",_xlfn.XLOOKUP(VALUE(F1176),verstaat!I:I,verstaat!J:J)),"")</f>
        <v/>
      </c>
    </row>
    <row r="1177" spans="1:9" x14ac:dyDescent="0.35">
      <c r="A1177" s="1">
        <v>1175</v>
      </c>
      <c r="B1177" t="s">
        <v>1178</v>
      </c>
      <c r="C1177" t="s">
        <v>4213</v>
      </c>
      <c r="G1177" t="str">
        <f>IF(NOT(ISBLANK(D1177)),CONCATENATE(D1177,". ",_xlfn.XLOOKUP(VALUE(D1177),pajat!$C:$C,pajat!$D:$D)),"")</f>
        <v/>
      </c>
      <c r="H1177" t="str">
        <f>IF(NOT(ISBLANK(E1177)),CONCATENATE(E1177,". ",_xlfn.XLOOKUP(VALUE(E1177),pajat!$C:$C,pajat!$D:$D)),"")</f>
        <v/>
      </c>
      <c r="I1177" t="str">
        <f>IF(NOT(ISBLANK(F1177)),CONCATENATE(F1177,". ",_xlfn.XLOOKUP(VALUE(F1177),verstaat!I:I,verstaat!J:J)),"")</f>
        <v/>
      </c>
    </row>
    <row r="1178" spans="1:9" x14ac:dyDescent="0.35">
      <c r="A1178" s="1">
        <v>1176</v>
      </c>
      <c r="B1178" t="s">
        <v>1179</v>
      </c>
      <c r="C1178" t="s">
        <v>4214</v>
      </c>
      <c r="G1178" t="str">
        <f>IF(NOT(ISBLANK(D1178)),CONCATENATE(D1178,". ",_xlfn.XLOOKUP(VALUE(D1178),pajat!$C:$C,pajat!$D:$D)),"")</f>
        <v/>
      </c>
      <c r="H1178" t="str">
        <f>IF(NOT(ISBLANK(E1178)),CONCATENATE(E1178,". ",_xlfn.XLOOKUP(VALUE(E1178),pajat!$C:$C,pajat!$D:$D)),"")</f>
        <v/>
      </c>
      <c r="I1178" t="str">
        <f>IF(NOT(ISBLANK(F1178)),CONCATENATE(F1178,". ",_xlfn.XLOOKUP(VALUE(F1178),verstaat!I:I,verstaat!J:J)),"")</f>
        <v/>
      </c>
    </row>
    <row r="1179" spans="1:9" x14ac:dyDescent="0.35">
      <c r="A1179" s="1">
        <v>1177</v>
      </c>
      <c r="B1179" t="s">
        <v>1180</v>
      </c>
      <c r="C1179" t="s">
        <v>4215</v>
      </c>
      <c r="D1179" s="3" t="s">
        <v>6151</v>
      </c>
      <c r="F1179" s="4" t="s">
        <v>6264</v>
      </c>
      <c r="G1179" t="str">
        <f>IF(NOT(ISBLANK(D1179)),CONCATENATE(D1179,". ",_xlfn.XLOOKUP(VALUE(D1179),pajat!$C:$C,pajat!$D:$D)),"")</f>
        <v>234. Eettinen stressi työelämän uhkana</v>
      </c>
      <c r="H1179" t="str">
        <f>IF(NOT(ISBLANK(E1179)),CONCATENATE(E1179,". ",_xlfn.XLOOKUP(VALUE(E1179),pajat!$C:$C,pajat!$D:$D)),"")</f>
        <v/>
      </c>
      <c r="I1179" t="str">
        <f>IF(NOT(ISBLANK(F1179)),CONCATENATE(F1179,". ",_xlfn.XLOOKUP(VALUE(F1179),verstaat!I:I,verstaat!J:J)),"")</f>
        <v>820. Kipinävuoropodcast</v>
      </c>
    </row>
    <row r="1180" spans="1:9" x14ac:dyDescent="0.35">
      <c r="A1180" s="1">
        <v>1178</v>
      </c>
      <c r="B1180" t="s">
        <v>1181</v>
      </c>
      <c r="C1180" t="s">
        <v>4216</v>
      </c>
      <c r="G1180" t="str">
        <f>IF(NOT(ISBLANK(D1180)),CONCATENATE(D1180,". ",_xlfn.XLOOKUP(VALUE(D1180),pajat!$C:$C,pajat!$D:$D)),"")</f>
        <v/>
      </c>
      <c r="H1180" t="str">
        <f>IF(NOT(ISBLANK(E1180)),CONCATENATE(E1180,". ",_xlfn.XLOOKUP(VALUE(E1180),pajat!$C:$C,pajat!$D:$D)),"")</f>
        <v/>
      </c>
      <c r="I1180" t="str">
        <f>IF(NOT(ISBLANK(F1180)),CONCATENATE(F1180,". ",_xlfn.XLOOKUP(VALUE(F1180),verstaat!I:I,verstaat!J:J)),"")</f>
        <v/>
      </c>
    </row>
    <row r="1181" spans="1:9" x14ac:dyDescent="0.35">
      <c r="A1181" s="1">
        <v>1179</v>
      </c>
      <c r="B1181" t="s">
        <v>1182</v>
      </c>
      <c r="C1181" t="s">
        <v>4217</v>
      </c>
      <c r="G1181" t="str">
        <f>IF(NOT(ISBLANK(D1181)),CONCATENATE(D1181,". ",_xlfn.XLOOKUP(VALUE(D1181),pajat!$C:$C,pajat!$D:$D)),"")</f>
        <v/>
      </c>
      <c r="H1181" t="str">
        <f>IF(NOT(ISBLANK(E1181)),CONCATENATE(E1181,". ",_xlfn.XLOOKUP(VALUE(E1181),pajat!$C:$C,pajat!$D:$D)),"")</f>
        <v/>
      </c>
      <c r="I1181" t="str">
        <f>IF(NOT(ISBLANK(F1181)),CONCATENATE(F1181,". ",_xlfn.XLOOKUP(VALUE(F1181),verstaat!I:I,verstaat!J:J)),"")</f>
        <v/>
      </c>
    </row>
    <row r="1182" spans="1:9" x14ac:dyDescent="0.35">
      <c r="A1182" s="1">
        <v>1180</v>
      </c>
      <c r="B1182" t="s">
        <v>1183</v>
      </c>
      <c r="C1182" t="s">
        <v>4218</v>
      </c>
      <c r="D1182" s="3" t="s">
        <v>6104</v>
      </c>
      <c r="E1182" s="4" t="s">
        <v>6173</v>
      </c>
      <c r="G1182" t="str">
        <f>IF(NOT(ISBLANK(D1182)),CONCATENATE(D1182,". ",_xlfn.XLOOKUP(VALUE(D1182),pajat!$C:$C,pajat!$D:$D)),"")</f>
        <v>304. Kohti vähähiilistä ja vastuullista elämäntapaa - Helpot ja vaivattomat päästövähennykset arkeen</v>
      </c>
      <c r="H1182" t="str">
        <f>IF(NOT(ISBLANK(E1182)),CONCATENATE(E1182,". ",_xlfn.XLOOKUP(VALUE(E1182),pajat!$C:$C,pajat!$D:$D)),"")</f>
        <v>524. Voittava Rytmi - Miten saada itsellensä merkitykselliset asiat aikaiseksi</v>
      </c>
      <c r="I1182" t="str">
        <f>IF(NOT(ISBLANK(F1182)),CONCATENATE(F1182,". ",_xlfn.XLOOKUP(VALUE(F1182),verstaat!I:I,verstaat!J:J)),"")</f>
        <v/>
      </c>
    </row>
    <row r="1183" spans="1:9" x14ac:dyDescent="0.35">
      <c r="A1183" s="1">
        <v>1181</v>
      </c>
      <c r="B1183" t="s">
        <v>1184</v>
      </c>
      <c r="C1183" t="s">
        <v>4219</v>
      </c>
      <c r="D1183" s="3" t="s">
        <v>6091</v>
      </c>
      <c r="F1183" s="4" t="s">
        <v>6256</v>
      </c>
      <c r="G1183" t="str">
        <f>IF(NOT(ISBLANK(D1183)),CONCATENATE(D1183,". ",_xlfn.XLOOKUP(VALUE(D1183),pajat!$C:$C,pajat!$D:$D)),"")</f>
        <v>205. Mitä mulle kuuluu? - Oman mielen hyvinvointi</v>
      </c>
      <c r="H1183" t="str">
        <f>IF(NOT(ISBLANK(E1183)),CONCATENATE(E1183,". ",_xlfn.XLOOKUP(VALUE(E1183),pajat!$C:$C,pajat!$D:$D)),"")</f>
        <v/>
      </c>
      <c r="I1183" t="str">
        <f>IF(NOT(ISBLANK(F1183)),CONCATENATE(F1183,". ",_xlfn.XLOOKUP(VALUE(F1183),verstaat!I:I,verstaat!J:J)),"")</f>
        <v>834. Kastikepaja</v>
      </c>
    </row>
    <row r="1184" spans="1:9" x14ac:dyDescent="0.35">
      <c r="A1184" s="1">
        <v>1182</v>
      </c>
      <c r="B1184" t="s">
        <v>1185</v>
      </c>
      <c r="C1184" t="s">
        <v>4220</v>
      </c>
      <c r="D1184" s="3" t="s">
        <v>6120</v>
      </c>
      <c r="E1184" s="4" t="s">
        <v>6236</v>
      </c>
      <c r="F1184" s="4" t="s">
        <v>6252</v>
      </c>
      <c r="G1184" t="str">
        <f>IF(NOT(ISBLANK(D1184)),CONCATENATE(D1184,". ",_xlfn.XLOOKUP(VALUE(D1184),pajat!$C:$C,pajat!$D:$D)),"")</f>
        <v>353. Löydä oma polkusi vastuullisen matkailun keinoin</v>
      </c>
      <c r="H1184" t="str">
        <f>IF(NOT(ISBLANK(E1184)),CONCATENATE(E1184,". ",_xlfn.XLOOKUP(VALUE(E1184),pajat!$C:$C,pajat!$D:$D)),"")</f>
        <v>431. Ryhmäprosessi – työkalu vai kompastuskivi</v>
      </c>
      <c r="I1184" t="str">
        <f>IF(NOT(ISBLANK(F1184)),CONCATENATE(F1184,". ",_xlfn.XLOOKUP(VALUE(F1184),verstaat!I:I,verstaat!J:J)),"")</f>
        <v>714. Partio, uskonnot ja muut katsomukset</v>
      </c>
    </row>
    <row r="1185" spans="1:9" x14ac:dyDescent="0.35">
      <c r="A1185" s="1">
        <v>1183</v>
      </c>
      <c r="B1185" t="s">
        <v>1186</v>
      </c>
      <c r="C1185" t="s">
        <v>4221</v>
      </c>
      <c r="D1185" s="3" t="s">
        <v>6130</v>
      </c>
      <c r="E1185" s="4" t="s">
        <v>6208</v>
      </c>
      <c r="F1185" s="4" t="s">
        <v>6303</v>
      </c>
      <c r="G1185" t="str">
        <f>IF(NOT(ISBLANK(D1185)),CONCATENATE(D1185,". ",_xlfn.XLOOKUP(VALUE(D1185),pajat!$C:$C,pajat!$D:$D)),"")</f>
        <v>303. Miten luontosuhdetta muotoillaan?</v>
      </c>
      <c r="H1185" t="str">
        <f>IF(NOT(ISBLANK(E1185)),CONCATENATE(E1185,". ",_xlfn.XLOOKUP(VALUE(E1185),pajat!$C:$C,pajat!$D:$D)),"")</f>
        <v>603. Miten luontosuhdetta muotoillaan?</v>
      </c>
      <c r="I1185" t="str">
        <f>IF(NOT(ISBLANK(F1185)),CONCATENATE(F1185,". ",_xlfn.XLOOKUP(VALUE(F1185),verstaat!I:I,verstaat!J:J)),"")</f>
        <v>708. Piirien retkeilyryhmien/retkeilykouluttajien tapaaminen</v>
      </c>
    </row>
    <row r="1186" spans="1:9" x14ac:dyDescent="0.35">
      <c r="A1186" s="1">
        <v>1184</v>
      </c>
      <c r="B1186" t="s">
        <v>1187</v>
      </c>
      <c r="C1186" t="s">
        <v>4222</v>
      </c>
      <c r="D1186" s="3" t="s">
        <v>6132</v>
      </c>
      <c r="E1186" s="4" t="s">
        <v>6174</v>
      </c>
      <c r="F1186" s="4" t="s">
        <v>6298</v>
      </c>
      <c r="G1186" t="str">
        <f>IF(NOT(ISBLANK(D1186)),CONCATENATE(D1186,". ",_xlfn.XLOOKUP(VALUE(D1186),pajat!$C:$C,pajat!$D:$D)),"")</f>
        <v>210. Miten johtaa monimuotoista ryhmää kaikki huomioiden</v>
      </c>
      <c r="H1186" t="str">
        <f>IF(NOT(ISBLANK(E1186)),CONCATENATE(E1186,". ",_xlfn.XLOOKUP(VALUE(E1186),pajat!$C:$C,pajat!$D:$D)),"")</f>
        <v>421. Lempeämpi minä - Itsemyötätuntotyöpaja</v>
      </c>
      <c r="I1186" t="str">
        <f>IF(NOT(ISBLANK(F1186)),CONCATENATE(F1186,". ",_xlfn.XLOOKUP(VALUE(F1186),verstaat!I:I,verstaat!J:J)),"")</f>
        <v>718. LuotsiAsema</v>
      </c>
    </row>
    <row r="1187" spans="1:9" x14ac:dyDescent="0.35">
      <c r="A1187" s="1">
        <v>1185</v>
      </c>
      <c r="B1187" t="s">
        <v>1188</v>
      </c>
      <c r="C1187" t="s">
        <v>4223</v>
      </c>
      <c r="G1187" t="str">
        <f>IF(NOT(ISBLANK(D1187)),CONCATENATE(D1187,". ",_xlfn.XLOOKUP(VALUE(D1187),pajat!$C:$C,pajat!$D:$D)),"")</f>
        <v/>
      </c>
      <c r="H1187" t="str">
        <f>IF(NOT(ISBLANK(E1187)),CONCATENATE(E1187,". ",_xlfn.XLOOKUP(VALUE(E1187),pajat!$C:$C,pajat!$D:$D)),"")</f>
        <v/>
      </c>
      <c r="I1187" t="str">
        <f>IF(NOT(ISBLANK(F1187)),CONCATENATE(F1187,". ",_xlfn.XLOOKUP(VALUE(F1187),verstaat!I:I,verstaat!J:J)),"")</f>
        <v/>
      </c>
    </row>
    <row r="1188" spans="1:9" x14ac:dyDescent="0.35">
      <c r="A1188" s="1">
        <v>1186</v>
      </c>
      <c r="B1188" t="s">
        <v>1189</v>
      </c>
      <c r="C1188" t="s">
        <v>4224</v>
      </c>
      <c r="G1188" t="str">
        <f>IF(NOT(ISBLANK(D1188)),CONCATENATE(D1188,". ",_xlfn.XLOOKUP(VALUE(D1188),pajat!$C:$C,pajat!$D:$D)),"")</f>
        <v/>
      </c>
      <c r="H1188" t="str">
        <f>IF(NOT(ISBLANK(E1188)),CONCATENATE(E1188,". ",_xlfn.XLOOKUP(VALUE(E1188),pajat!$C:$C,pajat!$D:$D)),"")</f>
        <v/>
      </c>
      <c r="I1188" t="str">
        <f>IF(NOT(ISBLANK(F1188)),CONCATENATE(F1188,". ",_xlfn.XLOOKUP(VALUE(F1188),verstaat!I:I,verstaat!J:J)),"")</f>
        <v/>
      </c>
    </row>
    <row r="1189" spans="1:9" x14ac:dyDescent="0.35">
      <c r="A1189" s="1">
        <v>1187</v>
      </c>
      <c r="B1189" t="s">
        <v>1190</v>
      </c>
      <c r="C1189" t="s">
        <v>4225</v>
      </c>
      <c r="G1189" t="str">
        <f>IF(NOT(ISBLANK(D1189)),CONCATENATE(D1189,". ",_xlfn.XLOOKUP(VALUE(D1189),pajat!$C:$C,pajat!$D:$D)),"")</f>
        <v/>
      </c>
      <c r="H1189" t="str">
        <f>IF(NOT(ISBLANK(E1189)),CONCATENATE(E1189,". ",_xlfn.XLOOKUP(VALUE(E1189),pajat!$C:$C,pajat!$D:$D)),"")</f>
        <v/>
      </c>
      <c r="I1189" t="str">
        <f>IF(NOT(ISBLANK(F1189)),CONCATENATE(F1189,". ",_xlfn.XLOOKUP(VALUE(F1189),verstaat!I:I,verstaat!J:J)),"")</f>
        <v/>
      </c>
    </row>
    <row r="1190" spans="1:9" x14ac:dyDescent="0.35">
      <c r="A1190" s="1">
        <v>1188</v>
      </c>
      <c r="B1190" t="s">
        <v>1191</v>
      </c>
      <c r="C1190" t="s">
        <v>4226</v>
      </c>
      <c r="G1190" t="str">
        <f>IF(NOT(ISBLANK(D1190)),CONCATENATE(D1190,". ",_xlfn.XLOOKUP(VALUE(D1190),pajat!$C:$C,pajat!$D:$D)),"")</f>
        <v/>
      </c>
      <c r="H1190" t="str">
        <f>IF(NOT(ISBLANK(E1190)),CONCATENATE(E1190,". ",_xlfn.XLOOKUP(VALUE(E1190),pajat!$C:$C,pajat!$D:$D)),"")</f>
        <v/>
      </c>
      <c r="I1190" t="str">
        <f>IF(NOT(ISBLANK(F1190)),CONCATENATE(F1190,". ",_xlfn.XLOOKUP(VALUE(F1190),verstaat!I:I,verstaat!J:J)),"")</f>
        <v/>
      </c>
    </row>
    <row r="1191" spans="1:9" x14ac:dyDescent="0.35">
      <c r="A1191" s="1">
        <v>1189</v>
      </c>
      <c r="B1191" t="s">
        <v>1192</v>
      </c>
      <c r="C1191" t="s">
        <v>4227</v>
      </c>
      <c r="G1191" t="str">
        <f>IF(NOT(ISBLANK(D1191)),CONCATENATE(D1191,". ",_xlfn.XLOOKUP(VALUE(D1191),pajat!$C:$C,pajat!$D:$D)),"")</f>
        <v/>
      </c>
      <c r="H1191" t="str">
        <f>IF(NOT(ISBLANK(E1191)),CONCATENATE(E1191,". ",_xlfn.XLOOKUP(VALUE(E1191),pajat!$C:$C,pajat!$D:$D)),"")</f>
        <v/>
      </c>
      <c r="I1191" t="str">
        <f>IF(NOT(ISBLANK(F1191)),CONCATENATE(F1191,". ",_xlfn.XLOOKUP(VALUE(F1191),verstaat!I:I,verstaat!J:J)),"")</f>
        <v/>
      </c>
    </row>
    <row r="1192" spans="1:9" x14ac:dyDescent="0.35">
      <c r="A1192" s="1">
        <v>1190</v>
      </c>
      <c r="B1192" t="s">
        <v>1193</v>
      </c>
      <c r="C1192" t="s">
        <v>4228</v>
      </c>
      <c r="D1192" s="3" t="s">
        <v>6158</v>
      </c>
      <c r="E1192" s="4" t="s">
        <v>6165</v>
      </c>
      <c r="G1192" t="str">
        <f>IF(NOT(ISBLANK(D1192)),CONCATENATE(D1192,". ",_xlfn.XLOOKUP(VALUE(D1192),pajat!$C:$C,pajat!$D:$D)),"")</f>
        <v xml:space="preserve">312. Tulevaisuuden taidot partiossa </v>
      </c>
      <c r="H1192" t="str">
        <f>IF(NOT(ISBLANK(E1192)),CONCATENATE(E1192,". ",_xlfn.XLOOKUP(VALUE(E1192),pajat!$C:$C,pajat!$D:$D)),"")</f>
        <v>3. Puheenvuorot</v>
      </c>
      <c r="I1192" t="str">
        <f>IF(NOT(ISBLANK(F1192)),CONCATENATE(F1192,". ",_xlfn.XLOOKUP(VALUE(F1192),verstaat!I:I,verstaat!J:J)),"")</f>
        <v/>
      </c>
    </row>
    <row r="1193" spans="1:9" x14ac:dyDescent="0.35">
      <c r="A1193" s="1">
        <v>1191</v>
      </c>
      <c r="B1193" t="s">
        <v>1194</v>
      </c>
      <c r="C1193" t="s">
        <v>4229</v>
      </c>
      <c r="G1193" t="str">
        <f>IF(NOT(ISBLANK(D1193)),CONCATENATE(D1193,". ",_xlfn.XLOOKUP(VALUE(D1193),pajat!$C:$C,pajat!$D:$D)),"")</f>
        <v/>
      </c>
      <c r="H1193" t="str">
        <f>IF(NOT(ISBLANK(E1193)),CONCATENATE(E1193,". ",_xlfn.XLOOKUP(VALUE(E1193),pajat!$C:$C,pajat!$D:$D)),"")</f>
        <v/>
      </c>
      <c r="I1193" t="str">
        <f>IF(NOT(ISBLANK(F1193)),CONCATENATE(F1193,". ",_xlfn.XLOOKUP(VALUE(F1193),verstaat!I:I,verstaat!J:J)),"")</f>
        <v/>
      </c>
    </row>
    <row r="1194" spans="1:9" x14ac:dyDescent="0.35">
      <c r="A1194" s="1">
        <v>1192</v>
      </c>
      <c r="B1194" t="s">
        <v>1195</v>
      </c>
      <c r="C1194" t="s">
        <v>4230</v>
      </c>
      <c r="D1194" s="3" t="s">
        <v>6117</v>
      </c>
      <c r="E1194" s="4" t="s">
        <v>6223</v>
      </c>
      <c r="F1194" s="4" t="s">
        <v>6291</v>
      </c>
      <c r="G1194" t="str">
        <f>IF(NOT(ISBLANK(D1194)),CONCATENATE(D1194,". ",_xlfn.XLOOKUP(VALUE(D1194),pajat!$C:$C,pajat!$D:$D)),"")</f>
        <v>228. Ei-tietämisen taito - uteliaisuus johtamisessa</v>
      </c>
      <c r="H1194" t="str">
        <f>IF(NOT(ISBLANK(E1194)),CONCATENATE(E1194,". ",_xlfn.XLOOKUP(VALUE(E1194),pajat!$C:$C,pajat!$D:$D)),"")</f>
        <v>513. Luo, opi ja kukoista – luovuus ja kasvun asenne jatkuvan kehityksen innoittajana</v>
      </c>
      <c r="I1194" t="str">
        <f>IF(NOT(ISBLANK(F1194)),CONCATENATE(F1194,". ",_xlfn.XLOOKUP(VALUE(F1194),verstaat!I:I,verstaat!J:J)),"")</f>
        <v>740. Ihmissuhteiden rakentaminen monikulttuurisessa liike-elämässä</v>
      </c>
    </row>
    <row r="1195" spans="1:9" x14ac:dyDescent="0.35">
      <c r="A1195" s="1">
        <v>1193</v>
      </c>
      <c r="B1195" t="s">
        <v>1196</v>
      </c>
      <c r="C1195" t="s">
        <v>4231</v>
      </c>
      <c r="G1195" t="str">
        <f>IF(NOT(ISBLANK(D1195)),CONCATENATE(D1195,". ",_xlfn.XLOOKUP(VALUE(D1195),pajat!$C:$C,pajat!$D:$D)),"")</f>
        <v/>
      </c>
      <c r="H1195" t="str">
        <f>IF(NOT(ISBLANK(E1195)),CONCATENATE(E1195,". ",_xlfn.XLOOKUP(VALUE(E1195),pajat!$C:$C,pajat!$D:$D)),"")</f>
        <v/>
      </c>
      <c r="I1195" t="str">
        <f>IF(NOT(ISBLANK(F1195)),CONCATENATE(F1195,". ",_xlfn.XLOOKUP(VALUE(F1195),verstaat!I:I,verstaat!J:J)),"")</f>
        <v/>
      </c>
    </row>
    <row r="1196" spans="1:9" x14ac:dyDescent="0.35">
      <c r="A1196" s="1">
        <v>1194</v>
      </c>
      <c r="B1196" t="s">
        <v>1197</v>
      </c>
      <c r="C1196" t="s">
        <v>4232</v>
      </c>
      <c r="D1196" s="3" t="s">
        <v>6096</v>
      </c>
      <c r="E1196" s="4" t="s">
        <v>6238</v>
      </c>
      <c r="F1196" s="4" t="s">
        <v>6296</v>
      </c>
      <c r="G1196" t="str">
        <f>IF(NOT(ISBLANK(D1196)),CONCATENATE(D1196,". ",_xlfn.XLOOKUP(VALUE(D1196),pajat!$C:$C,pajat!$D:$D)),"")</f>
        <v>102. Empatia johtajan ja esimiehen työkaluna</v>
      </c>
      <c r="H1196" t="str">
        <f>IF(NOT(ISBLANK(E1196)),CONCATENATE(E1196,". ",_xlfn.XLOOKUP(VALUE(E1196),pajat!$C:$C,pajat!$D:$D)),"")</f>
        <v>426. Empatia sosiaalisesti kestävän yhteiskunnan muutosvoimana</v>
      </c>
      <c r="I1196" t="str">
        <f>IF(NOT(ISBLANK(F1196)),CONCATENATE(F1196,". ",_xlfn.XLOOKUP(VALUE(F1196),verstaat!I:I,verstaat!J:J)),"")</f>
        <v>826. SP:n kriisisuunnitelma</v>
      </c>
    </row>
    <row r="1197" spans="1:9" x14ac:dyDescent="0.35">
      <c r="A1197" s="1">
        <v>1195</v>
      </c>
      <c r="B1197" t="s">
        <v>1198</v>
      </c>
      <c r="C1197" t="s">
        <v>4233</v>
      </c>
      <c r="D1197" s="3" t="s">
        <v>6108</v>
      </c>
      <c r="E1197" s="4" t="s">
        <v>6229</v>
      </c>
      <c r="F1197" s="4" t="s">
        <v>6308</v>
      </c>
      <c r="G1197" t="str">
        <f>IF(NOT(ISBLANK(D1197)),CONCATENATE(D1197,". ",_xlfn.XLOOKUP(VALUE(D1197),pajat!$C:$C,pajat!$D:$D)),"")</f>
        <v xml:space="preserve">222. Coachande Ledarskap i praktiken </v>
      </c>
      <c r="H1197" t="str">
        <f>IF(NOT(ISBLANK(E1197)),CONCATENATE(E1197,". ",_xlfn.XLOOKUP(VALUE(E1197),pajat!$C:$C,pajat!$D:$D)),"")</f>
        <v>651. Tiimityö, johtaminen ja - Lean management näkökulma</v>
      </c>
      <c r="I1197" t="str">
        <f>IF(NOT(ISBLANK(F1197)),CONCATENATE(F1197,". ",_xlfn.XLOOKUP(VALUE(F1197),verstaat!I:I,verstaat!J:J)),"")</f>
        <v>710. Ko-Gi -ohjaajien vertaisverstas</v>
      </c>
    </row>
    <row r="1198" spans="1:9" x14ac:dyDescent="0.35">
      <c r="A1198" s="1">
        <v>1196</v>
      </c>
      <c r="B1198" t="s">
        <v>1199</v>
      </c>
      <c r="C1198" t="s">
        <v>4234</v>
      </c>
      <c r="G1198" t="str">
        <f>IF(NOT(ISBLANK(D1198)),CONCATENATE(D1198,". ",_xlfn.XLOOKUP(VALUE(D1198),pajat!$C:$C,pajat!$D:$D)),"")</f>
        <v/>
      </c>
      <c r="H1198" t="str">
        <f>IF(NOT(ISBLANK(E1198)),CONCATENATE(E1198,". ",_xlfn.XLOOKUP(VALUE(E1198),pajat!$C:$C,pajat!$D:$D)),"")</f>
        <v/>
      </c>
      <c r="I1198" t="str">
        <f>IF(NOT(ISBLANK(F1198)),CONCATENATE(F1198,". ",_xlfn.XLOOKUP(VALUE(F1198),verstaat!I:I,verstaat!J:J)),"")</f>
        <v/>
      </c>
    </row>
    <row r="1199" spans="1:9" x14ac:dyDescent="0.35">
      <c r="A1199" s="1">
        <v>1197</v>
      </c>
      <c r="B1199" t="s">
        <v>1200</v>
      </c>
      <c r="C1199" t="s">
        <v>4235</v>
      </c>
      <c r="D1199" s="3" t="s">
        <v>6131</v>
      </c>
      <c r="E1199" s="4" t="s">
        <v>6209</v>
      </c>
      <c r="F1199" s="4" t="s">
        <v>6247</v>
      </c>
      <c r="G1199" t="str">
        <f>IF(NOT(ISBLANK(D1199)),CONCATENATE(D1199,". ",_xlfn.XLOOKUP(VALUE(D1199),pajat!$C:$C,pajat!$D:$D)),"")</f>
        <v>201. Rakentava vuorovaikutus konfliktien purkamisessa</v>
      </c>
      <c r="H1199" t="str">
        <f>IF(NOT(ISBLANK(E1199)),CONCATENATE(E1199,". ",_xlfn.XLOOKUP(VALUE(E1199),pajat!$C:$C,pajat!$D:$D)),"")</f>
        <v>658. Itsemyötätunto johtajuuden voimavarana</v>
      </c>
      <c r="I1199" t="str">
        <f>IF(NOT(ISBLANK(F1199)),CONCATENATE(F1199,". ",_xlfn.XLOOKUP(VALUE(F1199),verstaat!I:I,verstaat!J:J)),"")</f>
        <v>724. Auttaminen ja toisten ihmisten huomioiminen onnen lähteenä</v>
      </c>
    </row>
    <row r="1200" spans="1:9" x14ac:dyDescent="0.35">
      <c r="A1200" s="1">
        <v>1198</v>
      </c>
      <c r="B1200" t="s">
        <v>1201</v>
      </c>
      <c r="C1200" t="s">
        <v>4236</v>
      </c>
      <c r="D1200" s="3" t="s">
        <v>6157</v>
      </c>
      <c r="E1200" s="4" t="s">
        <v>6217</v>
      </c>
      <c r="F1200" s="4" t="s">
        <v>6240</v>
      </c>
      <c r="G1200" t="str">
        <f>IF(NOT(ISBLANK(D1200)),CONCATENATE(D1200,". ",_xlfn.XLOOKUP(VALUE(D1200),pajat!$C:$C,pajat!$D:$D)),"")</f>
        <v>212. Haluatko tietokirjailijaksi?</v>
      </c>
      <c r="H1200" t="str">
        <f>IF(NOT(ISBLANK(E1200)),CONCATENATE(E1200,". ",_xlfn.XLOOKUP(VALUE(E1200),pajat!$C:$C,pajat!$D:$D)),"")</f>
        <v>618. 3D-tulostus</v>
      </c>
      <c r="I1200" t="str">
        <f>IF(NOT(ISBLANK(F1200)),CONCATENATE(F1200,". ",_xlfn.XLOOKUP(VALUE(F1200),verstaat!I:I,verstaat!J:J)),"")</f>
        <v>702. Omaehtoisten lasten ja nuorten kohtaaminen partiossa</v>
      </c>
    </row>
    <row r="1201" spans="1:9" x14ac:dyDescent="0.35">
      <c r="A1201" s="1">
        <v>1199</v>
      </c>
      <c r="B1201" t="s">
        <v>1202</v>
      </c>
      <c r="C1201" t="s">
        <v>4237</v>
      </c>
      <c r="D1201" s="3" t="s">
        <v>6126</v>
      </c>
      <c r="E1201" s="4" t="s">
        <v>6207</v>
      </c>
      <c r="F1201" s="4" t="s">
        <v>6248</v>
      </c>
      <c r="G1201" t="str">
        <f>IF(NOT(ISBLANK(D1201)),CONCATENATE(D1201,". ",_xlfn.XLOOKUP(VALUE(D1201),pajat!$C:$C,pajat!$D:$D)),"")</f>
        <v>226. Kuinka päästä eroon työuupumuksesta ja johtaa jaksamista työpaikoilla</v>
      </c>
      <c r="H1201" t="str">
        <f>IF(NOT(ISBLANK(E1201)),CONCATENATE(E1201,". ",_xlfn.XLOOKUP(VALUE(E1201),pajat!$C:$C,pajat!$D:$D)),"")</f>
        <v>419. Hyvinvointia tukeva johtaminen ja organisaatiokulttuuri</v>
      </c>
      <c r="I1201" t="str">
        <f>IF(NOT(ISBLANK(F1201)),CONCATENATE(F1201,". ",_xlfn.XLOOKUP(VALUE(F1201),verstaat!I:I,verstaat!J:J)),"")</f>
        <v>810. Eroon Huijarisyndroomasta</v>
      </c>
    </row>
    <row r="1202" spans="1:9" x14ac:dyDescent="0.35">
      <c r="A1202" s="1">
        <v>1200</v>
      </c>
      <c r="B1202" t="s">
        <v>1203</v>
      </c>
      <c r="C1202" t="s">
        <v>4238</v>
      </c>
      <c r="D1202" s="3" t="s">
        <v>6133</v>
      </c>
      <c r="E1202" s="4" t="s">
        <v>6238</v>
      </c>
      <c r="F1202" s="4" t="s">
        <v>6243</v>
      </c>
      <c r="G1202" t="str">
        <f>IF(NOT(ISBLANK(D1202)),CONCATENATE(D1202,". ",_xlfn.XLOOKUP(VALUE(D1202),pajat!$C:$C,pajat!$D:$D)),"")</f>
        <v>116. Empatia on johtajan supervoima</v>
      </c>
      <c r="H1202" t="str">
        <f>IF(NOT(ISBLANK(E1202)),CONCATENATE(E1202,". ",_xlfn.XLOOKUP(VALUE(E1202),pajat!$C:$C,pajat!$D:$D)),"")</f>
        <v>426. Empatia sosiaalisesti kestävän yhteiskunnan muutosvoimana</v>
      </c>
      <c r="I1202" t="str">
        <f>IF(NOT(ISBLANK(F1202)),CONCATENATE(F1202,". ",_xlfn.XLOOKUP(VALUE(F1202),verstaat!I:I,verstaat!J:J)),"")</f>
        <v>804. Seksuaalikasvatus partiossa</v>
      </c>
    </row>
    <row r="1203" spans="1:9" x14ac:dyDescent="0.35">
      <c r="A1203" s="1">
        <v>1201</v>
      </c>
      <c r="B1203" t="s">
        <v>1204</v>
      </c>
      <c r="C1203" t="s">
        <v>4239</v>
      </c>
      <c r="D1203" s="3" t="s">
        <v>6160</v>
      </c>
      <c r="F1203" s="4" t="s">
        <v>6273</v>
      </c>
      <c r="G1203" t="str">
        <f>IF(NOT(ISBLANK(D1203)),CONCATENATE(D1203,". ",_xlfn.XLOOKUP(VALUE(D1203),pajat!$C:$C,pajat!$D:$D)),"")</f>
        <v>320. Jokainen meistä voi olla kestävän tulevaisuuden rakentaja</v>
      </c>
      <c r="H1203" t="str">
        <f>IF(NOT(ISBLANK(E1203)),CONCATENATE(E1203,". ",_xlfn.XLOOKUP(VALUE(E1203),pajat!$C:$C,pajat!$D:$D)),"")</f>
        <v/>
      </c>
      <c r="I1203" t="str">
        <f>IF(NOT(ISBLANK(F1203)),CONCATENATE(F1203,". ",_xlfn.XLOOKUP(VALUE(F1203),verstaat!I:I,verstaat!J:J)),"")</f>
        <v>916. Purkuverstas</v>
      </c>
    </row>
    <row r="1204" spans="1:9" x14ac:dyDescent="0.35">
      <c r="A1204" s="1">
        <v>1202</v>
      </c>
      <c r="B1204" t="s">
        <v>1205</v>
      </c>
      <c r="C1204" t="s">
        <v>4240</v>
      </c>
      <c r="D1204" s="3" t="s">
        <v>6088</v>
      </c>
      <c r="F1204" s="4" t="s">
        <v>6298</v>
      </c>
      <c r="G1204" t="str">
        <f>IF(NOT(ISBLANK(D1204)),CONCATENATE(D1204,". ",_xlfn.XLOOKUP(VALUE(D1204),pajat!$C:$C,pajat!$D:$D)),"")</f>
        <v>118. Rakenna sopua, älä aitoja - restoratiivisista sovintotaidoista työkaluja konfliktien ehkäisyyn ja ratkaisuun</v>
      </c>
      <c r="H1204" t="str">
        <f>IF(NOT(ISBLANK(E1204)),CONCATENATE(E1204,". ",_xlfn.XLOOKUP(VALUE(E1204),pajat!$C:$C,pajat!$D:$D)),"")</f>
        <v/>
      </c>
      <c r="I1204" t="str">
        <f>IF(NOT(ISBLANK(F1204)),CONCATENATE(F1204,". ",_xlfn.XLOOKUP(VALUE(F1204),verstaat!I:I,verstaat!J:J)),"")</f>
        <v>718. LuotsiAsema</v>
      </c>
    </row>
    <row r="1205" spans="1:9" x14ac:dyDescent="0.35">
      <c r="A1205" s="1">
        <v>1203</v>
      </c>
      <c r="B1205" t="s">
        <v>1206</v>
      </c>
      <c r="C1205" t="s">
        <v>4241</v>
      </c>
      <c r="D1205" s="3" t="s">
        <v>6107</v>
      </c>
      <c r="E1205" s="4" t="s">
        <v>6180</v>
      </c>
      <c r="F1205" s="4" t="s">
        <v>6288</v>
      </c>
      <c r="G1205" t="str">
        <f>IF(NOT(ISBLANK(D1205)),CONCATENATE(D1205,". ",_xlfn.XLOOKUP(VALUE(D1205),pajat!$C:$C,pajat!$D:$D)),"")</f>
        <v>318. 3D-tulostus</v>
      </c>
      <c r="H1205" t="str">
        <f>IF(NOT(ISBLANK(E1205)),CONCATENATE(E1205,". ",_xlfn.XLOOKUP(VALUE(E1205),pajat!$C:$C,pajat!$D:$D)),"")</f>
        <v>501. Rakentava vuorovaikutus konfliktien purkamisessa</v>
      </c>
      <c r="I1205" t="str">
        <f>IF(NOT(ISBLANK(F1205)),CONCATENATE(F1205,". ",_xlfn.XLOOKUP(VALUE(F1205),verstaat!I:I,verstaat!J:J)),"")</f>
        <v>918. Köydenpunominen ja Johtajatuli-sukkanukke</v>
      </c>
    </row>
    <row r="1206" spans="1:9" x14ac:dyDescent="0.35">
      <c r="A1206" s="1">
        <v>1204</v>
      </c>
      <c r="B1206" t="s">
        <v>1207</v>
      </c>
      <c r="C1206" t="s">
        <v>4242</v>
      </c>
      <c r="D1206" s="3" t="s">
        <v>6154</v>
      </c>
      <c r="E1206" s="4" t="s">
        <v>6207</v>
      </c>
      <c r="F1206" s="4" t="s">
        <v>6241</v>
      </c>
      <c r="G1206" t="str">
        <f>IF(NOT(ISBLANK(D1206)),CONCATENATE(D1206,". ",_xlfn.XLOOKUP(VALUE(D1206),pajat!$C:$C,pajat!$D:$D)),"")</f>
        <v>213. Create, learn and thrive - creativity and growth mindset as accelerators for continuous development</v>
      </c>
      <c r="H1206" t="str">
        <f>IF(NOT(ISBLANK(E1206)),CONCATENATE(E1206,". ",_xlfn.XLOOKUP(VALUE(E1206),pajat!$C:$C,pajat!$D:$D)),"")</f>
        <v>419. Hyvinvointia tukeva johtaminen ja organisaatiokulttuuri</v>
      </c>
      <c r="I1206" t="str">
        <f>IF(NOT(ISBLANK(F1206)),CONCATENATE(F1206,". ",_xlfn.XLOOKUP(VALUE(F1206),verstaat!I:I,verstaat!J:J)),"")</f>
        <v>722. Sisäisistä ristiriidoista sisäiseen sovintoon</v>
      </c>
    </row>
    <row r="1207" spans="1:9" x14ac:dyDescent="0.35">
      <c r="A1207" s="1">
        <v>1205</v>
      </c>
      <c r="B1207" t="s">
        <v>1208</v>
      </c>
      <c r="C1207" t="s">
        <v>4243</v>
      </c>
      <c r="D1207" s="3" t="s">
        <v>6142</v>
      </c>
      <c r="E1207" s="4" t="s">
        <v>6235</v>
      </c>
      <c r="F1207" s="4" t="s">
        <v>6282</v>
      </c>
      <c r="G1207" t="str">
        <f>IF(NOT(ISBLANK(D1207)),CONCATENATE(D1207,". ",_xlfn.XLOOKUP(VALUE(D1207),pajat!$C:$C,pajat!$D:$D)),"")</f>
        <v xml:space="preserve">218. Dialogi johtamisen välineenä </v>
      </c>
      <c r="H1207" t="str">
        <f>IF(NOT(ISBLANK(E1207)),CONCATENATE(E1207,". ",_xlfn.XLOOKUP(VALUE(E1207),pajat!$C:$C,pajat!$D:$D)),"")</f>
        <v>522.  Coachaava Johtajuus käytännössä</v>
      </c>
      <c r="I1207" t="str">
        <f>IF(NOT(ISBLANK(F1207)),CONCATENATE(F1207,". ",_xlfn.XLOOKUP(VALUE(F1207),verstaat!I:I,verstaat!J:J)),"")</f>
        <v>928. Tietoturva</v>
      </c>
    </row>
    <row r="1208" spans="1:9" x14ac:dyDescent="0.35">
      <c r="A1208" s="1">
        <v>1206</v>
      </c>
      <c r="B1208" t="s">
        <v>1209</v>
      </c>
      <c r="C1208" t="s">
        <v>4244</v>
      </c>
      <c r="D1208" s="3" t="s">
        <v>6110</v>
      </c>
      <c r="E1208" s="4" t="s">
        <v>6192</v>
      </c>
      <c r="F1208" s="4" t="s">
        <v>6304</v>
      </c>
      <c r="G1208" t="str">
        <f>IF(NOT(ISBLANK(D1208)),CONCATENATE(D1208,". ",_xlfn.XLOOKUP(VALUE(D1208),pajat!$C:$C,pajat!$D:$D)),"")</f>
        <v>221. Have a Nice Conflict</v>
      </c>
      <c r="H1208" t="str">
        <f>IF(NOT(ISBLANK(E1208)),CONCATENATE(E1208,". ",_xlfn.XLOOKUP(VALUE(E1208),pajat!$C:$C,pajat!$D:$D)),"")</f>
        <v>430. Tuntemalla itsesi aika ja resurssit eivät koskaan lopu kesken</v>
      </c>
      <c r="I1208" t="str">
        <f>IF(NOT(ISBLANK(F1208)),CONCATENATE(F1208,". ",_xlfn.XLOOKUP(VALUE(F1208),verstaat!I:I,verstaat!J:J)),"")</f>
        <v>836. Suunnistus ja kartanluku</v>
      </c>
    </row>
    <row r="1209" spans="1:9" x14ac:dyDescent="0.35">
      <c r="A1209" s="1">
        <v>1207</v>
      </c>
      <c r="B1209" t="s">
        <v>1210</v>
      </c>
      <c r="C1209" t="s">
        <v>4245</v>
      </c>
      <c r="D1209" s="3" t="s">
        <v>6081</v>
      </c>
      <c r="E1209" s="4" t="s">
        <v>6213</v>
      </c>
      <c r="F1209" s="4" t="s">
        <v>6257</v>
      </c>
      <c r="G1209" t="str">
        <f>IF(NOT(ISBLANK(D1209)),CONCATENATE(D1209,". ",_xlfn.XLOOKUP(VALUE(D1209),pajat!$C:$C,pajat!$D:$D)),"")</f>
        <v>215. Itsensä johtamisen 5 askelta</v>
      </c>
      <c r="H1209" t="str">
        <f>IF(NOT(ISBLANK(E1209)),CONCATENATE(E1209,". ",_xlfn.XLOOKUP(VALUE(E1209),pajat!$C:$C,pajat!$D:$D)),"")</f>
        <v>420. Ihmislähtöisyys strategisen menestymisen ytimessä. Miksi palvelumuotoilu pelastaa strategiatyön?</v>
      </c>
      <c r="I1209" t="str">
        <f>IF(NOT(ISBLANK(F1209)),CONCATENATE(F1209,". ",_xlfn.XLOOKUP(VALUE(F1209),verstaat!I:I,verstaat!J:J)),"")</f>
        <v>844. Retkeily koiran kanssa</v>
      </c>
    </row>
    <row r="1210" spans="1:9" x14ac:dyDescent="0.35">
      <c r="A1210" s="1">
        <v>1208</v>
      </c>
      <c r="B1210" t="s">
        <v>1211</v>
      </c>
      <c r="C1210" t="s">
        <v>4246</v>
      </c>
      <c r="D1210" s="3" t="s">
        <v>6089</v>
      </c>
      <c r="E1210" s="4" t="s">
        <v>6183</v>
      </c>
      <c r="G1210" t="str">
        <f>IF(NOT(ISBLANK(D1210)),CONCATENATE(D1210,". ",_xlfn.XLOOKUP(VALUE(D1210),pajat!$C:$C,pajat!$D:$D)),"")</f>
        <v>128. Törmäyskurssilta yhteiseen tekemiseen</v>
      </c>
      <c r="H1210" t="str">
        <f>IF(NOT(ISBLANK(E1210)),CONCATENATE(E1210,". ",_xlfn.XLOOKUP(VALUE(E1210),pajat!$C:$C,pajat!$D:$D)),"")</f>
        <v>427. Törmäyskurssilta yhteiseen tekemiseen</v>
      </c>
      <c r="I1210" t="str">
        <f>IF(NOT(ISBLANK(F1210)),CONCATENATE(F1210,". ",_xlfn.XLOOKUP(VALUE(F1210),verstaat!I:I,verstaat!J:J)),"")</f>
        <v/>
      </c>
    </row>
    <row r="1211" spans="1:9" x14ac:dyDescent="0.35">
      <c r="A1211" s="1">
        <v>1209</v>
      </c>
      <c r="B1211" t="s">
        <v>1212</v>
      </c>
      <c r="C1211" t="s">
        <v>4247</v>
      </c>
      <c r="D1211" s="3" t="s">
        <v>6098</v>
      </c>
      <c r="F1211" s="4" t="s">
        <v>6305</v>
      </c>
      <c r="G1211" t="str">
        <f>IF(NOT(ISBLANK(D1211)),CONCATENATE(D1211,". ",_xlfn.XLOOKUP(VALUE(D1211),pajat!$C:$C,pajat!$D:$D)),"")</f>
        <v>219. Olkapää sinua varten - Tuen tarjoamisen ja vastaanoton viestintä</v>
      </c>
      <c r="H1211" t="str">
        <f>IF(NOT(ISBLANK(E1211)),CONCATENATE(E1211,". ",_xlfn.XLOOKUP(VALUE(E1211),pajat!$C:$C,pajat!$D:$D)),"")</f>
        <v/>
      </c>
      <c r="I1211" t="str">
        <f>IF(NOT(ISBLANK(F1211)),CONCATENATE(F1211,". ",_xlfn.XLOOKUP(VALUE(F1211),verstaat!I:I,verstaat!J:J)),"")</f>
        <v>840. Kaikki mukaan -koulutus</v>
      </c>
    </row>
    <row r="1212" spans="1:9" x14ac:dyDescent="0.35">
      <c r="A1212" s="1">
        <v>1210</v>
      </c>
      <c r="B1212" t="s">
        <v>1213</v>
      </c>
      <c r="C1212" t="s">
        <v>4248</v>
      </c>
      <c r="G1212" t="str">
        <f>IF(NOT(ISBLANK(D1212)),CONCATENATE(D1212,". ",_xlfn.XLOOKUP(VALUE(D1212),pajat!$C:$C,pajat!$D:$D)),"")</f>
        <v/>
      </c>
      <c r="H1212" t="str">
        <f>IF(NOT(ISBLANK(E1212)),CONCATENATE(E1212,". ",_xlfn.XLOOKUP(VALUE(E1212),pajat!$C:$C,pajat!$D:$D)),"")</f>
        <v/>
      </c>
      <c r="I1212" t="str">
        <f>IF(NOT(ISBLANK(F1212)),CONCATENATE(F1212,". ",_xlfn.XLOOKUP(VALUE(F1212),verstaat!I:I,verstaat!J:J)),"")</f>
        <v/>
      </c>
    </row>
    <row r="1213" spans="1:9" x14ac:dyDescent="0.35">
      <c r="A1213" s="1">
        <v>1211</v>
      </c>
      <c r="B1213" t="s">
        <v>1214</v>
      </c>
      <c r="C1213" t="s">
        <v>4249</v>
      </c>
      <c r="D1213" s="3" t="s">
        <v>6126</v>
      </c>
      <c r="G1213" t="str">
        <f>IF(NOT(ISBLANK(D1213)),CONCATENATE(D1213,". ",_xlfn.XLOOKUP(VALUE(D1213),pajat!$C:$C,pajat!$D:$D)),"")</f>
        <v>226. Kuinka päästä eroon työuupumuksesta ja johtaa jaksamista työpaikoilla</v>
      </c>
      <c r="H1213" t="str">
        <f>IF(NOT(ISBLANK(E1213)),CONCATENATE(E1213,". ",_xlfn.XLOOKUP(VALUE(E1213),pajat!$C:$C,pajat!$D:$D)),"")</f>
        <v/>
      </c>
      <c r="I1213" t="str">
        <f>IF(NOT(ISBLANK(F1213)),CONCATENATE(F1213,". ",_xlfn.XLOOKUP(VALUE(F1213),verstaat!I:I,verstaat!J:J)),"")</f>
        <v/>
      </c>
    </row>
    <row r="1214" spans="1:9" x14ac:dyDescent="0.35">
      <c r="A1214" s="1">
        <v>1212</v>
      </c>
      <c r="B1214" t="s">
        <v>1215</v>
      </c>
      <c r="C1214" t="s">
        <v>4250</v>
      </c>
      <c r="D1214" s="3" t="s">
        <v>6085</v>
      </c>
      <c r="E1214" s="4" t="s">
        <v>6206</v>
      </c>
      <c r="F1214" s="4" t="s">
        <v>6276</v>
      </c>
      <c r="G1214" t="str">
        <f>IF(NOT(ISBLANK(D1214)),CONCATENATE(D1214,". ",_xlfn.XLOOKUP(VALUE(D1214),pajat!$C:$C,pajat!$D:$D)),"")</f>
        <v>111. Taito nähdä olennainen</v>
      </c>
      <c r="H1214" t="str">
        <f>IF(NOT(ISBLANK(E1214)),CONCATENATE(E1214,". ",_xlfn.XLOOKUP(VALUE(E1214),pajat!$C:$C,pajat!$D:$D)),"")</f>
        <v>654. Tunnetaitoja johtajuuteen - empatiatyöpaja</v>
      </c>
      <c r="I1214" t="str">
        <f>IF(NOT(ISBLANK(F1214)),CONCATENATE(F1214,". ",_xlfn.XLOOKUP(VALUE(F1214),verstaat!I:I,verstaat!J:J)),"")</f>
        <v>818. 72 tuntia konseptin mukainen selviytymispakki kotiin</v>
      </c>
    </row>
    <row r="1215" spans="1:9" x14ac:dyDescent="0.35">
      <c r="A1215" s="1">
        <v>1213</v>
      </c>
      <c r="B1215" t="s">
        <v>1216</v>
      </c>
      <c r="C1215" t="s">
        <v>4251</v>
      </c>
      <c r="D1215" s="3" t="s">
        <v>6128</v>
      </c>
      <c r="E1215" s="4" t="s">
        <v>6177</v>
      </c>
      <c r="F1215" s="4" t="s">
        <v>6260</v>
      </c>
      <c r="G1215" t="str">
        <f>IF(NOT(ISBLANK(D1215)),CONCATENATE(D1215,". ",_xlfn.XLOOKUP(VALUE(D1215),pajat!$C:$C,pajat!$D:$D)),"")</f>
        <v xml:space="preserve">123. Johtajan tärkein työkalu vuorovaikutustilanteissa  - aktiivinen kuuntelu ja coachaava lähestyminen </v>
      </c>
      <c r="H1215" t="str">
        <f>IF(NOT(ISBLANK(E1215)),CONCATENATE(E1215,". ",_xlfn.XLOOKUP(VALUE(E1215),pajat!$C:$C,pajat!$D:$D)),"")</f>
        <v>516. Oma, uniikki osaamispalettisi ja kuinka hyödynnät sitä työnhaussa</v>
      </c>
      <c r="I1215" t="str">
        <f>IF(NOT(ISBLANK(F1215)),CONCATENATE(F1215,". ",_xlfn.XLOOKUP(VALUE(F1215),verstaat!I:I,verstaat!J:J)),"")</f>
        <v>828. Mieli ry:n Nuoren mielen ensiapu (NMEA)</v>
      </c>
    </row>
    <row r="1216" spans="1:9" x14ac:dyDescent="0.35">
      <c r="A1216" s="1">
        <v>1214</v>
      </c>
      <c r="B1216" t="s">
        <v>1217</v>
      </c>
      <c r="C1216" t="s">
        <v>4252</v>
      </c>
      <c r="D1216" s="3" t="s">
        <v>6102</v>
      </c>
      <c r="E1216" s="4" t="s">
        <v>6199</v>
      </c>
      <c r="F1216" s="4" t="s">
        <v>6268</v>
      </c>
      <c r="G1216" t="str">
        <f>IF(NOT(ISBLANK(D1216)),CONCATENATE(D1216,". ",_xlfn.XLOOKUP(VALUE(D1216),pajat!$C:$C,pajat!$D:$D)),"")</f>
        <v>117. Minä ite - johtajan saappaissa</v>
      </c>
      <c r="H1216" t="str">
        <f>IF(NOT(ISBLANK(E1216)),CONCATENATE(E1216,". ",_xlfn.XLOOKUP(VALUE(E1216),pajat!$C:$C,pajat!$D:$D)),"")</f>
        <v>652. Äänen sanaton voima ja hyvä olo</v>
      </c>
      <c r="I1216" t="str">
        <f>IF(NOT(ISBLANK(F1216)),CONCATENATE(F1216,". ",_xlfn.XLOOKUP(VALUE(F1216),verstaat!I:I,verstaat!J:J)),"")</f>
        <v>960. Yin-jooga</v>
      </c>
    </row>
    <row r="1217" spans="1:9" x14ac:dyDescent="0.35">
      <c r="A1217" s="1">
        <v>1215</v>
      </c>
      <c r="B1217" t="s">
        <v>1218</v>
      </c>
      <c r="C1217" t="s">
        <v>4253</v>
      </c>
      <c r="G1217" t="str">
        <f>IF(NOT(ISBLANK(D1217)),CONCATENATE(D1217,". ",_xlfn.XLOOKUP(VALUE(D1217),pajat!$C:$C,pajat!$D:$D)),"")</f>
        <v/>
      </c>
      <c r="H1217" t="str">
        <f>IF(NOT(ISBLANK(E1217)),CONCATENATE(E1217,". ",_xlfn.XLOOKUP(VALUE(E1217),pajat!$C:$C,pajat!$D:$D)),"")</f>
        <v/>
      </c>
      <c r="I1217" t="str">
        <f>IF(NOT(ISBLANK(F1217)),CONCATENATE(F1217,". ",_xlfn.XLOOKUP(VALUE(F1217),verstaat!I:I,verstaat!J:J)),"")</f>
        <v/>
      </c>
    </row>
    <row r="1218" spans="1:9" x14ac:dyDescent="0.35">
      <c r="A1218" s="1">
        <v>1216</v>
      </c>
      <c r="B1218" t="s">
        <v>1219</v>
      </c>
      <c r="C1218" t="s">
        <v>4254</v>
      </c>
      <c r="G1218" t="str">
        <f>IF(NOT(ISBLANK(D1218)),CONCATENATE(D1218,". ",_xlfn.XLOOKUP(VALUE(D1218),pajat!$C:$C,pajat!$D:$D)),"")</f>
        <v/>
      </c>
      <c r="H1218" t="str">
        <f>IF(NOT(ISBLANK(E1218)),CONCATENATE(E1218,". ",_xlfn.XLOOKUP(VALUE(E1218),pajat!$C:$C,pajat!$D:$D)),"")</f>
        <v/>
      </c>
      <c r="I1218" t="str">
        <f>IF(NOT(ISBLANK(F1218)),CONCATENATE(F1218,". ",_xlfn.XLOOKUP(VALUE(F1218),verstaat!I:I,verstaat!J:J)),"")</f>
        <v/>
      </c>
    </row>
    <row r="1219" spans="1:9" x14ac:dyDescent="0.35">
      <c r="A1219" s="1">
        <v>1217</v>
      </c>
      <c r="B1219" t="s">
        <v>1220</v>
      </c>
      <c r="C1219" t="s">
        <v>4255</v>
      </c>
      <c r="D1219" s="3" t="s">
        <v>6131</v>
      </c>
      <c r="F1219" s="4" t="s">
        <v>6253</v>
      </c>
      <c r="G1219" t="str">
        <f>IF(NOT(ISBLANK(D1219)),CONCATENATE(D1219,". ",_xlfn.XLOOKUP(VALUE(D1219),pajat!$C:$C,pajat!$D:$D)),"")</f>
        <v>201. Rakentava vuorovaikutus konfliktien purkamisessa</v>
      </c>
      <c r="H1219" t="str">
        <f>IF(NOT(ISBLANK(E1219)),CONCATENATE(E1219,". ",_xlfn.XLOOKUP(VALUE(E1219),pajat!$C:$C,pajat!$D:$D)),"")</f>
        <v/>
      </c>
      <c r="I1219" t="str">
        <f>IF(NOT(ISBLANK(F1219)),CONCATENATE(F1219,". ",_xlfn.XLOOKUP(VALUE(F1219),verstaat!I:I,verstaat!J:J)),"")</f>
        <v>730. Improvisaatioverstas</v>
      </c>
    </row>
    <row r="1220" spans="1:9" x14ac:dyDescent="0.35">
      <c r="A1220" s="1">
        <v>1218</v>
      </c>
      <c r="B1220" t="s">
        <v>1221</v>
      </c>
      <c r="C1220" t="s">
        <v>4256</v>
      </c>
      <c r="D1220" s="3" t="s">
        <v>6119</v>
      </c>
      <c r="E1220" s="4" t="s">
        <v>6232</v>
      </c>
      <c r="F1220" s="4" t="s">
        <v>6293</v>
      </c>
      <c r="G1220" t="str">
        <f>IF(NOT(ISBLANK(D1220)),CONCATENATE(D1220,". ",_xlfn.XLOOKUP(VALUE(D1220),pajat!$C:$C,pajat!$D:$D)),"")</f>
        <v>233. Palautteen antaminen ja vastaanottaminen</v>
      </c>
      <c r="H1220" t="str">
        <f>IF(NOT(ISBLANK(E1220)),CONCATENATE(E1220,". ",_xlfn.XLOOKUP(VALUE(E1220),pajat!$C:$C,pajat!$D:$D)),"")</f>
        <v>653. Löydä oma polkusi vastuullisen matkailun keinoin</v>
      </c>
      <c r="I1220" t="str">
        <f>IF(NOT(ISBLANK(F1220)),CONCATENATE(F1220,". ",_xlfn.XLOOKUP(VALUE(F1220),verstaat!I:I,verstaat!J:J)),"")</f>
        <v>926. Ympäristötunteet</v>
      </c>
    </row>
    <row r="1221" spans="1:9" x14ac:dyDescent="0.35">
      <c r="A1221" s="1">
        <v>1219</v>
      </c>
      <c r="B1221" t="s">
        <v>1222</v>
      </c>
      <c r="C1221" t="s">
        <v>4257</v>
      </c>
      <c r="D1221" s="3" t="s">
        <v>6118</v>
      </c>
      <c r="E1221" s="4" t="s">
        <v>6197</v>
      </c>
      <c r="F1221" s="4" t="s">
        <v>6250</v>
      </c>
      <c r="G1221" t="str">
        <f>IF(NOT(ISBLANK(D1221)),CONCATENATE(D1221,". ",_xlfn.XLOOKUP(VALUE(D1221),pajat!$C:$C,pajat!$D:$D)),"")</f>
        <v>352. Äänen sanaton voima ja hyvä olo</v>
      </c>
      <c r="H1221" t="str">
        <f>IF(NOT(ISBLANK(E1221)),CONCATENATE(E1221,". ",_xlfn.XLOOKUP(VALUE(E1221),pajat!$C:$C,pajat!$D:$D)),"")</f>
        <v>429. Työkaluja ikävien fiilisten käsittelyyn ja stressin hallintaan</v>
      </c>
      <c r="I1221" t="str">
        <f>IF(NOT(ISBLANK(F1221)),CONCATENATE(F1221,". ",_xlfn.XLOOKUP(VALUE(F1221),verstaat!I:I,verstaat!J:J)),"")</f>
        <v>720. Puhepraktiikka</v>
      </c>
    </row>
    <row r="1222" spans="1:9" x14ac:dyDescent="0.35">
      <c r="A1222" s="1">
        <v>1220</v>
      </c>
      <c r="B1222" t="s">
        <v>1223</v>
      </c>
      <c r="C1222" t="s">
        <v>4258</v>
      </c>
      <c r="G1222" t="str">
        <f>IF(NOT(ISBLANK(D1222)),CONCATENATE(D1222,". ",_xlfn.XLOOKUP(VALUE(D1222),pajat!$C:$C,pajat!$D:$D)),"")</f>
        <v/>
      </c>
      <c r="H1222" t="str">
        <f>IF(NOT(ISBLANK(E1222)),CONCATENATE(E1222,". ",_xlfn.XLOOKUP(VALUE(E1222),pajat!$C:$C,pajat!$D:$D)),"")</f>
        <v/>
      </c>
      <c r="I1222" t="str">
        <f>IF(NOT(ISBLANK(F1222)),CONCATENATE(F1222,". ",_xlfn.XLOOKUP(VALUE(F1222),verstaat!I:I,verstaat!J:J)),"")</f>
        <v/>
      </c>
    </row>
    <row r="1223" spans="1:9" x14ac:dyDescent="0.35">
      <c r="A1223" s="1">
        <v>1221</v>
      </c>
      <c r="B1223" t="s">
        <v>1224</v>
      </c>
      <c r="C1223" t="s">
        <v>4259</v>
      </c>
      <c r="G1223" t="str">
        <f>IF(NOT(ISBLANK(D1223)),CONCATENATE(D1223,". ",_xlfn.XLOOKUP(VALUE(D1223),pajat!$C:$C,pajat!$D:$D)),"")</f>
        <v/>
      </c>
      <c r="H1223" t="str">
        <f>IF(NOT(ISBLANK(E1223)),CONCATENATE(E1223,". ",_xlfn.XLOOKUP(VALUE(E1223),pajat!$C:$C,pajat!$D:$D)),"")</f>
        <v/>
      </c>
      <c r="I1223" t="str">
        <f>IF(NOT(ISBLANK(F1223)),CONCATENATE(F1223,". ",_xlfn.XLOOKUP(VALUE(F1223),verstaat!I:I,verstaat!J:J)),"")</f>
        <v/>
      </c>
    </row>
    <row r="1224" spans="1:9" x14ac:dyDescent="0.35">
      <c r="A1224" s="1">
        <v>1222</v>
      </c>
      <c r="B1224" t="s">
        <v>1225</v>
      </c>
      <c r="C1224" t="s">
        <v>4260</v>
      </c>
      <c r="G1224" t="str">
        <f>IF(NOT(ISBLANK(D1224)),CONCATENATE(D1224,". ",_xlfn.XLOOKUP(VALUE(D1224),pajat!$C:$C,pajat!$D:$D)),"")</f>
        <v/>
      </c>
      <c r="H1224" t="str">
        <f>IF(NOT(ISBLANK(E1224)),CONCATENATE(E1224,". ",_xlfn.XLOOKUP(VALUE(E1224),pajat!$C:$C,pajat!$D:$D)),"")</f>
        <v/>
      </c>
      <c r="I1224" t="str">
        <f>IF(NOT(ISBLANK(F1224)),CONCATENATE(F1224,". ",_xlfn.XLOOKUP(VALUE(F1224),verstaat!I:I,verstaat!J:J)),"")</f>
        <v/>
      </c>
    </row>
    <row r="1225" spans="1:9" x14ac:dyDescent="0.35">
      <c r="A1225" s="1">
        <v>1223</v>
      </c>
      <c r="B1225" t="s">
        <v>1226</v>
      </c>
      <c r="C1225" t="s">
        <v>4261</v>
      </c>
      <c r="D1225" s="3" t="s">
        <v>6160</v>
      </c>
      <c r="E1225" s="4" t="s">
        <v>6211</v>
      </c>
      <c r="G1225" t="str">
        <f>IF(NOT(ISBLANK(D1225)),CONCATENATE(D1225,". ",_xlfn.XLOOKUP(VALUE(D1225),pajat!$C:$C,pajat!$D:$D)),"")</f>
        <v>320. Jokainen meistä voi olla kestävän tulevaisuuden rakentaja</v>
      </c>
      <c r="H1225" t="str">
        <f>IF(NOT(ISBLANK(E1225)),CONCATENATE(E1225,". ",_xlfn.XLOOKUP(VALUE(E1225),pajat!$C:$C,pajat!$D:$D)),"")</f>
        <v>507. Osaamisen kehittäminen ja kehittyminen vapaaehtoistehtävässä</v>
      </c>
      <c r="I1225" t="str">
        <f>IF(NOT(ISBLANK(F1225)),CONCATENATE(F1225,". ",_xlfn.XLOOKUP(VALUE(F1225),verstaat!I:I,verstaat!J:J)),"")</f>
        <v/>
      </c>
    </row>
    <row r="1226" spans="1:9" x14ac:dyDescent="0.35">
      <c r="A1226" s="1">
        <v>1224</v>
      </c>
      <c r="B1226" t="s">
        <v>1227</v>
      </c>
      <c r="C1226" t="s">
        <v>4262</v>
      </c>
      <c r="G1226" t="str">
        <f>IF(NOT(ISBLANK(D1226)),CONCATENATE(D1226,". ",_xlfn.XLOOKUP(VALUE(D1226),pajat!$C:$C,pajat!$D:$D)),"")</f>
        <v/>
      </c>
      <c r="H1226" t="str">
        <f>IF(NOT(ISBLANK(E1226)),CONCATENATE(E1226,". ",_xlfn.XLOOKUP(VALUE(E1226),pajat!$C:$C,pajat!$D:$D)),"")</f>
        <v/>
      </c>
      <c r="I1226" t="str">
        <f>IF(NOT(ISBLANK(F1226)),CONCATENATE(F1226,". ",_xlfn.XLOOKUP(VALUE(F1226),verstaat!I:I,verstaat!J:J)),"")</f>
        <v/>
      </c>
    </row>
    <row r="1227" spans="1:9" x14ac:dyDescent="0.35">
      <c r="A1227" s="1">
        <v>1225</v>
      </c>
      <c r="B1227" t="s">
        <v>1228</v>
      </c>
      <c r="C1227" t="s">
        <v>4263</v>
      </c>
      <c r="G1227" t="str">
        <f>IF(NOT(ISBLANK(D1227)),CONCATENATE(D1227,". ",_xlfn.XLOOKUP(VALUE(D1227),pajat!$C:$C,pajat!$D:$D)),"")</f>
        <v/>
      </c>
      <c r="H1227" t="str">
        <f>IF(NOT(ISBLANK(E1227)),CONCATENATE(E1227,". ",_xlfn.XLOOKUP(VALUE(E1227),pajat!$C:$C,pajat!$D:$D)),"")</f>
        <v/>
      </c>
      <c r="I1227" t="str">
        <f>IF(NOT(ISBLANK(F1227)),CONCATENATE(F1227,". ",_xlfn.XLOOKUP(VALUE(F1227),verstaat!I:I,verstaat!J:J)),"")</f>
        <v/>
      </c>
    </row>
    <row r="1228" spans="1:9" x14ac:dyDescent="0.35">
      <c r="A1228" s="1">
        <v>1226</v>
      </c>
      <c r="B1228" t="s">
        <v>1229</v>
      </c>
      <c r="C1228" t="s">
        <v>4264</v>
      </c>
      <c r="G1228" t="str">
        <f>IF(NOT(ISBLANK(D1228)),CONCATENATE(D1228,". ",_xlfn.XLOOKUP(VALUE(D1228),pajat!$C:$C,pajat!$D:$D)),"")</f>
        <v/>
      </c>
      <c r="H1228" t="str">
        <f>IF(NOT(ISBLANK(E1228)),CONCATENATE(E1228,". ",_xlfn.XLOOKUP(VALUE(E1228),pajat!$C:$C,pajat!$D:$D)),"")</f>
        <v/>
      </c>
      <c r="I1228" t="str">
        <f>IF(NOT(ISBLANK(F1228)),CONCATENATE(F1228,". ",_xlfn.XLOOKUP(VALUE(F1228),verstaat!I:I,verstaat!J:J)),"")</f>
        <v/>
      </c>
    </row>
    <row r="1229" spans="1:9" x14ac:dyDescent="0.35">
      <c r="A1229" s="1">
        <v>1227</v>
      </c>
      <c r="B1229" t="s">
        <v>1230</v>
      </c>
      <c r="C1229" t="s">
        <v>4265</v>
      </c>
      <c r="D1229" s="3" t="s">
        <v>6139</v>
      </c>
      <c r="E1229" s="4" t="s">
        <v>6221</v>
      </c>
      <c r="F1229" s="4" t="s">
        <v>6292</v>
      </c>
      <c r="G1229" t="str">
        <f>IF(NOT(ISBLANK(D1229)),CONCATENATE(D1229,". ",_xlfn.XLOOKUP(VALUE(D1229),pajat!$C:$C,pajat!$D:$D)),"")</f>
        <v>311. Me ollaan kestävän kehityksen sankareita kaikki</v>
      </c>
      <c r="H1229" t="str">
        <f>IF(NOT(ISBLANK(E1229)),CONCATENATE(E1229,". ",_xlfn.XLOOKUP(VALUE(E1229),pajat!$C:$C,pajat!$D:$D)),"")</f>
        <v>655. Tiedekeskus Pilkkeen Metsä Makanatsu</v>
      </c>
      <c r="I1229" t="str">
        <f>IF(NOT(ISBLANK(F1229)),CONCATENATE(F1229,". ",_xlfn.XLOOKUP(VALUE(F1229),verstaat!I:I,verstaat!J:J)),"")</f>
        <v>838. Pestikeskustelut</v>
      </c>
    </row>
    <row r="1230" spans="1:9" x14ac:dyDescent="0.35">
      <c r="A1230" s="1">
        <v>1228</v>
      </c>
      <c r="B1230" t="s">
        <v>1231</v>
      </c>
      <c r="C1230" t="s">
        <v>4266</v>
      </c>
      <c r="G1230" t="str">
        <f>IF(NOT(ISBLANK(D1230)),CONCATENATE(D1230,". ",_xlfn.XLOOKUP(VALUE(D1230),pajat!$C:$C,pajat!$D:$D)),"")</f>
        <v/>
      </c>
      <c r="H1230" t="str">
        <f>IF(NOT(ISBLANK(E1230)),CONCATENATE(E1230,". ",_xlfn.XLOOKUP(VALUE(E1230),pajat!$C:$C,pajat!$D:$D)),"")</f>
        <v/>
      </c>
      <c r="I1230" t="str">
        <f>IF(NOT(ISBLANK(F1230)),CONCATENATE(F1230,". ",_xlfn.XLOOKUP(VALUE(F1230),verstaat!I:I,verstaat!J:J)),"")</f>
        <v/>
      </c>
    </row>
    <row r="1231" spans="1:9" x14ac:dyDescent="0.35">
      <c r="A1231" s="1">
        <v>1229</v>
      </c>
      <c r="B1231" t="s">
        <v>1232</v>
      </c>
      <c r="C1231" t="s">
        <v>4267</v>
      </c>
      <c r="D1231" s="3" t="s">
        <v>6162</v>
      </c>
      <c r="E1231" s="4" t="s">
        <v>6237</v>
      </c>
      <c r="G1231" t="str">
        <f>IF(NOT(ISBLANK(D1231)),CONCATENATE(D1231,". ",_xlfn.XLOOKUP(VALUE(D1231),pajat!$C:$C,pajat!$D:$D)),"")</f>
        <v>359. Dialogisessio tiimityöstä ja systeemiälystä</v>
      </c>
      <c r="H1231" t="str">
        <f>IF(NOT(ISBLANK(E1231)),CONCATENATE(E1231,". ",_xlfn.XLOOKUP(VALUE(E1231),pajat!$C:$C,pajat!$D:$D)),"")</f>
        <v>539. Innostus, luottamus ja rohkeus - Siinäkö menestyksen resepti?</v>
      </c>
      <c r="I1231" t="str">
        <f>IF(NOT(ISBLANK(F1231)),CONCATENATE(F1231,". ",_xlfn.XLOOKUP(VALUE(F1231),verstaat!I:I,verstaat!J:J)),"")</f>
        <v/>
      </c>
    </row>
    <row r="1232" spans="1:9" x14ac:dyDescent="0.35">
      <c r="A1232" s="1">
        <v>1230</v>
      </c>
      <c r="B1232" t="s">
        <v>1233</v>
      </c>
      <c r="C1232" t="s">
        <v>4268</v>
      </c>
      <c r="D1232" s="3" t="s">
        <v>6158</v>
      </c>
      <c r="E1232" s="4" t="s">
        <v>6211</v>
      </c>
      <c r="F1232" s="4" t="s">
        <v>6303</v>
      </c>
      <c r="G1232" t="str">
        <f>IF(NOT(ISBLANK(D1232)),CONCATENATE(D1232,". ",_xlfn.XLOOKUP(VALUE(D1232),pajat!$C:$C,pajat!$D:$D)),"")</f>
        <v xml:space="preserve">312. Tulevaisuuden taidot partiossa </v>
      </c>
      <c r="H1232" t="str">
        <f>IF(NOT(ISBLANK(E1232)),CONCATENATE(E1232,". ",_xlfn.XLOOKUP(VALUE(E1232),pajat!$C:$C,pajat!$D:$D)),"")</f>
        <v>507. Osaamisen kehittäminen ja kehittyminen vapaaehtoistehtävässä</v>
      </c>
      <c r="I1232" t="str">
        <f>IF(NOT(ISBLANK(F1232)),CONCATENATE(F1232,". ",_xlfn.XLOOKUP(VALUE(F1232),verstaat!I:I,verstaat!J:J)),"")</f>
        <v>708. Piirien retkeilyryhmien/retkeilykouluttajien tapaaminen</v>
      </c>
    </row>
    <row r="1233" spans="1:9" x14ac:dyDescent="0.35">
      <c r="A1233" s="1">
        <v>1231</v>
      </c>
      <c r="B1233" t="s">
        <v>1234</v>
      </c>
      <c r="C1233" t="s">
        <v>4269</v>
      </c>
      <c r="D1233" s="3" t="s">
        <v>6137</v>
      </c>
      <c r="E1233" s="4" t="s">
        <v>6235</v>
      </c>
      <c r="F1233" s="4" t="s">
        <v>6262</v>
      </c>
      <c r="G1233" t="str">
        <f>IF(NOT(ISBLANK(D1233)),CONCATENATE(D1233,". ",_xlfn.XLOOKUP(VALUE(D1233),pajat!$C:$C,pajat!$D:$D)),"")</f>
        <v>351. Tiimityö, johtaminen ja - Lean management näkökulma</v>
      </c>
      <c r="H1233" t="str">
        <f>IF(NOT(ISBLANK(E1233)),CONCATENATE(E1233,". ",_xlfn.XLOOKUP(VALUE(E1233),pajat!$C:$C,pajat!$D:$D)),"")</f>
        <v>522.  Coachaava Johtajuus käytännössä</v>
      </c>
      <c r="I1233" t="str">
        <f>IF(NOT(ISBLANK(F1233)),CONCATENATE(F1233,". ",_xlfn.XLOOKUP(VALUE(F1233),verstaat!I:I,verstaat!J:J)),"")</f>
        <v>936. Retkeily- ja vaellusvarusteiden valinta</v>
      </c>
    </row>
    <row r="1234" spans="1:9" x14ac:dyDescent="0.35">
      <c r="A1234" s="1">
        <v>1232</v>
      </c>
      <c r="B1234" t="s">
        <v>1235</v>
      </c>
      <c r="C1234" t="s">
        <v>4270</v>
      </c>
      <c r="D1234" s="3" t="s">
        <v>6142</v>
      </c>
      <c r="E1234" s="4" t="s">
        <v>6210</v>
      </c>
      <c r="F1234" s="4" t="s">
        <v>6247</v>
      </c>
      <c r="G1234" t="str">
        <f>IF(NOT(ISBLANK(D1234)),CONCATENATE(D1234,". ",_xlfn.XLOOKUP(VALUE(D1234),pajat!$C:$C,pajat!$D:$D)),"")</f>
        <v xml:space="preserve">218. Dialogi johtamisen välineenä </v>
      </c>
      <c r="H1234" t="str">
        <f>IF(NOT(ISBLANK(E1234)),CONCATENATE(E1234,". ",_xlfn.XLOOKUP(VALUE(E1234),pajat!$C:$C,pajat!$D:$D)),"")</f>
        <v>402. Empatia johtajan ja esimiehen työkaluna</v>
      </c>
      <c r="I1234" t="str">
        <f>IF(NOT(ISBLANK(F1234)),CONCATENATE(F1234,". ",_xlfn.XLOOKUP(VALUE(F1234),verstaat!I:I,verstaat!J:J)),"")</f>
        <v>724. Auttaminen ja toisten ihmisten huomioiminen onnen lähteenä</v>
      </c>
    </row>
    <row r="1235" spans="1:9" x14ac:dyDescent="0.35">
      <c r="A1235" s="1">
        <v>1233</v>
      </c>
      <c r="B1235" t="s">
        <v>1236</v>
      </c>
      <c r="C1235" t="s">
        <v>4271</v>
      </c>
      <c r="G1235" t="str">
        <f>IF(NOT(ISBLANK(D1235)),CONCATENATE(D1235,". ",_xlfn.XLOOKUP(VALUE(D1235),pajat!$C:$C,pajat!$D:$D)),"")</f>
        <v/>
      </c>
      <c r="H1235" t="str">
        <f>IF(NOT(ISBLANK(E1235)),CONCATENATE(E1235,". ",_xlfn.XLOOKUP(VALUE(E1235),pajat!$C:$C,pajat!$D:$D)),"")</f>
        <v/>
      </c>
      <c r="I1235" t="str">
        <f>IF(NOT(ISBLANK(F1235)),CONCATENATE(F1235,". ",_xlfn.XLOOKUP(VALUE(F1235),verstaat!I:I,verstaat!J:J)),"")</f>
        <v/>
      </c>
    </row>
    <row r="1236" spans="1:9" x14ac:dyDescent="0.35">
      <c r="A1236" s="1">
        <v>1234</v>
      </c>
      <c r="B1236" t="s">
        <v>1237</v>
      </c>
      <c r="C1236" t="s">
        <v>4272</v>
      </c>
      <c r="G1236" t="str">
        <f>IF(NOT(ISBLANK(D1236)),CONCATENATE(D1236,". ",_xlfn.XLOOKUP(VALUE(D1236),pajat!$C:$C,pajat!$D:$D)),"")</f>
        <v/>
      </c>
      <c r="H1236" t="str">
        <f>IF(NOT(ISBLANK(E1236)),CONCATENATE(E1236,". ",_xlfn.XLOOKUP(VALUE(E1236),pajat!$C:$C,pajat!$D:$D)),"")</f>
        <v/>
      </c>
      <c r="I1236" t="str">
        <f>IF(NOT(ISBLANK(F1236)),CONCATENATE(F1236,". ",_xlfn.XLOOKUP(VALUE(F1236),verstaat!I:I,verstaat!J:J)),"")</f>
        <v/>
      </c>
    </row>
    <row r="1237" spans="1:9" x14ac:dyDescent="0.35">
      <c r="A1237" s="1">
        <v>1235</v>
      </c>
      <c r="B1237" t="s">
        <v>1238</v>
      </c>
      <c r="C1237" t="s">
        <v>4273</v>
      </c>
      <c r="E1237" s="4" t="s">
        <v>6173</v>
      </c>
      <c r="G1237" t="str">
        <f>IF(NOT(ISBLANK(D1237)),CONCATENATE(D1237,". ",_xlfn.XLOOKUP(VALUE(D1237),pajat!$C:$C,pajat!$D:$D)),"")</f>
        <v/>
      </c>
      <c r="H1237" t="str">
        <f>IF(NOT(ISBLANK(E1237)),CONCATENATE(E1237,". ",_xlfn.XLOOKUP(VALUE(E1237),pajat!$C:$C,pajat!$D:$D)),"")</f>
        <v>524. Voittava Rytmi - Miten saada itsellensä merkitykselliset asiat aikaiseksi</v>
      </c>
      <c r="I1237" t="str">
        <f>IF(NOT(ISBLANK(F1237)),CONCATENATE(F1237,". ",_xlfn.XLOOKUP(VALUE(F1237),verstaat!I:I,verstaat!J:J)),"")</f>
        <v/>
      </c>
    </row>
    <row r="1238" spans="1:9" x14ac:dyDescent="0.35">
      <c r="A1238" s="1">
        <v>1236</v>
      </c>
      <c r="B1238" t="s">
        <v>1239</v>
      </c>
      <c r="C1238" t="s">
        <v>4274</v>
      </c>
      <c r="G1238" t="str">
        <f>IF(NOT(ISBLANK(D1238)),CONCATENATE(D1238,". ",_xlfn.XLOOKUP(VALUE(D1238),pajat!$C:$C,pajat!$D:$D)),"")</f>
        <v/>
      </c>
      <c r="H1238" t="str">
        <f>IF(NOT(ISBLANK(E1238)),CONCATENATE(E1238,". ",_xlfn.XLOOKUP(VALUE(E1238),pajat!$C:$C,pajat!$D:$D)),"")</f>
        <v/>
      </c>
      <c r="I1238" t="str">
        <f>IF(NOT(ISBLANK(F1238)),CONCATENATE(F1238,". ",_xlfn.XLOOKUP(VALUE(F1238),verstaat!I:I,verstaat!J:J)),"")</f>
        <v/>
      </c>
    </row>
    <row r="1239" spans="1:9" x14ac:dyDescent="0.35">
      <c r="A1239" s="1">
        <v>1237</v>
      </c>
      <c r="B1239" t="s">
        <v>1240</v>
      </c>
      <c r="C1239" t="s">
        <v>4275</v>
      </c>
      <c r="D1239" s="3" t="s">
        <v>6124</v>
      </c>
      <c r="E1239" s="4" t="s">
        <v>6236</v>
      </c>
      <c r="F1239" s="4" t="s">
        <v>6306</v>
      </c>
      <c r="G1239" t="str">
        <f>IF(NOT(ISBLANK(D1239)),CONCATENATE(D1239,". ",_xlfn.XLOOKUP(VALUE(D1239),pajat!$C:$C,pajat!$D:$D)),"")</f>
        <v>103. Empatian kova vaatimus. Vastuunkantajiin kohdistuvat odotukset.</v>
      </c>
      <c r="H1239" t="str">
        <f>IF(NOT(ISBLANK(E1239)),CONCATENATE(E1239,". ",_xlfn.XLOOKUP(VALUE(E1239),pajat!$C:$C,pajat!$D:$D)),"")</f>
        <v>431. Ryhmäprosessi – työkalu vai kompastuskivi</v>
      </c>
      <c r="I1239" t="str">
        <f>IF(NOT(ISBLANK(F1239)),CONCATENATE(F1239,". ",_xlfn.XLOOKUP(VALUE(F1239),verstaat!I:I,verstaat!J:J)),"")</f>
        <v>806. Mentorointi partiossa</v>
      </c>
    </row>
    <row r="1240" spans="1:9" x14ac:dyDescent="0.35">
      <c r="A1240" s="1">
        <v>1238</v>
      </c>
      <c r="B1240" t="s">
        <v>1241</v>
      </c>
      <c r="C1240" t="s">
        <v>4276</v>
      </c>
      <c r="G1240" t="str">
        <f>IF(NOT(ISBLANK(D1240)),CONCATENATE(D1240,". ",_xlfn.XLOOKUP(VALUE(D1240),pajat!$C:$C,pajat!$D:$D)),"")</f>
        <v/>
      </c>
      <c r="H1240" t="str">
        <f>IF(NOT(ISBLANK(E1240)),CONCATENATE(E1240,". ",_xlfn.XLOOKUP(VALUE(E1240),pajat!$C:$C,pajat!$D:$D)),"")</f>
        <v/>
      </c>
      <c r="I1240" t="str">
        <f>IF(NOT(ISBLANK(F1240)),CONCATENATE(F1240,". ",_xlfn.XLOOKUP(VALUE(F1240),verstaat!I:I,verstaat!J:J)),"")</f>
        <v/>
      </c>
    </row>
    <row r="1241" spans="1:9" x14ac:dyDescent="0.35">
      <c r="A1241" s="1">
        <v>1239</v>
      </c>
      <c r="B1241" t="s">
        <v>1242</v>
      </c>
      <c r="C1241" t="s">
        <v>4277</v>
      </c>
      <c r="D1241" s="3" t="s">
        <v>6137</v>
      </c>
      <c r="E1241" s="4" t="s">
        <v>6228</v>
      </c>
      <c r="F1241" s="4" t="s">
        <v>6258</v>
      </c>
      <c r="G1241" t="str">
        <f>IF(NOT(ISBLANK(D1241)),CONCATENATE(D1241,". ",_xlfn.XLOOKUP(VALUE(D1241),pajat!$C:$C,pajat!$D:$D)),"")</f>
        <v>351. Tiimityö, johtaminen ja - Lean management näkökulma</v>
      </c>
      <c r="H1241" t="str">
        <f>IF(NOT(ISBLANK(E1241)),CONCATENATE(E1241,". ",_xlfn.XLOOKUP(VALUE(E1241),pajat!$C:$C,pajat!$D:$D)),"")</f>
        <v>532. Luottamusta yhteistyöhön</v>
      </c>
      <c r="I1241" t="str">
        <f>IF(NOT(ISBLANK(F1241)),CONCATENATE(F1241,". ",_xlfn.XLOOKUP(VALUE(F1241),verstaat!I:I,verstaat!J:J)),"")</f>
        <v>738. Pitchausverstas</v>
      </c>
    </row>
    <row r="1242" spans="1:9" x14ac:dyDescent="0.35">
      <c r="A1242" s="1">
        <v>1240</v>
      </c>
      <c r="B1242" t="s">
        <v>1243</v>
      </c>
      <c r="C1242" t="s">
        <v>4278</v>
      </c>
      <c r="D1242" s="3" t="s">
        <v>6092</v>
      </c>
      <c r="E1242" s="4" t="s">
        <v>6165</v>
      </c>
      <c r="F1242" s="4" t="s">
        <v>6290</v>
      </c>
      <c r="G1242" t="str">
        <f>IF(NOT(ISBLANK(D1242)),CONCATENATE(D1242,". ",_xlfn.XLOOKUP(VALUE(D1242),pajat!$C:$C,pajat!$D:$D)),"")</f>
        <v>121. Lempeämpi minä - Itsemyötätuntotyöpaja</v>
      </c>
      <c r="H1242" t="str">
        <f>IF(NOT(ISBLANK(E1242)),CONCATENATE(E1242,". ",_xlfn.XLOOKUP(VALUE(E1242),pajat!$C:$C,pajat!$D:$D)),"")</f>
        <v>3. Puheenvuorot</v>
      </c>
      <c r="I1242" t="str">
        <f>IF(NOT(ISBLANK(F1242)),CONCATENATE(F1242,". ",_xlfn.XLOOKUP(VALUE(F1242),verstaat!I:I,verstaat!J:J)),"")</f>
        <v>975. Joogaharjoitus - myötätuntoa itseä ja muita kohtaan</v>
      </c>
    </row>
    <row r="1243" spans="1:9" x14ac:dyDescent="0.35">
      <c r="A1243" s="1">
        <v>1241</v>
      </c>
      <c r="B1243" t="s">
        <v>1244</v>
      </c>
      <c r="C1243" t="s">
        <v>4279</v>
      </c>
      <c r="D1243" s="3" t="s">
        <v>6079</v>
      </c>
      <c r="E1243" s="4" t="s">
        <v>6183</v>
      </c>
      <c r="G1243" t="str">
        <f>IF(NOT(ISBLANK(D1243)),CONCATENATE(D1243,". ",_xlfn.XLOOKUP(VALUE(D1243),pajat!$C:$C,pajat!$D:$D)),"")</f>
        <v>1. Puheenvuorot</v>
      </c>
      <c r="H1243" t="str">
        <f>IF(NOT(ISBLANK(E1243)),CONCATENATE(E1243,". ",_xlfn.XLOOKUP(VALUE(E1243),pajat!$C:$C,pajat!$D:$D)),"")</f>
        <v>427. Törmäyskurssilta yhteiseen tekemiseen</v>
      </c>
      <c r="I1243" t="str">
        <f>IF(NOT(ISBLANK(F1243)),CONCATENATE(F1243,". ",_xlfn.XLOOKUP(VALUE(F1243),verstaat!I:I,verstaat!J:J)),"")</f>
        <v/>
      </c>
    </row>
    <row r="1244" spans="1:9" x14ac:dyDescent="0.35">
      <c r="A1244" s="1">
        <v>1242</v>
      </c>
      <c r="B1244" t="s">
        <v>1245</v>
      </c>
      <c r="C1244" t="s">
        <v>4280</v>
      </c>
      <c r="G1244" t="str">
        <f>IF(NOT(ISBLANK(D1244)),CONCATENATE(D1244,". ",_xlfn.XLOOKUP(VALUE(D1244),pajat!$C:$C,pajat!$D:$D)),"")</f>
        <v/>
      </c>
      <c r="H1244" t="str">
        <f>IF(NOT(ISBLANK(E1244)),CONCATENATE(E1244,". ",_xlfn.XLOOKUP(VALUE(E1244),pajat!$C:$C,pajat!$D:$D)),"")</f>
        <v/>
      </c>
      <c r="I1244" t="str">
        <f>IF(NOT(ISBLANK(F1244)),CONCATENATE(F1244,". ",_xlfn.XLOOKUP(VALUE(F1244),verstaat!I:I,verstaat!J:J)),"")</f>
        <v/>
      </c>
    </row>
    <row r="1245" spans="1:9" x14ac:dyDescent="0.35">
      <c r="A1245" s="1">
        <v>1243</v>
      </c>
      <c r="B1245" t="s">
        <v>1246</v>
      </c>
      <c r="C1245" t="s">
        <v>4281</v>
      </c>
      <c r="G1245" t="str">
        <f>IF(NOT(ISBLANK(D1245)),CONCATENATE(D1245,". ",_xlfn.XLOOKUP(VALUE(D1245),pajat!$C:$C,pajat!$D:$D)),"")</f>
        <v/>
      </c>
      <c r="H1245" t="str">
        <f>IF(NOT(ISBLANK(E1245)),CONCATENATE(E1245,". ",_xlfn.XLOOKUP(VALUE(E1245),pajat!$C:$C,pajat!$D:$D)),"")</f>
        <v/>
      </c>
      <c r="I1245" t="str">
        <f>IF(NOT(ISBLANK(F1245)),CONCATENATE(F1245,". ",_xlfn.XLOOKUP(VALUE(F1245),verstaat!I:I,verstaat!J:J)),"")</f>
        <v/>
      </c>
    </row>
    <row r="1246" spans="1:9" x14ac:dyDescent="0.35">
      <c r="A1246" s="1">
        <v>1244</v>
      </c>
      <c r="B1246" t="s">
        <v>1247</v>
      </c>
      <c r="C1246" t="s">
        <v>4282</v>
      </c>
      <c r="D1246" s="3" t="s">
        <v>6151</v>
      </c>
      <c r="E1246" s="4" t="s">
        <v>6181</v>
      </c>
      <c r="F1246" s="4" t="s">
        <v>6296</v>
      </c>
      <c r="G1246" t="str">
        <f>IF(NOT(ISBLANK(D1246)),CONCATENATE(D1246,". ",_xlfn.XLOOKUP(VALUE(D1246),pajat!$C:$C,pajat!$D:$D)),"")</f>
        <v>234. Eettinen stressi työelämän uhkana</v>
      </c>
      <c r="H1246" t="str">
        <f>IF(NOT(ISBLANK(E1246)),CONCATENATE(E1246,". ",_xlfn.XLOOKUP(VALUE(E1246),pajat!$C:$C,pajat!$D:$D)),"")</f>
        <v>315. Tunnista omat mahdollisuutesi vaikuttaa luonnon monimuotoisuuteen</v>
      </c>
      <c r="I1246" t="str">
        <f>IF(NOT(ISBLANK(F1246)),CONCATENATE(F1246,". ",_xlfn.XLOOKUP(VALUE(F1246),verstaat!I:I,verstaat!J:J)),"")</f>
        <v>826. SP:n kriisisuunnitelma</v>
      </c>
    </row>
    <row r="1247" spans="1:9" x14ac:dyDescent="0.35">
      <c r="A1247" s="1">
        <v>1245</v>
      </c>
      <c r="B1247" t="s">
        <v>1248</v>
      </c>
      <c r="C1247" t="s">
        <v>4283</v>
      </c>
      <c r="D1247" s="3" t="s">
        <v>6099</v>
      </c>
      <c r="E1247" s="4" t="s">
        <v>6187</v>
      </c>
      <c r="F1247" s="4" t="s">
        <v>6305</v>
      </c>
      <c r="G1247" t="str">
        <f>IF(NOT(ISBLANK(D1247)),CONCATENATE(D1247,". ",_xlfn.XLOOKUP(VALUE(D1247),pajat!$C:$C,pajat!$D:$D)),"")</f>
        <v>107. Hetki taiteilijana - miten Luova lava monitaidetoimintaa ohjaamalla tuetaan kasvua, empatiaa sekä hyvinvointia vahvistavaa polkua esiintymislavoille?</v>
      </c>
      <c r="H1247" t="str">
        <f>IF(NOT(ISBLANK(E1247)),CONCATENATE(E1247,". ",_xlfn.XLOOKUP(VALUE(E1247),pajat!$C:$C,pajat!$D:$D)),"")</f>
        <v>407. Hetki taiteilijana - miten Luova lava monitaidetoimintaa ohjaamalla tuetaan kasvua, empatiaa sekä hyvinvointia vahvistavaa polkua esiintymislavoille?</v>
      </c>
      <c r="I1247" t="str">
        <f>IF(NOT(ISBLANK(F1247)),CONCATENATE(F1247,". ",_xlfn.XLOOKUP(VALUE(F1247),verstaat!I:I,verstaat!J:J)),"")</f>
        <v>840. Kaikki mukaan -koulutus</v>
      </c>
    </row>
    <row r="1248" spans="1:9" x14ac:dyDescent="0.35">
      <c r="A1248" s="1">
        <v>1246</v>
      </c>
      <c r="B1248" t="s">
        <v>1249</v>
      </c>
      <c r="C1248" t="s">
        <v>4284</v>
      </c>
      <c r="D1248" s="3" t="s">
        <v>6105</v>
      </c>
      <c r="E1248" s="4" t="s">
        <v>6176</v>
      </c>
      <c r="F1248" s="4" t="s">
        <v>6271</v>
      </c>
      <c r="G1248" t="str">
        <f>IF(NOT(ISBLANK(D1248)),CONCATENATE(D1248,". ",_xlfn.XLOOKUP(VALUE(D1248),pajat!$C:$C,pajat!$D:$D)),"")</f>
        <v>313. Voiko vastuullisella sijoittamisella muuttaa maailmaa? Vastuullisen sijoittamisen työpaja.</v>
      </c>
      <c r="H1248" t="str">
        <f>IF(NOT(ISBLANK(E1248)),CONCATENATE(E1248,". ",_xlfn.XLOOKUP(VALUE(E1248),pajat!$C:$C,pajat!$D:$D)),"")</f>
        <v>614. Ole  muutos, jonka haluat nähdä</v>
      </c>
      <c r="I1248" t="str">
        <f>IF(NOT(ISBLANK(F1248)),CONCATENATE(F1248,". ",_xlfn.XLOOKUP(VALUE(F1248),verstaat!I:I,verstaat!J:J)),"")</f>
        <v>910. #ZeroWasteSyyskuu tulee, oletko valmis?</v>
      </c>
    </row>
    <row r="1249" spans="1:9" x14ac:dyDescent="0.35">
      <c r="A1249" s="1">
        <v>1247</v>
      </c>
      <c r="B1249" t="s">
        <v>1250</v>
      </c>
      <c r="C1249" t="s">
        <v>4285</v>
      </c>
      <c r="G1249" t="str">
        <f>IF(NOT(ISBLANK(D1249)),CONCATENATE(D1249,". ",_xlfn.XLOOKUP(VALUE(D1249),pajat!$C:$C,pajat!$D:$D)),"")</f>
        <v/>
      </c>
      <c r="H1249" t="str">
        <f>IF(NOT(ISBLANK(E1249)),CONCATENATE(E1249,". ",_xlfn.XLOOKUP(VALUE(E1249),pajat!$C:$C,pajat!$D:$D)),"")</f>
        <v/>
      </c>
      <c r="I1249" t="str">
        <f>IF(NOT(ISBLANK(F1249)),CONCATENATE(F1249,". ",_xlfn.XLOOKUP(VALUE(F1249),verstaat!I:I,verstaat!J:J)),"")</f>
        <v/>
      </c>
    </row>
    <row r="1250" spans="1:9" x14ac:dyDescent="0.35">
      <c r="A1250" s="1">
        <v>1248</v>
      </c>
      <c r="B1250" t="s">
        <v>1251</v>
      </c>
      <c r="C1250" t="s">
        <v>4286</v>
      </c>
      <c r="D1250" s="3" t="s">
        <v>6124</v>
      </c>
      <c r="E1250" s="4" t="s">
        <v>6233</v>
      </c>
      <c r="F1250" s="4" t="s">
        <v>6261</v>
      </c>
      <c r="G1250" t="str">
        <f>IF(NOT(ISBLANK(D1250)),CONCATENATE(D1250,". ",_xlfn.XLOOKUP(VALUE(D1250),pajat!$C:$C,pajat!$D:$D)),"")</f>
        <v>103. Empatian kova vaatimus. Vastuunkantajiin kohdistuvat odotukset.</v>
      </c>
      <c r="H1250" t="str">
        <f>IF(NOT(ISBLANK(E1250)),CONCATENATE(E1250,". ",_xlfn.XLOOKUP(VALUE(E1250),pajat!$C:$C,pajat!$D:$D)),"")</f>
        <v>606. YK:n kestävän kehityksen tavoitteita organisaatiojohtamisen näkökulmasta</v>
      </c>
      <c r="I1250" t="str">
        <f>IF(NOT(ISBLANK(F1250)),CONCATENATE(F1250,". ",_xlfn.XLOOKUP(VALUE(F1250),verstaat!I:I,verstaat!J:J)),"")</f>
        <v>842. Teeverstas</v>
      </c>
    </row>
    <row r="1251" spans="1:9" x14ac:dyDescent="0.35">
      <c r="A1251" s="1">
        <v>1249</v>
      </c>
      <c r="B1251" t="s">
        <v>1252</v>
      </c>
      <c r="C1251" t="s">
        <v>4287</v>
      </c>
      <c r="G1251" t="str">
        <f>IF(NOT(ISBLANK(D1251)),CONCATENATE(D1251,". ",_xlfn.XLOOKUP(VALUE(D1251),pajat!$C:$C,pajat!$D:$D)),"")</f>
        <v/>
      </c>
      <c r="H1251" t="str">
        <f>IF(NOT(ISBLANK(E1251)),CONCATENATE(E1251,". ",_xlfn.XLOOKUP(VALUE(E1251),pajat!$C:$C,pajat!$D:$D)),"")</f>
        <v/>
      </c>
      <c r="I1251" t="str">
        <f>IF(NOT(ISBLANK(F1251)),CONCATENATE(F1251,". ",_xlfn.XLOOKUP(VALUE(F1251),verstaat!I:I,verstaat!J:J)),"")</f>
        <v/>
      </c>
    </row>
    <row r="1252" spans="1:9" x14ac:dyDescent="0.35">
      <c r="A1252" s="1">
        <v>1250</v>
      </c>
      <c r="B1252" t="s">
        <v>1253</v>
      </c>
      <c r="C1252" t="s">
        <v>4288</v>
      </c>
      <c r="G1252" t="str">
        <f>IF(NOT(ISBLANK(D1252)),CONCATENATE(D1252,". ",_xlfn.XLOOKUP(VALUE(D1252),pajat!$C:$C,pajat!$D:$D)),"")</f>
        <v/>
      </c>
      <c r="H1252" t="str">
        <f>IF(NOT(ISBLANK(E1252)),CONCATENATE(E1252,". ",_xlfn.XLOOKUP(VALUE(E1252),pajat!$C:$C,pajat!$D:$D)),"")</f>
        <v/>
      </c>
      <c r="I1252" t="str">
        <f>IF(NOT(ISBLANK(F1252)),CONCATENATE(F1252,". ",_xlfn.XLOOKUP(VALUE(F1252),verstaat!I:I,verstaat!J:J)),"")</f>
        <v/>
      </c>
    </row>
    <row r="1253" spans="1:9" x14ac:dyDescent="0.35">
      <c r="A1253" s="1">
        <v>1251</v>
      </c>
      <c r="B1253" t="s">
        <v>1254</v>
      </c>
      <c r="C1253" t="s">
        <v>4289</v>
      </c>
      <c r="D1253" s="3" t="s">
        <v>6139</v>
      </c>
      <c r="E1253" s="4" t="s">
        <v>6204</v>
      </c>
      <c r="G1253" t="str">
        <f>IF(NOT(ISBLANK(D1253)),CONCATENATE(D1253,". ",_xlfn.XLOOKUP(VALUE(D1253),pajat!$C:$C,pajat!$D:$D)),"")</f>
        <v>311. Me ollaan kestävän kehityksen sankareita kaikki</v>
      </c>
      <c r="H1253" t="str">
        <f>IF(NOT(ISBLANK(E1253)),CONCATENATE(E1253,". ",_xlfn.XLOOKUP(VALUE(E1253),pajat!$C:$C,pajat!$D:$D)),"")</f>
        <v>661. Hyvinvointivastuu</v>
      </c>
      <c r="I1253" t="str">
        <f>IF(NOT(ISBLANK(F1253)),CONCATENATE(F1253,". ",_xlfn.XLOOKUP(VALUE(F1253),verstaat!I:I,verstaat!J:J)),"")</f>
        <v/>
      </c>
    </row>
    <row r="1254" spans="1:9" x14ac:dyDescent="0.35">
      <c r="A1254" s="1">
        <v>1252</v>
      </c>
      <c r="B1254" t="s">
        <v>1255</v>
      </c>
      <c r="C1254" t="s">
        <v>4290</v>
      </c>
      <c r="G1254" t="str">
        <f>IF(NOT(ISBLANK(D1254)),CONCATENATE(D1254,". ",_xlfn.XLOOKUP(VALUE(D1254),pajat!$C:$C,pajat!$D:$D)),"")</f>
        <v/>
      </c>
      <c r="H1254" t="str">
        <f>IF(NOT(ISBLANK(E1254)),CONCATENATE(E1254,". ",_xlfn.XLOOKUP(VALUE(E1254),pajat!$C:$C,pajat!$D:$D)),"")</f>
        <v/>
      </c>
      <c r="I1254" t="str">
        <f>IF(NOT(ISBLANK(F1254)),CONCATENATE(F1254,". ",_xlfn.XLOOKUP(VALUE(F1254),verstaat!I:I,verstaat!J:J)),"")</f>
        <v/>
      </c>
    </row>
    <row r="1255" spans="1:9" x14ac:dyDescent="0.35">
      <c r="A1255" s="1">
        <v>1253</v>
      </c>
      <c r="B1255" t="s">
        <v>1256</v>
      </c>
      <c r="C1255" t="s">
        <v>4291</v>
      </c>
      <c r="D1255" s="3" t="s">
        <v>6123</v>
      </c>
      <c r="E1255" s="4" t="s">
        <v>6199</v>
      </c>
      <c r="F1255" s="4" t="s">
        <v>6289</v>
      </c>
      <c r="G1255" t="str">
        <f>IF(NOT(ISBLANK(D1255)),CONCATENATE(D1255,". ",_xlfn.XLOOKUP(VALUE(D1255),pajat!$C:$C,pajat!$D:$D)),"")</f>
        <v xml:space="preserve">317. Elämäntapapeli -työpaja (tätä voisi vielä päivittää, vain draft-nimi) </v>
      </c>
      <c r="H1255" t="str">
        <f>IF(NOT(ISBLANK(E1255)),CONCATENATE(E1255,". ",_xlfn.XLOOKUP(VALUE(E1255),pajat!$C:$C,pajat!$D:$D)),"")</f>
        <v>652. Äänen sanaton voima ja hyvä olo</v>
      </c>
      <c r="I1255" t="str">
        <f>IF(NOT(ISBLANK(F1255)),CONCATENATE(F1255,". ",_xlfn.XLOOKUP(VALUE(F1255),verstaat!I:I,verstaat!J:J)),"")</f>
        <v>970. Hetki omaa aikaa ja Johtajatulien pureskelua</v>
      </c>
    </row>
    <row r="1256" spans="1:9" x14ac:dyDescent="0.35">
      <c r="A1256" s="1">
        <v>1254</v>
      </c>
      <c r="B1256" t="s">
        <v>1257</v>
      </c>
      <c r="C1256" t="s">
        <v>4292</v>
      </c>
      <c r="G1256" t="str">
        <f>IF(NOT(ISBLANK(D1256)),CONCATENATE(D1256,". ",_xlfn.XLOOKUP(VALUE(D1256),pajat!$C:$C,pajat!$D:$D)),"")</f>
        <v/>
      </c>
      <c r="H1256" t="str">
        <f>IF(NOT(ISBLANK(E1256)),CONCATENATE(E1256,". ",_xlfn.XLOOKUP(VALUE(E1256),pajat!$C:$C,pajat!$D:$D)),"")</f>
        <v/>
      </c>
      <c r="I1256" t="str">
        <f>IF(NOT(ISBLANK(F1256)),CONCATENATE(F1256,". ",_xlfn.XLOOKUP(VALUE(F1256),verstaat!I:I,verstaat!J:J)),"")</f>
        <v/>
      </c>
    </row>
    <row r="1257" spans="1:9" x14ac:dyDescent="0.35">
      <c r="A1257" s="1">
        <v>1255</v>
      </c>
      <c r="B1257" t="s">
        <v>1258</v>
      </c>
      <c r="C1257" t="s">
        <v>4293</v>
      </c>
      <c r="G1257" t="str">
        <f>IF(NOT(ISBLANK(D1257)),CONCATENATE(D1257,". ",_xlfn.XLOOKUP(VALUE(D1257),pajat!$C:$C,pajat!$D:$D)),"")</f>
        <v/>
      </c>
      <c r="H1257" t="str">
        <f>IF(NOT(ISBLANK(E1257)),CONCATENATE(E1257,". ",_xlfn.XLOOKUP(VALUE(E1257),pajat!$C:$C,pajat!$D:$D)),"")</f>
        <v/>
      </c>
      <c r="I1257" t="str">
        <f>IF(NOT(ISBLANK(F1257)),CONCATENATE(F1257,". ",_xlfn.XLOOKUP(VALUE(F1257),verstaat!I:I,verstaat!J:J)),"")</f>
        <v/>
      </c>
    </row>
    <row r="1258" spans="1:9" x14ac:dyDescent="0.35">
      <c r="A1258" s="1">
        <v>1256</v>
      </c>
      <c r="B1258" t="s">
        <v>1259</v>
      </c>
      <c r="C1258" t="s">
        <v>4294</v>
      </c>
      <c r="D1258" s="3" t="s">
        <v>6134</v>
      </c>
      <c r="E1258" s="4" t="s">
        <v>6211</v>
      </c>
      <c r="G1258" t="str">
        <f>IF(NOT(ISBLANK(D1258)),CONCATENATE(D1258,". ",_xlfn.XLOOKUP(VALUE(D1258),pajat!$C:$C,pajat!$D:$D)),"")</f>
        <v>206. Johda inhimillisesti, välitä tiimiläisistäsi</v>
      </c>
      <c r="H1258" t="str">
        <f>IF(NOT(ISBLANK(E1258)),CONCATENATE(E1258,". ",_xlfn.XLOOKUP(VALUE(E1258),pajat!$C:$C,pajat!$D:$D)),"")</f>
        <v>507. Osaamisen kehittäminen ja kehittyminen vapaaehtoistehtävässä</v>
      </c>
      <c r="I1258" t="str">
        <f>IF(NOT(ISBLANK(F1258)),CONCATENATE(F1258,". ",_xlfn.XLOOKUP(VALUE(F1258),verstaat!I:I,verstaat!J:J)),"")</f>
        <v/>
      </c>
    </row>
    <row r="1259" spans="1:9" x14ac:dyDescent="0.35">
      <c r="A1259" s="1">
        <v>1257</v>
      </c>
      <c r="B1259" t="s">
        <v>1260</v>
      </c>
      <c r="C1259" t="s">
        <v>4295</v>
      </c>
      <c r="D1259" s="3" t="s">
        <v>6082</v>
      </c>
      <c r="F1259" s="4" t="s">
        <v>6285</v>
      </c>
      <c r="G1259" t="str">
        <f>IF(NOT(ISBLANK(D1259)),CONCATENATE(D1259,". ",_xlfn.XLOOKUP(VALUE(D1259),pajat!$C:$C,pajat!$D:$D)),"")</f>
        <v>105. Voiko johtaja olla yhtä aikaa kiva ja kova?</v>
      </c>
      <c r="H1259" t="str">
        <f>IF(NOT(ISBLANK(E1259)),CONCATENATE(E1259,". ",_xlfn.XLOOKUP(VALUE(E1259),pajat!$C:$C,pajat!$D:$D)),"")</f>
        <v/>
      </c>
      <c r="I1259" t="str">
        <f>IF(NOT(ISBLANK(F1259)),CONCATENATE(F1259,". ",_xlfn.XLOOKUP(VALUE(F1259),verstaat!I:I,verstaat!J:J)),"")</f>
        <v>997. Omatoiminen melonta</v>
      </c>
    </row>
    <row r="1260" spans="1:9" x14ac:dyDescent="0.35">
      <c r="A1260" s="1">
        <v>1258</v>
      </c>
      <c r="B1260" t="s">
        <v>1261</v>
      </c>
      <c r="C1260" t="s">
        <v>4296</v>
      </c>
      <c r="G1260" t="str">
        <f>IF(NOT(ISBLANK(D1260)),CONCATENATE(D1260,". ",_xlfn.XLOOKUP(VALUE(D1260),pajat!$C:$C,pajat!$D:$D)),"")</f>
        <v/>
      </c>
      <c r="H1260" t="str">
        <f>IF(NOT(ISBLANK(E1260)),CONCATENATE(E1260,". ",_xlfn.XLOOKUP(VALUE(E1260),pajat!$C:$C,pajat!$D:$D)),"")</f>
        <v/>
      </c>
      <c r="I1260" t="str">
        <f>IF(NOT(ISBLANK(F1260)),CONCATENATE(F1260,". ",_xlfn.XLOOKUP(VALUE(F1260),verstaat!I:I,verstaat!J:J)),"")</f>
        <v/>
      </c>
    </row>
    <row r="1261" spans="1:9" x14ac:dyDescent="0.35">
      <c r="A1261" s="1">
        <v>1259</v>
      </c>
      <c r="B1261" t="s">
        <v>1262</v>
      </c>
      <c r="C1261" t="s">
        <v>4297</v>
      </c>
      <c r="G1261" t="str">
        <f>IF(NOT(ISBLANK(D1261)),CONCATENATE(D1261,". ",_xlfn.XLOOKUP(VALUE(D1261),pajat!$C:$C,pajat!$D:$D)),"")</f>
        <v/>
      </c>
      <c r="H1261" t="str">
        <f>IF(NOT(ISBLANK(E1261)),CONCATENATE(E1261,". ",_xlfn.XLOOKUP(VALUE(E1261),pajat!$C:$C,pajat!$D:$D)),"")</f>
        <v/>
      </c>
      <c r="I1261" t="str">
        <f>IF(NOT(ISBLANK(F1261)),CONCATENATE(F1261,". ",_xlfn.XLOOKUP(VALUE(F1261),verstaat!I:I,verstaat!J:J)),"")</f>
        <v/>
      </c>
    </row>
    <row r="1262" spans="1:9" x14ac:dyDescent="0.35">
      <c r="A1262" s="1">
        <v>1260</v>
      </c>
      <c r="B1262" t="s">
        <v>1263</v>
      </c>
      <c r="C1262" t="s">
        <v>4298</v>
      </c>
      <c r="G1262" t="str">
        <f>IF(NOT(ISBLANK(D1262)),CONCATENATE(D1262,". ",_xlfn.XLOOKUP(VALUE(D1262),pajat!$C:$C,pajat!$D:$D)),"")</f>
        <v/>
      </c>
      <c r="H1262" t="str">
        <f>IF(NOT(ISBLANK(E1262)),CONCATENATE(E1262,". ",_xlfn.XLOOKUP(VALUE(E1262),pajat!$C:$C,pajat!$D:$D)),"")</f>
        <v/>
      </c>
      <c r="I1262" t="str">
        <f>IF(NOT(ISBLANK(F1262)),CONCATENATE(F1262,". ",_xlfn.XLOOKUP(VALUE(F1262),verstaat!I:I,verstaat!J:J)),"")</f>
        <v/>
      </c>
    </row>
    <row r="1263" spans="1:9" x14ac:dyDescent="0.35">
      <c r="A1263" s="1">
        <v>1261</v>
      </c>
      <c r="B1263" t="s">
        <v>1264</v>
      </c>
      <c r="C1263" t="s">
        <v>4299</v>
      </c>
      <c r="D1263" s="3" t="s">
        <v>6106</v>
      </c>
      <c r="E1263" s="4" t="s">
        <v>6234</v>
      </c>
      <c r="F1263" s="4" t="s">
        <v>6270</v>
      </c>
      <c r="G1263" t="str">
        <f>IF(NOT(ISBLANK(D1263)),CONCATENATE(D1263,". ",_xlfn.XLOOKUP(VALUE(D1263),pajat!$C:$C,pajat!$D:$D)),"")</f>
        <v>112. Osallistamisen taito. Avain uudistumisen, vuorovaikutuksen ja vahvuuksien johtamiseen.</v>
      </c>
      <c r="H1263" t="str">
        <f>IF(NOT(ISBLANK(E1263)),CONCATENATE(E1263,". ",_xlfn.XLOOKUP(VALUE(E1263),pajat!$C:$C,pajat!$D:$D)),"")</f>
        <v>413. Fasilitointi - hyviä työtapoja yhdessä tekemiseen</v>
      </c>
      <c r="I1263" t="str">
        <f>IF(NOT(ISBLANK(F1263)),CONCATENATE(F1263,". ",_xlfn.XLOOKUP(VALUE(F1263),verstaat!I:I,verstaat!J:J)),"")</f>
        <v>816. Tiimien toimintahäiriöt</v>
      </c>
    </row>
    <row r="1264" spans="1:9" x14ac:dyDescent="0.35">
      <c r="A1264" s="1">
        <v>1262</v>
      </c>
      <c r="B1264" t="s">
        <v>1265</v>
      </c>
      <c r="C1264" t="s">
        <v>4300</v>
      </c>
      <c r="D1264" s="3" t="s">
        <v>6133</v>
      </c>
      <c r="E1264" s="4" t="s">
        <v>6167</v>
      </c>
      <c r="G1264" t="str">
        <f>IF(NOT(ISBLANK(D1264)),CONCATENATE(D1264,". ",_xlfn.XLOOKUP(VALUE(D1264),pajat!$C:$C,pajat!$D:$D)),"")</f>
        <v>116. Empatia on johtajan supervoima</v>
      </c>
      <c r="H1264" t="str">
        <f>IF(NOT(ISBLANK(E1264)),CONCATENATE(E1264,". ",_xlfn.XLOOKUP(VALUE(E1264),pajat!$C:$C,pajat!$D:$D)),"")</f>
        <v>417. Minä ite - johtajan saappaissa</v>
      </c>
      <c r="I1264" t="str">
        <f>IF(NOT(ISBLANK(F1264)),CONCATENATE(F1264,". ",_xlfn.XLOOKUP(VALUE(F1264),verstaat!I:I,verstaat!J:J)),"")</f>
        <v/>
      </c>
    </row>
    <row r="1265" spans="1:9" x14ac:dyDescent="0.35">
      <c r="A1265" s="1">
        <v>1263</v>
      </c>
      <c r="B1265" t="s">
        <v>1266</v>
      </c>
      <c r="C1265" t="s">
        <v>4301</v>
      </c>
      <c r="F1265" s="4" t="s">
        <v>6252</v>
      </c>
      <c r="G1265" t="str">
        <f>IF(NOT(ISBLANK(D1265)),CONCATENATE(D1265,". ",_xlfn.XLOOKUP(VALUE(D1265),pajat!$C:$C,pajat!$D:$D)),"")</f>
        <v/>
      </c>
      <c r="H1265" t="str">
        <f>IF(NOT(ISBLANK(E1265)),CONCATENATE(E1265,". ",_xlfn.XLOOKUP(VALUE(E1265),pajat!$C:$C,pajat!$D:$D)),"")</f>
        <v/>
      </c>
      <c r="I1265" t="str">
        <f>IF(NOT(ISBLANK(F1265)),CONCATENATE(F1265,". ",_xlfn.XLOOKUP(VALUE(F1265),verstaat!I:I,verstaat!J:J)),"")</f>
        <v>714. Partio, uskonnot ja muut katsomukset</v>
      </c>
    </row>
    <row r="1266" spans="1:9" x14ac:dyDescent="0.35">
      <c r="A1266" s="1">
        <v>1264</v>
      </c>
      <c r="B1266" t="s">
        <v>1267</v>
      </c>
      <c r="C1266" t="s">
        <v>4302</v>
      </c>
      <c r="G1266" t="str">
        <f>IF(NOT(ISBLANK(D1266)),CONCATENATE(D1266,". ",_xlfn.XLOOKUP(VALUE(D1266),pajat!$C:$C,pajat!$D:$D)),"")</f>
        <v/>
      </c>
      <c r="H1266" t="str">
        <f>IF(NOT(ISBLANK(E1266)),CONCATENATE(E1266,". ",_xlfn.XLOOKUP(VALUE(E1266),pajat!$C:$C,pajat!$D:$D)),"")</f>
        <v/>
      </c>
      <c r="I1266" t="str">
        <f>IF(NOT(ISBLANK(F1266)),CONCATENATE(F1266,". ",_xlfn.XLOOKUP(VALUE(F1266),verstaat!I:I,verstaat!J:J)),"")</f>
        <v/>
      </c>
    </row>
    <row r="1267" spans="1:9" x14ac:dyDescent="0.35">
      <c r="A1267" s="1">
        <v>1265</v>
      </c>
      <c r="B1267" t="s">
        <v>1268</v>
      </c>
      <c r="C1267" t="s">
        <v>4303</v>
      </c>
      <c r="D1267" s="3" t="s">
        <v>6079</v>
      </c>
      <c r="E1267" s="4" t="s">
        <v>6212</v>
      </c>
      <c r="F1267" s="4" t="s">
        <v>6283</v>
      </c>
      <c r="G1267" t="str">
        <f>IF(NOT(ISBLANK(D1267)),CONCATENATE(D1267,". ",_xlfn.XLOOKUP(VALUE(D1267),pajat!$C:$C,pajat!$D:$D)),"")</f>
        <v>1. Puheenvuorot</v>
      </c>
      <c r="H1267" t="str">
        <f>IF(NOT(ISBLANK(E1267)),CONCATENATE(E1267,". ",_xlfn.XLOOKUP(VALUE(E1267),pajat!$C:$C,pajat!$D:$D)),"")</f>
        <v>502. SYVÄJOHTAMISESTA® AVAIMET TAVOITTEELLISEEN VUOROVAIKUTUKSEEN</v>
      </c>
      <c r="I1267" t="str">
        <f>IF(NOT(ISBLANK(F1267)),CONCATENATE(F1267,". ",_xlfn.XLOOKUP(VALUE(F1267),verstaat!I:I,verstaat!J:J)),"")</f>
        <v>922. No Missed School Days: Kestositeitä ja keskustelua</v>
      </c>
    </row>
    <row r="1268" spans="1:9" x14ac:dyDescent="0.35">
      <c r="A1268" s="1">
        <v>1266</v>
      </c>
      <c r="B1268" t="s">
        <v>1269</v>
      </c>
      <c r="C1268" t="s">
        <v>4304</v>
      </c>
      <c r="D1268" s="3" t="s">
        <v>6110</v>
      </c>
      <c r="E1268" s="4" t="s">
        <v>6194</v>
      </c>
      <c r="F1268" s="4" t="s">
        <v>6241</v>
      </c>
      <c r="G1268" t="str">
        <f>IF(NOT(ISBLANK(D1268)),CONCATENATE(D1268,". ",_xlfn.XLOOKUP(VALUE(D1268),pajat!$C:$C,pajat!$D:$D)),"")</f>
        <v>221. Have a Nice Conflict</v>
      </c>
      <c r="H1268" t="str">
        <f>IF(NOT(ISBLANK(E1268)),CONCATENATE(E1268,". ",_xlfn.XLOOKUP(VALUE(E1268),pajat!$C:$C,pajat!$D:$D)),"")</f>
        <v>656. Hiljaisuus johtajan voimavarana</v>
      </c>
      <c r="I1268" t="str">
        <f>IF(NOT(ISBLANK(F1268)),CONCATENATE(F1268,". ",_xlfn.XLOOKUP(VALUE(F1268),verstaat!I:I,verstaat!J:J)),"")</f>
        <v>722. Sisäisistä ristiriidoista sisäiseen sovintoon</v>
      </c>
    </row>
    <row r="1269" spans="1:9" x14ac:dyDescent="0.35">
      <c r="A1269" s="1">
        <v>1267</v>
      </c>
      <c r="B1269" t="s">
        <v>1270</v>
      </c>
      <c r="C1269" t="s">
        <v>4305</v>
      </c>
      <c r="D1269" s="3" t="s">
        <v>6086</v>
      </c>
      <c r="F1269" s="4" t="s">
        <v>6287</v>
      </c>
      <c r="G1269" t="str">
        <f>IF(NOT(ISBLANK(D1269)),CONCATENATE(D1269,". ",_xlfn.XLOOKUP(VALUE(D1269),pajat!$C:$C,pajat!$D:$D)),"")</f>
        <v>127. Empatia on tie toisen ihmisen avaruuteen.</v>
      </c>
      <c r="H1269" t="str">
        <f>IF(NOT(ISBLANK(E1269)),CONCATENATE(E1269,". ",_xlfn.XLOOKUP(VALUE(E1269),pajat!$C:$C,pajat!$D:$D)),"")</f>
        <v/>
      </c>
      <c r="I1269" t="str">
        <f>IF(NOT(ISBLANK(F1269)),CONCATENATE(F1269,". ",_xlfn.XLOOKUP(VALUE(F1269),verstaat!I:I,verstaat!J:J)),"")</f>
        <v>914. Metsästäjäliitto: Sorsatuubiverstas</v>
      </c>
    </row>
    <row r="1270" spans="1:9" x14ac:dyDescent="0.35">
      <c r="A1270" s="1">
        <v>1268</v>
      </c>
      <c r="B1270" t="s">
        <v>1271</v>
      </c>
      <c r="C1270" t="s">
        <v>4306</v>
      </c>
      <c r="D1270" s="3" t="s">
        <v>6153</v>
      </c>
      <c r="E1270" s="4" t="s">
        <v>6175</v>
      </c>
      <c r="F1270" s="4" t="s">
        <v>6275</v>
      </c>
      <c r="G1270" t="str">
        <f>IF(NOT(ISBLANK(D1270)),CONCATENATE(D1270,". ",_xlfn.XLOOKUP(VALUE(D1270),pajat!$C:$C,pajat!$D:$D)),"")</f>
        <v>309. Verkostojohtaminen kestävyysmurroksen vauhdittajana</v>
      </c>
      <c r="H1270" t="str">
        <f>IF(NOT(ISBLANK(E1270)),CONCATENATE(E1270,". ",_xlfn.XLOOKUP(VALUE(E1270),pajat!$C:$C,pajat!$D:$D)),"")</f>
        <v>506. Kuka saa sanoa ei? Osallisuus ja päätöksenteko tulevaisuudessa</v>
      </c>
      <c r="I1270" t="str">
        <f>IF(NOT(ISBLANK(F1270)),CONCATENATE(F1270,". ",_xlfn.XLOOKUP(VALUE(F1270),verstaat!I:I,verstaat!J:J)),"")</f>
        <v>920. Pienenevät kotiseudut ja kasvavat kaupungit</v>
      </c>
    </row>
    <row r="1271" spans="1:9" x14ac:dyDescent="0.35">
      <c r="A1271" s="1">
        <v>1269</v>
      </c>
      <c r="B1271" t="s">
        <v>1272</v>
      </c>
      <c r="C1271" t="s">
        <v>4307</v>
      </c>
      <c r="D1271" s="3" t="s">
        <v>6080</v>
      </c>
      <c r="E1271" s="4" t="s">
        <v>6219</v>
      </c>
      <c r="G1271" t="str">
        <f>IF(NOT(ISBLANK(D1271)),CONCATENATE(D1271,". ",_xlfn.XLOOKUP(VALUE(D1271),pajat!$C:$C,pajat!$D:$D)),"")</f>
        <v>209. Johtajien vuorovaikutuspaja: ”Pertulesjumittukyrppi!”</v>
      </c>
      <c r="H1271" t="str">
        <f>IF(NOT(ISBLANK(E1271)),CONCATENATE(E1271,". ",_xlfn.XLOOKUP(VALUE(E1271),pajat!$C:$C,pajat!$D:$D)),"")</f>
        <v>510. Härskar- och bekräftartekniker</v>
      </c>
      <c r="I1271" t="str">
        <f>IF(NOT(ISBLANK(F1271)),CONCATENATE(F1271,". ",_xlfn.XLOOKUP(VALUE(F1271),verstaat!I:I,verstaat!J:J)),"")</f>
        <v/>
      </c>
    </row>
    <row r="1272" spans="1:9" x14ac:dyDescent="0.35">
      <c r="A1272" s="1">
        <v>1270</v>
      </c>
      <c r="B1272" t="s">
        <v>1273</v>
      </c>
      <c r="C1272" t="s">
        <v>4308</v>
      </c>
      <c r="D1272" s="3" t="s">
        <v>6100</v>
      </c>
      <c r="E1272" s="4" t="s">
        <v>6233</v>
      </c>
      <c r="F1272" s="4" t="s">
        <v>6271</v>
      </c>
      <c r="G1272" t="str">
        <f>IF(NOT(ISBLANK(D1272)),CONCATENATE(D1272,". ",_xlfn.XLOOKUP(VALUE(D1272),pajat!$C:$C,pajat!$D:$D)),"")</f>
        <v>224. Voittava Rytmi - Miten saada itsellensä merkitykselliset asiat aikaiseksi</v>
      </c>
      <c r="H1272" t="str">
        <f>IF(NOT(ISBLANK(E1272)),CONCATENATE(E1272,". ",_xlfn.XLOOKUP(VALUE(E1272),pajat!$C:$C,pajat!$D:$D)),"")</f>
        <v>606. YK:n kestävän kehityksen tavoitteita organisaatiojohtamisen näkökulmasta</v>
      </c>
      <c r="I1272" t="str">
        <f>IF(NOT(ISBLANK(F1272)),CONCATENATE(F1272,". ",_xlfn.XLOOKUP(VALUE(F1272),verstaat!I:I,verstaat!J:J)),"")</f>
        <v>910. #ZeroWasteSyyskuu tulee, oletko valmis?</v>
      </c>
    </row>
    <row r="1273" spans="1:9" x14ac:dyDescent="0.35">
      <c r="A1273" s="1">
        <v>1271</v>
      </c>
      <c r="B1273" t="s">
        <v>1274</v>
      </c>
      <c r="C1273" t="s">
        <v>4309</v>
      </c>
      <c r="G1273" t="str">
        <f>IF(NOT(ISBLANK(D1273)),CONCATENATE(D1273,". ",_xlfn.XLOOKUP(VALUE(D1273),pajat!$C:$C,pajat!$D:$D)),"")</f>
        <v/>
      </c>
      <c r="H1273" t="str">
        <f>IF(NOT(ISBLANK(E1273)),CONCATENATE(E1273,". ",_xlfn.XLOOKUP(VALUE(E1273),pajat!$C:$C,pajat!$D:$D)),"")</f>
        <v/>
      </c>
      <c r="I1273" t="str">
        <f>IF(NOT(ISBLANK(F1273)),CONCATENATE(F1273,". ",_xlfn.XLOOKUP(VALUE(F1273),verstaat!I:I,verstaat!J:J)),"")</f>
        <v/>
      </c>
    </row>
    <row r="1274" spans="1:9" x14ac:dyDescent="0.35">
      <c r="A1274" s="1">
        <v>1272</v>
      </c>
      <c r="B1274" t="s">
        <v>1275</v>
      </c>
      <c r="C1274" t="s">
        <v>4310</v>
      </c>
      <c r="D1274" s="3" t="s">
        <v>6090</v>
      </c>
      <c r="E1274" s="4" t="s">
        <v>6233</v>
      </c>
      <c r="F1274" s="4" t="s">
        <v>6291</v>
      </c>
      <c r="G1274" t="str">
        <f>IF(NOT(ISBLANK(D1274)),CONCATENATE(D1274,". ",_xlfn.XLOOKUP(VALUE(D1274),pajat!$C:$C,pajat!$D:$D)),"")</f>
        <v xml:space="preserve">200. Kulttuurien välinen viestintä – viestintätavat ja tyylit </v>
      </c>
      <c r="H1274" t="str">
        <f>IF(NOT(ISBLANK(E1274)),CONCATENATE(E1274,". ",_xlfn.XLOOKUP(VALUE(E1274),pajat!$C:$C,pajat!$D:$D)),"")</f>
        <v>606. YK:n kestävän kehityksen tavoitteita organisaatiojohtamisen näkökulmasta</v>
      </c>
      <c r="I1274" t="str">
        <f>IF(NOT(ISBLANK(F1274)),CONCATENATE(F1274,". ",_xlfn.XLOOKUP(VALUE(F1274),verstaat!I:I,verstaat!J:J)),"")</f>
        <v>740. Ihmissuhteiden rakentaminen monikulttuurisessa liike-elämässä</v>
      </c>
    </row>
    <row r="1275" spans="1:9" x14ac:dyDescent="0.35">
      <c r="A1275" s="1">
        <v>1273</v>
      </c>
      <c r="B1275" t="s">
        <v>1276</v>
      </c>
      <c r="C1275" t="s">
        <v>4311</v>
      </c>
      <c r="G1275" t="str">
        <f>IF(NOT(ISBLANK(D1275)),CONCATENATE(D1275,". ",_xlfn.XLOOKUP(VALUE(D1275),pajat!$C:$C,pajat!$D:$D)),"")</f>
        <v/>
      </c>
      <c r="H1275" t="str">
        <f>IF(NOT(ISBLANK(E1275)),CONCATENATE(E1275,". ",_xlfn.XLOOKUP(VALUE(E1275),pajat!$C:$C,pajat!$D:$D)),"")</f>
        <v/>
      </c>
      <c r="I1275" t="str">
        <f>IF(NOT(ISBLANK(F1275)),CONCATENATE(F1275,". ",_xlfn.XLOOKUP(VALUE(F1275),verstaat!I:I,verstaat!J:J)),"")</f>
        <v/>
      </c>
    </row>
    <row r="1276" spans="1:9" x14ac:dyDescent="0.35">
      <c r="A1276" s="1">
        <v>1274</v>
      </c>
      <c r="B1276" t="s">
        <v>1277</v>
      </c>
      <c r="C1276" t="s">
        <v>4312</v>
      </c>
      <c r="D1276" s="3" t="s">
        <v>6140</v>
      </c>
      <c r="F1276" s="4" t="s">
        <v>6293</v>
      </c>
      <c r="G1276" t="str">
        <f>IF(NOT(ISBLANK(D1276)),CONCATENATE(D1276,". ",_xlfn.XLOOKUP(VALUE(D1276),pajat!$C:$C,pajat!$D:$D)),"")</f>
        <v>115. Ihmisten erilaisuuden ymmärtäminen helpottaa omien vuorovaikutustaitojen kehitämistä - Hyödynnetään DiSC käyttäytymisprofiileja</v>
      </c>
      <c r="H1276" t="str">
        <f>IF(NOT(ISBLANK(E1276)),CONCATENATE(E1276,". ",_xlfn.XLOOKUP(VALUE(E1276),pajat!$C:$C,pajat!$D:$D)),"")</f>
        <v/>
      </c>
      <c r="I1276" t="str">
        <f>IF(NOT(ISBLANK(F1276)),CONCATENATE(F1276,". ",_xlfn.XLOOKUP(VALUE(F1276),verstaat!I:I,verstaat!J:J)),"")</f>
        <v>926. Ympäristötunteet</v>
      </c>
    </row>
    <row r="1277" spans="1:9" x14ac:dyDescent="0.35">
      <c r="A1277" s="1">
        <v>1275</v>
      </c>
      <c r="B1277" t="s">
        <v>1278</v>
      </c>
      <c r="C1277" t="s">
        <v>4313</v>
      </c>
      <c r="D1277" s="3" t="s">
        <v>6146</v>
      </c>
      <c r="E1277" s="4" t="s">
        <v>6229</v>
      </c>
      <c r="F1277" s="4" t="s">
        <v>6297</v>
      </c>
      <c r="G1277" t="str">
        <f>IF(NOT(ISBLANK(D1277)),CONCATENATE(D1277,". ",_xlfn.XLOOKUP(VALUE(D1277),pajat!$C:$C,pajat!$D:$D)),"")</f>
        <v>204. Aika ja diversiteetti muokkaamassa tuloksia tekevää tiimiä</v>
      </c>
      <c r="H1277" t="str">
        <f>IF(NOT(ISBLANK(E1277)),CONCATENATE(E1277,". ",_xlfn.XLOOKUP(VALUE(E1277),pajat!$C:$C,pajat!$D:$D)),"")</f>
        <v>651. Tiimityö, johtaminen ja - Lean management näkökulma</v>
      </c>
      <c r="I1277" t="str">
        <f>IF(NOT(ISBLANK(F1277)),CONCATENATE(F1277,". ",_xlfn.XLOOKUP(VALUE(F1277),verstaat!I:I,verstaat!J:J)),"")</f>
        <v>999. Kuinka johdan omaa talouttani kestävästi? - Vertaisverstas goes Raffu!</v>
      </c>
    </row>
    <row r="1278" spans="1:9" x14ac:dyDescent="0.35">
      <c r="A1278" s="1">
        <v>1276</v>
      </c>
      <c r="B1278" t="s">
        <v>1279</v>
      </c>
      <c r="C1278" t="s">
        <v>4314</v>
      </c>
      <c r="G1278" t="str">
        <f>IF(NOT(ISBLANK(D1278)),CONCATENATE(D1278,". ",_xlfn.XLOOKUP(VALUE(D1278),pajat!$C:$C,pajat!$D:$D)),"")</f>
        <v/>
      </c>
      <c r="H1278" t="str">
        <f>IF(NOT(ISBLANK(E1278)),CONCATENATE(E1278,". ",_xlfn.XLOOKUP(VALUE(E1278),pajat!$C:$C,pajat!$D:$D)),"")</f>
        <v/>
      </c>
      <c r="I1278" t="str">
        <f>IF(NOT(ISBLANK(F1278)),CONCATENATE(F1278,". ",_xlfn.XLOOKUP(VALUE(F1278),verstaat!I:I,verstaat!J:J)),"")</f>
        <v/>
      </c>
    </row>
    <row r="1279" spans="1:9" x14ac:dyDescent="0.35">
      <c r="A1279" s="1">
        <v>1277</v>
      </c>
      <c r="B1279" t="s">
        <v>1280</v>
      </c>
      <c r="C1279" t="s">
        <v>4315</v>
      </c>
      <c r="D1279" s="3" t="s">
        <v>6150</v>
      </c>
      <c r="E1279" s="4" t="s">
        <v>6218</v>
      </c>
      <c r="F1279" s="4" t="s">
        <v>6262</v>
      </c>
      <c r="G1279" t="str">
        <f>IF(NOT(ISBLANK(D1279)),CONCATENATE(D1279,". ",_xlfn.XLOOKUP(VALUE(D1279),pajat!$C:$C,pajat!$D:$D)),"")</f>
        <v>113. Fasilitointi - hyviä työtapoja yhdessä tekemiseen</v>
      </c>
      <c r="H1279" t="str">
        <f>IF(NOT(ISBLANK(E1279)),CONCATENATE(E1279,". ",_xlfn.XLOOKUP(VALUE(E1279),pajat!$C:$C,pajat!$D:$D)),"")</f>
        <v>523. Jaksanko johtaa - johtamalla itseäsi luot positiivista energiaa myös tiimillesi</v>
      </c>
      <c r="I1279" t="str">
        <f>IF(NOT(ISBLANK(F1279)),CONCATENATE(F1279,". ",_xlfn.XLOOKUP(VALUE(F1279),verstaat!I:I,verstaat!J:J)),"")</f>
        <v>936. Retkeily- ja vaellusvarusteiden valinta</v>
      </c>
    </row>
    <row r="1280" spans="1:9" x14ac:dyDescent="0.35">
      <c r="A1280" s="1">
        <v>1278</v>
      </c>
      <c r="B1280" t="s">
        <v>1281</v>
      </c>
      <c r="C1280" t="s">
        <v>4316</v>
      </c>
      <c r="G1280" t="str">
        <f>IF(NOT(ISBLANK(D1280)),CONCATENATE(D1280,". ",_xlfn.XLOOKUP(VALUE(D1280),pajat!$C:$C,pajat!$D:$D)),"")</f>
        <v/>
      </c>
      <c r="H1280" t="str">
        <f>IF(NOT(ISBLANK(E1280)),CONCATENATE(E1280,". ",_xlfn.XLOOKUP(VALUE(E1280),pajat!$C:$C,pajat!$D:$D)),"")</f>
        <v/>
      </c>
      <c r="I1280" t="str">
        <f>IF(NOT(ISBLANK(F1280)),CONCATENATE(F1280,". ",_xlfn.XLOOKUP(VALUE(F1280),verstaat!I:I,verstaat!J:J)),"")</f>
        <v/>
      </c>
    </row>
    <row r="1281" spans="1:9" x14ac:dyDescent="0.35">
      <c r="A1281" s="1">
        <v>1279</v>
      </c>
      <c r="B1281" t="s">
        <v>1282</v>
      </c>
      <c r="C1281" t="s">
        <v>4317</v>
      </c>
      <c r="G1281" t="str">
        <f>IF(NOT(ISBLANK(D1281)),CONCATENATE(D1281,". ",_xlfn.XLOOKUP(VALUE(D1281),pajat!$C:$C,pajat!$D:$D)),"")</f>
        <v/>
      </c>
      <c r="H1281" t="str">
        <f>IF(NOT(ISBLANK(E1281)),CONCATENATE(E1281,". ",_xlfn.XLOOKUP(VALUE(E1281),pajat!$C:$C,pajat!$D:$D)),"")</f>
        <v/>
      </c>
      <c r="I1281" t="str">
        <f>IF(NOT(ISBLANK(F1281)),CONCATENATE(F1281,". ",_xlfn.XLOOKUP(VALUE(F1281),verstaat!I:I,verstaat!J:J)),"")</f>
        <v/>
      </c>
    </row>
    <row r="1282" spans="1:9" x14ac:dyDescent="0.35">
      <c r="A1282" s="1">
        <v>1280</v>
      </c>
      <c r="B1282" t="s">
        <v>1283</v>
      </c>
      <c r="C1282" t="s">
        <v>4318</v>
      </c>
      <c r="D1282" s="3" t="s">
        <v>6094</v>
      </c>
      <c r="E1282" s="4" t="s">
        <v>6220</v>
      </c>
      <c r="F1282" s="4" t="s">
        <v>6294</v>
      </c>
      <c r="G1282" t="str">
        <f>IF(NOT(ISBLANK(D1282)),CONCATENATE(D1282,". ",_xlfn.XLOOKUP(VALUE(D1282),pajat!$C:$C,pajat!$D:$D)),"")</f>
        <v>220. Liikaa kaikkea? Hyvinvointi hukassa? - Tunnista ja ennaltaehkäise krooninen stressi</v>
      </c>
      <c r="H1282" t="str">
        <f>IF(NOT(ISBLANK(E1282)),CONCATENATE(E1282,". ",_xlfn.XLOOKUP(VALUE(E1282),pajat!$C:$C,pajat!$D:$D)),"")</f>
        <v>663.  Terveysmetsäideologian soveltaminen psyykkisen valmennuksen osana</v>
      </c>
      <c r="I1282" t="str">
        <f>IF(NOT(ISBLANK(F1282)),CONCATENATE(F1282,". ",_xlfn.XLOOKUP(VALUE(F1282),verstaat!I:I,verstaat!J:J)),"")</f>
        <v>802. Luottamusta yhteistyöhön</v>
      </c>
    </row>
    <row r="1283" spans="1:9" x14ac:dyDescent="0.35">
      <c r="A1283" s="1">
        <v>1281</v>
      </c>
      <c r="B1283" t="s">
        <v>1284</v>
      </c>
      <c r="C1283" t="s">
        <v>4319</v>
      </c>
      <c r="D1283" s="3" t="s">
        <v>6107</v>
      </c>
      <c r="E1283" s="4" t="s">
        <v>6170</v>
      </c>
      <c r="F1283" s="4" t="s">
        <v>6282</v>
      </c>
      <c r="G1283" t="str">
        <f>IF(NOT(ISBLANK(D1283)),CONCATENATE(D1283,". ",_xlfn.XLOOKUP(VALUE(D1283),pajat!$C:$C,pajat!$D:$D)),"")</f>
        <v>318. 3D-tulostus</v>
      </c>
      <c r="H1283" t="str">
        <f>IF(NOT(ISBLANK(E1283)),CONCATENATE(E1283,". ",_xlfn.XLOOKUP(VALUE(E1283),pajat!$C:$C,pajat!$D:$D)),"")</f>
        <v>4. Puheenvuorot</v>
      </c>
      <c r="I1283" t="str">
        <f>IF(NOT(ISBLANK(F1283)),CONCATENATE(F1283,". ",_xlfn.XLOOKUP(VALUE(F1283),verstaat!I:I,verstaat!J:J)),"")</f>
        <v>928. Tietoturva</v>
      </c>
    </row>
    <row r="1284" spans="1:9" x14ac:dyDescent="0.35">
      <c r="A1284" s="1">
        <v>1282</v>
      </c>
      <c r="B1284" t="s">
        <v>1285</v>
      </c>
      <c r="C1284" t="s">
        <v>4320</v>
      </c>
      <c r="D1284" s="3" t="s">
        <v>6124</v>
      </c>
      <c r="E1284" s="4" t="s">
        <v>6196</v>
      </c>
      <c r="F1284" s="4" t="s">
        <v>6280</v>
      </c>
      <c r="G1284" t="str">
        <f>IF(NOT(ISBLANK(D1284)),CONCATENATE(D1284,". ",_xlfn.XLOOKUP(VALUE(D1284),pajat!$C:$C,pajat!$D:$D)),"")</f>
        <v>103. Empatian kova vaatimus. Vastuunkantajiin kohdistuvat odotukset.</v>
      </c>
      <c r="H1284" t="str">
        <f>IF(NOT(ISBLANK(E1284)),CONCATENATE(E1284,". ",_xlfn.XLOOKUP(VALUE(E1284),pajat!$C:$C,pajat!$D:$D)),"")</f>
        <v>410. Valmenna tiimisi kohti muutosta</v>
      </c>
      <c r="I1284" t="str">
        <f>IF(NOT(ISBLANK(F1284)),CONCATENATE(F1284,". ",_xlfn.XLOOKUP(VALUE(F1284),verstaat!I:I,verstaat!J:J)),"")</f>
        <v>980. Kehonhuoltotunti - niskan ja selän hyvinvointi</v>
      </c>
    </row>
    <row r="1285" spans="1:9" x14ac:dyDescent="0.35">
      <c r="A1285" s="1">
        <v>1283</v>
      </c>
      <c r="B1285" t="s">
        <v>1286</v>
      </c>
      <c r="C1285" t="s">
        <v>4321</v>
      </c>
      <c r="D1285" s="3" t="s">
        <v>6111</v>
      </c>
      <c r="E1285" s="4" t="s">
        <v>6167</v>
      </c>
      <c r="F1285" s="4" t="s">
        <v>6256</v>
      </c>
      <c r="G1285" t="str">
        <f>IF(NOT(ISBLANK(D1285)),CONCATENATE(D1285,". ",_xlfn.XLOOKUP(VALUE(D1285),pajat!$C:$C,pajat!$D:$D)),"")</f>
        <v>129. Mihin tunteet johtavat – yhteiskunnassa, työpaikalla, mediassa?</v>
      </c>
      <c r="H1285" t="str">
        <f>IF(NOT(ISBLANK(E1285)),CONCATENATE(E1285,". ",_xlfn.XLOOKUP(VALUE(E1285),pajat!$C:$C,pajat!$D:$D)),"")</f>
        <v>417. Minä ite - johtajan saappaissa</v>
      </c>
      <c r="I1285" t="str">
        <f>IF(NOT(ISBLANK(F1285)),CONCATENATE(F1285,". ",_xlfn.XLOOKUP(VALUE(F1285),verstaat!I:I,verstaat!J:J)),"")</f>
        <v>834. Kastikepaja</v>
      </c>
    </row>
    <row r="1286" spans="1:9" x14ac:dyDescent="0.35">
      <c r="A1286" s="1">
        <v>1284</v>
      </c>
      <c r="B1286" t="s">
        <v>1287</v>
      </c>
      <c r="C1286" t="s">
        <v>4322</v>
      </c>
      <c r="D1286" s="3" t="s">
        <v>6161</v>
      </c>
      <c r="E1286" s="4" t="s">
        <v>6206</v>
      </c>
      <c r="F1286" s="4" t="s">
        <v>6259</v>
      </c>
      <c r="G1286" t="str">
        <f>IF(NOT(ISBLANK(D1286)),CONCATENATE(D1286,". ",_xlfn.XLOOKUP(VALUE(D1286),pajat!$C:$C,pajat!$D:$D)),"")</f>
        <v>358. Itsemyötätunto johtajuuden voimavarana</v>
      </c>
      <c r="H1286" t="str">
        <f>IF(NOT(ISBLANK(E1286)),CONCATENATE(E1286,". ",_xlfn.XLOOKUP(VALUE(E1286),pajat!$C:$C,pajat!$D:$D)),"")</f>
        <v>654. Tunnetaitoja johtajuuteen - empatiatyöpaja</v>
      </c>
      <c r="I1286" t="str">
        <f>IF(NOT(ISBLANK(F1286)),CONCATENATE(F1286,". ",_xlfn.XLOOKUP(VALUE(F1286),verstaat!I:I,verstaat!J:J)),"")</f>
        <v>822. Unelmakartta</v>
      </c>
    </row>
    <row r="1287" spans="1:9" x14ac:dyDescent="0.35">
      <c r="A1287" s="1">
        <v>1285</v>
      </c>
      <c r="B1287" t="s">
        <v>1288</v>
      </c>
      <c r="C1287" t="s">
        <v>4323</v>
      </c>
      <c r="D1287" s="3" t="s">
        <v>6156</v>
      </c>
      <c r="E1287" s="4" t="s">
        <v>6168</v>
      </c>
      <c r="F1287" s="4" t="s">
        <v>6258</v>
      </c>
      <c r="G1287" t="str">
        <f>IF(NOT(ISBLANK(D1287)),CONCATENATE(D1287,". ",_xlfn.XLOOKUP(VALUE(D1287),pajat!$C:$C,pajat!$D:$D)),"")</f>
        <v>230. Vahvuuksien voima elämänkaaressa</v>
      </c>
      <c r="H1287" t="str">
        <f>IF(NOT(ISBLANK(E1287)),CONCATENATE(E1287,". ",_xlfn.XLOOKUP(VALUE(E1287),pajat!$C:$C,pajat!$D:$D)),"")</f>
        <v>424. Empatian harha: överiempatia, sympatia ja pelkopohjainen kiltteys</v>
      </c>
      <c r="I1287" t="str">
        <f>IF(NOT(ISBLANK(F1287)),CONCATENATE(F1287,". ",_xlfn.XLOOKUP(VALUE(F1287),verstaat!I:I,verstaat!J:J)),"")</f>
        <v>738. Pitchausverstas</v>
      </c>
    </row>
    <row r="1288" spans="1:9" x14ac:dyDescent="0.35">
      <c r="A1288" s="1">
        <v>1286</v>
      </c>
      <c r="B1288" t="s">
        <v>1289</v>
      </c>
      <c r="C1288" t="s">
        <v>4324</v>
      </c>
      <c r="G1288" t="str">
        <f>IF(NOT(ISBLANK(D1288)),CONCATENATE(D1288,". ",_xlfn.XLOOKUP(VALUE(D1288),pajat!$C:$C,pajat!$D:$D)),"")</f>
        <v/>
      </c>
      <c r="H1288" t="str">
        <f>IF(NOT(ISBLANK(E1288)),CONCATENATE(E1288,". ",_xlfn.XLOOKUP(VALUE(E1288),pajat!$C:$C,pajat!$D:$D)),"")</f>
        <v/>
      </c>
      <c r="I1288" t="str">
        <f>IF(NOT(ISBLANK(F1288)),CONCATENATE(F1288,". ",_xlfn.XLOOKUP(VALUE(F1288),verstaat!I:I,verstaat!J:J)),"")</f>
        <v/>
      </c>
    </row>
    <row r="1289" spans="1:9" x14ac:dyDescent="0.35">
      <c r="A1289" s="1">
        <v>1287</v>
      </c>
      <c r="B1289" t="s">
        <v>1290</v>
      </c>
      <c r="C1289" t="s">
        <v>4325</v>
      </c>
      <c r="G1289" t="str">
        <f>IF(NOT(ISBLANK(D1289)),CONCATENATE(D1289,". ",_xlfn.XLOOKUP(VALUE(D1289),pajat!$C:$C,pajat!$D:$D)),"")</f>
        <v/>
      </c>
      <c r="H1289" t="str">
        <f>IF(NOT(ISBLANK(E1289)),CONCATENATE(E1289,". ",_xlfn.XLOOKUP(VALUE(E1289),pajat!$C:$C,pajat!$D:$D)),"")</f>
        <v/>
      </c>
      <c r="I1289" t="str">
        <f>IF(NOT(ISBLANK(F1289)),CONCATENATE(F1289,". ",_xlfn.XLOOKUP(VALUE(F1289),verstaat!I:I,verstaat!J:J)),"")</f>
        <v/>
      </c>
    </row>
    <row r="1290" spans="1:9" x14ac:dyDescent="0.35">
      <c r="A1290" s="1">
        <v>1288</v>
      </c>
      <c r="B1290" t="s">
        <v>1291</v>
      </c>
      <c r="C1290" t="s">
        <v>4326</v>
      </c>
      <c r="D1290" s="3" t="s">
        <v>6127</v>
      </c>
      <c r="F1290" s="4" t="s">
        <v>6303</v>
      </c>
      <c r="G1290" t="str">
        <f>IF(NOT(ISBLANK(D1290)),CONCATENATE(D1290,". ",_xlfn.XLOOKUP(VALUE(D1290),pajat!$C:$C,pajat!$D:$D)),"")</f>
        <v>354. Tunnetaitoja johtajuuteen - empatiatyöpaja</v>
      </c>
      <c r="H1290" t="str">
        <f>IF(NOT(ISBLANK(E1290)),CONCATENATE(E1290,". ",_xlfn.XLOOKUP(VALUE(E1290),pajat!$C:$C,pajat!$D:$D)),"")</f>
        <v/>
      </c>
      <c r="I1290" t="str">
        <f>IF(NOT(ISBLANK(F1290)),CONCATENATE(F1290,". ",_xlfn.XLOOKUP(VALUE(F1290),verstaat!I:I,verstaat!J:J)),"")</f>
        <v>708. Piirien retkeilyryhmien/retkeilykouluttajien tapaaminen</v>
      </c>
    </row>
    <row r="1291" spans="1:9" x14ac:dyDescent="0.35">
      <c r="A1291" s="1">
        <v>1289</v>
      </c>
      <c r="B1291" t="s">
        <v>1292</v>
      </c>
      <c r="C1291" t="s">
        <v>4327</v>
      </c>
      <c r="G1291" t="str">
        <f>IF(NOT(ISBLANK(D1291)),CONCATENATE(D1291,". ",_xlfn.XLOOKUP(VALUE(D1291),pajat!$C:$C,pajat!$D:$D)),"")</f>
        <v/>
      </c>
      <c r="H1291" t="str">
        <f>IF(NOT(ISBLANK(E1291)),CONCATENATE(E1291,". ",_xlfn.XLOOKUP(VALUE(E1291),pajat!$C:$C,pajat!$D:$D)),"")</f>
        <v/>
      </c>
      <c r="I1291" t="str">
        <f>IF(NOT(ISBLANK(F1291)),CONCATENATE(F1291,". ",_xlfn.XLOOKUP(VALUE(F1291),verstaat!I:I,verstaat!J:J)),"")</f>
        <v/>
      </c>
    </row>
    <row r="1292" spans="1:9" x14ac:dyDescent="0.35">
      <c r="A1292" s="1">
        <v>1290</v>
      </c>
      <c r="B1292" t="s">
        <v>1293</v>
      </c>
      <c r="C1292" t="s">
        <v>4328</v>
      </c>
      <c r="G1292" t="str">
        <f>IF(NOT(ISBLANK(D1292)),CONCATENATE(D1292,". ",_xlfn.XLOOKUP(VALUE(D1292),pajat!$C:$C,pajat!$D:$D)),"")</f>
        <v/>
      </c>
      <c r="H1292" t="str">
        <f>IF(NOT(ISBLANK(E1292)),CONCATENATE(E1292,". ",_xlfn.XLOOKUP(VALUE(E1292),pajat!$C:$C,pajat!$D:$D)),"")</f>
        <v/>
      </c>
      <c r="I1292" t="str">
        <f>IF(NOT(ISBLANK(F1292)),CONCATENATE(F1292,". ",_xlfn.XLOOKUP(VALUE(F1292),verstaat!I:I,verstaat!J:J)),"")</f>
        <v/>
      </c>
    </row>
    <row r="1293" spans="1:9" x14ac:dyDescent="0.35">
      <c r="A1293" s="1">
        <v>1291</v>
      </c>
      <c r="B1293" t="s">
        <v>1294</v>
      </c>
      <c r="C1293" t="s">
        <v>4329</v>
      </c>
      <c r="D1293" s="3" t="s">
        <v>6143</v>
      </c>
      <c r="E1293" s="4" t="s">
        <v>6213</v>
      </c>
      <c r="F1293" s="4" t="s">
        <v>6249</v>
      </c>
      <c r="G1293" t="str">
        <f>IF(NOT(ISBLANK(D1293)),CONCATENATE(D1293,". ",_xlfn.XLOOKUP(VALUE(D1293),pajat!$C:$C,pajat!$D:$D)),"")</f>
        <v>232. Luottamusta yhteistyöhön</v>
      </c>
      <c r="H1293" t="str">
        <f>IF(NOT(ISBLANK(E1293)),CONCATENATE(E1293,". ",_xlfn.XLOOKUP(VALUE(E1293),pajat!$C:$C,pajat!$D:$D)),"")</f>
        <v>420. Ihmislähtöisyys strategisen menestymisen ytimessä. Miksi palvelumuotoilu pelastaa strategiatyön?</v>
      </c>
      <c r="I1293" t="str">
        <f>IF(NOT(ISBLANK(F1293)),CONCATENATE(F1293,". ",_xlfn.XLOOKUP(VALUE(F1293),verstaat!I:I,verstaat!J:J)),"")</f>
        <v>728. 40 kansallispuistoa ja muita Suomen helmiä</v>
      </c>
    </row>
    <row r="1294" spans="1:9" x14ac:dyDescent="0.35">
      <c r="A1294" s="1">
        <v>1292</v>
      </c>
      <c r="B1294" t="s">
        <v>1295</v>
      </c>
      <c r="C1294" t="s">
        <v>4330</v>
      </c>
      <c r="G1294" t="str">
        <f>IF(NOT(ISBLANK(D1294)),CONCATENATE(D1294,". ",_xlfn.XLOOKUP(VALUE(D1294),pajat!$C:$C,pajat!$D:$D)),"")</f>
        <v/>
      </c>
      <c r="H1294" t="str">
        <f>IF(NOT(ISBLANK(E1294)),CONCATENATE(E1294,". ",_xlfn.XLOOKUP(VALUE(E1294),pajat!$C:$C,pajat!$D:$D)),"")</f>
        <v/>
      </c>
      <c r="I1294" t="str">
        <f>IF(NOT(ISBLANK(F1294)),CONCATENATE(F1294,". ",_xlfn.XLOOKUP(VALUE(F1294),verstaat!I:I,verstaat!J:J)),"")</f>
        <v/>
      </c>
    </row>
    <row r="1295" spans="1:9" x14ac:dyDescent="0.35">
      <c r="A1295" s="1">
        <v>1293</v>
      </c>
      <c r="B1295" t="s">
        <v>1296</v>
      </c>
      <c r="C1295" t="s">
        <v>4331</v>
      </c>
      <c r="D1295" s="3" t="s">
        <v>6140</v>
      </c>
      <c r="E1295" s="4" t="s">
        <v>6202</v>
      </c>
      <c r="F1295" s="4" t="s">
        <v>6247</v>
      </c>
      <c r="G1295" t="str">
        <f>IF(NOT(ISBLANK(D1295)),CONCATENATE(D1295,". ",_xlfn.XLOOKUP(VALUE(D1295),pajat!$C:$C,pajat!$D:$D)),"")</f>
        <v>115. Ihmisten erilaisuuden ymmärtäminen helpottaa omien vuorovaikutustaitojen kehitämistä - Hyödynnetään DiSC käyttäytymisprofiileja</v>
      </c>
      <c r="H1295" t="str">
        <f>IF(NOT(ISBLANK(E1295)),CONCATENATE(E1295,". ",_xlfn.XLOOKUP(VALUE(E1295),pajat!$C:$C,pajat!$D:$D)),"")</f>
        <v xml:space="preserve">408. Johda itseäsi ja muita taitavasti tunteilla </v>
      </c>
      <c r="I1295" t="str">
        <f>IF(NOT(ISBLANK(F1295)),CONCATENATE(F1295,". ",_xlfn.XLOOKUP(VALUE(F1295),verstaat!I:I,verstaat!J:J)),"")</f>
        <v>724. Auttaminen ja toisten ihmisten huomioiminen onnen lähteenä</v>
      </c>
    </row>
    <row r="1296" spans="1:9" x14ac:dyDescent="0.35">
      <c r="A1296" s="1">
        <v>1294</v>
      </c>
      <c r="B1296" t="s">
        <v>1297</v>
      </c>
      <c r="C1296" t="s">
        <v>4332</v>
      </c>
      <c r="G1296" t="str">
        <f>IF(NOT(ISBLANK(D1296)),CONCATENATE(D1296,". ",_xlfn.XLOOKUP(VALUE(D1296),pajat!$C:$C,pajat!$D:$D)),"")</f>
        <v/>
      </c>
      <c r="H1296" t="str">
        <f>IF(NOT(ISBLANK(E1296)),CONCATENATE(E1296,". ",_xlfn.XLOOKUP(VALUE(E1296),pajat!$C:$C,pajat!$D:$D)),"")</f>
        <v/>
      </c>
      <c r="I1296" t="str">
        <f>IF(NOT(ISBLANK(F1296)),CONCATENATE(F1296,". ",_xlfn.XLOOKUP(VALUE(F1296),verstaat!I:I,verstaat!J:J)),"")</f>
        <v/>
      </c>
    </row>
    <row r="1297" spans="1:9" x14ac:dyDescent="0.35">
      <c r="A1297" s="1">
        <v>1295</v>
      </c>
      <c r="B1297" t="s">
        <v>1298</v>
      </c>
      <c r="C1297" t="s">
        <v>4333</v>
      </c>
      <c r="F1297" s="4" t="s">
        <v>6261</v>
      </c>
      <c r="G1297" t="str">
        <f>IF(NOT(ISBLANK(D1297)),CONCATENATE(D1297,". ",_xlfn.XLOOKUP(VALUE(D1297),pajat!$C:$C,pajat!$D:$D)),"")</f>
        <v/>
      </c>
      <c r="H1297" t="str">
        <f>IF(NOT(ISBLANK(E1297)),CONCATENATE(E1297,". ",_xlfn.XLOOKUP(VALUE(E1297),pajat!$C:$C,pajat!$D:$D)),"")</f>
        <v/>
      </c>
      <c r="I1297" t="str">
        <f>IF(NOT(ISBLANK(F1297)),CONCATENATE(F1297,". ",_xlfn.XLOOKUP(VALUE(F1297),verstaat!I:I,verstaat!J:J)),"")</f>
        <v>842. Teeverstas</v>
      </c>
    </row>
    <row r="1298" spans="1:9" x14ac:dyDescent="0.35">
      <c r="A1298" s="1">
        <v>1296</v>
      </c>
      <c r="B1298" t="s">
        <v>1299</v>
      </c>
      <c r="C1298" t="s">
        <v>4334</v>
      </c>
      <c r="E1298" s="4" t="s">
        <v>6178</v>
      </c>
      <c r="G1298" t="str">
        <f>IF(NOT(ISBLANK(D1298)),CONCATENATE(D1298,". ",_xlfn.XLOOKUP(VALUE(D1298),pajat!$C:$C,pajat!$D:$D)),"")</f>
        <v/>
      </c>
      <c r="H1298" t="str">
        <f>IF(NOT(ISBLANK(E1298)),CONCATENATE(E1298,". ",_xlfn.XLOOKUP(VALUE(E1298),pajat!$C:$C,pajat!$D:$D)),"")</f>
        <v>403. Empatian kova vaatimus. Vastuunkantajiin kohdistuvat odotukset.</v>
      </c>
      <c r="I1298" t="str">
        <f>IF(NOT(ISBLANK(F1298)),CONCATENATE(F1298,". ",_xlfn.XLOOKUP(VALUE(F1298),verstaat!I:I,verstaat!J:J)),"")</f>
        <v/>
      </c>
    </row>
    <row r="1299" spans="1:9" x14ac:dyDescent="0.35">
      <c r="A1299" s="1">
        <v>1297</v>
      </c>
      <c r="B1299" t="s">
        <v>1300</v>
      </c>
      <c r="C1299" t="s">
        <v>4335</v>
      </c>
      <c r="D1299" s="3" t="s">
        <v>6161</v>
      </c>
      <c r="E1299" s="4" t="s">
        <v>6210</v>
      </c>
      <c r="F1299" s="4" t="s">
        <v>6279</v>
      </c>
      <c r="G1299" t="str">
        <f>IF(NOT(ISBLANK(D1299)),CONCATENATE(D1299,". ",_xlfn.XLOOKUP(VALUE(D1299),pajat!$C:$C,pajat!$D:$D)),"")</f>
        <v>358. Itsemyötätunto johtajuuden voimavarana</v>
      </c>
      <c r="H1299" t="str">
        <f>IF(NOT(ISBLANK(E1299)),CONCATENATE(E1299,". ",_xlfn.XLOOKUP(VALUE(E1299),pajat!$C:$C,pajat!$D:$D)),"")</f>
        <v>402. Empatia johtajan ja esimiehen työkaluna</v>
      </c>
      <c r="I1299" t="str">
        <f>IF(NOT(ISBLANK(F1299)),CONCATENATE(F1299,". ",_xlfn.XLOOKUP(VALUE(F1299),verstaat!I:I,verstaat!J:J)),"")</f>
        <v>902. Pipo on pääasia ja neulomien mindfullnesia!</v>
      </c>
    </row>
    <row r="1300" spans="1:9" x14ac:dyDescent="0.35">
      <c r="A1300" s="1">
        <v>1298</v>
      </c>
      <c r="B1300" t="s">
        <v>1301</v>
      </c>
      <c r="C1300" t="s">
        <v>4336</v>
      </c>
      <c r="D1300" s="3" t="s">
        <v>6126</v>
      </c>
      <c r="E1300" s="4" t="s">
        <v>6182</v>
      </c>
      <c r="F1300" s="4" t="s">
        <v>6288</v>
      </c>
      <c r="G1300" t="str">
        <f>IF(NOT(ISBLANK(D1300)),CONCATENATE(D1300,". ",_xlfn.XLOOKUP(VALUE(D1300),pajat!$C:$C,pajat!$D:$D)),"")</f>
        <v>226. Kuinka päästä eroon työuupumuksesta ja johtaa jaksamista työpaikoilla</v>
      </c>
      <c r="H1300" t="str">
        <f>IF(NOT(ISBLANK(E1300)),CONCATENATE(E1300,". ",_xlfn.XLOOKUP(VALUE(E1300),pajat!$C:$C,pajat!$D:$D)),"")</f>
        <v>519. Olkapää sinua varten - Tuen tarjoamisen ja vastaanoton viestintä</v>
      </c>
      <c r="I1300" t="str">
        <f>IF(NOT(ISBLANK(F1300)),CONCATENATE(F1300,". ",_xlfn.XLOOKUP(VALUE(F1300),verstaat!I:I,verstaat!J:J)),"")</f>
        <v>918. Köydenpunominen ja Johtajatuli-sukkanukke</v>
      </c>
    </row>
    <row r="1301" spans="1:9" x14ac:dyDescent="0.35">
      <c r="A1301" s="1">
        <v>1299</v>
      </c>
      <c r="B1301" t="s">
        <v>1302</v>
      </c>
      <c r="C1301" t="s">
        <v>4337</v>
      </c>
      <c r="D1301" s="3" t="s">
        <v>6115</v>
      </c>
      <c r="G1301" t="str">
        <f>IF(NOT(ISBLANK(D1301)),CONCATENATE(D1301,". ",_xlfn.XLOOKUP(VALUE(D1301),pajat!$C:$C,pajat!$D:$D)),"")</f>
        <v>202. SYVÄJOHTAMISESTA® AVAIMET TAVOITTEELLISEEN VUOROVAIKUTUKSEEN</v>
      </c>
      <c r="H1301" t="str">
        <f>IF(NOT(ISBLANK(E1301)),CONCATENATE(E1301,". ",_xlfn.XLOOKUP(VALUE(E1301),pajat!$C:$C,pajat!$D:$D)),"")</f>
        <v/>
      </c>
      <c r="I1301" t="str">
        <f>IF(NOT(ISBLANK(F1301)),CONCATENATE(F1301,". ",_xlfn.XLOOKUP(VALUE(F1301),verstaat!I:I,verstaat!J:J)),"")</f>
        <v/>
      </c>
    </row>
    <row r="1302" spans="1:9" x14ac:dyDescent="0.35">
      <c r="A1302" s="1">
        <v>1300</v>
      </c>
      <c r="B1302" t="s">
        <v>1303</v>
      </c>
      <c r="C1302" t="s">
        <v>4338</v>
      </c>
      <c r="D1302" s="3" t="s">
        <v>6129</v>
      </c>
      <c r="E1302" s="4" t="s">
        <v>6207</v>
      </c>
      <c r="F1302" s="4" t="s">
        <v>6300</v>
      </c>
      <c r="G1302" t="str">
        <f>IF(NOT(ISBLANK(D1302)),CONCATENATE(D1302,". ",_xlfn.XLOOKUP(VALUE(D1302),pajat!$C:$C,pajat!$D:$D)),"")</f>
        <v>110. Valmenna tiimisi kohti muutosta</v>
      </c>
      <c r="H1302" t="str">
        <f>IF(NOT(ISBLANK(E1302)),CONCATENATE(E1302,". ",_xlfn.XLOOKUP(VALUE(E1302),pajat!$C:$C,pajat!$D:$D)),"")</f>
        <v>419. Hyvinvointia tukeva johtaminen ja organisaatiokulttuuri</v>
      </c>
      <c r="I1302" t="str">
        <f>IF(NOT(ISBLANK(F1302)),CONCATENATE(F1302,". ",_xlfn.XLOOKUP(VALUE(F1302),verstaat!I:I,verstaat!J:J)),"")</f>
        <v>934. Partiohistoriikki</v>
      </c>
    </row>
    <row r="1303" spans="1:9" x14ac:dyDescent="0.35">
      <c r="A1303" s="1">
        <v>1301</v>
      </c>
      <c r="B1303" t="s">
        <v>1304</v>
      </c>
      <c r="C1303" t="s">
        <v>4339</v>
      </c>
      <c r="D1303" s="3" t="s">
        <v>6079</v>
      </c>
      <c r="F1303" s="4" t="s">
        <v>6243</v>
      </c>
      <c r="G1303" t="str">
        <f>IF(NOT(ISBLANK(D1303)),CONCATENATE(D1303,". ",_xlfn.XLOOKUP(VALUE(D1303),pajat!$C:$C,pajat!$D:$D)),"")</f>
        <v>1. Puheenvuorot</v>
      </c>
      <c r="H1303" t="str">
        <f>IF(NOT(ISBLANK(E1303)),CONCATENATE(E1303,". ",_xlfn.XLOOKUP(VALUE(E1303),pajat!$C:$C,pajat!$D:$D)),"")</f>
        <v/>
      </c>
      <c r="I1303" t="str">
        <f>IF(NOT(ISBLANK(F1303)),CONCATENATE(F1303,". ",_xlfn.XLOOKUP(VALUE(F1303),verstaat!I:I,verstaat!J:J)),"")</f>
        <v>804. Seksuaalikasvatus partiossa</v>
      </c>
    </row>
    <row r="1304" spans="1:9" x14ac:dyDescent="0.35">
      <c r="A1304" s="1">
        <v>1302</v>
      </c>
      <c r="B1304" t="s">
        <v>1305</v>
      </c>
      <c r="C1304" t="s">
        <v>4340</v>
      </c>
      <c r="D1304" s="3" t="s">
        <v>6136</v>
      </c>
      <c r="E1304" s="4" t="s">
        <v>6224</v>
      </c>
      <c r="F1304" s="4" t="s">
        <v>6274</v>
      </c>
      <c r="G1304" t="str">
        <f>IF(NOT(ISBLANK(D1304)),CONCATENATE(D1304,". ",_xlfn.XLOOKUP(VALUE(D1304),pajat!$C:$C,pajat!$D:$D)),"")</f>
        <v>217. Onnistu johtajana luomalla yhteisölle yhteiset arvot ja vahvan kulttuurin</v>
      </c>
      <c r="H1304" t="str">
        <f>IF(NOT(ISBLANK(E1304)),CONCATENATE(E1304,". ",_xlfn.XLOOKUP(VALUE(E1304),pajat!$C:$C,pajat!$D:$D)),"")</f>
        <v xml:space="preserve">527. Asiantuntijat Wikipediaa päivittämään </v>
      </c>
      <c r="I1304" t="str">
        <f>IF(NOT(ISBLANK(F1304)),CONCATENATE(F1304,". ",_xlfn.XLOOKUP(VALUE(F1304),verstaat!I:I,verstaat!J:J)),"")</f>
        <v>742. Aikuisena partioon</v>
      </c>
    </row>
    <row r="1305" spans="1:9" x14ac:dyDescent="0.35">
      <c r="A1305" s="1">
        <v>1303</v>
      </c>
      <c r="B1305" t="s">
        <v>1306</v>
      </c>
      <c r="C1305" t="s">
        <v>4341</v>
      </c>
      <c r="D1305" s="3" t="s">
        <v>6096</v>
      </c>
      <c r="E1305" s="4" t="s">
        <v>6235</v>
      </c>
      <c r="G1305" t="str">
        <f>IF(NOT(ISBLANK(D1305)),CONCATENATE(D1305,". ",_xlfn.XLOOKUP(VALUE(D1305),pajat!$C:$C,pajat!$D:$D)),"")</f>
        <v>102. Empatia johtajan ja esimiehen työkaluna</v>
      </c>
      <c r="H1305" t="str">
        <f>IF(NOT(ISBLANK(E1305)),CONCATENATE(E1305,". ",_xlfn.XLOOKUP(VALUE(E1305),pajat!$C:$C,pajat!$D:$D)),"")</f>
        <v>522.  Coachaava Johtajuus käytännössä</v>
      </c>
      <c r="I1305" t="str">
        <f>IF(NOT(ISBLANK(F1305)),CONCATENATE(F1305,". ",_xlfn.XLOOKUP(VALUE(F1305),verstaat!I:I,verstaat!J:J)),"")</f>
        <v/>
      </c>
    </row>
    <row r="1306" spans="1:9" x14ac:dyDescent="0.35">
      <c r="A1306" s="1">
        <v>1304</v>
      </c>
      <c r="B1306" t="s">
        <v>1306</v>
      </c>
      <c r="C1306" t="s">
        <v>4342</v>
      </c>
      <c r="D1306" s="3" t="s">
        <v>6149</v>
      </c>
      <c r="E1306" s="4" t="s">
        <v>6235</v>
      </c>
      <c r="G1306" t="str">
        <f>IF(NOT(ISBLANK(D1306)),CONCATENATE(D1306,". ",_xlfn.XLOOKUP(VALUE(D1306),pajat!$C:$C,pajat!$D:$D)),"")</f>
        <v>223. Jaksanko johtaa - johtamalla itseäsi luot positiivista energiaa myös tiimillesi</v>
      </c>
      <c r="H1306" t="str">
        <f>IF(NOT(ISBLANK(E1306)),CONCATENATE(E1306,". ",_xlfn.XLOOKUP(VALUE(E1306),pajat!$C:$C,pajat!$D:$D)),"")</f>
        <v>522.  Coachaava Johtajuus käytännössä</v>
      </c>
      <c r="I1306" t="str">
        <f>IF(NOT(ISBLANK(F1306)),CONCATENATE(F1306,". ",_xlfn.XLOOKUP(VALUE(F1306),verstaat!I:I,verstaat!J:J)),"")</f>
        <v/>
      </c>
    </row>
    <row r="1307" spans="1:9" x14ac:dyDescent="0.35">
      <c r="A1307" s="1">
        <v>1305</v>
      </c>
      <c r="B1307" t="s">
        <v>1307</v>
      </c>
      <c r="C1307" t="s">
        <v>4343</v>
      </c>
      <c r="G1307" t="str">
        <f>IF(NOT(ISBLANK(D1307)),CONCATENATE(D1307,". ",_xlfn.XLOOKUP(VALUE(D1307),pajat!$C:$C,pajat!$D:$D)),"")</f>
        <v/>
      </c>
      <c r="H1307" t="str">
        <f>IF(NOT(ISBLANK(E1307)),CONCATENATE(E1307,". ",_xlfn.XLOOKUP(VALUE(E1307),pajat!$C:$C,pajat!$D:$D)),"")</f>
        <v/>
      </c>
      <c r="I1307" t="str">
        <f>IF(NOT(ISBLANK(F1307)),CONCATENATE(F1307,". ",_xlfn.XLOOKUP(VALUE(F1307),verstaat!I:I,verstaat!J:J)),"")</f>
        <v/>
      </c>
    </row>
    <row r="1308" spans="1:9" x14ac:dyDescent="0.35">
      <c r="A1308" s="1">
        <v>1306</v>
      </c>
      <c r="B1308" t="s">
        <v>1308</v>
      </c>
      <c r="C1308" t="s">
        <v>4344</v>
      </c>
      <c r="G1308" t="str">
        <f>IF(NOT(ISBLANK(D1308)),CONCATENATE(D1308,". ",_xlfn.XLOOKUP(VALUE(D1308),pajat!$C:$C,pajat!$D:$D)),"")</f>
        <v/>
      </c>
      <c r="H1308" t="str">
        <f>IF(NOT(ISBLANK(E1308)),CONCATENATE(E1308,". ",_xlfn.XLOOKUP(VALUE(E1308),pajat!$C:$C,pajat!$D:$D)),"")</f>
        <v/>
      </c>
      <c r="I1308" t="str">
        <f>IF(NOT(ISBLANK(F1308)),CONCATENATE(F1308,". ",_xlfn.XLOOKUP(VALUE(F1308),verstaat!I:I,verstaat!J:J)),"")</f>
        <v/>
      </c>
    </row>
    <row r="1309" spans="1:9" x14ac:dyDescent="0.35">
      <c r="A1309" s="1">
        <v>1307</v>
      </c>
      <c r="B1309" t="s">
        <v>1309</v>
      </c>
      <c r="C1309" t="s">
        <v>4345</v>
      </c>
      <c r="D1309" s="3" t="s">
        <v>6089</v>
      </c>
      <c r="E1309" s="4" t="s">
        <v>6218</v>
      </c>
      <c r="F1309" s="4" t="s">
        <v>6263</v>
      </c>
      <c r="G1309" t="str">
        <f>IF(NOT(ISBLANK(D1309)),CONCATENATE(D1309,". ",_xlfn.XLOOKUP(VALUE(D1309),pajat!$C:$C,pajat!$D:$D)),"")</f>
        <v>128. Törmäyskurssilta yhteiseen tekemiseen</v>
      </c>
      <c r="H1309" t="str">
        <f>IF(NOT(ISBLANK(E1309)),CONCATENATE(E1309,". ",_xlfn.XLOOKUP(VALUE(E1309),pajat!$C:$C,pajat!$D:$D)),"")</f>
        <v>523. Jaksanko johtaa - johtamalla itseäsi luot positiivista energiaa myös tiimillesi</v>
      </c>
      <c r="I1309" t="str">
        <f>IF(NOT(ISBLANK(F1309)),CONCATENATE(F1309,". ",_xlfn.XLOOKUP(VALUE(F1309),verstaat!I:I,verstaat!J:J)),"")</f>
        <v>704. Partioarki: Pestin perusteet</v>
      </c>
    </row>
    <row r="1310" spans="1:9" x14ac:dyDescent="0.35">
      <c r="A1310" s="1">
        <v>1308</v>
      </c>
      <c r="B1310" t="s">
        <v>1310</v>
      </c>
      <c r="C1310" t="s">
        <v>4346</v>
      </c>
      <c r="D1310" s="3" t="s">
        <v>6131</v>
      </c>
      <c r="E1310" s="4" t="s">
        <v>6229</v>
      </c>
      <c r="F1310" s="4" t="s">
        <v>6276</v>
      </c>
      <c r="G1310" t="str">
        <f>IF(NOT(ISBLANK(D1310)),CONCATENATE(D1310,". ",_xlfn.XLOOKUP(VALUE(D1310),pajat!$C:$C,pajat!$D:$D)),"")</f>
        <v>201. Rakentava vuorovaikutus konfliktien purkamisessa</v>
      </c>
      <c r="H1310" t="str">
        <f>IF(NOT(ISBLANK(E1310)),CONCATENATE(E1310,". ",_xlfn.XLOOKUP(VALUE(E1310),pajat!$C:$C,pajat!$D:$D)),"")</f>
        <v>651. Tiimityö, johtaminen ja - Lean management näkökulma</v>
      </c>
      <c r="I1310" t="str">
        <f>IF(NOT(ISBLANK(F1310)),CONCATENATE(F1310,". ",_xlfn.XLOOKUP(VALUE(F1310),verstaat!I:I,verstaat!J:J)),"")</f>
        <v>818. 72 tuntia konseptin mukainen selviytymispakki kotiin</v>
      </c>
    </row>
    <row r="1311" spans="1:9" x14ac:dyDescent="0.35">
      <c r="A1311" s="1">
        <v>1309</v>
      </c>
      <c r="B1311" t="s">
        <v>1311</v>
      </c>
      <c r="C1311" t="s">
        <v>4347</v>
      </c>
      <c r="G1311" t="str">
        <f>IF(NOT(ISBLANK(D1311)),CONCATENATE(D1311,". ",_xlfn.XLOOKUP(VALUE(D1311),pajat!$C:$C,pajat!$D:$D)),"")</f>
        <v/>
      </c>
      <c r="H1311" t="str">
        <f>IF(NOT(ISBLANK(E1311)),CONCATENATE(E1311,". ",_xlfn.XLOOKUP(VALUE(E1311),pajat!$C:$C,pajat!$D:$D)),"")</f>
        <v/>
      </c>
      <c r="I1311" t="str">
        <f>IF(NOT(ISBLANK(F1311)),CONCATENATE(F1311,". ",_xlfn.XLOOKUP(VALUE(F1311),verstaat!I:I,verstaat!J:J)),"")</f>
        <v/>
      </c>
    </row>
    <row r="1312" spans="1:9" x14ac:dyDescent="0.35">
      <c r="A1312" s="1">
        <v>1310</v>
      </c>
      <c r="B1312" t="s">
        <v>1312</v>
      </c>
      <c r="C1312" t="s">
        <v>4348</v>
      </c>
      <c r="D1312" s="3" t="s">
        <v>6143</v>
      </c>
      <c r="E1312" s="4" t="s">
        <v>6165</v>
      </c>
      <c r="F1312" s="4" t="s">
        <v>6287</v>
      </c>
      <c r="G1312" t="str">
        <f>IF(NOT(ISBLANK(D1312)),CONCATENATE(D1312,". ",_xlfn.XLOOKUP(VALUE(D1312),pajat!$C:$C,pajat!$D:$D)),"")</f>
        <v>232. Luottamusta yhteistyöhön</v>
      </c>
      <c r="H1312" t="str">
        <f>IF(NOT(ISBLANK(E1312)),CONCATENATE(E1312,". ",_xlfn.XLOOKUP(VALUE(E1312),pajat!$C:$C,pajat!$D:$D)),"")</f>
        <v>3. Puheenvuorot</v>
      </c>
      <c r="I1312" t="str">
        <f>IF(NOT(ISBLANK(F1312)),CONCATENATE(F1312,". ",_xlfn.XLOOKUP(VALUE(F1312),verstaat!I:I,verstaat!J:J)),"")</f>
        <v>914. Metsästäjäliitto: Sorsatuubiverstas</v>
      </c>
    </row>
    <row r="1313" spans="1:9" x14ac:dyDescent="0.35">
      <c r="A1313" s="1">
        <v>1311</v>
      </c>
      <c r="B1313" t="s">
        <v>1313</v>
      </c>
      <c r="C1313" t="s">
        <v>4349</v>
      </c>
      <c r="D1313" s="3" t="s">
        <v>6117</v>
      </c>
      <c r="F1313" s="4" t="s">
        <v>6267</v>
      </c>
      <c r="G1313" t="str">
        <f>IF(NOT(ISBLANK(D1313)),CONCATENATE(D1313,". ",_xlfn.XLOOKUP(VALUE(D1313),pajat!$C:$C,pajat!$D:$D)),"")</f>
        <v>228. Ei-tietämisen taito - uteliaisuus johtamisessa</v>
      </c>
      <c r="H1313" t="str">
        <f>IF(NOT(ISBLANK(E1313)),CONCATENATE(E1313,". ",_xlfn.XLOOKUP(VALUE(E1313),pajat!$C:$C,pajat!$D:$D)),"")</f>
        <v/>
      </c>
      <c r="I1313" t="str">
        <f>IF(NOT(ISBLANK(F1313)),CONCATENATE(F1313,". ",_xlfn.XLOOKUP(VALUE(F1313),verstaat!I:I,verstaat!J:J)),"")</f>
        <v>904. Autoton partio</v>
      </c>
    </row>
    <row r="1314" spans="1:9" x14ac:dyDescent="0.35">
      <c r="A1314" s="1">
        <v>1312</v>
      </c>
      <c r="B1314" t="s">
        <v>1314</v>
      </c>
      <c r="C1314" t="s">
        <v>4350</v>
      </c>
      <c r="D1314" s="3" t="s">
        <v>6157</v>
      </c>
      <c r="E1314" s="4" t="s">
        <v>6170</v>
      </c>
      <c r="G1314" t="str">
        <f>IF(NOT(ISBLANK(D1314)),CONCATENATE(D1314,". ",_xlfn.XLOOKUP(VALUE(D1314),pajat!$C:$C,pajat!$D:$D)),"")</f>
        <v>212. Haluatko tietokirjailijaksi?</v>
      </c>
      <c r="H1314" t="str">
        <f>IF(NOT(ISBLANK(E1314)),CONCATENATE(E1314,". ",_xlfn.XLOOKUP(VALUE(E1314),pajat!$C:$C,pajat!$D:$D)),"")</f>
        <v>4. Puheenvuorot</v>
      </c>
      <c r="I1314" t="str">
        <f>IF(NOT(ISBLANK(F1314)),CONCATENATE(F1314,". ",_xlfn.XLOOKUP(VALUE(F1314),verstaat!I:I,verstaat!J:J)),"")</f>
        <v/>
      </c>
    </row>
    <row r="1315" spans="1:9" x14ac:dyDescent="0.35">
      <c r="A1315" s="1">
        <v>1313</v>
      </c>
      <c r="B1315" t="s">
        <v>1315</v>
      </c>
      <c r="C1315" t="s">
        <v>4351</v>
      </c>
      <c r="D1315" s="3" t="s">
        <v>6152</v>
      </c>
      <c r="E1315" s="4" t="s">
        <v>6165</v>
      </c>
      <c r="G1315" t="str">
        <f>IF(NOT(ISBLANK(D1315)),CONCATENATE(D1315,". ",_xlfn.XLOOKUP(VALUE(D1315),pajat!$C:$C,pajat!$D:$D)),"")</f>
        <v>306. YK:n kestävän kehityksen tavoitteita organisaatiojohtamisen näkökulmasta</v>
      </c>
      <c r="H1315" t="str">
        <f>IF(NOT(ISBLANK(E1315)),CONCATENATE(E1315,". ",_xlfn.XLOOKUP(VALUE(E1315),pajat!$C:$C,pajat!$D:$D)),"")</f>
        <v>3. Puheenvuorot</v>
      </c>
      <c r="I1315" t="str">
        <f>IF(NOT(ISBLANK(F1315)),CONCATENATE(F1315,". ",_xlfn.XLOOKUP(VALUE(F1315),verstaat!I:I,verstaat!J:J)),"")</f>
        <v/>
      </c>
    </row>
    <row r="1316" spans="1:9" x14ac:dyDescent="0.35">
      <c r="A1316" s="1">
        <v>1314</v>
      </c>
      <c r="B1316" t="s">
        <v>1316</v>
      </c>
      <c r="C1316" t="s">
        <v>4352</v>
      </c>
      <c r="D1316" s="3" t="s">
        <v>6104</v>
      </c>
      <c r="E1316" s="4" t="s">
        <v>6181</v>
      </c>
      <c r="F1316" s="4" t="s">
        <v>6274</v>
      </c>
      <c r="G1316" t="str">
        <f>IF(NOT(ISBLANK(D1316)),CONCATENATE(D1316,". ",_xlfn.XLOOKUP(VALUE(D1316),pajat!$C:$C,pajat!$D:$D)),"")</f>
        <v>304. Kohti vähähiilistä ja vastuullista elämäntapaa - Helpot ja vaivattomat päästövähennykset arkeen</v>
      </c>
      <c r="H1316" t="str">
        <f>IF(NOT(ISBLANK(E1316)),CONCATENATE(E1316,". ",_xlfn.XLOOKUP(VALUE(E1316),pajat!$C:$C,pajat!$D:$D)),"")</f>
        <v>315. Tunnista omat mahdollisuutesi vaikuttaa luonnon monimuotoisuuteen</v>
      </c>
      <c r="I1316" t="str">
        <f>IF(NOT(ISBLANK(F1316)),CONCATENATE(F1316,". ",_xlfn.XLOOKUP(VALUE(F1316),verstaat!I:I,verstaat!J:J)),"")</f>
        <v>742. Aikuisena partioon</v>
      </c>
    </row>
    <row r="1317" spans="1:9" x14ac:dyDescent="0.35">
      <c r="A1317" s="1">
        <v>1315</v>
      </c>
      <c r="B1317" t="s">
        <v>1317</v>
      </c>
      <c r="C1317" t="s">
        <v>4353</v>
      </c>
      <c r="D1317" s="3" t="s">
        <v>6091</v>
      </c>
      <c r="E1317" s="4" t="s">
        <v>6197</v>
      </c>
      <c r="F1317" s="4" t="s">
        <v>6288</v>
      </c>
      <c r="G1317" t="str">
        <f>IF(NOT(ISBLANK(D1317)),CONCATENATE(D1317,". ",_xlfn.XLOOKUP(VALUE(D1317),pajat!$C:$C,pajat!$D:$D)),"")</f>
        <v>205. Mitä mulle kuuluu? - Oman mielen hyvinvointi</v>
      </c>
      <c r="H1317" t="str">
        <f>IF(NOT(ISBLANK(E1317)),CONCATENATE(E1317,". ",_xlfn.XLOOKUP(VALUE(E1317),pajat!$C:$C,pajat!$D:$D)),"")</f>
        <v>429. Työkaluja ikävien fiilisten käsittelyyn ja stressin hallintaan</v>
      </c>
      <c r="I1317" t="str">
        <f>IF(NOT(ISBLANK(F1317)),CONCATENATE(F1317,". ",_xlfn.XLOOKUP(VALUE(F1317),verstaat!I:I,verstaat!J:J)),"")</f>
        <v>918. Köydenpunominen ja Johtajatuli-sukkanukke</v>
      </c>
    </row>
    <row r="1318" spans="1:9" x14ac:dyDescent="0.35">
      <c r="A1318" s="1">
        <v>1316</v>
      </c>
      <c r="B1318" t="s">
        <v>1318</v>
      </c>
      <c r="C1318" t="s">
        <v>4354</v>
      </c>
      <c r="G1318" t="str">
        <f>IF(NOT(ISBLANK(D1318)),CONCATENATE(D1318,". ",_xlfn.XLOOKUP(VALUE(D1318),pajat!$C:$C,pajat!$D:$D)),"")</f>
        <v/>
      </c>
      <c r="H1318" t="str">
        <f>IF(NOT(ISBLANK(E1318)),CONCATENATE(E1318,". ",_xlfn.XLOOKUP(VALUE(E1318),pajat!$C:$C,pajat!$D:$D)),"")</f>
        <v/>
      </c>
      <c r="I1318" t="str">
        <f>IF(NOT(ISBLANK(F1318)),CONCATENATE(F1318,". ",_xlfn.XLOOKUP(VALUE(F1318),verstaat!I:I,verstaat!J:J)),"")</f>
        <v/>
      </c>
    </row>
    <row r="1319" spans="1:9" x14ac:dyDescent="0.35">
      <c r="A1319" s="1">
        <v>1317</v>
      </c>
      <c r="B1319" t="s">
        <v>1319</v>
      </c>
      <c r="C1319" t="s">
        <v>4355</v>
      </c>
      <c r="G1319" t="str">
        <f>IF(NOT(ISBLANK(D1319)),CONCATENATE(D1319,". ",_xlfn.XLOOKUP(VALUE(D1319),pajat!$C:$C,pajat!$D:$D)),"")</f>
        <v/>
      </c>
      <c r="H1319" t="str">
        <f>IF(NOT(ISBLANK(E1319)),CONCATENATE(E1319,". ",_xlfn.XLOOKUP(VALUE(E1319),pajat!$C:$C,pajat!$D:$D)),"")</f>
        <v/>
      </c>
      <c r="I1319" t="str">
        <f>IF(NOT(ISBLANK(F1319)),CONCATENATE(F1319,". ",_xlfn.XLOOKUP(VALUE(F1319),verstaat!I:I,verstaat!J:J)),"")</f>
        <v/>
      </c>
    </row>
    <row r="1320" spans="1:9" x14ac:dyDescent="0.35">
      <c r="A1320" s="1">
        <v>1318</v>
      </c>
      <c r="B1320" t="s">
        <v>1320</v>
      </c>
      <c r="C1320" t="s">
        <v>4356</v>
      </c>
      <c r="D1320" s="3" t="s">
        <v>6081</v>
      </c>
      <c r="E1320" s="4" t="s">
        <v>6164</v>
      </c>
      <c r="F1320" s="4" t="s">
        <v>6248</v>
      </c>
      <c r="G1320" t="str">
        <f>IF(NOT(ISBLANK(D1320)),CONCATENATE(D1320,". ",_xlfn.XLOOKUP(VALUE(D1320),pajat!$C:$C,pajat!$D:$D)),"")</f>
        <v>215. Itsensä johtamisen 5 askelta</v>
      </c>
      <c r="H1320" t="str">
        <f>IF(NOT(ISBLANK(E1320)),CONCATENATE(E1320,". ",_xlfn.XLOOKUP(VALUE(E1320),pajat!$C:$C,pajat!$D:$D)),"")</f>
        <v>416. Väkivallattoman vuorovaikutuksen alkeet</v>
      </c>
      <c r="I1320" t="str">
        <f>IF(NOT(ISBLANK(F1320)),CONCATENATE(F1320,". ",_xlfn.XLOOKUP(VALUE(F1320),verstaat!I:I,verstaat!J:J)),"")</f>
        <v>810. Eroon Huijarisyndroomasta</v>
      </c>
    </row>
    <row r="1321" spans="1:9" x14ac:dyDescent="0.35">
      <c r="A1321" s="1">
        <v>1319</v>
      </c>
      <c r="B1321" t="s">
        <v>1321</v>
      </c>
      <c r="C1321" t="s">
        <v>4357</v>
      </c>
      <c r="G1321" t="str">
        <f>IF(NOT(ISBLANK(D1321)),CONCATENATE(D1321,". ",_xlfn.XLOOKUP(VALUE(D1321),pajat!$C:$C,pajat!$D:$D)),"")</f>
        <v/>
      </c>
      <c r="H1321" t="str">
        <f>IF(NOT(ISBLANK(E1321)),CONCATENATE(E1321,". ",_xlfn.XLOOKUP(VALUE(E1321),pajat!$C:$C,pajat!$D:$D)),"")</f>
        <v/>
      </c>
      <c r="I1321" t="str">
        <f>IF(NOT(ISBLANK(F1321)),CONCATENATE(F1321,". ",_xlfn.XLOOKUP(VALUE(F1321),verstaat!I:I,verstaat!J:J)),"")</f>
        <v/>
      </c>
    </row>
    <row r="1322" spans="1:9" x14ac:dyDescent="0.35">
      <c r="A1322" s="1">
        <v>1320</v>
      </c>
      <c r="B1322" t="s">
        <v>1322</v>
      </c>
      <c r="C1322" t="s">
        <v>4358</v>
      </c>
      <c r="D1322" s="3" t="s">
        <v>6117</v>
      </c>
      <c r="E1322" s="4" t="s">
        <v>6216</v>
      </c>
      <c r="F1322" s="4" t="s">
        <v>6269</v>
      </c>
      <c r="G1322" t="str">
        <f>IF(NOT(ISBLANK(D1322)),CONCATENATE(D1322,". ",_xlfn.XLOOKUP(VALUE(D1322),pajat!$C:$C,pajat!$D:$D)),"")</f>
        <v>228. Ei-tietämisen taito - uteliaisuus johtamisessa</v>
      </c>
      <c r="H1322" t="str">
        <f>IF(NOT(ISBLANK(E1322)),CONCATENATE(E1322,". ",_xlfn.XLOOKUP(VALUE(E1322),pajat!$C:$C,pajat!$D:$D)),"")</f>
        <v>528. Ei-tietämisen taito - uteliaisuus johtamisessa</v>
      </c>
      <c r="I1322" t="str">
        <f>IF(NOT(ISBLANK(F1322)),CONCATENATE(F1322,". ",_xlfn.XLOOKUP(VALUE(F1322),verstaat!I:I,verstaat!J:J)),"")</f>
        <v>908. Tulevaisuutesi ilman polttomoottoreita - vihreä sähkö ja liikkumisen vallankumous</v>
      </c>
    </row>
    <row r="1323" spans="1:9" x14ac:dyDescent="0.35">
      <c r="A1323" s="1">
        <v>1321</v>
      </c>
      <c r="B1323" t="s">
        <v>1323</v>
      </c>
      <c r="C1323" t="s">
        <v>4359</v>
      </c>
      <c r="G1323" t="str">
        <f>IF(NOT(ISBLANK(D1323)),CONCATENATE(D1323,". ",_xlfn.XLOOKUP(VALUE(D1323),pajat!$C:$C,pajat!$D:$D)),"")</f>
        <v/>
      </c>
      <c r="H1323" t="str">
        <f>IF(NOT(ISBLANK(E1323)),CONCATENATE(E1323,". ",_xlfn.XLOOKUP(VALUE(E1323),pajat!$C:$C,pajat!$D:$D)),"")</f>
        <v/>
      </c>
      <c r="I1323" t="str">
        <f>IF(NOT(ISBLANK(F1323)),CONCATENATE(F1323,". ",_xlfn.XLOOKUP(VALUE(F1323),verstaat!I:I,verstaat!J:J)),"")</f>
        <v/>
      </c>
    </row>
    <row r="1324" spans="1:9" x14ac:dyDescent="0.35">
      <c r="A1324" s="1">
        <v>1322</v>
      </c>
      <c r="B1324" t="s">
        <v>1324</v>
      </c>
      <c r="C1324" t="s">
        <v>4360</v>
      </c>
      <c r="G1324" t="str">
        <f>IF(NOT(ISBLANK(D1324)),CONCATENATE(D1324,". ",_xlfn.XLOOKUP(VALUE(D1324),pajat!$C:$C,pajat!$D:$D)),"")</f>
        <v/>
      </c>
      <c r="H1324" t="str">
        <f>IF(NOT(ISBLANK(E1324)),CONCATENATE(E1324,". ",_xlfn.XLOOKUP(VALUE(E1324),pajat!$C:$C,pajat!$D:$D)),"")</f>
        <v/>
      </c>
      <c r="I1324" t="str">
        <f>IF(NOT(ISBLANK(F1324)),CONCATENATE(F1324,". ",_xlfn.XLOOKUP(VALUE(F1324),verstaat!I:I,verstaat!J:J)),"")</f>
        <v/>
      </c>
    </row>
    <row r="1325" spans="1:9" x14ac:dyDescent="0.35">
      <c r="A1325" s="1">
        <v>1323</v>
      </c>
      <c r="B1325" t="s">
        <v>1325</v>
      </c>
      <c r="C1325" t="s">
        <v>4361</v>
      </c>
      <c r="D1325" s="3" t="s">
        <v>6161</v>
      </c>
      <c r="E1325" s="4" t="s">
        <v>6168</v>
      </c>
      <c r="F1325" s="4" t="s">
        <v>6265</v>
      </c>
      <c r="G1325" t="str">
        <f>IF(NOT(ISBLANK(D1325)),CONCATENATE(D1325,". ",_xlfn.XLOOKUP(VALUE(D1325),pajat!$C:$C,pajat!$D:$D)),"")</f>
        <v>358. Itsemyötätunto johtajuuden voimavarana</v>
      </c>
      <c r="H1325" t="str">
        <f>IF(NOT(ISBLANK(E1325)),CONCATENATE(E1325,". ",_xlfn.XLOOKUP(VALUE(E1325),pajat!$C:$C,pajat!$D:$D)),"")</f>
        <v>424. Empatian harha: överiempatia, sympatia ja pelkopohjainen kiltteys</v>
      </c>
      <c r="I1325" t="str">
        <f>IF(NOT(ISBLANK(F1325)),CONCATENATE(F1325,". ",_xlfn.XLOOKUP(VALUE(F1325),verstaat!I:I,verstaat!J:J)),"")</f>
        <v>732. Hyvän vuorovaikutuksen alkeet</v>
      </c>
    </row>
    <row r="1326" spans="1:9" x14ac:dyDescent="0.35">
      <c r="A1326" s="1">
        <v>1324</v>
      </c>
      <c r="B1326" t="s">
        <v>1326</v>
      </c>
      <c r="C1326" t="s">
        <v>4362</v>
      </c>
      <c r="E1326" s="4" t="s">
        <v>6173</v>
      </c>
      <c r="F1326" s="4" t="s">
        <v>6304</v>
      </c>
      <c r="G1326" t="str">
        <f>IF(NOT(ISBLANK(D1326)),CONCATENATE(D1326,". ",_xlfn.XLOOKUP(VALUE(D1326),pajat!$C:$C,pajat!$D:$D)),"")</f>
        <v/>
      </c>
      <c r="H1326" t="str">
        <f>IF(NOT(ISBLANK(E1326)),CONCATENATE(E1326,". ",_xlfn.XLOOKUP(VALUE(E1326),pajat!$C:$C,pajat!$D:$D)),"")</f>
        <v>524. Voittava Rytmi - Miten saada itsellensä merkitykselliset asiat aikaiseksi</v>
      </c>
      <c r="I1326" t="str">
        <f>IF(NOT(ISBLANK(F1326)),CONCATENATE(F1326,". ",_xlfn.XLOOKUP(VALUE(F1326),verstaat!I:I,verstaat!J:J)),"")</f>
        <v>836. Suunnistus ja kartanluku</v>
      </c>
    </row>
    <row r="1327" spans="1:9" x14ac:dyDescent="0.35">
      <c r="A1327" s="1">
        <v>1325</v>
      </c>
      <c r="B1327" t="s">
        <v>1327</v>
      </c>
      <c r="C1327" t="s">
        <v>4363</v>
      </c>
      <c r="D1327" s="3" t="s">
        <v>6093</v>
      </c>
      <c r="E1327" s="4" t="s">
        <v>6166</v>
      </c>
      <c r="F1327" s="4" t="s">
        <v>6281</v>
      </c>
      <c r="G1327" t="str">
        <f>IF(NOT(ISBLANK(D1327)),CONCATENATE(D1327,". ",_xlfn.XLOOKUP(VALUE(D1327),pajat!$C:$C,pajat!$D:$D)),"")</f>
        <v>130. Kuuntelutaidon elvytyspaja</v>
      </c>
      <c r="H1327" t="str">
        <f>IF(NOT(ISBLANK(E1327)),CONCATENATE(E1327,". ",_xlfn.XLOOKUP(VALUE(E1327),pajat!$C:$C,pajat!$D:$D)),"")</f>
        <v>613. Voiko vastuullisella sijoittamisella muuttaa maailmaa? Vastuullisen sijoittamisen työpaja.</v>
      </c>
      <c r="I1327" t="str">
        <f>IF(NOT(ISBLANK(F1327)),CONCATENATE(F1327,". ",_xlfn.XLOOKUP(VALUE(F1327),verstaat!I:I,verstaat!J:J)),"")</f>
        <v>965. Metsäpiirustelu</v>
      </c>
    </row>
    <row r="1328" spans="1:9" x14ac:dyDescent="0.35">
      <c r="A1328" s="1">
        <v>1326</v>
      </c>
      <c r="B1328" t="s">
        <v>1328</v>
      </c>
      <c r="C1328" t="s">
        <v>4364</v>
      </c>
      <c r="G1328" t="str">
        <f>IF(NOT(ISBLANK(D1328)),CONCATENATE(D1328,". ",_xlfn.XLOOKUP(VALUE(D1328),pajat!$C:$C,pajat!$D:$D)),"")</f>
        <v/>
      </c>
      <c r="H1328" t="str">
        <f>IF(NOT(ISBLANK(E1328)),CONCATENATE(E1328,". ",_xlfn.XLOOKUP(VALUE(E1328),pajat!$C:$C,pajat!$D:$D)),"")</f>
        <v/>
      </c>
      <c r="I1328" t="str">
        <f>IF(NOT(ISBLANK(F1328)),CONCATENATE(F1328,". ",_xlfn.XLOOKUP(VALUE(F1328),verstaat!I:I,verstaat!J:J)),"")</f>
        <v/>
      </c>
    </row>
    <row r="1329" spans="1:9" x14ac:dyDescent="0.35">
      <c r="A1329" s="1">
        <v>1327</v>
      </c>
      <c r="B1329" t="s">
        <v>1329</v>
      </c>
      <c r="C1329" t="s">
        <v>4365</v>
      </c>
      <c r="D1329" s="3" t="s">
        <v>6112</v>
      </c>
      <c r="E1329" s="4" t="s">
        <v>6221</v>
      </c>
      <c r="F1329" s="4" t="s">
        <v>6301</v>
      </c>
      <c r="G1329" t="str">
        <f>IF(NOT(ISBLANK(D1329)),CONCATENATE(D1329,". ",_xlfn.XLOOKUP(VALUE(D1329),pajat!$C:$C,pajat!$D:$D)),"")</f>
        <v xml:space="preserve">227. Asiantuntijat Wikipediaa päivittämään </v>
      </c>
      <c r="H1329" t="str">
        <f>IF(NOT(ISBLANK(E1329)),CONCATENATE(E1329,". ",_xlfn.XLOOKUP(VALUE(E1329),pajat!$C:$C,pajat!$D:$D)),"")</f>
        <v>655. Tiedekeskus Pilkkeen Metsä Makanatsu</v>
      </c>
      <c r="I1329" t="str">
        <f>IF(NOT(ISBLANK(F1329)),CONCATENATE(F1329,". ",_xlfn.XLOOKUP(VALUE(F1329),verstaat!I:I,verstaat!J:J)),"")</f>
        <v>938. Purkuverstas: Paluu arkeen. Aiheena Johtajatulien oivallusten purkaminen.</v>
      </c>
    </row>
    <row r="1330" spans="1:9" x14ac:dyDescent="0.35">
      <c r="A1330" s="1">
        <v>1328</v>
      </c>
      <c r="B1330" t="s">
        <v>1330</v>
      </c>
      <c r="C1330" t="s">
        <v>4366</v>
      </c>
      <c r="D1330" s="3" t="s">
        <v>6084</v>
      </c>
      <c r="E1330" s="4" t="s">
        <v>6188</v>
      </c>
      <c r="G1330" t="str">
        <f>IF(NOT(ISBLANK(D1330)),CONCATENATE(D1330,". ",_xlfn.XLOOKUP(VALUE(D1330),pajat!$C:$C,pajat!$D:$D)),"")</f>
        <v>109. Voiko empaattinen johtaja olla vahva johtaja</v>
      </c>
      <c r="H1330" t="str">
        <f>IF(NOT(ISBLANK(E1330)),CONCATENATE(E1330,". ",_xlfn.XLOOKUP(VALUE(E1330),pajat!$C:$C,pajat!$D:$D)),"")</f>
        <v>409. Voiko empaattinen johtaja olla vahva johtaja</v>
      </c>
      <c r="I1330" t="str">
        <f>IF(NOT(ISBLANK(F1330)),CONCATENATE(F1330,". ",_xlfn.XLOOKUP(VALUE(F1330),verstaat!I:I,verstaat!J:J)),"")</f>
        <v/>
      </c>
    </row>
    <row r="1331" spans="1:9" x14ac:dyDescent="0.35">
      <c r="A1331" s="1">
        <v>1329</v>
      </c>
      <c r="B1331" t="s">
        <v>1331</v>
      </c>
      <c r="C1331" t="s">
        <v>4367</v>
      </c>
      <c r="D1331" s="3" t="s">
        <v>6142</v>
      </c>
      <c r="E1331" s="4" t="s">
        <v>6178</v>
      </c>
      <c r="F1331" s="4" t="s">
        <v>6298</v>
      </c>
      <c r="G1331" t="str">
        <f>IF(NOT(ISBLANK(D1331)),CONCATENATE(D1331,". ",_xlfn.XLOOKUP(VALUE(D1331),pajat!$C:$C,pajat!$D:$D)),"")</f>
        <v xml:space="preserve">218. Dialogi johtamisen välineenä </v>
      </c>
      <c r="H1331" t="str">
        <f>IF(NOT(ISBLANK(E1331)),CONCATENATE(E1331,". ",_xlfn.XLOOKUP(VALUE(E1331),pajat!$C:$C,pajat!$D:$D)),"")</f>
        <v>403. Empatian kova vaatimus. Vastuunkantajiin kohdistuvat odotukset.</v>
      </c>
      <c r="I1331" t="str">
        <f>IF(NOT(ISBLANK(F1331)),CONCATENATE(F1331,". ",_xlfn.XLOOKUP(VALUE(F1331),verstaat!I:I,verstaat!J:J)),"")</f>
        <v>718. LuotsiAsema</v>
      </c>
    </row>
    <row r="1332" spans="1:9" x14ac:dyDescent="0.35">
      <c r="A1332" s="1">
        <v>1330</v>
      </c>
      <c r="B1332" t="s">
        <v>1332</v>
      </c>
      <c r="C1332" t="s">
        <v>4368</v>
      </c>
      <c r="D1332" s="3" t="s">
        <v>6122</v>
      </c>
      <c r="E1332" s="4" t="s">
        <v>6208</v>
      </c>
      <c r="F1332" s="4" t="s">
        <v>6276</v>
      </c>
      <c r="G1332" t="str">
        <f>IF(NOT(ISBLANK(D1332)),CONCATENATE(D1332,". ",_xlfn.XLOOKUP(VALUE(D1332),pajat!$C:$C,pajat!$D:$D)),"")</f>
        <v>229. Tv-studiosta pakettiautoon - kuinka löytää oma polku</v>
      </c>
      <c r="H1332" t="str">
        <f>IF(NOT(ISBLANK(E1332)),CONCATENATE(E1332,". ",_xlfn.XLOOKUP(VALUE(E1332),pajat!$C:$C,pajat!$D:$D)),"")</f>
        <v>603. Miten luontosuhdetta muotoillaan?</v>
      </c>
      <c r="I1332" t="str">
        <f>IF(NOT(ISBLANK(F1332)),CONCATENATE(F1332,". ",_xlfn.XLOOKUP(VALUE(F1332),verstaat!I:I,verstaat!J:J)),"")</f>
        <v>818. 72 tuntia konseptin mukainen selviytymispakki kotiin</v>
      </c>
    </row>
    <row r="1333" spans="1:9" x14ac:dyDescent="0.35">
      <c r="A1333" s="1">
        <v>1331</v>
      </c>
      <c r="B1333" t="s">
        <v>1333</v>
      </c>
      <c r="C1333" t="s">
        <v>4369</v>
      </c>
      <c r="D1333" s="3" t="s">
        <v>6144</v>
      </c>
      <c r="F1333" s="4" t="s">
        <v>6278</v>
      </c>
      <c r="G1333" t="str">
        <f>IF(NOT(ISBLANK(D1333)),CONCATENATE(D1333,". ",_xlfn.XLOOKUP(VALUE(D1333),pajat!$C:$C,pajat!$D:$D)),"")</f>
        <v>211. Kohti rohkeaa johtamista valmentavalla otteella</v>
      </c>
      <c r="H1333" t="str">
        <f>IF(NOT(ISBLANK(E1333)),CONCATENATE(E1333,". ",_xlfn.XLOOKUP(VALUE(E1333),pajat!$C:$C,pajat!$D:$D)),"")</f>
        <v/>
      </c>
      <c r="I1333" t="str">
        <f>IF(NOT(ISBLANK(F1333)),CONCATENATE(F1333,". ",_xlfn.XLOOKUP(VALUE(F1333),verstaat!I:I,verstaat!J:J)),"")</f>
        <v>924. Mapathon: karttojen helppoa digipiirtämistä katastrofiavun tueksi</v>
      </c>
    </row>
    <row r="1334" spans="1:9" x14ac:dyDescent="0.35">
      <c r="A1334" s="1">
        <v>1332</v>
      </c>
      <c r="B1334" t="s">
        <v>1334</v>
      </c>
      <c r="C1334" t="s">
        <v>4370</v>
      </c>
      <c r="D1334" s="3" t="s">
        <v>6153</v>
      </c>
      <c r="E1334" s="4" t="s">
        <v>6225</v>
      </c>
      <c r="F1334" s="4" t="s">
        <v>6299</v>
      </c>
      <c r="G1334" t="str">
        <f>IF(NOT(ISBLANK(D1334)),CONCATENATE(D1334,". ",_xlfn.XLOOKUP(VALUE(D1334),pajat!$C:$C,pajat!$D:$D)),"")</f>
        <v>309. Verkostojohtaminen kestävyysmurroksen vauhdittajana</v>
      </c>
      <c r="H1334" t="str">
        <f>IF(NOT(ISBLANK(E1334)),CONCATENATE(E1334,". ",_xlfn.XLOOKUP(VALUE(E1334),pajat!$C:$C,pajat!$D:$D)),"")</f>
        <v>662. Ylitä rajoja ja rakenna uusia kumppanuuksia</v>
      </c>
      <c r="I1334" t="str">
        <f>IF(NOT(ISBLANK(F1334)),CONCATENATE(F1334,". ",_xlfn.XLOOKUP(VALUE(F1334),verstaat!I:I,verstaat!J:J)),"")</f>
        <v>930. Toiminta ilmastokriisiä ja luonnonkatoa vastaan partiolaisena</v>
      </c>
    </row>
    <row r="1335" spans="1:9" x14ac:dyDescent="0.35">
      <c r="A1335" s="1">
        <v>1333</v>
      </c>
      <c r="B1335" t="s">
        <v>1335</v>
      </c>
      <c r="C1335" t="s">
        <v>4371</v>
      </c>
      <c r="G1335" t="str">
        <f>IF(NOT(ISBLANK(D1335)),CONCATENATE(D1335,". ",_xlfn.XLOOKUP(VALUE(D1335),pajat!$C:$C,pajat!$D:$D)),"")</f>
        <v/>
      </c>
      <c r="H1335" t="str">
        <f>IF(NOT(ISBLANK(E1335)),CONCATENATE(E1335,". ",_xlfn.XLOOKUP(VALUE(E1335),pajat!$C:$C,pajat!$D:$D)),"")</f>
        <v/>
      </c>
      <c r="I1335" t="str">
        <f>IF(NOT(ISBLANK(F1335)),CONCATENATE(F1335,". ",_xlfn.XLOOKUP(VALUE(F1335),verstaat!I:I,verstaat!J:J)),"")</f>
        <v/>
      </c>
    </row>
    <row r="1336" spans="1:9" x14ac:dyDescent="0.35">
      <c r="A1336" s="1">
        <v>1334</v>
      </c>
      <c r="B1336" t="s">
        <v>1336</v>
      </c>
      <c r="C1336" t="s">
        <v>4372</v>
      </c>
      <c r="D1336" s="3" t="s">
        <v>6156</v>
      </c>
      <c r="E1336" s="4" t="s">
        <v>6223</v>
      </c>
      <c r="F1336" s="4" t="s">
        <v>6242</v>
      </c>
      <c r="G1336" t="str">
        <f>IF(NOT(ISBLANK(D1336)),CONCATENATE(D1336,". ",_xlfn.XLOOKUP(VALUE(D1336),pajat!$C:$C,pajat!$D:$D)),"")</f>
        <v>230. Vahvuuksien voima elämänkaaressa</v>
      </c>
      <c r="H1336" t="str">
        <f>IF(NOT(ISBLANK(E1336)),CONCATENATE(E1336,". ",_xlfn.XLOOKUP(VALUE(E1336),pajat!$C:$C,pajat!$D:$D)),"")</f>
        <v>513. Luo, opi ja kukoista – luovuus ja kasvun asenne jatkuvan kehityksen innoittajana</v>
      </c>
      <c r="I1336" t="str">
        <f>IF(NOT(ISBLANK(F1336)),CONCATENATE(F1336,". ",_xlfn.XLOOKUP(VALUE(F1336),verstaat!I:I,verstaat!J:J)),"")</f>
        <v>706. Death Cafe - Keskustelua kuolemasta kahvikupposen äärellä</v>
      </c>
    </row>
    <row r="1337" spans="1:9" x14ac:dyDescent="0.35">
      <c r="A1337" s="1">
        <v>1335</v>
      </c>
      <c r="B1337" t="s">
        <v>1337</v>
      </c>
      <c r="C1337" t="s">
        <v>4373</v>
      </c>
      <c r="D1337" s="3" t="s">
        <v>6105</v>
      </c>
      <c r="E1337" s="4" t="s">
        <v>6237</v>
      </c>
      <c r="F1337" s="4" t="s">
        <v>6285</v>
      </c>
      <c r="G1337" t="str">
        <f>IF(NOT(ISBLANK(D1337)),CONCATENATE(D1337,". ",_xlfn.XLOOKUP(VALUE(D1337),pajat!$C:$C,pajat!$D:$D)),"")</f>
        <v>313. Voiko vastuullisella sijoittamisella muuttaa maailmaa? Vastuullisen sijoittamisen työpaja.</v>
      </c>
      <c r="H1337" t="str">
        <f>IF(NOT(ISBLANK(E1337)),CONCATENATE(E1337,". ",_xlfn.XLOOKUP(VALUE(E1337),pajat!$C:$C,pajat!$D:$D)),"")</f>
        <v>539. Innostus, luottamus ja rohkeus - Siinäkö menestyksen resepti?</v>
      </c>
      <c r="I1337" t="str">
        <f>IF(NOT(ISBLANK(F1337)),CONCATENATE(F1337,". ",_xlfn.XLOOKUP(VALUE(F1337),verstaat!I:I,verstaat!J:J)),"")</f>
        <v>997. Omatoiminen melonta</v>
      </c>
    </row>
    <row r="1338" spans="1:9" x14ac:dyDescent="0.35">
      <c r="A1338" s="1">
        <v>1336</v>
      </c>
      <c r="B1338" t="s">
        <v>1338</v>
      </c>
      <c r="C1338" t="s">
        <v>4374</v>
      </c>
      <c r="G1338" t="str">
        <f>IF(NOT(ISBLANK(D1338)),CONCATENATE(D1338,". ",_xlfn.XLOOKUP(VALUE(D1338),pajat!$C:$C,pajat!$D:$D)),"")</f>
        <v/>
      </c>
      <c r="H1338" t="str">
        <f>IF(NOT(ISBLANK(E1338)),CONCATENATE(E1338,". ",_xlfn.XLOOKUP(VALUE(E1338),pajat!$C:$C,pajat!$D:$D)),"")</f>
        <v/>
      </c>
      <c r="I1338" t="str">
        <f>IF(NOT(ISBLANK(F1338)),CONCATENATE(F1338,". ",_xlfn.XLOOKUP(VALUE(F1338),verstaat!I:I,verstaat!J:J)),"")</f>
        <v/>
      </c>
    </row>
    <row r="1339" spans="1:9" x14ac:dyDescent="0.35">
      <c r="A1339" s="1">
        <v>1337</v>
      </c>
      <c r="B1339" t="s">
        <v>1339</v>
      </c>
      <c r="C1339" t="s">
        <v>4375</v>
      </c>
      <c r="D1339" s="3" t="s">
        <v>6158</v>
      </c>
      <c r="E1339" s="4" t="s">
        <v>6238</v>
      </c>
      <c r="F1339" s="4" t="s">
        <v>6296</v>
      </c>
      <c r="G1339" t="str">
        <f>IF(NOT(ISBLANK(D1339)),CONCATENATE(D1339,". ",_xlfn.XLOOKUP(VALUE(D1339),pajat!$C:$C,pajat!$D:$D)),"")</f>
        <v xml:space="preserve">312. Tulevaisuuden taidot partiossa </v>
      </c>
      <c r="H1339" t="str">
        <f>IF(NOT(ISBLANK(E1339)),CONCATENATE(E1339,". ",_xlfn.XLOOKUP(VALUE(E1339),pajat!$C:$C,pajat!$D:$D)),"")</f>
        <v>426. Empatia sosiaalisesti kestävän yhteiskunnan muutosvoimana</v>
      </c>
      <c r="I1339" t="str">
        <f>IF(NOT(ISBLANK(F1339)),CONCATENATE(F1339,". ",_xlfn.XLOOKUP(VALUE(F1339),verstaat!I:I,verstaat!J:J)),"")</f>
        <v>826. SP:n kriisisuunnitelma</v>
      </c>
    </row>
    <row r="1340" spans="1:9" x14ac:dyDescent="0.35">
      <c r="A1340" s="1">
        <v>1338</v>
      </c>
      <c r="B1340" t="s">
        <v>1340</v>
      </c>
      <c r="C1340" t="s">
        <v>4376</v>
      </c>
      <c r="G1340" t="str">
        <f>IF(NOT(ISBLANK(D1340)),CONCATENATE(D1340,". ",_xlfn.XLOOKUP(VALUE(D1340),pajat!$C:$C,pajat!$D:$D)),"")</f>
        <v/>
      </c>
      <c r="H1340" t="str">
        <f>IF(NOT(ISBLANK(E1340)),CONCATENATE(E1340,". ",_xlfn.XLOOKUP(VALUE(E1340),pajat!$C:$C,pajat!$D:$D)),"")</f>
        <v/>
      </c>
      <c r="I1340" t="str">
        <f>IF(NOT(ISBLANK(F1340)),CONCATENATE(F1340,". ",_xlfn.XLOOKUP(VALUE(F1340),verstaat!I:I,verstaat!J:J)),"")</f>
        <v/>
      </c>
    </row>
    <row r="1341" spans="1:9" x14ac:dyDescent="0.35">
      <c r="A1341" s="1">
        <v>1339</v>
      </c>
      <c r="B1341" t="s">
        <v>1341</v>
      </c>
      <c r="C1341" t="s">
        <v>4377</v>
      </c>
      <c r="G1341" t="str">
        <f>IF(NOT(ISBLANK(D1341)),CONCATENATE(D1341,". ",_xlfn.XLOOKUP(VALUE(D1341),pajat!$C:$C,pajat!$D:$D)),"")</f>
        <v/>
      </c>
      <c r="H1341" t="str">
        <f>IF(NOT(ISBLANK(E1341)),CONCATENATE(E1341,". ",_xlfn.XLOOKUP(VALUE(E1341),pajat!$C:$C,pajat!$D:$D)),"")</f>
        <v/>
      </c>
      <c r="I1341" t="str">
        <f>IF(NOT(ISBLANK(F1341)),CONCATENATE(F1341,". ",_xlfn.XLOOKUP(VALUE(F1341),verstaat!I:I,verstaat!J:J)),"")</f>
        <v/>
      </c>
    </row>
    <row r="1342" spans="1:9" x14ac:dyDescent="0.35">
      <c r="A1342" s="1">
        <v>1340</v>
      </c>
      <c r="B1342" t="s">
        <v>1342</v>
      </c>
      <c r="C1342" t="s">
        <v>4378</v>
      </c>
      <c r="G1342" t="str">
        <f>IF(NOT(ISBLANK(D1342)),CONCATENATE(D1342,". ",_xlfn.XLOOKUP(VALUE(D1342),pajat!$C:$C,pajat!$D:$D)),"")</f>
        <v/>
      </c>
      <c r="H1342" t="str">
        <f>IF(NOT(ISBLANK(E1342)),CONCATENATE(E1342,". ",_xlfn.XLOOKUP(VALUE(E1342),pajat!$C:$C,pajat!$D:$D)),"")</f>
        <v/>
      </c>
      <c r="I1342" t="str">
        <f>IF(NOT(ISBLANK(F1342)),CONCATENATE(F1342,". ",_xlfn.XLOOKUP(VALUE(F1342),verstaat!I:I,verstaat!J:J)),"")</f>
        <v/>
      </c>
    </row>
    <row r="1343" spans="1:9" x14ac:dyDescent="0.35">
      <c r="A1343" s="1">
        <v>1341</v>
      </c>
      <c r="B1343" t="s">
        <v>1343</v>
      </c>
      <c r="C1343" t="s">
        <v>4379</v>
      </c>
      <c r="G1343" t="str">
        <f>IF(NOT(ISBLANK(D1343)),CONCATENATE(D1343,". ",_xlfn.XLOOKUP(VALUE(D1343),pajat!$C:$C,pajat!$D:$D)),"")</f>
        <v/>
      </c>
      <c r="H1343" t="str">
        <f>IF(NOT(ISBLANK(E1343)),CONCATENATE(E1343,". ",_xlfn.XLOOKUP(VALUE(E1343),pajat!$C:$C,pajat!$D:$D)),"")</f>
        <v/>
      </c>
      <c r="I1343" t="str">
        <f>IF(NOT(ISBLANK(F1343)),CONCATENATE(F1343,". ",_xlfn.XLOOKUP(VALUE(F1343),verstaat!I:I,verstaat!J:J)),"")</f>
        <v/>
      </c>
    </row>
    <row r="1344" spans="1:9" x14ac:dyDescent="0.35">
      <c r="A1344" s="1">
        <v>1342</v>
      </c>
      <c r="B1344" t="s">
        <v>1344</v>
      </c>
      <c r="C1344" t="s">
        <v>4380</v>
      </c>
      <c r="G1344" t="str">
        <f>IF(NOT(ISBLANK(D1344)),CONCATENATE(D1344,". ",_xlfn.XLOOKUP(VALUE(D1344),pajat!$C:$C,pajat!$D:$D)),"")</f>
        <v/>
      </c>
      <c r="H1344" t="str">
        <f>IF(NOT(ISBLANK(E1344)),CONCATENATE(E1344,". ",_xlfn.XLOOKUP(VALUE(E1344),pajat!$C:$C,pajat!$D:$D)),"")</f>
        <v/>
      </c>
      <c r="I1344" t="str">
        <f>IF(NOT(ISBLANK(F1344)),CONCATENATE(F1344,". ",_xlfn.XLOOKUP(VALUE(F1344),verstaat!I:I,verstaat!J:J)),"")</f>
        <v/>
      </c>
    </row>
    <row r="1345" spans="1:9" x14ac:dyDescent="0.35">
      <c r="A1345" s="1">
        <v>1343</v>
      </c>
      <c r="B1345" t="s">
        <v>1345</v>
      </c>
      <c r="C1345" t="s">
        <v>4381</v>
      </c>
      <c r="D1345" s="3" t="s">
        <v>6104</v>
      </c>
      <c r="E1345" s="4" t="s">
        <v>6198</v>
      </c>
      <c r="F1345" s="4" t="s">
        <v>6244</v>
      </c>
      <c r="G1345" t="str">
        <f>IF(NOT(ISBLANK(D1345)),CONCATENATE(D1345,". ",_xlfn.XLOOKUP(VALUE(D1345),pajat!$C:$C,pajat!$D:$D)),"")</f>
        <v>304. Kohti vähähiilistä ja vastuullista elämäntapaa - Helpot ja vaivattomat päästövähennykset arkeen</v>
      </c>
      <c r="H1345" t="str">
        <f>IF(NOT(ISBLANK(E1345)),CONCATENATE(E1345,". ",_xlfn.XLOOKUP(VALUE(E1345),pajat!$C:$C,pajat!$D:$D)),"")</f>
        <v xml:space="preserve">615. Kestävyystyötä kaupungissa – Case Tampere. </v>
      </c>
      <c r="I1345" t="str">
        <f>IF(NOT(ISBLANK(F1345)),CONCATENATE(F1345,". ",_xlfn.XLOOKUP(VALUE(F1345),verstaat!I:I,verstaat!J:J)),"")</f>
        <v>830. Mielen ja kehonhallintaa Jousiammunnan perusteiden ja lajikokeilun (ampumisen) merkeissä.</v>
      </c>
    </row>
    <row r="1346" spans="1:9" x14ac:dyDescent="0.35">
      <c r="A1346" s="1">
        <v>1344</v>
      </c>
      <c r="B1346" t="s">
        <v>1346</v>
      </c>
      <c r="C1346" t="s">
        <v>4382</v>
      </c>
      <c r="G1346" t="str">
        <f>IF(NOT(ISBLANK(D1346)),CONCATENATE(D1346,". ",_xlfn.XLOOKUP(VALUE(D1346),pajat!$C:$C,pajat!$D:$D)),"")</f>
        <v/>
      </c>
      <c r="H1346" t="str">
        <f>IF(NOT(ISBLANK(E1346)),CONCATENATE(E1346,". ",_xlfn.XLOOKUP(VALUE(E1346),pajat!$C:$C,pajat!$D:$D)),"")</f>
        <v/>
      </c>
      <c r="I1346" t="str">
        <f>IF(NOT(ISBLANK(F1346)),CONCATENATE(F1346,". ",_xlfn.XLOOKUP(VALUE(F1346),verstaat!I:I,verstaat!J:J)),"")</f>
        <v/>
      </c>
    </row>
    <row r="1347" spans="1:9" x14ac:dyDescent="0.35">
      <c r="A1347" s="1">
        <v>1345</v>
      </c>
      <c r="B1347" t="s">
        <v>1347</v>
      </c>
      <c r="C1347" t="s">
        <v>4383</v>
      </c>
      <c r="D1347" s="3" t="s">
        <v>6145</v>
      </c>
      <c r="E1347" s="4" t="s">
        <v>6212</v>
      </c>
      <c r="F1347" s="4" t="s">
        <v>6272</v>
      </c>
      <c r="G1347" t="str">
        <f>IF(NOT(ISBLANK(D1347)),CONCATENATE(D1347,". ",_xlfn.XLOOKUP(VALUE(D1347),pajat!$C:$C,pajat!$D:$D)),"")</f>
        <v>356. Hiljaisuus johtajan voimavarana</v>
      </c>
      <c r="H1347" t="str">
        <f>IF(NOT(ISBLANK(E1347)),CONCATENATE(E1347,". ",_xlfn.XLOOKUP(VALUE(E1347),pajat!$C:$C,pajat!$D:$D)),"")</f>
        <v>502. SYVÄJOHTAMISESTA® AVAIMET TAVOITTEELLISEEN VUOROVAIKUTUKSEEN</v>
      </c>
      <c r="I1347" t="str">
        <f>IF(NOT(ISBLANK(F1347)),CONCATENATE(F1347,". ",_xlfn.XLOOKUP(VALUE(F1347),verstaat!I:I,verstaat!J:J)),"")</f>
        <v>734. FOSE Eurooppalaista partioystävyyttä ja yhteistyötä sekä konkreettista tukea kehittyville partiojärjestöille.</v>
      </c>
    </row>
    <row r="1348" spans="1:9" x14ac:dyDescent="0.35">
      <c r="A1348" s="1">
        <v>1346</v>
      </c>
      <c r="B1348" t="s">
        <v>1348</v>
      </c>
      <c r="C1348" t="s">
        <v>4384</v>
      </c>
      <c r="G1348" t="str">
        <f>IF(NOT(ISBLANK(D1348)),CONCATENATE(D1348,". ",_xlfn.XLOOKUP(VALUE(D1348),pajat!$C:$C,pajat!$D:$D)),"")</f>
        <v/>
      </c>
      <c r="H1348" t="str">
        <f>IF(NOT(ISBLANK(E1348)),CONCATENATE(E1348,". ",_xlfn.XLOOKUP(VALUE(E1348),pajat!$C:$C,pajat!$D:$D)),"")</f>
        <v/>
      </c>
      <c r="I1348" t="str">
        <f>IF(NOT(ISBLANK(F1348)),CONCATENATE(F1348,". ",_xlfn.XLOOKUP(VALUE(F1348),verstaat!I:I,verstaat!J:J)),"")</f>
        <v/>
      </c>
    </row>
    <row r="1349" spans="1:9" x14ac:dyDescent="0.35">
      <c r="A1349" s="1">
        <v>1347</v>
      </c>
      <c r="B1349" t="s">
        <v>1348</v>
      </c>
      <c r="C1349" t="s">
        <v>4385</v>
      </c>
      <c r="D1349" s="3" t="s">
        <v>6158</v>
      </c>
      <c r="F1349" s="4" t="s">
        <v>6251</v>
      </c>
      <c r="G1349" t="str">
        <f>IF(NOT(ISBLANK(D1349)),CONCATENATE(D1349,". ",_xlfn.XLOOKUP(VALUE(D1349),pajat!$C:$C,pajat!$D:$D)),"")</f>
        <v xml:space="preserve">312. Tulevaisuuden taidot partiossa </v>
      </c>
      <c r="H1349" t="str">
        <f>IF(NOT(ISBLANK(E1349)),CONCATENATE(E1349,". ",_xlfn.XLOOKUP(VALUE(E1349),pajat!$C:$C,pajat!$D:$D)),"")</f>
        <v/>
      </c>
      <c r="I1349" t="str">
        <f>IF(NOT(ISBLANK(F1349)),CONCATENATE(F1349,". ",_xlfn.XLOOKUP(VALUE(F1349),verstaat!I:I,verstaat!J:J)),"")</f>
        <v>824. Letityspaja</v>
      </c>
    </row>
    <row r="1350" spans="1:9" x14ac:dyDescent="0.35">
      <c r="A1350" s="1">
        <v>1348</v>
      </c>
      <c r="B1350" t="s">
        <v>1349</v>
      </c>
      <c r="C1350" t="s">
        <v>4386</v>
      </c>
      <c r="D1350" s="3" t="s">
        <v>6109</v>
      </c>
      <c r="E1350" s="4" t="s">
        <v>6210</v>
      </c>
      <c r="F1350" s="4" t="s">
        <v>6295</v>
      </c>
      <c r="G1350" t="str">
        <f>IF(NOT(ISBLANK(D1350)),CONCATENATE(D1350,". ",_xlfn.XLOOKUP(VALUE(D1350),pajat!$C:$C,pajat!$D:$D)),"")</f>
        <v>119. Hyvinvointia tukeva johtaminen ja organisaatiokulttuuri</v>
      </c>
      <c r="H1350" t="str">
        <f>IF(NOT(ISBLANK(E1350)),CONCATENATE(E1350,". ",_xlfn.XLOOKUP(VALUE(E1350),pajat!$C:$C,pajat!$D:$D)),"")</f>
        <v>402. Empatia johtajan ja esimiehen työkaluna</v>
      </c>
      <c r="I1350" t="str">
        <f>IF(NOT(ISBLANK(F1350)),CONCATENATE(F1350,". ",_xlfn.XLOOKUP(VALUE(F1350),verstaat!I:I,verstaat!J:J)),"")</f>
        <v>998. Omatoiminen suunnistus</v>
      </c>
    </row>
    <row r="1351" spans="1:9" x14ac:dyDescent="0.35">
      <c r="A1351" s="1">
        <v>1349</v>
      </c>
      <c r="B1351" t="s">
        <v>1350</v>
      </c>
      <c r="C1351" t="s">
        <v>4387</v>
      </c>
      <c r="G1351" t="str">
        <f>IF(NOT(ISBLANK(D1351)),CONCATENATE(D1351,". ",_xlfn.XLOOKUP(VALUE(D1351),pajat!$C:$C,pajat!$D:$D)),"")</f>
        <v/>
      </c>
      <c r="H1351" t="str">
        <f>IF(NOT(ISBLANK(E1351)),CONCATENATE(E1351,". ",_xlfn.XLOOKUP(VALUE(E1351),pajat!$C:$C,pajat!$D:$D)),"")</f>
        <v/>
      </c>
      <c r="I1351" t="str">
        <f>IF(NOT(ISBLANK(F1351)),CONCATENATE(F1351,". ",_xlfn.XLOOKUP(VALUE(F1351),verstaat!I:I,verstaat!J:J)),"")</f>
        <v/>
      </c>
    </row>
    <row r="1352" spans="1:9" x14ac:dyDescent="0.35">
      <c r="A1352" s="1">
        <v>1350</v>
      </c>
      <c r="B1352" t="s">
        <v>1351</v>
      </c>
      <c r="C1352" t="s">
        <v>4388</v>
      </c>
      <c r="G1352" t="str">
        <f>IF(NOT(ISBLANK(D1352)),CONCATENATE(D1352,". ",_xlfn.XLOOKUP(VALUE(D1352),pajat!$C:$C,pajat!$D:$D)),"")</f>
        <v/>
      </c>
      <c r="H1352" t="str">
        <f>IF(NOT(ISBLANK(E1352)),CONCATENATE(E1352,". ",_xlfn.XLOOKUP(VALUE(E1352),pajat!$C:$C,pajat!$D:$D)),"")</f>
        <v/>
      </c>
      <c r="I1352" t="str">
        <f>IF(NOT(ISBLANK(F1352)),CONCATENATE(F1352,". ",_xlfn.XLOOKUP(VALUE(F1352),verstaat!I:I,verstaat!J:J)),"")</f>
        <v/>
      </c>
    </row>
    <row r="1353" spans="1:9" x14ac:dyDescent="0.35">
      <c r="A1353" s="1">
        <v>1351</v>
      </c>
      <c r="B1353" t="s">
        <v>1352</v>
      </c>
      <c r="C1353" t="s">
        <v>4389</v>
      </c>
      <c r="F1353" s="4" t="s">
        <v>6275</v>
      </c>
      <c r="G1353" t="str">
        <f>IF(NOT(ISBLANK(D1353)),CONCATENATE(D1353,". ",_xlfn.XLOOKUP(VALUE(D1353),pajat!$C:$C,pajat!$D:$D)),"")</f>
        <v/>
      </c>
      <c r="H1353" t="str">
        <f>IF(NOT(ISBLANK(E1353)),CONCATENATE(E1353,". ",_xlfn.XLOOKUP(VALUE(E1353),pajat!$C:$C,pajat!$D:$D)),"")</f>
        <v/>
      </c>
      <c r="I1353" t="str">
        <f>IF(NOT(ISBLANK(F1353)),CONCATENATE(F1353,". ",_xlfn.XLOOKUP(VALUE(F1353),verstaat!I:I,verstaat!J:J)),"")</f>
        <v>920. Pienenevät kotiseudut ja kasvavat kaupungit</v>
      </c>
    </row>
    <row r="1354" spans="1:9" x14ac:dyDescent="0.35">
      <c r="A1354" s="1">
        <v>1352</v>
      </c>
      <c r="B1354" t="s">
        <v>1353</v>
      </c>
      <c r="C1354" t="s">
        <v>4390</v>
      </c>
      <c r="D1354" s="3" t="s">
        <v>6121</v>
      </c>
      <c r="E1354" s="4" t="s">
        <v>6217</v>
      </c>
      <c r="F1354" s="4" t="s">
        <v>6302</v>
      </c>
      <c r="G1354" t="str">
        <f>IF(NOT(ISBLANK(D1354)),CONCATENATE(D1354,". ",_xlfn.XLOOKUP(VALUE(D1354),pajat!$C:$C,pajat!$D:$D)),"")</f>
        <v>302. Kohti ääretöntä ja sen yli - Sitouttava sisältö somessa</v>
      </c>
      <c r="H1354" t="str">
        <f>IF(NOT(ISBLANK(E1354)),CONCATENATE(E1354,". ",_xlfn.XLOOKUP(VALUE(E1354),pajat!$C:$C,pajat!$D:$D)),"")</f>
        <v>618. 3D-tulostus</v>
      </c>
      <c r="I1354" t="str">
        <f>IF(NOT(ISBLANK(F1354)),CONCATENATE(F1354,". ",_xlfn.XLOOKUP(VALUE(F1354),verstaat!I:I,verstaat!J:J)),"")</f>
        <v>932. Lippukunnan kalusto</v>
      </c>
    </row>
    <row r="1355" spans="1:9" x14ac:dyDescent="0.35">
      <c r="A1355" s="1">
        <v>1353</v>
      </c>
      <c r="B1355" t="s">
        <v>1354</v>
      </c>
      <c r="C1355" t="s">
        <v>4391</v>
      </c>
      <c r="D1355" s="3" t="s">
        <v>6087</v>
      </c>
      <c r="E1355" s="4" t="s">
        <v>6234</v>
      </c>
      <c r="F1355" s="4" t="s">
        <v>6295</v>
      </c>
      <c r="G1355" t="str">
        <f>IF(NOT(ISBLANK(D1355)),CONCATENATE(D1355,". ",_xlfn.XLOOKUP(VALUE(D1355),pajat!$C:$C,pajat!$D:$D)),"")</f>
        <v>2. Puheenvuorot</v>
      </c>
      <c r="H1355" t="str">
        <f>IF(NOT(ISBLANK(E1355)),CONCATENATE(E1355,". ",_xlfn.XLOOKUP(VALUE(E1355),pajat!$C:$C,pajat!$D:$D)),"")</f>
        <v>413. Fasilitointi - hyviä työtapoja yhdessä tekemiseen</v>
      </c>
      <c r="I1355" t="str">
        <f>IF(NOT(ISBLANK(F1355)),CONCATENATE(F1355,". ",_xlfn.XLOOKUP(VALUE(F1355),verstaat!I:I,verstaat!J:J)),"")</f>
        <v>998. Omatoiminen suunnistus</v>
      </c>
    </row>
    <row r="1356" spans="1:9" x14ac:dyDescent="0.35">
      <c r="A1356" s="1">
        <v>1354</v>
      </c>
      <c r="B1356" t="s">
        <v>1355</v>
      </c>
      <c r="C1356" t="s">
        <v>4392</v>
      </c>
      <c r="D1356" s="3" t="s">
        <v>6104</v>
      </c>
      <c r="E1356" s="4" t="s">
        <v>6185</v>
      </c>
      <c r="F1356" s="4" t="s">
        <v>6246</v>
      </c>
      <c r="G1356" t="str">
        <f>IF(NOT(ISBLANK(D1356)),CONCATENATE(D1356,". ",_xlfn.XLOOKUP(VALUE(D1356),pajat!$C:$C,pajat!$D:$D)),"")</f>
        <v>304. Kohti vähähiilistä ja vastuullista elämäntapaa - Helpot ja vaivattomat päästövähennykset arkeen</v>
      </c>
      <c r="H1356" t="str">
        <f>IF(NOT(ISBLANK(E1356)),CONCATENATE(E1356,". ",_xlfn.XLOOKUP(VALUE(E1356),pajat!$C:$C,pajat!$D:$D)),"")</f>
        <v>611. Me ollaan kestävän kehityksen sankareita kaikki</v>
      </c>
      <c r="I1356" t="str">
        <f>IF(NOT(ISBLANK(F1356)),CONCATENATE(F1356,". ",_xlfn.XLOOKUP(VALUE(F1356),verstaat!I:I,verstaat!J:J)),"")</f>
        <v>712. Koe VBL (Value Based Leadership) minimatkana!</v>
      </c>
    </row>
    <row r="1357" spans="1:9" x14ac:dyDescent="0.35">
      <c r="A1357" s="1">
        <v>1355</v>
      </c>
      <c r="B1357" t="s">
        <v>1356</v>
      </c>
      <c r="C1357" t="s">
        <v>4393</v>
      </c>
      <c r="D1357" s="3" t="s">
        <v>6098</v>
      </c>
      <c r="F1357" s="4" t="s">
        <v>6305</v>
      </c>
      <c r="G1357" t="str">
        <f>IF(NOT(ISBLANK(D1357)),CONCATENATE(D1357,". ",_xlfn.XLOOKUP(VALUE(D1357),pajat!$C:$C,pajat!$D:$D)),"")</f>
        <v>219. Olkapää sinua varten - Tuen tarjoamisen ja vastaanoton viestintä</v>
      </c>
      <c r="H1357" t="str">
        <f>IF(NOT(ISBLANK(E1357)),CONCATENATE(E1357,". ",_xlfn.XLOOKUP(VALUE(E1357),pajat!$C:$C,pajat!$D:$D)),"")</f>
        <v/>
      </c>
      <c r="I1357" t="str">
        <f>IF(NOT(ISBLANK(F1357)),CONCATENATE(F1357,". ",_xlfn.XLOOKUP(VALUE(F1357),verstaat!I:I,verstaat!J:J)),"")</f>
        <v>840. Kaikki mukaan -koulutus</v>
      </c>
    </row>
    <row r="1358" spans="1:9" x14ac:dyDescent="0.35">
      <c r="A1358" s="1">
        <v>1356</v>
      </c>
      <c r="B1358" t="s">
        <v>1357</v>
      </c>
      <c r="C1358" t="s">
        <v>4394</v>
      </c>
      <c r="D1358" s="3" t="s">
        <v>6160</v>
      </c>
      <c r="E1358" s="4" t="s">
        <v>6222</v>
      </c>
      <c r="F1358" s="4" t="s">
        <v>6246</v>
      </c>
      <c r="G1358" t="str">
        <f>IF(NOT(ISBLANK(D1358)),CONCATENATE(D1358,". ",_xlfn.XLOOKUP(VALUE(D1358),pajat!$C:$C,pajat!$D:$D)),"")</f>
        <v>320. Jokainen meistä voi olla kestävän tulevaisuuden rakentaja</v>
      </c>
      <c r="H1358" t="str">
        <f>IF(NOT(ISBLANK(E1358)),CONCATENATE(E1358,". ",_xlfn.XLOOKUP(VALUE(E1358),pajat!$C:$C,pajat!$D:$D)),"")</f>
        <v>621. Jokainen meistä voi olla kestävän tulevaisuuden rakentaja</v>
      </c>
      <c r="I1358" t="str">
        <f>IF(NOT(ISBLANK(F1358)),CONCATENATE(F1358,". ",_xlfn.XLOOKUP(VALUE(F1358),verstaat!I:I,verstaat!J:J)),"")</f>
        <v>712. Koe VBL (Value Based Leadership) minimatkana!</v>
      </c>
    </row>
    <row r="1359" spans="1:9" x14ac:dyDescent="0.35">
      <c r="A1359" s="1">
        <v>1357</v>
      </c>
      <c r="B1359" t="s">
        <v>1358</v>
      </c>
      <c r="C1359" t="s">
        <v>4395</v>
      </c>
      <c r="D1359" s="3" t="s">
        <v>6099</v>
      </c>
      <c r="F1359" s="4" t="s">
        <v>6254</v>
      </c>
      <c r="G1359" t="str">
        <f>IF(NOT(ISBLANK(D1359)),CONCATENATE(D1359,". ",_xlfn.XLOOKUP(VALUE(D1359),pajat!$C:$C,pajat!$D:$D)),"")</f>
        <v>107. Hetki taiteilijana - miten Luova lava monitaidetoimintaa ohjaamalla tuetaan kasvua, empatiaa sekä hyvinvointia vahvistavaa polkua esiintymislavoille?</v>
      </c>
      <c r="H1359" t="str">
        <f>IF(NOT(ISBLANK(E1359)),CONCATENATE(E1359,". ",_xlfn.XLOOKUP(VALUE(E1359),pajat!$C:$C,pajat!$D:$D)),"")</f>
        <v/>
      </c>
      <c r="I1359" t="str">
        <f>IF(NOT(ISBLANK(F1359)),CONCATENATE(F1359,". ",_xlfn.XLOOKUP(VALUE(F1359),verstaat!I:I,verstaat!J:J)),"")</f>
        <v>736. Yhteisöllisempää etäjohtamista</v>
      </c>
    </row>
    <row r="1360" spans="1:9" x14ac:dyDescent="0.35">
      <c r="A1360" s="1">
        <v>1358</v>
      </c>
      <c r="B1360" t="s">
        <v>1359</v>
      </c>
      <c r="C1360" t="s">
        <v>4396</v>
      </c>
      <c r="D1360" s="3" t="s">
        <v>6078</v>
      </c>
      <c r="E1360" s="4" t="s">
        <v>6234</v>
      </c>
      <c r="F1360" s="4" t="s">
        <v>6252</v>
      </c>
      <c r="G1360" t="str">
        <f>IF(NOT(ISBLANK(D1360)),CONCATENATE(D1360,". ",_xlfn.XLOOKUP(VALUE(D1360),pajat!$C:$C,pajat!$D:$D)),"")</f>
        <v>125. Auttaminen - Työyhteisön ja johtamisen työkalu</v>
      </c>
      <c r="H1360" t="str">
        <f>IF(NOT(ISBLANK(E1360)),CONCATENATE(E1360,". ",_xlfn.XLOOKUP(VALUE(E1360),pajat!$C:$C,pajat!$D:$D)),"")</f>
        <v>413. Fasilitointi - hyviä työtapoja yhdessä tekemiseen</v>
      </c>
      <c r="I1360" t="str">
        <f>IF(NOT(ISBLANK(F1360)),CONCATENATE(F1360,". ",_xlfn.XLOOKUP(VALUE(F1360),verstaat!I:I,verstaat!J:J)),"")</f>
        <v>714. Partio, uskonnot ja muut katsomukset</v>
      </c>
    </row>
    <row r="1361" spans="1:9" x14ac:dyDescent="0.35">
      <c r="A1361" s="1">
        <v>1359</v>
      </c>
      <c r="B1361" t="s">
        <v>1360</v>
      </c>
      <c r="C1361" t="s">
        <v>4397</v>
      </c>
      <c r="D1361" s="3" t="s">
        <v>6127</v>
      </c>
      <c r="E1361" s="4" t="s">
        <v>6170</v>
      </c>
      <c r="F1361" s="4" t="s">
        <v>6270</v>
      </c>
      <c r="G1361" t="str">
        <f>IF(NOT(ISBLANK(D1361)),CONCATENATE(D1361,". ",_xlfn.XLOOKUP(VALUE(D1361),pajat!$C:$C,pajat!$D:$D)),"")</f>
        <v>354. Tunnetaitoja johtajuuteen - empatiatyöpaja</v>
      </c>
      <c r="H1361" t="str">
        <f>IF(NOT(ISBLANK(E1361)),CONCATENATE(E1361,". ",_xlfn.XLOOKUP(VALUE(E1361),pajat!$C:$C,pajat!$D:$D)),"")</f>
        <v>4. Puheenvuorot</v>
      </c>
      <c r="I1361" t="str">
        <f>IF(NOT(ISBLANK(F1361)),CONCATENATE(F1361,". ",_xlfn.XLOOKUP(VALUE(F1361),verstaat!I:I,verstaat!J:J)),"")</f>
        <v>816. Tiimien toimintahäiriöt</v>
      </c>
    </row>
    <row r="1362" spans="1:9" x14ac:dyDescent="0.35">
      <c r="A1362" s="1">
        <v>1360</v>
      </c>
      <c r="B1362" t="s">
        <v>1361</v>
      </c>
      <c r="C1362" t="s">
        <v>4398</v>
      </c>
      <c r="G1362" t="str">
        <f>IF(NOT(ISBLANK(D1362)),CONCATENATE(D1362,". ",_xlfn.XLOOKUP(VALUE(D1362),pajat!$C:$C,pajat!$D:$D)),"")</f>
        <v/>
      </c>
      <c r="H1362" t="str">
        <f>IF(NOT(ISBLANK(E1362)),CONCATENATE(E1362,". ",_xlfn.XLOOKUP(VALUE(E1362),pajat!$C:$C,pajat!$D:$D)),"")</f>
        <v/>
      </c>
      <c r="I1362" t="str">
        <f>IF(NOT(ISBLANK(F1362)),CONCATENATE(F1362,". ",_xlfn.XLOOKUP(VALUE(F1362),verstaat!I:I,verstaat!J:J)),"")</f>
        <v/>
      </c>
    </row>
    <row r="1363" spans="1:9" x14ac:dyDescent="0.35">
      <c r="A1363" s="1">
        <v>1361</v>
      </c>
      <c r="B1363" t="s">
        <v>1362</v>
      </c>
      <c r="C1363" t="s">
        <v>4399</v>
      </c>
      <c r="D1363" s="3" t="s">
        <v>6085</v>
      </c>
      <c r="F1363" s="4" t="s">
        <v>6269</v>
      </c>
      <c r="G1363" t="str">
        <f>IF(NOT(ISBLANK(D1363)),CONCATENATE(D1363,". ",_xlfn.XLOOKUP(VALUE(D1363),pajat!$C:$C,pajat!$D:$D)),"")</f>
        <v>111. Taito nähdä olennainen</v>
      </c>
      <c r="H1363" t="str">
        <f>IF(NOT(ISBLANK(E1363)),CONCATENATE(E1363,". ",_xlfn.XLOOKUP(VALUE(E1363),pajat!$C:$C,pajat!$D:$D)),"")</f>
        <v/>
      </c>
      <c r="I1363" t="str">
        <f>IF(NOT(ISBLANK(F1363)),CONCATENATE(F1363,". ",_xlfn.XLOOKUP(VALUE(F1363),verstaat!I:I,verstaat!J:J)),"")</f>
        <v>908. Tulevaisuutesi ilman polttomoottoreita - vihreä sähkö ja liikkumisen vallankumous</v>
      </c>
    </row>
    <row r="1364" spans="1:9" x14ac:dyDescent="0.35">
      <c r="A1364" s="1">
        <v>1362</v>
      </c>
      <c r="B1364" t="s">
        <v>1363</v>
      </c>
      <c r="C1364" t="s">
        <v>4400</v>
      </c>
      <c r="G1364" t="str">
        <f>IF(NOT(ISBLANK(D1364)),CONCATENATE(D1364,". ",_xlfn.XLOOKUP(VALUE(D1364),pajat!$C:$C,pajat!$D:$D)),"")</f>
        <v/>
      </c>
      <c r="H1364" t="str">
        <f>IF(NOT(ISBLANK(E1364)),CONCATENATE(E1364,". ",_xlfn.XLOOKUP(VALUE(E1364),pajat!$C:$C,pajat!$D:$D)),"")</f>
        <v/>
      </c>
      <c r="I1364" t="str">
        <f>IF(NOT(ISBLANK(F1364)),CONCATENATE(F1364,". ",_xlfn.XLOOKUP(VALUE(F1364),verstaat!I:I,verstaat!J:J)),"")</f>
        <v/>
      </c>
    </row>
    <row r="1365" spans="1:9" x14ac:dyDescent="0.35">
      <c r="A1365" s="1">
        <v>1363</v>
      </c>
      <c r="B1365" t="s">
        <v>1364</v>
      </c>
      <c r="C1365" t="s">
        <v>4401</v>
      </c>
      <c r="G1365" t="str">
        <f>IF(NOT(ISBLANK(D1365)),CONCATENATE(D1365,". ",_xlfn.XLOOKUP(VALUE(D1365),pajat!$C:$C,pajat!$D:$D)),"")</f>
        <v/>
      </c>
      <c r="H1365" t="str">
        <f>IF(NOT(ISBLANK(E1365)),CONCATENATE(E1365,". ",_xlfn.XLOOKUP(VALUE(E1365),pajat!$C:$C,pajat!$D:$D)),"")</f>
        <v/>
      </c>
      <c r="I1365" t="str">
        <f>IF(NOT(ISBLANK(F1365)),CONCATENATE(F1365,". ",_xlfn.XLOOKUP(VALUE(F1365),verstaat!I:I,verstaat!J:J)),"")</f>
        <v/>
      </c>
    </row>
    <row r="1366" spans="1:9" x14ac:dyDescent="0.35">
      <c r="A1366" s="1">
        <v>1364</v>
      </c>
      <c r="B1366" t="s">
        <v>1365</v>
      </c>
      <c r="C1366" t="s">
        <v>4402</v>
      </c>
      <c r="D1366" s="3" t="s">
        <v>6134</v>
      </c>
      <c r="E1366" s="4" t="s">
        <v>6192</v>
      </c>
      <c r="F1366" s="4" t="s">
        <v>6308</v>
      </c>
      <c r="G1366" t="str">
        <f>IF(NOT(ISBLANK(D1366)),CONCATENATE(D1366,". ",_xlfn.XLOOKUP(VALUE(D1366),pajat!$C:$C,pajat!$D:$D)),"")</f>
        <v>206. Johda inhimillisesti, välitä tiimiläisistäsi</v>
      </c>
      <c r="H1366" t="str">
        <f>IF(NOT(ISBLANK(E1366)),CONCATENATE(E1366,". ",_xlfn.XLOOKUP(VALUE(E1366),pajat!$C:$C,pajat!$D:$D)),"")</f>
        <v>430. Tuntemalla itsesi aika ja resurssit eivät koskaan lopu kesken</v>
      </c>
      <c r="I1366" t="str">
        <f>IF(NOT(ISBLANK(F1366)),CONCATENATE(F1366,". ",_xlfn.XLOOKUP(VALUE(F1366),verstaat!I:I,verstaat!J:J)),"")</f>
        <v>710. Ko-Gi -ohjaajien vertaisverstas</v>
      </c>
    </row>
    <row r="1367" spans="1:9" x14ac:dyDescent="0.35">
      <c r="A1367" s="1">
        <v>1365</v>
      </c>
      <c r="B1367" t="s">
        <v>1366</v>
      </c>
      <c r="C1367" t="s">
        <v>4403</v>
      </c>
      <c r="G1367" t="str">
        <f>IF(NOT(ISBLANK(D1367)),CONCATENATE(D1367,". ",_xlfn.XLOOKUP(VALUE(D1367),pajat!$C:$C,pajat!$D:$D)),"")</f>
        <v/>
      </c>
      <c r="H1367" t="str">
        <f>IF(NOT(ISBLANK(E1367)),CONCATENATE(E1367,". ",_xlfn.XLOOKUP(VALUE(E1367),pajat!$C:$C,pajat!$D:$D)),"")</f>
        <v/>
      </c>
      <c r="I1367" t="str">
        <f>IF(NOT(ISBLANK(F1367)),CONCATENATE(F1367,". ",_xlfn.XLOOKUP(VALUE(F1367),verstaat!I:I,verstaat!J:J)),"")</f>
        <v/>
      </c>
    </row>
    <row r="1368" spans="1:9" x14ac:dyDescent="0.35">
      <c r="A1368" s="1">
        <v>1366</v>
      </c>
      <c r="B1368" t="s">
        <v>1367</v>
      </c>
      <c r="C1368" t="s">
        <v>4404</v>
      </c>
      <c r="D1368" s="3" t="s">
        <v>6139</v>
      </c>
      <c r="F1368" s="4" t="s">
        <v>6283</v>
      </c>
      <c r="G1368" t="str">
        <f>IF(NOT(ISBLANK(D1368)),CONCATENATE(D1368,". ",_xlfn.XLOOKUP(VALUE(D1368),pajat!$C:$C,pajat!$D:$D)),"")</f>
        <v>311. Me ollaan kestävän kehityksen sankareita kaikki</v>
      </c>
      <c r="H1368" t="str">
        <f>IF(NOT(ISBLANK(E1368)),CONCATENATE(E1368,". ",_xlfn.XLOOKUP(VALUE(E1368),pajat!$C:$C,pajat!$D:$D)),"")</f>
        <v/>
      </c>
      <c r="I1368" t="str">
        <f>IF(NOT(ISBLANK(F1368)),CONCATENATE(F1368,". ",_xlfn.XLOOKUP(VALUE(F1368),verstaat!I:I,verstaat!J:J)),"")</f>
        <v>922. No Missed School Days: Kestositeitä ja keskustelua</v>
      </c>
    </row>
    <row r="1369" spans="1:9" x14ac:dyDescent="0.35">
      <c r="A1369" s="1">
        <v>1367</v>
      </c>
      <c r="B1369" t="s">
        <v>1368</v>
      </c>
      <c r="C1369" t="s">
        <v>4405</v>
      </c>
      <c r="D1369" s="3" t="s">
        <v>6102</v>
      </c>
      <c r="E1369" s="4" t="s">
        <v>6237</v>
      </c>
      <c r="F1369" s="4" t="s">
        <v>6245</v>
      </c>
      <c r="G1369" t="str">
        <f>IF(NOT(ISBLANK(D1369)),CONCATENATE(D1369,". ",_xlfn.XLOOKUP(VALUE(D1369),pajat!$C:$C,pajat!$D:$D)),"")</f>
        <v>117. Minä ite - johtajan saappaissa</v>
      </c>
      <c r="H1369" t="str">
        <f>IF(NOT(ISBLANK(E1369)),CONCATENATE(E1369,". ",_xlfn.XLOOKUP(VALUE(E1369),pajat!$C:$C,pajat!$D:$D)),"")</f>
        <v>539. Innostus, luottamus ja rohkeus - Siinäkö menestyksen resepti?</v>
      </c>
      <c r="I1369" t="str">
        <f>IF(NOT(ISBLANK(F1369)),CONCATENATE(F1369,". ",_xlfn.XLOOKUP(VALUE(F1369),verstaat!I:I,verstaat!J:J)),"")</f>
        <v>726. Tapahtuman laatu- suunnittelusta toteutuksen kautta osallistujakokemukseen</v>
      </c>
    </row>
    <row r="1370" spans="1:9" x14ac:dyDescent="0.35">
      <c r="A1370" s="1">
        <v>1368</v>
      </c>
      <c r="B1370" t="s">
        <v>1369</v>
      </c>
      <c r="C1370" t="s">
        <v>4406</v>
      </c>
      <c r="D1370" s="3" t="s">
        <v>6107</v>
      </c>
      <c r="E1370" s="4" t="s">
        <v>6179</v>
      </c>
      <c r="F1370" s="4" t="s">
        <v>6264</v>
      </c>
      <c r="G1370" t="str">
        <f>IF(NOT(ISBLANK(D1370)),CONCATENATE(D1370,". ",_xlfn.XLOOKUP(VALUE(D1370),pajat!$C:$C,pajat!$D:$D)),"")</f>
        <v>318. 3D-tulostus</v>
      </c>
      <c r="H1370" t="str">
        <f>IF(NOT(ISBLANK(E1370)),CONCATENATE(E1370,". ",_xlfn.XLOOKUP(VALUE(E1370),pajat!$C:$C,pajat!$D:$D)),"")</f>
        <v>521. Have a Nice Conflict</v>
      </c>
      <c r="I1370" t="str">
        <f>IF(NOT(ISBLANK(F1370)),CONCATENATE(F1370,". ",_xlfn.XLOOKUP(VALUE(F1370),verstaat!I:I,verstaat!J:J)),"")</f>
        <v>820. Kipinävuoropodcast</v>
      </c>
    </row>
    <row r="1371" spans="1:9" x14ac:dyDescent="0.35">
      <c r="A1371" s="1">
        <v>1369</v>
      </c>
      <c r="B1371" t="s">
        <v>1370</v>
      </c>
      <c r="C1371" t="s">
        <v>4407</v>
      </c>
      <c r="G1371" t="str">
        <f>IF(NOT(ISBLANK(D1371)),CONCATENATE(D1371,". ",_xlfn.XLOOKUP(VALUE(D1371),pajat!$C:$C,pajat!$D:$D)),"")</f>
        <v/>
      </c>
      <c r="H1371" t="str">
        <f>IF(NOT(ISBLANK(E1371)),CONCATENATE(E1371,". ",_xlfn.XLOOKUP(VALUE(E1371),pajat!$C:$C,pajat!$D:$D)),"")</f>
        <v/>
      </c>
      <c r="I1371" t="str">
        <f>IF(NOT(ISBLANK(F1371)),CONCATENATE(F1371,". ",_xlfn.XLOOKUP(VALUE(F1371),verstaat!I:I,verstaat!J:J)),"")</f>
        <v/>
      </c>
    </row>
    <row r="1372" spans="1:9" x14ac:dyDescent="0.35">
      <c r="A1372" s="1">
        <v>1370</v>
      </c>
      <c r="B1372" t="s">
        <v>1371</v>
      </c>
      <c r="C1372" t="s">
        <v>4408</v>
      </c>
      <c r="D1372" s="3" t="s">
        <v>6150</v>
      </c>
      <c r="E1372" s="4" t="s">
        <v>6229</v>
      </c>
      <c r="F1372" s="4" t="s">
        <v>6282</v>
      </c>
      <c r="G1372" t="str">
        <f>IF(NOT(ISBLANK(D1372)),CONCATENATE(D1372,". ",_xlfn.XLOOKUP(VALUE(D1372),pajat!$C:$C,pajat!$D:$D)),"")</f>
        <v>113. Fasilitointi - hyviä työtapoja yhdessä tekemiseen</v>
      </c>
      <c r="H1372" t="str">
        <f>IF(NOT(ISBLANK(E1372)),CONCATENATE(E1372,". ",_xlfn.XLOOKUP(VALUE(E1372),pajat!$C:$C,pajat!$D:$D)),"")</f>
        <v>651. Tiimityö, johtaminen ja - Lean management näkökulma</v>
      </c>
      <c r="I1372" t="str">
        <f>IF(NOT(ISBLANK(F1372)),CONCATENATE(F1372,". ",_xlfn.XLOOKUP(VALUE(F1372),verstaat!I:I,verstaat!J:J)),"")</f>
        <v>928. Tietoturva</v>
      </c>
    </row>
    <row r="1373" spans="1:9" x14ac:dyDescent="0.35">
      <c r="A1373" s="1">
        <v>1371</v>
      </c>
      <c r="B1373" t="s">
        <v>1372</v>
      </c>
      <c r="C1373" t="s">
        <v>4409</v>
      </c>
      <c r="D1373" s="3" t="s">
        <v>6123</v>
      </c>
      <c r="E1373" s="4" t="s">
        <v>6221</v>
      </c>
      <c r="G1373" t="str">
        <f>IF(NOT(ISBLANK(D1373)),CONCATENATE(D1373,". ",_xlfn.XLOOKUP(VALUE(D1373),pajat!$C:$C,pajat!$D:$D)),"")</f>
        <v xml:space="preserve">317. Elämäntapapeli -työpaja (tätä voisi vielä päivittää, vain draft-nimi) </v>
      </c>
      <c r="H1373" t="str">
        <f>IF(NOT(ISBLANK(E1373)),CONCATENATE(E1373,". ",_xlfn.XLOOKUP(VALUE(E1373),pajat!$C:$C,pajat!$D:$D)),"")</f>
        <v>655. Tiedekeskus Pilkkeen Metsä Makanatsu</v>
      </c>
      <c r="I1373" t="str">
        <f>IF(NOT(ISBLANK(F1373)),CONCATENATE(F1373,". ",_xlfn.XLOOKUP(VALUE(F1373),verstaat!I:I,verstaat!J:J)),"")</f>
        <v/>
      </c>
    </row>
    <row r="1374" spans="1:9" x14ac:dyDescent="0.35">
      <c r="A1374" s="1">
        <v>1372</v>
      </c>
      <c r="B1374" t="s">
        <v>1373</v>
      </c>
      <c r="C1374" t="s">
        <v>4410</v>
      </c>
      <c r="G1374" t="str">
        <f>IF(NOT(ISBLANK(D1374)),CONCATENATE(D1374,". ",_xlfn.XLOOKUP(VALUE(D1374),pajat!$C:$C,pajat!$D:$D)),"")</f>
        <v/>
      </c>
      <c r="H1374" t="str">
        <f>IF(NOT(ISBLANK(E1374)),CONCATENATE(E1374,". ",_xlfn.XLOOKUP(VALUE(E1374),pajat!$C:$C,pajat!$D:$D)),"")</f>
        <v/>
      </c>
      <c r="I1374" t="str">
        <f>IF(NOT(ISBLANK(F1374)),CONCATENATE(F1374,". ",_xlfn.XLOOKUP(VALUE(F1374),verstaat!I:I,verstaat!J:J)),"")</f>
        <v/>
      </c>
    </row>
    <row r="1375" spans="1:9" x14ac:dyDescent="0.35">
      <c r="A1375" s="1">
        <v>1373</v>
      </c>
      <c r="B1375" t="s">
        <v>1374</v>
      </c>
      <c r="C1375" t="s">
        <v>4411</v>
      </c>
      <c r="D1375" s="3" t="s">
        <v>6090</v>
      </c>
      <c r="E1375" s="4" t="s">
        <v>6237</v>
      </c>
      <c r="F1375" s="4" t="s">
        <v>6299</v>
      </c>
      <c r="G1375" t="str">
        <f>IF(NOT(ISBLANK(D1375)),CONCATENATE(D1375,". ",_xlfn.XLOOKUP(VALUE(D1375),pajat!$C:$C,pajat!$D:$D)),"")</f>
        <v xml:space="preserve">200. Kulttuurien välinen viestintä – viestintätavat ja tyylit </v>
      </c>
      <c r="H1375" t="str">
        <f>IF(NOT(ISBLANK(E1375)),CONCATENATE(E1375,". ",_xlfn.XLOOKUP(VALUE(E1375),pajat!$C:$C,pajat!$D:$D)),"")</f>
        <v>539. Innostus, luottamus ja rohkeus - Siinäkö menestyksen resepti?</v>
      </c>
      <c r="I1375" t="str">
        <f>IF(NOT(ISBLANK(F1375)),CONCATENATE(F1375,". ",_xlfn.XLOOKUP(VALUE(F1375),verstaat!I:I,verstaat!J:J)),"")</f>
        <v>930. Toiminta ilmastokriisiä ja luonnonkatoa vastaan partiolaisena</v>
      </c>
    </row>
    <row r="1376" spans="1:9" x14ac:dyDescent="0.35">
      <c r="A1376" s="1">
        <v>1374</v>
      </c>
      <c r="B1376" t="s">
        <v>1375</v>
      </c>
      <c r="C1376" t="s">
        <v>4412</v>
      </c>
      <c r="D1376" s="3" t="s">
        <v>6116</v>
      </c>
      <c r="G1376" t="str">
        <f>IF(NOT(ISBLANK(D1376)),CONCATENATE(D1376,". ",_xlfn.XLOOKUP(VALUE(D1376),pajat!$C:$C,pajat!$D:$D)),"")</f>
        <v>203. Sovittelu - mistä on kyse?</v>
      </c>
      <c r="H1376" t="str">
        <f>IF(NOT(ISBLANK(E1376)),CONCATENATE(E1376,". ",_xlfn.XLOOKUP(VALUE(E1376),pajat!$C:$C,pajat!$D:$D)),"")</f>
        <v/>
      </c>
      <c r="I1376" t="str">
        <f>IF(NOT(ISBLANK(F1376)),CONCATENATE(F1376,". ",_xlfn.XLOOKUP(VALUE(F1376),verstaat!I:I,verstaat!J:J)),"")</f>
        <v/>
      </c>
    </row>
    <row r="1377" spans="1:9" x14ac:dyDescent="0.35">
      <c r="A1377" s="1">
        <v>1375</v>
      </c>
      <c r="B1377" t="s">
        <v>1376</v>
      </c>
      <c r="C1377" t="s">
        <v>4413</v>
      </c>
      <c r="D1377" s="3" t="s">
        <v>6114</v>
      </c>
      <c r="E1377" s="4" t="s">
        <v>6205</v>
      </c>
      <c r="F1377" s="4" t="s">
        <v>6243</v>
      </c>
      <c r="G1377" t="str">
        <f>IF(NOT(ISBLANK(D1377)),CONCATENATE(D1377,". ",_xlfn.XLOOKUP(VALUE(D1377),pajat!$C:$C,pajat!$D:$D)),"")</f>
        <v>131. Kuinka luoda ja johtaa yhteisöjä?</v>
      </c>
      <c r="H1377" t="str">
        <f>IF(NOT(ISBLANK(E1377)),CONCATENATE(E1377,". ",_xlfn.XLOOKUP(VALUE(E1377),pajat!$C:$C,pajat!$D:$D)),"")</f>
        <v>415. Ihmisten erilaisuuden ymmärtäminen helpottaa omien vuorovaikutustaitojen kehitämistä - Hyödynnetään DiSC käyttäytymisprofiileja</v>
      </c>
      <c r="I1377" t="str">
        <f>IF(NOT(ISBLANK(F1377)),CONCATENATE(F1377,". ",_xlfn.XLOOKUP(VALUE(F1377),verstaat!I:I,verstaat!J:J)),"")</f>
        <v>804. Seksuaalikasvatus partiossa</v>
      </c>
    </row>
    <row r="1378" spans="1:9" x14ac:dyDescent="0.35">
      <c r="A1378" s="1">
        <v>1376</v>
      </c>
      <c r="B1378" t="s">
        <v>1377</v>
      </c>
      <c r="C1378" t="s">
        <v>4414</v>
      </c>
      <c r="G1378" t="str">
        <f>IF(NOT(ISBLANK(D1378)),CONCATENATE(D1378,". ",_xlfn.XLOOKUP(VALUE(D1378),pajat!$C:$C,pajat!$D:$D)),"")</f>
        <v/>
      </c>
      <c r="H1378" t="str">
        <f>IF(NOT(ISBLANK(E1378)),CONCATENATE(E1378,". ",_xlfn.XLOOKUP(VALUE(E1378),pajat!$C:$C,pajat!$D:$D)),"")</f>
        <v/>
      </c>
      <c r="I1378" t="str">
        <f>IF(NOT(ISBLANK(F1378)),CONCATENATE(F1378,". ",_xlfn.XLOOKUP(VALUE(F1378),verstaat!I:I,verstaat!J:J)),"")</f>
        <v/>
      </c>
    </row>
    <row r="1379" spans="1:9" x14ac:dyDescent="0.35">
      <c r="A1379" s="1">
        <v>1377</v>
      </c>
      <c r="B1379" t="s">
        <v>1378</v>
      </c>
      <c r="C1379" t="s">
        <v>4415</v>
      </c>
      <c r="G1379" t="str">
        <f>IF(NOT(ISBLANK(D1379)),CONCATENATE(D1379,". ",_xlfn.XLOOKUP(VALUE(D1379),pajat!$C:$C,pajat!$D:$D)),"")</f>
        <v/>
      </c>
      <c r="H1379" t="str">
        <f>IF(NOT(ISBLANK(E1379)),CONCATENATE(E1379,". ",_xlfn.XLOOKUP(VALUE(E1379),pajat!$C:$C,pajat!$D:$D)),"")</f>
        <v/>
      </c>
      <c r="I1379" t="str">
        <f>IF(NOT(ISBLANK(F1379)),CONCATENATE(F1379,". ",_xlfn.XLOOKUP(VALUE(F1379),verstaat!I:I,verstaat!J:J)),"")</f>
        <v/>
      </c>
    </row>
    <row r="1380" spans="1:9" x14ac:dyDescent="0.35">
      <c r="A1380" s="1">
        <v>1378</v>
      </c>
      <c r="B1380" t="s">
        <v>1379</v>
      </c>
      <c r="C1380" t="s">
        <v>4416</v>
      </c>
      <c r="G1380" t="str">
        <f>IF(NOT(ISBLANK(D1380)),CONCATENATE(D1380,". ",_xlfn.XLOOKUP(VALUE(D1380),pajat!$C:$C,pajat!$D:$D)),"")</f>
        <v/>
      </c>
      <c r="H1380" t="str">
        <f>IF(NOT(ISBLANK(E1380)),CONCATENATE(E1380,". ",_xlfn.XLOOKUP(VALUE(E1380),pajat!$C:$C,pajat!$D:$D)),"")</f>
        <v/>
      </c>
      <c r="I1380" t="str">
        <f>IF(NOT(ISBLANK(F1380)),CONCATENATE(F1380,". ",_xlfn.XLOOKUP(VALUE(F1380),verstaat!I:I,verstaat!J:J)),"")</f>
        <v/>
      </c>
    </row>
    <row r="1381" spans="1:9" x14ac:dyDescent="0.35">
      <c r="A1381" s="1">
        <v>1379</v>
      </c>
      <c r="B1381" t="s">
        <v>1380</v>
      </c>
      <c r="C1381" t="s">
        <v>4417</v>
      </c>
      <c r="D1381" s="3" t="s">
        <v>6128</v>
      </c>
      <c r="F1381" s="4" t="s">
        <v>6307</v>
      </c>
      <c r="G1381" t="str">
        <f>IF(NOT(ISBLANK(D1381)),CONCATENATE(D1381,". ",_xlfn.XLOOKUP(VALUE(D1381),pajat!$C:$C,pajat!$D:$D)),"")</f>
        <v xml:space="preserve">123. Johtajan tärkein työkalu vuorovaikutustilanteissa  - aktiivinen kuuntelu ja coachaava lähestyminen </v>
      </c>
      <c r="H1381" t="str">
        <f>IF(NOT(ISBLANK(E1381)),CONCATENATE(E1381,". ",_xlfn.XLOOKUP(VALUE(E1381),pajat!$C:$C,pajat!$D:$D)),"")</f>
        <v/>
      </c>
      <c r="I1381" t="str">
        <f>IF(NOT(ISBLANK(F1381)),CONCATENATE(F1381,". ",_xlfn.XLOOKUP(VALUE(F1381),verstaat!I:I,verstaat!J:J)),"")</f>
        <v>940. Kerran partiolainen - aina partiolainen, miten olisi aktiiviuran jälkeen kiltapartiolainen</v>
      </c>
    </row>
    <row r="1382" spans="1:9" x14ac:dyDescent="0.35">
      <c r="A1382" s="1">
        <v>1380</v>
      </c>
      <c r="B1382" t="s">
        <v>1381</v>
      </c>
      <c r="C1382" t="s">
        <v>4418</v>
      </c>
      <c r="G1382" t="str">
        <f>IF(NOT(ISBLANK(D1382)),CONCATENATE(D1382,". ",_xlfn.XLOOKUP(VALUE(D1382),pajat!$C:$C,pajat!$D:$D)),"")</f>
        <v/>
      </c>
      <c r="H1382" t="str">
        <f>IF(NOT(ISBLANK(E1382)),CONCATENATE(E1382,". ",_xlfn.XLOOKUP(VALUE(E1382),pajat!$C:$C,pajat!$D:$D)),"")</f>
        <v/>
      </c>
      <c r="I1382" t="str">
        <f>IF(NOT(ISBLANK(F1382)),CONCATENATE(F1382,". ",_xlfn.XLOOKUP(VALUE(F1382),verstaat!I:I,verstaat!J:J)),"")</f>
        <v/>
      </c>
    </row>
    <row r="1383" spans="1:9" x14ac:dyDescent="0.35">
      <c r="A1383" s="1">
        <v>1381</v>
      </c>
      <c r="B1383" t="s">
        <v>1382</v>
      </c>
      <c r="C1383" t="s">
        <v>4419</v>
      </c>
      <c r="D1383" s="3" t="s">
        <v>6151</v>
      </c>
      <c r="E1383" s="4" t="s">
        <v>6184</v>
      </c>
      <c r="F1383" s="4" t="s">
        <v>6293</v>
      </c>
      <c r="G1383" t="str">
        <f>IF(NOT(ISBLANK(D1383)),CONCATENATE(D1383,". ",_xlfn.XLOOKUP(VALUE(D1383),pajat!$C:$C,pajat!$D:$D)),"")</f>
        <v>234. Eettinen stressi työelämän uhkana</v>
      </c>
      <c r="H1383" t="str">
        <f>IF(NOT(ISBLANK(E1383)),CONCATENATE(E1383,". ",_xlfn.XLOOKUP(VALUE(E1383),pajat!$C:$C,pajat!$D:$D)),"")</f>
        <v>525. Omat tunteet ympäristökriiseissä</v>
      </c>
      <c r="I1383" t="str">
        <f>IF(NOT(ISBLANK(F1383)),CONCATENATE(F1383,". ",_xlfn.XLOOKUP(VALUE(F1383),verstaat!I:I,verstaat!J:J)),"")</f>
        <v>926. Ympäristötunteet</v>
      </c>
    </row>
    <row r="1384" spans="1:9" x14ac:dyDescent="0.35">
      <c r="A1384" s="1">
        <v>1382</v>
      </c>
      <c r="B1384" t="s">
        <v>1383</v>
      </c>
      <c r="C1384" t="s">
        <v>4420</v>
      </c>
      <c r="G1384" t="str">
        <f>IF(NOT(ISBLANK(D1384)),CONCATENATE(D1384,". ",_xlfn.XLOOKUP(VALUE(D1384),pajat!$C:$C,pajat!$D:$D)),"")</f>
        <v/>
      </c>
      <c r="H1384" t="str">
        <f>IF(NOT(ISBLANK(E1384)),CONCATENATE(E1384,". ",_xlfn.XLOOKUP(VALUE(E1384),pajat!$C:$C,pajat!$D:$D)),"")</f>
        <v/>
      </c>
      <c r="I1384" t="str">
        <f>IF(NOT(ISBLANK(F1384)),CONCATENATE(F1384,". ",_xlfn.XLOOKUP(VALUE(F1384),verstaat!I:I,verstaat!J:J)),"")</f>
        <v/>
      </c>
    </row>
    <row r="1385" spans="1:9" x14ac:dyDescent="0.35">
      <c r="A1385" s="1">
        <v>1383</v>
      </c>
      <c r="B1385" t="s">
        <v>1384</v>
      </c>
      <c r="C1385" t="s">
        <v>4421</v>
      </c>
      <c r="D1385" s="3" t="s">
        <v>6138</v>
      </c>
      <c r="E1385" s="4" t="s">
        <v>6192</v>
      </c>
      <c r="F1385" s="4" t="s">
        <v>6298</v>
      </c>
      <c r="G1385" t="str">
        <f>IF(NOT(ISBLANK(D1385)),CONCATENATE(D1385,". ",_xlfn.XLOOKUP(VALUE(D1385),pajat!$C:$C,pajat!$D:$D)),"")</f>
        <v>120. Empaattinen yrityskulttuuri antaa strategialle siivet</v>
      </c>
      <c r="H1385" t="str">
        <f>IF(NOT(ISBLANK(E1385)),CONCATENATE(E1385,". ",_xlfn.XLOOKUP(VALUE(E1385),pajat!$C:$C,pajat!$D:$D)),"")</f>
        <v>430. Tuntemalla itsesi aika ja resurssit eivät koskaan lopu kesken</v>
      </c>
      <c r="I1385" t="str">
        <f>IF(NOT(ISBLANK(F1385)),CONCATENATE(F1385,". ",_xlfn.XLOOKUP(VALUE(F1385),verstaat!I:I,verstaat!J:J)),"")</f>
        <v>718. LuotsiAsema</v>
      </c>
    </row>
    <row r="1386" spans="1:9" x14ac:dyDescent="0.35">
      <c r="A1386" s="1">
        <v>1384</v>
      </c>
      <c r="B1386" t="s">
        <v>1385</v>
      </c>
      <c r="C1386" t="s">
        <v>4422</v>
      </c>
      <c r="G1386" t="str">
        <f>IF(NOT(ISBLANK(D1386)),CONCATENATE(D1386,". ",_xlfn.XLOOKUP(VALUE(D1386),pajat!$C:$C,pajat!$D:$D)),"")</f>
        <v/>
      </c>
      <c r="H1386" t="str">
        <f>IF(NOT(ISBLANK(E1386)),CONCATENATE(E1386,". ",_xlfn.XLOOKUP(VALUE(E1386),pajat!$C:$C,pajat!$D:$D)),"")</f>
        <v/>
      </c>
      <c r="I1386" t="str">
        <f>IF(NOT(ISBLANK(F1386)),CONCATENATE(F1386,". ",_xlfn.XLOOKUP(VALUE(F1386),verstaat!I:I,verstaat!J:J)),"")</f>
        <v/>
      </c>
    </row>
    <row r="1387" spans="1:9" x14ac:dyDescent="0.35">
      <c r="A1387" s="1">
        <v>1385</v>
      </c>
      <c r="B1387" t="s">
        <v>1386</v>
      </c>
      <c r="C1387" t="s">
        <v>4423</v>
      </c>
      <c r="G1387" t="str">
        <f>IF(NOT(ISBLANK(D1387)),CONCATENATE(D1387,". ",_xlfn.XLOOKUP(VALUE(D1387),pajat!$C:$C,pajat!$D:$D)),"")</f>
        <v/>
      </c>
      <c r="H1387" t="str">
        <f>IF(NOT(ISBLANK(E1387)),CONCATENATE(E1387,". ",_xlfn.XLOOKUP(VALUE(E1387),pajat!$C:$C,pajat!$D:$D)),"")</f>
        <v/>
      </c>
      <c r="I1387" t="str">
        <f>IF(NOT(ISBLANK(F1387)),CONCATENATE(F1387,". ",_xlfn.XLOOKUP(VALUE(F1387),verstaat!I:I,verstaat!J:J)),"")</f>
        <v/>
      </c>
    </row>
    <row r="1388" spans="1:9" x14ac:dyDescent="0.35">
      <c r="A1388" s="1">
        <v>1386</v>
      </c>
      <c r="B1388" t="s">
        <v>1387</v>
      </c>
      <c r="C1388" t="s">
        <v>4424</v>
      </c>
      <c r="D1388" s="3" t="s">
        <v>6111</v>
      </c>
      <c r="E1388" s="4" t="s">
        <v>6223</v>
      </c>
      <c r="F1388" s="4" t="s">
        <v>6256</v>
      </c>
      <c r="G1388" t="str">
        <f>IF(NOT(ISBLANK(D1388)),CONCATENATE(D1388,". ",_xlfn.XLOOKUP(VALUE(D1388),pajat!$C:$C,pajat!$D:$D)),"")</f>
        <v>129. Mihin tunteet johtavat – yhteiskunnassa, työpaikalla, mediassa?</v>
      </c>
      <c r="H1388" t="str">
        <f>IF(NOT(ISBLANK(E1388)),CONCATENATE(E1388,". ",_xlfn.XLOOKUP(VALUE(E1388),pajat!$C:$C,pajat!$D:$D)),"")</f>
        <v>513. Luo, opi ja kukoista – luovuus ja kasvun asenne jatkuvan kehityksen innoittajana</v>
      </c>
      <c r="I1388" t="str">
        <f>IF(NOT(ISBLANK(F1388)),CONCATENATE(F1388,". ",_xlfn.XLOOKUP(VALUE(F1388),verstaat!I:I,verstaat!J:J)),"")</f>
        <v>834. Kastikepaja</v>
      </c>
    </row>
    <row r="1389" spans="1:9" x14ac:dyDescent="0.35">
      <c r="A1389" s="1">
        <v>1387</v>
      </c>
      <c r="B1389" t="s">
        <v>1388</v>
      </c>
      <c r="C1389" t="s">
        <v>4425</v>
      </c>
      <c r="G1389" t="str">
        <f>IF(NOT(ISBLANK(D1389)),CONCATENATE(D1389,". ",_xlfn.XLOOKUP(VALUE(D1389),pajat!$C:$C,pajat!$D:$D)),"")</f>
        <v/>
      </c>
      <c r="H1389" t="str">
        <f>IF(NOT(ISBLANK(E1389)),CONCATENATE(E1389,". ",_xlfn.XLOOKUP(VALUE(E1389),pajat!$C:$C,pajat!$D:$D)),"")</f>
        <v/>
      </c>
      <c r="I1389" t="str">
        <f>IF(NOT(ISBLANK(F1389)),CONCATENATE(F1389,". ",_xlfn.XLOOKUP(VALUE(F1389),verstaat!I:I,verstaat!J:J)),"")</f>
        <v/>
      </c>
    </row>
    <row r="1390" spans="1:9" x14ac:dyDescent="0.35">
      <c r="A1390" s="1">
        <v>1388</v>
      </c>
      <c r="B1390" t="s">
        <v>1389</v>
      </c>
      <c r="C1390" t="s">
        <v>4426</v>
      </c>
      <c r="G1390" t="str">
        <f>IF(NOT(ISBLANK(D1390)),CONCATENATE(D1390,". ",_xlfn.XLOOKUP(VALUE(D1390),pajat!$C:$C,pajat!$D:$D)),"")</f>
        <v/>
      </c>
      <c r="H1390" t="str">
        <f>IF(NOT(ISBLANK(E1390)),CONCATENATE(E1390,". ",_xlfn.XLOOKUP(VALUE(E1390),pajat!$C:$C,pajat!$D:$D)),"")</f>
        <v/>
      </c>
      <c r="I1390" t="str">
        <f>IF(NOT(ISBLANK(F1390)),CONCATENATE(F1390,". ",_xlfn.XLOOKUP(VALUE(F1390),verstaat!I:I,verstaat!J:J)),"")</f>
        <v/>
      </c>
    </row>
    <row r="1391" spans="1:9" x14ac:dyDescent="0.35">
      <c r="A1391" s="1">
        <v>1389</v>
      </c>
      <c r="B1391" t="s">
        <v>1390</v>
      </c>
      <c r="C1391" t="s">
        <v>4427</v>
      </c>
      <c r="D1391" s="3" t="s">
        <v>6086</v>
      </c>
      <c r="E1391" s="4" t="s">
        <v>6197</v>
      </c>
      <c r="F1391" s="4" t="s">
        <v>6299</v>
      </c>
      <c r="G1391" t="str">
        <f>IF(NOT(ISBLANK(D1391)),CONCATENATE(D1391,". ",_xlfn.XLOOKUP(VALUE(D1391),pajat!$C:$C,pajat!$D:$D)),"")</f>
        <v>127. Empatia on tie toisen ihmisen avaruuteen.</v>
      </c>
      <c r="H1391" t="str">
        <f>IF(NOT(ISBLANK(E1391)),CONCATENATE(E1391,". ",_xlfn.XLOOKUP(VALUE(E1391),pajat!$C:$C,pajat!$D:$D)),"")</f>
        <v>429. Työkaluja ikävien fiilisten käsittelyyn ja stressin hallintaan</v>
      </c>
      <c r="I1391" t="str">
        <f>IF(NOT(ISBLANK(F1391)),CONCATENATE(F1391,". ",_xlfn.XLOOKUP(VALUE(F1391),verstaat!I:I,verstaat!J:J)),"")</f>
        <v>930. Toiminta ilmastokriisiä ja luonnonkatoa vastaan partiolaisena</v>
      </c>
    </row>
    <row r="1392" spans="1:9" x14ac:dyDescent="0.35">
      <c r="A1392" s="1">
        <v>1390</v>
      </c>
      <c r="B1392" t="s">
        <v>1391</v>
      </c>
      <c r="C1392" t="s">
        <v>4428</v>
      </c>
      <c r="G1392" t="str">
        <f>IF(NOT(ISBLANK(D1392)),CONCATENATE(D1392,". ",_xlfn.XLOOKUP(VALUE(D1392),pajat!$C:$C,pajat!$D:$D)),"")</f>
        <v/>
      </c>
      <c r="H1392" t="str">
        <f>IF(NOT(ISBLANK(E1392)),CONCATENATE(E1392,". ",_xlfn.XLOOKUP(VALUE(E1392),pajat!$C:$C,pajat!$D:$D)),"")</f>
        <v/>
      </c>
      <c r="I1392" t="str">
        <f>IF(NOT(ISBLANK(F1392)),CONCATENATE(F1392,". ",_xlfn.XLOOKUP(VALUE(F1392),verstaat!I:I,verstaat!J:J)),"")</f>
        <v/>
      </c>
    </row>
    <row r="1393" spans="1:9" x14ac:dyDescent="0.35">
      <c r="A1393" s="1">
        <v>1391</v>
      </c>
      <c r="B1393" t="s">
        <v>1392</v>
      </c>
      <c r="C1393" t="s">
        <v>4429</v>
      </c>
      <c r="D1393" s="3" t="s">
        <v>6136</v>
      </c>
      <c r="E1393" s="4" t="s">
        <v>6195</v>
      </c>
      <c r="F1393" s="4" t="s">
        <v>6252</v>
      </c>
      <c r="G1393" t="str">
        <f>IF(NOT(ISBLANK(D1393)),CONCATENATE(D1393,". ",_xlfn.XLOOKUP(VALUE(D1393),pajat!$C:$C,pajat!$D:$D)),"")</f>
        <v>217. Onnistu johtajana luomalla yhteisölle yhteiset arvot ja vahvan kulttuurin</v>
      </c>
      <c r="H1393" t="str">
        <f>IF(NOT(ISBLANK(E1393)),CONCATENATE(E1393,". ",_xlfn.XLOOKUP(VALUE(E1393),pajat!$C:$C,pajat!$D:$D)),"")</f>
        <v>530. Vahvuuksien voima elämänkaaressa</v>
      </c>
      <c r="I1393" t="str">
        <f>IF(NOT(ISBLANK(F1393)),CONCATENATE(F1393,". ",_xlfn.XLOOKUP(VALUE(F1393),verstaat!I:I,verstaat!J:J)),"")</f>
        <v>714. Partio, uskonnot ja muut katsomukset</v>
      </c>
    </row>
    <row r="1394" spans="1:9" x14ac:dyDescent="0.35">
      <c r="A1394" s="1">
        <v>1392</v>
      </c>
      <c r="B1394" t="s">
        <v>1393</v>
      </c>
      <c r="C1394" t="s">
        <v>4430</v>
      </c>
      <c r="D1394" s="3" t="s">
        <v>6084</v>
      </c>
      <c r="E1394" s="4" t="s">
        <v>6209</v>
      </c>
      <c r="F1394" s="4" t="s">
        <v>6265</v>
      </c>
      <c r="G1394" t="str">
        <f>IF(NOT(ISBLANK(D1394)),CONCATENATE(D1394,". ",_xlfn.XLOOKUP(VALUE(D1394),pajat!$C:$C,pajat!$D:$D)),"")</f>
        <v>109. Voiko empaattinen johtaja olla vahva johtaja</v>
      </c>
      <c r="H1394" t="str">
        <f>IF(NOT(ISBLANK(E1394)),CONCATENATE(E1394,". ",_xlfn.XLOOKUP(VALUE(E1394),pajat!$C:$C,pajat!$D:$D)),"")</f>
        <v>658. Itsemyötätunto johtajuuden voimavarana</v>
      </c>
      <c r="I1394" t="str">
        <f>IF(NOT(ISBLANK(F1394)),CONCATENATE(F1394,". ",_xlfn.XLOOKUP(VALUE(F1394),verstaat!I:I,verstaat!J:J)),"")</f>
        <v>732. Hyvän vuorovaikutuksen alkeet</v>
      </c>
    </row>
    <row r="1395" spans="1:9" x14ac:dyDescent="0.35">
      <c r="A1395" s="1">
        <v>1393</v>
      </c>
      <c r="B1395" t="s">
        <v>1394</v>
      </c>
      <c r="C1395" t="s">
        <v>4431</v>
      </c>
      <c r="G1395" t="str">
        <f>IF(NOT(ISBLANK(D1395)),CONCATENATE(D1395,". ",_xlfn.XLOOKUP(VALUE(D1395),pajat!$C:$C,pajat!$D:$D)),"")</f>
        <v/>
      </c>
      <c r="H1395" t="str">
        <f>IF(NOT(ISBLANK(E1395)),CONCATENATE(E1395,". ",_xlfn.XLOOKUP(VALUE(E1395),pajat!$C:$C,pajat!$D:$D)),"")</f>
        <v/>
      </c>
      <c r="I1395" t="str">
        <f>IF(NOT(ISBLANK(F1395)),CONCATENATE(F1395,". ",_xlfn.XLOOKUP(VALUE(F1395),verstaat!I:I,verstaat!J:J)),"")</f>
        <v/>
      </c>
    </row>
    <row r="1396" spans="1:9" x14ac:dyDescent="0.35">
      <c r="A1396" s="1">
        <v>1394</v>
      </c>
      <c r="B1396" t="s">
        <v>1395</v>
      </c>
      <c r="C1396" t="s">
        <v>4432</v>
      </c>
      <c r="D1396" s="3" t="s">
        <v>6115</v>
      </c>
      <c r="E1396" s="4" t="s">
        <v>6216</v>
      </c>
      <c r="F1396" s="4" t="s">
        <v>6262</v>
      </c>
      <c r="G1396" t="str">
        <f>IF(NOT(ISBLANK(D1396)),CONCATENATE(D1396,". ",_xlfn.XLOOKUP(VALUE(D1396),pajat!$C:$C,pajat!$D:$D)),"")</f>
        <v>202. SYVÄJOHTAMISESTA® AVAIMET TAVOITTEELLISEEN VUOROVAIKUTUKSEEN</v>
      </c>
      <c r="H1396" t="str">
        <f>IF(NOT(ISBLANK(E1396)),CONCATENATE(E1396,". ",_xlfn.XLOOKUP(VALUE(E1396),pajat!$C:$C,pajat!$D:$D)),"")</f>
        <v>528. Ei-tietämisen taito - uteliaisuus johtamisessa</v>
      </c>
      <c r="I1396" t="str">
        <f>IF(NOT(ISBLANK(F1396)),CONCATENATE(F1396,". ",_xlfn.XLOOKUP(VALUE(F1396),verstaat!I:I,verstaat!J:J)),"")</f>
        <v>936. Retkeily- ja vaellusvarusteiden valinta</v>
      </c>
    </row>
    <row r="1397" spans="1:9" x14ac:dyDescent="0.35">
      <c r="A1397" s="1">
        <v>1395</v>
      </c>
      <c r="B1397" t="s">
        <v>1396</v>
      </c>
      <c r="C1397" t="s">
        <v>4433</v>
      </c>
      <c r="D1397" s="3" t="s">
        <v>6135</v>
      </c>
      <c r="F1397" s="4" t="s">
        <v>6267</v>
      </c>
      <c r="G1397" t="str">
        <f>IF(NOT(ISBLANK(D1397)),CONCATENATE(D1397,". ",_xlfn.XLOOKUP(VALUE(D1397),pajat!$C:$C,pajat!$D:$D)),"")</f>
        <v>319. Ympäristönsuojelu ja luontoarvojen huomiointi Puolustusvoimissa</v>
      </c>
      <c r="H1397" t="str">
        <f>IF(NOT(ISBLANK(E1397)),CONCATENATE(E1397,". ",_xlfn.XLOOKUP(VALUE(E1397),pajat!$C:$C,pajat!$D:$D)),"")</f>
        <v/>
      </c>
      <c r="I1397" t="str">
        <f>IF(NOT(ISBLANK(F1397)),CONCATENATE(F1397,". ",_xlfn.XLOOKUP(VALUE(F1397),verstaat!I:I,verstaat!J:J)),"")</f>
        <v>904. Autoton partio</v>
      </c>
    </row>
    <row r="1398" spans="1:9" x14ac:dyDescent="0.35">
      <c r="A1398" s="1">
        <v>1396</v>
      </c>
      <c r="B1398" t="s">
        <v>1397</v>
      </c>
      <c r="C1398" t="s">
        <v>4434</v>
      </c>
      <c r="D1398" s="3" t="s">
        <v>6082</v>
      </c>
      <c r="E1398" s="4" t="s">
        <v>6212</v>
      </c>
      <c r="F1398" s="4" t="s">
        <v>6307</v>
      </c>
      <c r="G1398" t="str">
        <f>IF(NOT(ISBLANK(D1398)),CONCATENATE(D1398,". ",_xlfn.XLOOKUP(VALUE(D1398),pajat!$C:$C,pajat!$D:$D)),"")</f>
        <v>105. Voiko johtaja olla yhtä aikaa kiva ja kova?</v>
      </c>
      <c r="H1398" t="str">
        <f>IF(NOT(ISBLANK(E1398)),CONCATENATE(E1398,". ",_xlfn.XLOOKUP(VALUE(E1398),pajat!$C:$C,pajat!$D:$D)),"")</f>
        <v>502. SYVÄJOHTAMISESTA® AVAIMET TAVOITTEELLISEEN VUOROVAIKUTUKSEEN</v>
      </c>
      <c r="I1398" t="str">
        <f>IF(NOT(ISBLANK(F1398)),CONCATENATE(F1398,". ",_xlfn.XLOOKUP(VALUE(F1398),verstaat!I:I,verstaat!J:J)),"")</f>
        <v>940. Kerran partiolainen - aina partiolainen, miten olisi aktiiviuran jälkeen kiltapartiolainen</v>
      </c>
    </row>
    <row r="1399" spans="1:9" x14ac:dyDescent="0.35">
      <c r="A1399" s="1">
        <v>1397</v>
      </c>
      <c r="B1399" t="s">
        <v>1398</v>
      </c>
      <c r="C1399" t="s">
        <v>4435</v>
      </c>
      <c r="D1399" s="3" t="s">
        <v>6106</v>
      </c>
      <c r="E1399" s="4" t="s">
        <v>6230</v>
      </c>
      <c r="F1399" s="4" t="s">
        <v>6289</v>
      </c>
      <c r="G1399" t="str">
        <f>IF(NOT(ISBLANK(D1399)),CONCATENATE(D1399,". ",_xlfn.XLOOKUP(VALUE(D1399),pajat!$C:$C,pajat!$D:$D)),"")</f>
        <v>112. Osallistamisen taito. Avain uudistumisen, vuorovaikutuksen ja vahvuuksien johtamiseen.</v>
      </c>
      <c r="H1399" t="str">
        <f>IF(NOT(ISBLANK(E1399)),CONCATENATE(E1399,". ",_xlfn.XLOOKUP(VALUE(E1399),pajat!$C:$C,pajat!$D:$D)),"")</f>
        <v>609. Verkostojohtaminen kestävyysmurroksen vauhdittajana</v>
      </c>
      <c r="I1399" t="str">
        <f>IF(NOT(ISBLANK(F1399)),CONCATENATE(F1399,". ",_xlfn.XLOOKUP(VALUE(F1399),verstaat!I:I,verstaat!J:J)),"")</f>
        <v>970. Hetki omaa aikaa ja Johtajatulien pureskelua</v>
      </c>
    </row>
    <row r="1400" spans="1:9" x14ac:dyDescent="0.35">
      <c r="A1400" s="1">
        <v>1398</v>
      </c>
      <c r="B1400" t="s">
        <v>1399</v>
      </c>
      <c r="C1400" t="s">
        <v>4436</v>
      </c>
      <c r="D1400" s="3" t="s">
        <v>6163</v>
      </c>
      <c r="E1400" s="4" t="s">
        <v>6213</v>
      </c>
      <c r="F1400" s="4" t="s">
        <v>6281</v>
      </c>
      <c r="G1400" t="str">
        <f>IF(NOT(ISBLANK(D1400)),CONCATENATE(D1400,". ",_xlfn.XLOOKUP(VALUE(D1400),pajat!$C:$C,pajat!$D:$D)),"")</f>
        <v>355. Tiedekeskus Pilkkeen Metsä Makanatsu</v>
      </c>
      <c r="H1400" t="str">
        <f>IF(NOT(ISBLANK(E1400)),CONCATENATE(E1400,". ",_xlfn.XLOOKUP(VALUE(E1400),pajat!$C:$C,pajat!$D:$D)),"")</f>
        <v>420. Ihmislähtöisyys strategisen menestymisen ytimessä. Miksi palvelumuotoilu pelastaa strategiatyön?</v>
      </c>
      <c r="I1400" t="str">
        <f>IF(NOT(ISBLANK(F1400)),CONCATENATE(F1400,". ",_xlfn.XLOOKUP(VALUE(F1400),verstaat!I:I,verstaat!J:J)),"")</f>
        <v>965. Metsäpiirustelu</v>
      </c>
    </row>
    <row r="1401" spans="1:9" x14ac:dyDescent="0.35">
      <c r="A1401" s="1">
        <v>1399</v>
      </c>
      <c r="B1401" t="s">
        <v>1400</v>
      </c>
      <c r="C1401" t="s">
        <v>4437</v>
      </c>
      <c r="D1401" s="3" t="s">
        <v>6092</v>
      </c>
      <c r="E1401" s="4" t="s">
        <v>6235</v>
      </c>
      <c r="F1401" s="4" t="s">
        <v>6257</v>
      </c>
      <c r="G1401" t="str">
        <f>IF(NOT(ISBLANK(D1401)),CONCATENATE(D1401,". ",_xlfn.XLOOKUP(VALUE(D1401),pajat!$C:$C,pajat!$D:$D)),"")</f>
        <v>121. Lempeämpi minä - Itsemyötätuntotyöpaja</v>
      </c>
      <c r="H1401" t="str">
        <f>IF(NOT(ISBLANK(E1401)),CONCATENATE(E1401,". ",_xlfn.XLOOKUP(VALUE(E1401),pajat!$C:$C,pajat!$D:$D)),"")</f>
        <v>522.  Coachaava Johtajuus käytännössä</v>
      </c>
      <c r="I1401" t="str">
        <f>IF(NOT(ISBLANK(F1401)),CONCATENATE(F1401,". ",_xlfn.XLOOKUP(VALUE(F1401),verstaat!I:I,verstaat!J:J)),"")</f>
        <v>844. Retkeily koiran kanssa</v>
      </c>
    </row>
    <row r="1402" spans="1:9" x14ac:dyDescent="0.35">
      <c r="A1402" s="1">
        <v>1400</v>
      </c>
      <c r="B1402" t="s">
        <v>1401</v>
      </c>
      <c r="C1402" t="s">
        <v>4438</v>
      </c>
      <c r="G1402" t="str">
        <f>IF(NOT(ISBLANK(D1402)),CONCATENATE(D1402,". ",_xlfn.XLOOKUP(VALUE(D1402),pajat!$C:$C,pajat!$D:$D)),"")</f>
        <v/>
      </c>
      <c r="H1402" t="str">
        <f>IF(NOT(ISBLANK(E1402)),CONCATENATE(E1402,". ",_xlfn.XLOOKUP(VALUE(E1402),pajat!$C:$C,pajat!$D:$D)),"")</f>
        <v/>
      </c>
      <c r="I1402" t="str">
        <f>IF(NOT(ISBLANK(F1402)),CONCATENATE(F1402,". ",_xlfn.XLOOKUP(VALUE(F1402),verstaat!I:I,verstaat!J:J)),"")</f>
        <v/>
      </c>
    </row>
    <row r="1403" spans="1:9" x14ac:dyDescent="0.35">
      <c r="A1403" s="1">
        <v>1401</v>
      </c>
      <c r="B1403" t="s">
        <v>1402</v>
      </c>
      <c r="C1403" t="s">
        <v>4439</v>
      </c>
      <c r="D1403" s="3" t="s">
        <v>6082</v>
      </c>
      <c r="E1403" s="4" t="s">
        <v>6177</v>
      </c>
      <c r="F1403" s="4" t="s">
        <v>6301</v>
      </c>
      <c r="G1403" t="str">
        <f>IF(NOT(ISBLANK(D1403)),CONCATENATE(D1403,". ",_xlfn.XLOOKUP(VALUE(D1403),pajat!$C:$C,pajat!$D:$D)),"")</f>
        <v>105. Voiko johtaja olla yhtä aikaa kiva ja kova?</v>
      </c>
      <c r="H1403" t="str">
        <f>IF(NOT(ISBLANK(E1403)),CONCATENATE(E1403,". ",_xlfn.XLOOKUP(VALUE(E1403),pajat!$C:$C,pajat!$D:$D)),"")</f>
        <v>516. Oma, uniikki osaamispalettisi ja kuinka hyödynnät sitä työnhaussa</v>
      </c>
      <c r="I1403" t="str">
        <f>IF(NOT(ISBLANK(F1403)),CONCATENATE(F1403,". ",_xlfn.XLOOKUP(VALUE(F1403),verstaat!I:I,verstaat!J:J)),"")</f>
        <v>938. Purkuverstas: Paluu arkeen. Aiheena Johtajatulien oivallusten purkaminen.</v>
      </c>
    </row>
    <row r="1404" spans="1:9" x14ac:dyDescent="0.35">
      <c r="A1404" s="1">
        <v>1402</v>
      </c>
      <c r="B1404" t="s">
        <v>1403</v>
      </c>
      <c r="C1404" t="s">
        <v>4440</v>
      </c>
      <c r="D1404" s="3" t="s">
        <v>6150</v>
      </c>
      <c r="G1404" t="str">
        <f>IF(NOT(ISBLANK(D1404)),CONCATENATE(D1404,". ",_xlfn.XLOOKUP(VALUE(D1404),pajat!$C:$C,pajat!$D:$D)),"")</f>
        <v>113. Fasilitointi - hyviä työtapoja yhdessä tekemiseen</v>
      </c>
      <c r="H1404" t="str">
        <f>IF(NOT(ISBLANK(E1404)),CONCATENATE(E1404,". ",_xlfn.XLOOKUP(VALUE(E1404),pajat!$C:$C,pajat!$D:$D)),"")</f>
        <v/>
      </c>
      <c r="I1404" t="str">
        <f>IF(NOT(ISBLANK(F1404)),CONCATENATE(F1404,". ",_xlfn.XLOOKUP(VALUE(F1404),verstaat!I:I,verstaat!J:J)),"")</f>
        <v/>
      </c>
    </row>
    <row r="1405" spans="1:9" x14ac:dyDescent="0.35">
      <c r="A1405" s="1">
        <v>1403</v>
      </c>
      <c r="B1405" t="s">
        <v>1404</v>
      </c>
      <c r="C1405" t="s">
        <v>4441</v>
      </c>
      <c r="D1405" s="3" t="s">
        <v>6081</v>
      </c>
      <c r="F1405" s="4" t="s">
        <v>6279</v>
      </c>
      <c r="G1405" t="str">
        <f>IF(NOT(ISBLANK(D1405)),CONCATENATE(D1405,". ",_xlfn.XLOOKUP(VALUE(D1405),pajat!$C:$C,pajat!$D:$D)),"")</f>
        <v>215. Itsensä johtamisen 5 askelta</v>
      </c>
      <c r="H1405" t="str">
        <f>IF(NOT(ISBLANK(E1405)),CONCATENATE(E1405,". ",_xlfn.XLOOKUP(VALUE(E1405),pajat!$C:$C,pajat!$D:$D)),"")</f>
        <v/>
      </c>
      <c r="I1405" t="str">
        <f>IF(NOT(ISBLANK(F1405)),CONCATENATE(F1405,". ",_xlfn.XLOOKUP(VALUE(F1405),verstaat!I:I,verstaat!J:J)),"")</f>
        <v>902. Pipo on pääasia ja neulomien mindfullnesia!</v>
      </c>
    </row>
    <row r="1406" spans="1:9" x14ac:dyDescent="0.35">
      <c r="A1406" s="1">
        <v>1404</v>
      </c>
      <c r="B1406" t="s">
        <v>1405</v>
      </c>
      <c r="C1406" t="s">
        <v>4442</v>
      </c>
      <c r="D1406" s="3" t="s">
        <v>6078</v>
      </c>
      <c r="E1406" s="4" t="s">
        <v>6222</v>
      </c>
      <c r="F1406" s="4" t="s">
        <v>6255</v>
      </c>
      <c r="G1406" t="str">
        <f>IF(NOT(ISBLANK(D1406)),CONCATENATE(D1406,". ",_xlfn.XLOOKUP(VALUE(D1406),pajat!$C:$C,pajat!$D:$D)),"")</f>
        <v>125. Auttaminen - Työyhteisön ja johtamisen työkalu</v>
      </c>
      <c r="H1406" t="str">
        <f>IF(NOT(ISBLANK(E1406)),CONCATENATE(E1406,". ",_xlfn.XLOOKUP(VALUE(E1406),pajat!$C:$C,pajat!$D:$D)),"")</f>
        <v>621. Jokainen meistä voi olla kestävän tulevaisuuden rakentaja</v>
      </c>
      <c r="I1406" t="str">
        <f>IF(NOT(ISBLANK(F1406)),CONCATENATE(F1406,". ",_xlfn.XLOOKUP(VALUE(F1406),verstaat!I:I,verstaat!J:J)),"")</f>
        <v>744. Metsänkävijöiden ansiomerkkiuudistus</v>
      </c>
    </row>
    <row r="1407" spans="1:9" x14ac:dyDescent="0.35">
      <c r="A1407" s="1">
        <v>1405</v>
      </c>
      <c r="B1407" t="s">
        <v>1406</v>
      </c>
      <c r="C1407" t="s">
        <v>4443</v>
      </c>
      <c r="G1407" t="str">
        <f>IF(NOT(ISBLANK(D1407)),CONCATENATE(D1407,". ",_xlfn.XLOOKUP(VALUE(D1407),pajat!$C:$C,pajat!$D:$D)),"")</f>
        <v/>
      </c>
      <c r="H1407" t="str">
        <f>IF(NOT(ISBLANK(E1407)),CONCATENATE(E1407,". ",_xlfn.XLOOKUP(VALUE(E1407),pajat!$C:$C,pajat!$D:$D)),"")</f>
        <v/>
      </c>
      <c r="I1407" t="str">
        <f>IF(NOT(ISBLANK(F1407)),CONCATENATE(F1407,". ",_xlfn.XLOOKUP(VALUE(F1407),verstaat!I:I,verstaat!J:J)),"")</f>
        <v/>
      </c>
    </row>
    <row r="1408" spans="1:9" x14ac:dyDescent="0.35">
      <c r="A1408" s="1">
        <v>1406</v>
      </c>
      <c r="B1408" t="s">
        <v>1407</v>
      </c>
      <c r="C1408" t="s">
        <v>4444</v>
      </c>
      <c r="G1408" t="str">
        <f>IF(NOT(ISBLANK(D1408)),CONCATENATE(D1408,". ",_xlfn.XLOOKUP(VALUE(D1408),pajat!$C:$C,pajat!$D:$D)),"")</f>
        <v/>
      </c>
      <c r="H1408" t="str">
        <f>IF(NOT(ISBLANK(E1408)),CONCATENATE(E1408,". ",_xlfn.XLOOKUP(VALUE(E1408),pajat!$C:$C,pajat!$D:$D)),"")</f>
        <v/>
      </c>
      <c r="I1408" t="str">
        <f>IF(NOT(ISBLANK(F1408)),CONCATENATE(F1408,". ",_xlfn.XLOOKUP(VALUE(F1408),verstaat!I:I,verstaat!J:J)),"")</f>
        <v/>
      </c>
    </row>
    <row r="1409" spans="1:9" x14ac:dyDescent="0.35">
      <c r="A1409" s="1">
        <v>1407</v>
      </c>
      <c r="B1409" t="s">
        <v>1408</v>
      </c>
      <c r="C1409" t="s">
        <v>4445</v>
      </c>
      <c r="G1409" t="str">
        <f>IF(NOT(ISBLANK(D1409)),CONCATENATE(D1409,". ",_xlfn.XLOOKUP(VALUE(D1409),pajat!$C:$C,pajat!$D:$D)),"")</f>
        <v/>
      </c>
      <c r="H1409" t="str">
        <f>IF(NOT(ISBLANK(E1409)),CONCATENATE(E1409,". ",_xlfn.XLOOKUP(VALUE(E1409),pajat!$C:$C,pajat!$D:$D)),"")</f>
        <v/>
      </c>
      <c r="I1409" t="str">
        <f>IF(NOT(ISBLANK(F1409)),CONCATENATE(F1409,". ",_xlfn.XLOOKUP(VALUE(F1409),verstaat!I:I,verstaat!J:J)),"")</f>
        <v/>
      </c>
    </row>
    <row r="1410" spans="1:9" x14ac:dyDescent="0.35">
      <c r="A1410" s="1">
        <v>1408</v>
      </c>
      <c r="B1410" t="s">
        <v>1409</v>
      </c>
      <c r="C1410" t="s">
        <v>4446</v>
      </c>
      <c r="G1410" t="str">
        <f>IF(NOT(ISBLANK(D1410)),CONCATENATE(D1410,". ",_xlfn.XLOOKUP(VALUE(D1410),pajat!$C:$C,pajat!$D:$D)),"")</f>
        <v/>
      </c>
      <c r="H1410" t="str">
        <f>IF(NOT(ISBLANK(E1410)),CONCATENATE(E1410,". ",_xlfn.XLOOKUP(VALUE(E1410),pajat!$C:$C,pajat!$D:$D)),"")</f>
        <v/>
      </c>
      <c r="I1410" t="str">
        <f>IF(NOT(ISBLANK(F1410)),CONCATENATE(F1410,". ",_xlfn.XLOOKUP(VALUE(F1410),verstaat!I:I,verstaat!J:J)),"")</f>
        <v/>
      </c>
    </row>
    <row r="1411" spans="1:9" x14ac:dyDescent="0.35">
      <c r="A1411" s="1">
        <v>1409</v>
      </c>
      <c r="B1411" t="s">
        <v>1410</v>
      </c>
      <c r="C1411" t="s">
        <v>4447</v>
      </c>
      <c r="D1411" s="3" t="s">
        <v>6113</v>
      </c>
      <c r="E1411" s="4" t="s">
        <v>6200</v>
      </c>
      <c r="F1411" s="4" t="s">
        <v>6277</v>
      </c>
      <c r="G1411" t="str">
        <f>IF(NOT(ISBLANK(D1411)),CONCATENATE(D1411,". ",_xlfn.XLOOKUP(VALUE(D1411),pajat!$C:$C,pajat!$D:$D)),"")</f>
        <v>122. Partioarjesta oppia rekrytointiin, motivointiin ja kiittämiseen</v>
      </c>
      <c r="H1411" t="str">
        <f>IF(NOT(ISBLANK(E1411)),CONCATENATE(E1411,". ",_xlfn.XLOOKUP(VALUE(E1411),pajat!$C:$C,pajat!$D:$D)),"")</f>
        <v>422. Partioarjesta oppia rekrytointiin, motivointiin ja kiittämiseen</v>
      </c>
      <c r="I1411" t="str">
        <f>IF(NOT(ISBLANK(F1411)),CONCATENATE(F1411,". ",_xlfn.XLOOKUP(VALUE(F1411),verstaat!I:I,verstaat!J:J)),"")</f>
        <v>846. Talvivaelluksen salat</v>
      </c>
    </row>
    <row r="1412" spans="1:9" x14ac:dyDescent="0.35">
      <c r="A1412" s="1">
        <v>1410</v>
      </c>
      <c r="B1412" t="s">
        <v>1411</v>
      </c>
      <c r="C1412" t="s">
        <v>4448</v>
      </c>
      <c r="G1412" t="str">
        <f>IF(NOT(ISBLANK(D1412)),CONCATENATE(D1412,". ",_xlfn.XLOOKUP(VALUE(D1412),pajat!$C:$C,pajat!$D:$D)),"")</f>
        <v/>
      </c>
      <c r="H1412" t="str">
        <f>IF(NOT(ISBLANK(E1412)),CONCATENATE(E1412,". ",_xlfn.XLOOKUP(VALUE(E1412),pajat!$C:$C,pajat!$D:$D)),"")</f>
        <v/>
      </c>
      <c r="I1412" t="str">
        <f>IF(NOT(ISBLANK(F1412)),CONCATENATE(F1412,". ",_xlfn.XLOOKUP(VALUE(F1412),verstaat!I:I,verstaat!J:J)),"")</f>
        <v/>
      </c>
    </row>
    <row r="1413" spans="1:9" x14ac:dyDescent="0.35">
      <c r="A1413" s="1">
        <v>1411</v>
      </c>
      <c r="B1413" t="s">
        <v>1412</v>
      </c>
      <c r="C1413" t="s">
        <v>4449</v>
      </c>
      <c r="G1413" t="str">
        <f>IF(NOT(ISBLANK(D1413)),CONCATENATE(D1413,". ",_xlfn.XLOOKUP(VALUE(D1413),pajat!$C:$C,pajat!$D:$D)),"")</f>
        <v/>
      </c>
      <c r="H1413" t="str">
        <f>IF(NOT(ISBLANK(E1413)),CONCATENATE(E1413,". ",_xlfn.XLOOKUP(VALUE(E1413),pajat!$C:$C,pajat!$D:$D)),"")</f>
        <v/>
      </c>
      <c r="I1413" t="str">
        <f>IF(NOT(ISBLANK(F1413)),CONCATENATE(F1413,". ",_xlfn.XLOOKUP(VALUE(F1413),verstaat!I:I,verstaat!J:J)),"")</f>
        <v/>
      </c>
    </row>
    <row r="1414" spans="1:9" x14ac:dyDescent="0.35">
      <c r="A1414" s="1">
        <v>1412</v>
      </c>
      <c r="B1414" t="s">
        <v>1413</v>
      </c>
      <c r="C1414" t="s">
        <v>4450</v>
      </c>
      <c r="G1414" t="str">
        <f>IF(NOT(ISBLANK(D1414)),CONCATENATE(D1414,". ",_xlfn.XLOOKUP(VALUE(D1414),pajat!$C:$C,pajat!$D:$D)),"")</f>
        <v/>
      </c>
      <c r="H1414" t="str">
        <f>IF(NOT(ISBLANK(E1414)),CONCATENATE(E1414,". ",_xlfn.XLOOKUP(VALUE(E1414),pajat!$C:$C,pajat!$D:$D)),"")</f>
        <v/>
      </c>
      <c r="I1414" t="str">
        <f>IF(NOT(ISBLANK(F1414)),CONCATENATE(F1414,". ",_xlfn.XLOOKUP(VALUE(F1414),verstaat!I:I,verstaat!J:J)),"")</f>
        <v/>
      </c>
    </row>
    <row r="1415" spans="1:9" x14ac:dyDescent="0.35">
      <c r="A1415" s="1">
        <v>1413</v>
      </c>
      <c r="B1415" t="s">
        <v>1414</v>
      </c>
      <c r="C1415" t="s">
        <v>4451</v>
      </c>
      <c r="D1415" s="3" t="s">
        <v>6119</v>
      </c>
      <c r="F1415" s="4" t="s">
        <v>6240</v>
      </c>
      <c r="G1415" t="str">
        <f>IF(NOT(ISBLANK(D1415)),CONCATENATE(D1415,". ",_xlfn.XLOOKUP(VALUE(D1415),pajat!$C:$C,pajat!$D:$D)),"")</f>
        <v>233. Palautteen antaminen ja vastaanottaminen</v>
      </c>
      <c r="H1415" t="str">
        <f>IF(NOT(ISBLANK(E1415)),CONCATENATE(E1415,". ",_xlfn.XLOOKUP(VALUE(E1415),pajat!$C:$C,pajat!$D:$D)),"")</f>
        <v/>
      </c>
      <c r="I1415" t="str">
        <f>IF(NOT(ISBLANK(F1415)),CONCATENATE(F1415,". ",_xlfn.XLOOKUP(VALUE(F1415),verstaat!I:I,verstaat!J:J)),"")</f>
        <v>702. Omaehtoisten lasten ja nuorten kohtaaminen partiossa</v>
      </c>
    </row>
    <row r="1416" spans="1:9" x14ac:dyDescent="0.35">
      <c r="A1416" s="1">
        <v>1414</v>
      </c>
      <c r="B1416" t="s">
        <v>1415</v>
      </c>
      <c r="C1416" t="s">
        <v>4452</v>
      </c>
      <c r="D1416" s="3" t="s">
        <v>6122</v>
      </c>
      <c r="E1416" s="4" t="s">
        <v>6215</v>
      </c>
      <c r="F1416" s="4" t="s">
        <v>6244</v>
      </c>
      <c r="G1416" t="str">
        <f>IF(NOT(ISBLANK(D1416)),CONCATENATE(D1416,". ",_xlfn.XLOOKUP(VALUE(D1416),pajat!$C:$C,pajat!$D:$D)),"")</f>
        <v>229. Tv-studiosta pakettiautoon - kuinka löytää oma polku</v>
      </c>
      <c r="H1416" t="str">
        <f>IF(NOT(ISBLANK(E1416)),CONCATENATE(E1416,". ",_xlfn.XLOOKUP(VALUE(E1416),pajat!$C:$C,pajat!$D:$D)),"")</f>
        <v>600. Vastuullisen johtajuuden lukupiiri</v>
      </c>
      <c r="I1416" t="str">
        <f>IF(NOT(ISBLANK(F1416)),CONCATENATE(F1416,". ",_xlfn.XLOOKUP(VALUE(F1416),verstaat!I:I,verstaat!J:J)),"")</f>
        <v>830. Mielen ja kehonhallintaa Jousiammunnan perusteiden ja lajikokeilun (ampumisen) merkeissä.</v>
      </c>
    </row>
    <row r="1417" spans="1:9" x14ac:dyDescent="0.35">
      <c r="A1417" s="1">
        <v>1415</v>
      </c>
      <c r="B1417" t="s">
        <v>1416</v>
      </c>
      <c r="C1417" t="s">
        <v>4453</v>
      </c>
      <c r="D1417" s="3" t="s">
        <v>6093</v>
      </c>
      <c r="E1417" s="4" t="s">
        <v>6219</v>
      </c>
      <c r="F1417" s="4" t="s">
        <v>6271</v>
      </c>
      <c r="G1417" t="str">
        <f>IF(NOT(ISBLANK(D1417)),CONCATENATE(D1417,". ",_xlfn.XLOOKUP(VALUE(D1417),pajat!$C:$C,pajat!$D:$D)),"")</f>
        <v>130. Kuuntelutaidon elvytyspaja</v>
      </c>
      <c r="H1417" t="str">
        <f>IF(NOT(ISBLANK(E1417)),CONCATENATE(E1417,". ",_xlfn.XLOOKUP(VALUE(E1417),pajat!$C:$C,pajat!$D:$D)),"")</f>
        <v>510. Härskar- och bekräftartekniker</v>
      </c>
      <c r="I1417" t="str">
        <f>IF(NOT(ISBLANK(F1417)),CONCATENATE(F1417,". ",_xlfn.XLOOKUP(VALUE(F1417),verstaat!I:I,verstaat!J:J)),"")</f>
        <v>910. #ZeroWasteSyyskuu tulee, oletko valmis?</v>
      </c>
    </row>
    <row r="1418" spans="1:9" x14ac:dyDescent="0.35">
      <c r="A1418" s="1">
        <v>1416</v>
      </c>
      <c r="B1418" t="s">
        <v>1417</v>
      </c>
      <c r="C1418" t="s">
        <v>4454</v>
      </c>
      <c r="D1418" s="3" t="s">
        <v>6088</v>
      </c>
      <c r="E1418" s="4" t="s">
        <v>6203</v>
      </c>
      <c r="G1418" t="str">
        <f>IF(NOT(ISBLANK(D1418)),CONCATENATE(D1418,". ",_xlfn.XLOOKUP(VALUE(D1418),pajat!$C:$C,pajat!$D:$D)),"")</f>
        <v>118. Rakenna sopua, älä aitoja - restoratiivisista sovintotaidoista työkaluja konfliktien ehkäisyyn ja ratkaisuun</v>
      </c>
      <c r="H1418" t="str">
        <f>IF(NOT(ISBLANK(E1418)),CONCATENATE(E1418,". ",_xlfn.XLOOKUP(VALUE(E1418),pajat!$C:$C,pajat!$D:$D)),"")</f>
        <v>418. Rakenna sopua, älä aitoja - restoratiivisista sovintotaidoista työkaluja konfliktien ehkäisyyn ja ratkaisuun</v>
      </c>
      <c r="I1418" t="str">
        <f>IF(NOT(ISBLANK(F1418)),CONCATENATE(F1418,". ",_xlfn.XLOOKUP(VALUE(F1418),verstaat!I:I,verstaat!J:J)),"")</f>
        <v/>
      </c>
    </row>
    <row r="1419" spans="1:9" x14ac:dyDescent="0.35">
      <c r="A1419" s="1">
        <v>1417</v>
      </c>
      <c r="B1419" t="s">
        <v>1418</v>
      </c>
      <c r="C1419" t="s">
        <v>4455</v>
      </c>
      <c r="G1419" t="str">
        <f>IF(NOT(ISBLANK(D1419)),CONCATENATE(D1419,". ",_xlfn.XLOOKUP(VALUE(D1419),pajat!$C:$C,pajat!$D:$D)),"")</f>
        <v/>
      </c>
      <c r="H1419" t="str">
        <f>IF(NOT(ISBLANK(E1419)),CONCATENATE(E1419,". ",_xlfn.XLOOKUP(VALUE(E1419),pajat!$C:$C,pajat!$D:$D)),"")</f>
        <v/>
      </c>
      <c r="I1419" t="str">
        <f>IF(NOT(ISBLANK(F1419)),CONCATENATE(F1419,". ",_xlfn.XLOOKUP(VALUE(F1419),verstaat!I:I,verstaat!J:J)),"")</f>
        <v/>
      </c>
    </row>
    <row r="1420" spans="1:9" x14ac:dyDescent="0.35">
      <c r="A1420" s="1">
        <v>1418</v>
      </c>
      <c r="B1420" t="s">
        <v>1419</v>
      </c>
      <c r="C1420" t="s">
        <v>4456</v>
      </c>
      <c r="D1420" s="3" t="s">
        <v>6098</v>
      </c>
      <c r="E1420" s="4" t="s">
        <v>6203</v>
      </c>
      <c r="F1420" s="4" t="s">
        <v>6260</v>
      </c>
      <c r="G1420" t="str">
        <f>IF(NOT(ISBLANK(D1420)),CONCATENATE(D1420,". ",_xlfn.XLOOKUP(VALUE(D1420),pajat!$C:$C,pajat!$D:$D)),"")</f>
        <v>219. Olkapää sinua varten - Tuen tarjoamisen ja vastaanoton viestintä</v>
      </c>
      <c r="H1420" t="str">
        <f>IF(NOT(ISBLANK(E1420)),CONCATENATE(E1420,". ",_xlfn.XLOOKUP(VALUE(E1420),pajat!$C:$C,pajat!$D:$D)),"")</f>
        <v>418. Rakenna sopua, älä aitoja - restoratiivisista sovintotaidoista työkaluja konfliktien ehkäisyyn ja ratkaisuun</v>
      </c>
      <c r="I1420" t="str">
        <f>IF(NOT(ISBLANK(F1420)),CONCATENATE(F1420,". ",_xlfn.XLOOKUP(VALUE(F1420),verstaat!I:I,verstaat!J:J)),"")</f>
        <v>828. Mieli ry:n Nuoren mielen ensiapu (NMEA)</v>
      </c>
    </row>
    <row r="1421" spans="1:9" x14ac:dyDescent="0.35">
      <c r="A1421" s="1">
        <v>1419</v>
      </c>
      <c r="B1421" t="s">
        <v>1420</v>
      </c>
      <c r="C1421" t="s">
        <v>4457</v>
      </c>
      <c r="D1421" s="3" t="s">
        <v>6153</v>
      </c>
      <c r="E1421" s="4" t="s">
        <v>6213</v>
      </c>
      <c r="F1421" s="4" t="s">
        <v>6272</v>
      </c>
      <c r="G1421" t="str">
        <f>IF(NOT(ISBLANK(D1421)),CONCATENATE(D1421,". ",_xlfn.XLOOKUP(VALUE(D1421),pajat!$C:$C,pajat!$D:$D)),"")</f>
        <v>309. Verkostojohtaminen kestävyysmurroksen vauhdittajana</v>
      </c>
      <c r="H1421" t="str">
        <f>IF(NOT(ISBLANK(E1421)),CONCATENATE(E1421,". ",_xlfn.XLOOKUP(VALUE(E1421),pajat!$C:$C,pajat!$D:$D)),"")</f>
        <v>420. Ihmislähtöisyys strategisen menestymisen ytimessä. Miksi palvelumuotoilu pelastaa strategiatyön?</v>
      </c>
      <c r="I1421" t="str">
        <f>IF(NOT(ISBLANK(F1421)),CONCATENATE(F1421,". ",_xlfn.XLOOKUP(VALUE(F1421),verstaat!I:I,verstaat!J:J)),"")</f>
        <v>734. FOSE Eurooppalaista partioystävyyttä ja yhteistyötä sekä konkreettista tukea kehittyville partiojärjestöille.</v>
      </c>
    </row>
    <row r="1422" spans="1:9" x14ac:dyDescent="0.35">
      <c r="A1422" s="1">
        <v>1420</v>
      </c>
      <c r="B1422" t="s">
        <v>1421</v>
      </c>
      <c r="C1422" t="s">
        <v>4458</v>
      </c>
      <c r="G1422" t="str">
        <f>IF(NOT(ISBLANK(D1422)),CONCATENATE(D1422,". ",_xlfn.XLOOKUP(VALUE(D1422),pajat!$C:$C,pajat!$D:$D)),"")</f>
        <v/>
      </c>
      <c r="H1422" t="str">
        <f>IF(NOT(ISBLANK(E1422)),CONCATENATE(E1422,". ",_xlfn.XLOOKUP(VALUE(E1422),pajat!$C:$C,pajat!$D:$D)),"")</f>
        <v/>
      </c>
      <c r="I1422" t="str">
        <f>IF(NOT(ISBLANK(F1422)),CONCATENATE(F1422,". ",_xlfn.XLOOKUP(VALUE(F1422),verstaat!I:I,verstaat!J:J)),"")</f>
        <v/>
      </c>
    </row>
    <row r="1423" spans="1:9" x14ac:dyDescent="0.35">
      <c r="A1423" s="1">
        <v>1421</v>
      </c>
      <c r="B1423" t="s">
        <v>1422</v>
      </c>
      <c r="C1423" t="s">
        <v>4459</v>
      </c>
      <c r="G1423" t="str">
        <f>IF(NOT(ISBLANK(D1423)),CONCATENATE(D1423,". ",_xlfn.XLOOKUP(VALUE(D1423),pajat!$C:$C,pajat!$D:$D)),"")</f>
        <v/>
      </c>
      <c r="H1423" t="str">
        <f>IF(NOT(ISBLANK(E1423)),CONCATENATE(E1423,". ",_xlfn.XLOOKUP(VALUE(E1423),pajat!$C:$C,pajat!$D:$D)),"")</f>
        <v/>
      </c>
      <c r="I1423" t="str">
        <f>IF(NOT(ISBLANK(F1423)),CONCATENATE(F1423,". ",_xlfn.XLOOKUP(VALUE(F1423),verstaat!I:I,verstaat!J:J)),"")</f>
        <v/>
      </c>
    </row>
    <row r="1424" spans="1:9" x14ac:dyDescent="0.35">
      <c r="A1424" s="1">
        <v>1422</v>
      </c>
      <c r="B1424" t="s">
        <v>1423</v>
      </c>
      <c r="C1424" t="s">
        <v>4460</v>
      </c>
      <c r="G1424" t="str">
        <f>IF(NOT(ISBLANK(D1424)),CONCATENATE(D1424,". ",_xlfn.XLOOKUP(VALUE(D1424),pajat!$C:$C,pajat!$D:$D)),"")</f>
        <v/>
      </c>
      <c r="H1424" t="str">
        <f>IF(NOT(ISBLANK(E1424)),CONCATENATE(E1424,". ",_xlfn.XLOOKUP(VALUE(E1424),pajat!$C:$C,pajat!$D:$D)),"")</f>
        <v/>
      </c>
      <c r="I1424" t="str">
        <f>IF(NOT(ISBLANK(F1424)),CONCATENATE(F1424,". ",_xlfn.XLOOKUP(VALUE(F1424),verstaat!I:I,verstaat!J:J)),"")</f>
        <v/>
      </c>
    </row>
    <row r="1425" spans="1:9" x14ac:dyDescent="0.35">
      <c r="A1425" s="1">
        <v>1423</v>
      </c>
      <c r="B1425" t="s">
        <v>1424</v>
      </c>
      <c r="C1425" t="s">
        <v>4461</v>
      </c>
      <c r="G1425" t="str">
        <f>IF(NOT(ISBLANK(D1425)),CONCATENATE(D1425,". ",_xlfn.XLOOKUP(VALUE(D1425),pajat!$C:$C,pajat!$D:$D)),"")</f>
        <v/>
      </c>
      <c r="H1425" t="str">
        <f>IF(NOT(ISBLANK(E1425)),CONCATENATE(E1425,". ",_xlfn.XLOOKUP(VALUE(E1425),pajat!$C:$C,pajat!$D:$D)),"")</f>
        <v/>
      </c>
      <c r="I1425" t="str">
        <f>IF(NOT(ISBLANK(F1425)),CONCATENATE(F1425,". ",_xlfn.XLOOKUP(VALUE(F1425),verstaat!I:I,verstaat!J:J)),"")</f>
        <v/>
      </c>
    </row>
    <row r="1426" spans="1:9" x14ac:dyDescent="0.35">
      <c r="A1426" s="1">
        <v>1424</v>
      </c>
      <c r="B1426" t="s">
        <v>1425</v>
      </c>
      <c r="C1426" t="s">
        <v>4462</v>
      </c>
      <c r="D1426" s="3" t="s">
        <v>6130</v>
      </c>
      <c r="E1426" s="4" t="s">
        <v>6236</v>
      </c>
      <c r="F1426" s="4" t="s">
        <v>6268</v>
      </c>
      <c r="G1426" t="str">
        <f>IF(NOT(ISBLANK(D1426)),CONCATENATE(D1426,". ",_xlfn.XLOOKUP(VALUE(D1426),pajat!$C:$C,pajat!$D:$D)),"")</f>
        <v>303. Miten luontosuhdetta muotoillaan?</v>
      </c>
      <c r="H1426" t="str">
        <f>IF(NOT(ISBLANK(E1426)),CONCATENATE(E1426,". ",_xlfn.XLOOKUP(VALUE(E1426),pajat!$C:$C,pajat!$D:$D)),"")</f>
        <v>431. Ryhmäprosessi – työkalu vai kompastuskivi</v>
      </c>
      <c r="I1426" t="str">
        <f>IF(NOT(ISBLANK(F1426)),CONCATENATE(F1426,". ",_xlfn.XLOOKUP(VALUE(F1426),verstaat!I:I,verstaat!J:J)),"")</f>
        <v>960. Yin-jooga</v>
      </c>
    </row>
    <row r="1427" spans="1:9" x14ac:dyDescent="0.35">
      <c r="A1427" s="1">
        <v>1425</v>
      </c>
      <c r="B1427" t="s">
        <v>1426</v>
      </c>
      <c r="C1427" t="s">
        <v>4463</v>
      </c>
      <c r="D1427" s="3" t="s">
        <v>6156</v>
      </c>
      <c r="E1427" s="4" t="s">
        <v>6195</v>
      </c>
      <c r="F1427" s="4" t="s">
        <v>6274</v>
      </c>
      <c r="G1427" t="str">
        <f>IF(NOT(ISBLANK(D1427)),CONCATENATE(D1427,". ",_xlfn.XLOOKUP(VALUE(D1427),pajat!$C:$C,pajat!$D:$D)),"")</f>
        <v>230. Vahvuuksien voima elämänkaaressa</v>
      </c>
      <c r="H1427" t="str">
        <f>IF(NOT(ISBLANK(E1427)),CONCATENATE(E1427,". ",_xlfn.XLOOKUP(VALUE(E1427),pajat!$C:$C,pajat!$D:$D)),"")</f>
        <v>530. Vahvuuksien voima elämänkaaressa</v>
      </c>
      <c r="I1427" t="str">
        <f>IF(NOT(ISBLANK(F1427)),CONCATENATE(F1427,". ",_xlfn.XLOOKUP(VALUE(F1427),verstaat!I:I,verstaat!J:J)),"")</f>
        <v>742. Aikuisena partioon</v>
      </c>
    </row>
    <row r="1428" spans="1:9" x14ac:dyDescent="0.35">
      <c r="A1428" s="1">
        <v>1426</v>
      </c>
      <c r="B1428" t="s">
        <v>1427</v>
      </c>
      <c r="C1428" t="s">
        <v>4464</v>
      </c>
      <c r="G1428" t="str">
        <f>IF(NOT(ISBLANK(D1428)),CONCATENATE(D1428,". ",_xlfn.XLOOKUP(VALUE(D1428),pajat!$C:$C,pajat!$D:$D)),"")</f>
        <v/>
      </c>
      <c r="H1428" t="str">
        <f>IF(NOT(ISBLANK(E1428)),CONCATENATE(E1428,". ",_xlfn.XLOOKUP(VALUE(E1428),pajat!$C:$C,pajat!$D:$D)),"")</f>
        <v/>
      </c>
      <c r="I1428" t="str">
        <f>IF(NOT(ISBLANK(F1428)),CONCATENATE(F1428,". ",_xlfn.XLOOKUP(VALUE(F1428),verstaat!I:I,verstaat!J:J)),"")</f>
        <v/>
      </c>
    </row>
    <row r="1429" spans="1:9" x14ac:dyDescent="0.35">
      <c r="A1429" s="1">
        <v>1427</v>
      </c>
      <c r="B1429" t="s">
        <v>1428</v>
      </c>
      <c r="C1429" t="s">
        <v>4465</v>
      </c>
      <c r="G1429" t="str">
        <f>IF(NOT(ISBLANK(D1429)),CONCATENATE(D1429,". ",_xlfn.XLOOKUP(VALUE(D1429),pajat!$C:$C,pajat!$D:$D)),"")</f>
        <v/>
      </c>
      <c r="H1429" t="str">
        <f>IF(NOT(ISBLANK(E1429)),CONCATENATE(E1429,". ",_xlfn.XLOOKUP(VALUE(E1429),pajat!$C:$C,pajat!$D:$D)),"")</f>
        <v/>
      </c>
      <c r="I1429" t="str">
        <f>IF(NOT(ISBLANK(F1429)),CONCATENATE(F1429,". ",_xlfn.XLOOKUP(VALUE(F1429),verstaat!I:I,verstaat!J:J)),"")</f>
        <v/>
      </c>
    </row>
    <row r="1430" spans="1:9" x14ac:dyDescent="0.35">
      <c r="A1430" s="1">
        <v>1428</v>
      </c>
      <c r="B1430" t="s">
        <v>1429</v>
      </c>
      <c r="C1430" t="s">
        <v>4466</v>
      </c>
      <c r="G1430" t="str">
        <f>IF(NOT(ISBLANK(D1430)),CONCATENATE(D1430,". ",_xlfn.XLOOKUP(VALUE(D1430),pajat!$C:$C,pajat!$D:$D)),"")</f>
        <v/>
      </c>
      <c r="H1430" t="str">
        <f>IF(NOT(ISBLANK(E1430)),CONCATENATE(E1430,". ",_xlfn.XLOOKUP(VALUE(E1430),pajat!$C:$C,pajat!$D:$D)),"")</f>
        <v/>
      </c>
      <c r="I1430" t="str">
        <f>IF(NOT(ISBLANK(F1430)),CONCATENATE(F1430,". ",_xlfn.XLOOKUP(VALUE(F1430),verstaat!I:I,verstaat!J:J)),"")</f>
        <v/>
      </c>
    </row>
    <row r="1431" spans="1:9" x14ac:dyDescent="0.35">
      <c r="A1431" s="1">
        <v>1429</v>
      </c>
      <c r="B1431" t="s">
        <v>1430</v>
      </c>
      <c r="C1431" t="s">
        <v>4467</v>
      </c>
      <c r="D1431" s="3" t="s">
        <v>6116</v>
      </c>
      <c r="E1431" s="4" t="s">
        <v>6166</v>
      </c>
      <c r="F1431" s="4" t="s">
        <v>6283</v>
      </c>
      <c r="G1431" t="str">
        <f>IF(NOT(ISBLANK(D1431)),CONCATENATE(D1431,". ",_xlfn.XLOOKUP(VALUE(D1431),pajat!$C:$C,pajat!$D:$D)),"")</f>
        <v>203. Sovittelu - mistä on kyse?</v>
      </c>
      <c r="H1431" t="str">
        <f>IF(NOT(ISBLANK(E1431)),CONCATENATE(E1431,". ",_xlfn.XLOOKUP(VALUE(E1431),pajat!$C:$C,pajat!$D:$D)),"")</f>
        <v>613. Voiko vastuullisella sijoittamisella muuttaa maailmaa? Vastuullisen sijoittamisen työpaja.</v>
      </c>
      <c r="I1431" t="str">
        <f>IF(NOT(ISBLANK(F1431)),CONCATENATE(F1431,". ",_xlfn.XLOOKUP(VALUE(F1431),verstaat!I:I,verstaat!J:J)),"")</f>
        <v>922. No Missed School Days: Kestositeitä ja keskustelua</v>
      </c>
    </row>
    <row r="1432" spans="1:9" x14ac:dyDescent="0.35">
      <c r="A1432" s="1">
        <v>1430</v>
      </c>
      <c r="B1432" t="s">
        <v>1431</v>
      </c>
      <c r="C1432" t="s">
        <v>4468</v>
      </c>
      <c r="G1432" t="str">
        <f>IF(NOT(ISBLANK(D1432)),CONCATENATE(D1432,". ",_xlfn.XLOOKUP(VALUE(D1432),pajat!$C:$C,pajat!$D:$D)),"")</f>
        <v/>
      </c>
      <c r="H1432" t="str">
        <f>IF(NOT(ISBLANK(E1432)),CONCATENATE(E1432,". ",_xlfn.XLOOKUP(VALUE(E1432),pajat!$C:$C,pajat!$D:$D)),"")</f>
        <v/>
      </c>
      <c r="I1432" t="str">
        <f>IF(NOT(ISBLANK(F1432)),CONCATENATE(F1432,". ",_xlfn.XLOOKUP(VALUE(F1432),verstaat!I:I,verstaat!J:J)),"")</f>
        <v/>
      </c>
    </row>
    <row r="1433" spans="1:9" x14ac:dyDescent="0.35">
      <c r="A1433" s="1">
        <v>1431</v>
      </c>
      <c r="B1433" t="s">
        <v>1432</v>
      </c>
      <c r="C1433" t="s">
        <v>4469</v>
      </c>
      <c r="D1433" s="3" t="s">
        <v>6112</v>
      </c>
      <c r="E1433" s="4" t="s">
        <v>6170</v>
      </c>
      <c r="F1433" s="4" t="s">
        <v>6286</v>
      </c>
      <c r="G1433" t="str">
        <f>IF(NOT(ISBLANK(D1433)),CONCATENATE(D1433,". ",_xlfn.XLOOKUP(VALUE(D1433),pajat!$C:$C,pajat!$D:$D)),"")</f>
        <v xml:space="preserve">227. Asiantuntijat Wikipediaa päivittämään </v>
      </c>
      <c r="H1433" t="str">
        <f>IF(NOT(ISBLANK(E1433)),CONCATENATE(E1433,". ",_xlfn.XLOOKUP(VALUE(E1433),pajat!$C:$C,pajat!$D:$D)),"")</f>
        <v>4. Puheenvuorot</v>
      </c>
      <c r="I1433" t="str">
        <f>IF(NOT(ISBLANK(F1433)),CONCATENATE(F1433,". ",_xlfn.XLOOKUP(VALUE(F1433),verstaat!I:I,verstaat!J:J)),"")</f>
        <v>912. Metsästäjäliitto: Vinkit eräpolun alkuun</v>
      </c>
    </row>
    <row r="1434" spans="1:9" x14ac:dyDescent="0.35">
      <c r="A1434" s="1">
        <v>1432</v>
      </c>
      <c r="B1434" t="s">
        <v>1433</v>
      </c>
      <c r="C1434" t="s">
        <v>4470</v>
      </c>
      <c r="E1434" s="4" t="s">
        <v>6179</v>
      </c>
      <c r="G1434" t="str">
        <f>IF(NOT(ISBLANK(D1434)),CONCATENATE(D1434,". ",_xlfn.XLOOKUP(VALUE(D1434),pajat!$C:$C,pajat!$D:$D)),"")</f>
        <v/>
      </c>
      <c r="H1434" t="str">
        <f>IF(NOT(ISBLANK(E1434)),CONCATENATE(E1434,". ",_xlfn.XLOOKUP(VALUE(E1434),pajat!$C:$C,pajat!$D:$D)),"")</f>
        <v>521. Have a Nice Conflict</v>
      </c>
      <c r="I1434" t="str">
        <f>IF(NOT(ISBLANK(F1434)),CONCATENATE(F1434,". ",_xlfn.XLOOKUP(VALUE(F1434),verstaat!I:I,verstaat!J:J)),"")</f>
        <v/>
      </c>
    </row>
    <row r="1435" spans="1:9" x14ac:dyDescent="0.35">
      <c r="A1435" s="1">
        <v>1433</v>
      </c>
      <c r="B1435" t="s">
        <v>1434</v>
      </c>
      <c r="C1435" t="s">
        <v>4471</v>
      </c>
      <c r="G1435" t="str">
        <f>IF(NOT(ISBLANK(D1435)),CONCATENATE(D1435,". ",_xlfn.XLOOKUP(VALUE(D1435),pajat!$C:$C,pajat!$D:$D)),"")</f>
        <v/>
      </c>
      <c r="H1435" t="str">
        <f>IF(NOT(ISBLANK(E1435)),CONCATENATE(E1435,". ",_xlfn.XLOOKUP(VALUE(E1435),pajat!$C:$C,pajat!$D:$D)),"")</f>
        <v/>
      </c>
      <c r="I1435" t="str">
        <f>IF(NOT(ISBLANK(F1435)),CONCATENATE(F1435,". ",_xlfn.XLOOKUP(VALUE(F1435),verstaat!I:I,verstaat!J:J)),"")</f>
        <v/>
      </c>
    </row>
    <row r="1436" spans="1:9" x14ac:dyDescent="0.35">
      <c r="A1436" s="1">
        <v>1434</v>
      </c>
      <c r="B1436" t="s">
        <v>1435</v>
      </c>
      <c r="C1436" t="s">
        <v>4472</v>
      </c>
      <c r="G1436" t="str">
        <f>IF(NOT(ISBLANK(D1436)),CONCATENATE(D1436,". ",_xlfn.XLOOKUP(VALUE(D1436),pajat!$C:$C,pajat!$D:$D)),"")</f>
        <v/>
      </c>
      <c r="H1436" t="str">
        <f>IF(NOT(ISBLANK(E1436)),CONCATENATE(E1436,". ",_xlfn.XLOOKUP(VALUE(E1436),pajat!$C:$C,pajat!$D:$D)),"")</f>
        <v/>
      </c>
      <c r="I1436" t="str">
        <f>IF(NOT(ISBLANK(F1436)),CONCATENATE(F1436,". ",_xlfn.XLOOKUP(VALUE(F1436),verstaat!I:I,verstaat!J:J)),"")</f>
        <v/>
      </c>
    </row>
    <row r="1437" spans="1:9" x14ac:dyDescent="0.35">
      <c r="A1437" s="1">
        <v>1435</v>
      </c>
      <c r="B1437" t="s">
        <v>1436</v>
      </c>
      <c r="C1437" t="s">
        <v>4473</v>
      </c>
      <c r="D1437" s="3" t="s">
        <v>6117</v>
      </c>
      <c r="E1437" s="4" t="s">
        <v>6193</v>
      </c>
      <c r="F1437" s="4" t="s">
        <v>6270</v>
      </c>
      <c r="G1437" t="str">
        <f>IF(NOT(ISBLANK(D1437)),CONCATENATE(D1437,". ",_xlfn.XLOOKUP(VALUE(D1437),pajat!$C:$C,pajat!$D:$D)),"")</f>
        <v>228. Ei-tietämisen taito - uteliaisuus johtamisessa</v>
      </c>
      <c r="H1437" t="str">
        <f>IF(NOT(ISBLANK(E1437)),CONCATENATE(E1437,". ",_xlfn.XLOOKUP(VALUE(E1437),pajat!$C:$C,pajat!$D:$D)),"")</f>
        <v>540. Haluatko toimia reilummin ja inklusiivisemmin? – Tunnista omat tiedostamattomat kognitiiviset vinoumasi</v>
      </c>
      <c r="I1437" t="str">
        <f>IF(NOT(ISBLANK(F1437)),CONCATENATE(F1437,". ",_xlfn.XLOOKUP(VALUE(F1437),verstaat!I:I,verstaat!J:J)),"")</f>
        <v>816. Tiimien toimintahäiriöt</v>
      </c>
    </row>
    <row r="1438" spans="1:9" x14ac:dyDescent="0.35">
      <c r="A1438" s="1">
        <v>1436</v>
      </c>
      <c r="B1438" t="s">
        <v>1437</v>
      </c>
      <c r="C1438" t="s">
        <v>4474</v>
      </c>
      <c r="D1438" s="3" t="s">
        <v>6105</v>
      </c>
      <c r="E1438" s="4" t="s">
        <v>6164</v>
      </c>
      <c r="F1438" s="4" t="s">
        <v>6297</v>
      </c>
      <c r="G1438" t="str">
        <f>IF(NOT(ISBLANK(D1438)),CONCATENATE(D1438,". ",_xlfn.XLOOKUP(VALUE(D1438),pajat!$C:$C,pajat!$D:$D)),"")</f>
        <v>313. Voiko vastuullisella sijoittamisella muuttaa maailmaa? Vastuullisen sijoittamisen työpaja.</v>
      </c>
      <c r="H1438" t="str">
        <f>IF(NOT(ISBLANK(E1438)),CONCATENATE(E1438,". ",_xlfn.XLOOKUP(VALUE(E1438),pajat!$C:$C,pajat!$D:$D)),"")</f>
        <v>416. Väkivallattoman vuorovaikutuksen alkeet</v>
      </c>
      <c r="I1438" t="str">
        <f>IF(NOT(ISBLANK(F1438)),CONCATENATE(F1438,". ",_xlfn.XLOOKUP(VALUE(F1438),verstaat!I:I,verstaat!J:J)),"")</f>
        <v>999. Kuinka johdan omaa talouttani kestävästi? - Vertaisverstas goes Raffu!</v>
      </c>
    </row>
    <row r="1439" spans="1:9" x14ac:dyDescent="0.35">
      <c r="A1439" s="1">
        <v>1437</v>
      </c>
      <c r="B1439" t="s">
        <v>1438</v>
      </c>
      <c r="C1439" t="s">
        <v>4475</v>
      </c>
      <c r="G1439" t="str">
        <f>IF(NOT(ISBLANK(D1439)),CONCATENATE(D1439,". ",_xlfn.XLOOKUP(VALUE(D1439),pajat!$C:$C,pajat!$D:$D)),"")</f>
        <v/>
      </c>
      <c r="H1439" t="str">
        <f>IF(NOT(ISBLANK(E1439)),CONCATENATE(E1439,". ",_xlfn.XLOOKUP(VALUE(E1439),pajat!$C:$C,pajat!$D:$D)),"")</f>
        <v/>
      </c>
      <c r="I1439" t="str">
        <f>IF(NOT(ISBLANK(F1439)),CONCATENATE(F1439,". ",_xlfn.XLOOKUP(VALUE(F1439),verstaat!I:I,verstaat!J:J)),"")</f>
        <v/>
      </c>
    </row>
    <row r="1440" spans="1:9" x14ac:dyDescent="0.35">
      <c r="A1440" s="1">
        <v>1438</v>
      </c>
      <c r="B1440" t="s">
        <v>1439</v>
      </c>
      <c r="C1440" t="s">
        <v>4476</v>
      </c>
      <c r="D1440" s="3" t="s">
        <v>6103</v>
      </c>
      <c r="E1440" s="4" t="s">
        <v>6239</v>
      </c>
      <c r="F1440" s="4" t="s">
        <v>6267</v>
      </c>
      <c r="G1440" t="str">
        <f>IF(NOT(ISBLANK(D1440)),CONCATENATE(D1440,". ",_xlfn.XLOOKUP(VALUE(D1440),pajat!$C:$C,pajat!$D:$D)),"")</f>
        <v>207. Osaamiskortit käytännön työkaluna osaamisen sanoittamiseen</v>
      </c>
      <c r="H1440" t="str">
        <f>IF(NOT(ISBLANK(E1440)),CONCATENATE(E1440,". ",_xlfn.XLOOKUP(VALUE(E1440),pajat!$C:$C,pajat!$D:$D)),"")</f>
        <v>608. Kuka saa johtaa?</v>
      </c>
      <c r="I1440" t="str">
        <f>IF(NOT(ISBLANK(F1440)),CONCATENATE(F1440,". ",_xlfn.XLOOKUP(VALUE(F1440),verstaat!I:I,verstaat!J:J)),"")</f>
        <v>904. Autoton partio</v>
      </c>
    </row>
    <row r="1441" spans="1:9" x14ac:dyDescent="0.35">
      <c r="A1441" s="1">
        <v>1439</v>
      </c>
      <c r="B1441" t="s">
        <v>1440</v>
      </c>
      <c r="C1441" t="s">
        <v>4477</v>
      </c>
      <c r="G1441" t="str">
        <f>IF(NOT(ISBLANK(D1441)),CONCATENATE(D1441,". ",_xlfn.XLOOKUP(VALUE(D1441),pajat!$C:$C,pajat!$D:$D)),"")</f>
        <v/>
      </c>
      <c r="H1441" t="str">
        <f>IF(NOT(ISBLANK(E1441)),CONCATENATE(E1441,". ",_xlfn.XLOOKUP(VALUE(E1441),pajat!$C:$C,pajat!$D:$D)),"")</f>
        <v/>
      </c>
      <c r="I1441" t="str">
        <f>IF(NOT(ISBLANK(F1441)),CONCATENATE(F1441,". ",_xlfn.XLOOKUP(VALUE(F1441),verstaat!I:I,verstaat!J:J)),"")</f>
        <v/>
      </c>
    </row>
    <row r="1442" spans="1:9" x14ac:dyDescent="0.35">
      <c r="A1442" s="1">
        <v>1440</v>
      </c>
      <c r="B1442" t="s">
        <v>1441</v>
      </c>
      <c r="C1442" t="s">
        <v>4478</v>
      </c>
      <c r="G1442" t="str">
        <f>IF(NOT(ISBLANK(D1442)),CONCATENATE(D1442,". ",_xlfn.XLOOKUP(VALUE(D1442),pajat!$C:$C,pajat!$D:$D)),"")</f>
        <v/>
      </c>
      <c r="H1442" t="str">
        <f>IF(NOT(ISBLANK(E1442)),CONCATENATE(E1442,". ",_xlfn.XLOOKUP(VALUE(E1442),pajat!$C:$C,pajat!$D:$D)),"")</f>
        <v/>
      </c>
      <c r="I1442" t="str">
        <f>IF(NOT(ISBLANK(F1442)),CONCATENATE(F1442,". ",_xlfn.XLOOKUP(VALUE(F1442),verstaat!I:I,verstaat!J:J)),"")</f>
        <v/>
      </c>
    </row>
    <row r="1443" spans="1:9" x14ac:dyDescent="0.35">
      <c r="A1443" s="1">
        <v>1441</v>
      </c>
      <c r="B1443" t="s">
        <v>1442</v>
      </c>
      <c r="C1443" t="s">
        <v>4479</v>
      </c>
      <c r="D1443" s="3" t="s">
        <v>6150</v>
      </c>
      <c r="E1443" s="4" t="s">
        <v>6168</v>
      </c>
      <c r="F1443" s="4" t="s">
        <v>6248</v>
      </c>
      <c r="G1443" t="str">
        <f>IF(NOT(ISBLANK(D1443)),CONCATENATE(D1443,". ",_xlfn.XLOOKUP(VALUE(D1443),pajat!$C:$C,pajat!$D:$D)),"")</f>
        <v>113. Fasilitointi - hyviä työtapoja yhdessä tekemiseen</v>
      </c>
      <c r="H1443" t="str">
        <f>IF(NOT(ISBLANK(E1443)),CONCATENATE(E1443,". ",_xlfn.XLOOKUP(VALUE(E1443),pajat!$C:$C,pajat!$D:$D)),"")</f>
        <v>424. Empatian harha: överiempatia, sympatia ja pelkopohjainen kiltteys</v>
      </c>
      <c r="I1443" t="str">
        <f>IF(NOT(ISBLANK(F1443)),CONCATENATE(F1443,". ",_xlfn.XLOOKUP(VALUE(F1443),verstaat!I:I,verstaat!J:J)),"")</f>
        <v>810. Eroon Huijarisyndroomasta</v>
      </c>
    </row>
    <row r="1444" spans="1:9" x14ac:dyDescent="0.35">
      <c r="A1444" s="1">
        <v>1442</v>
      </c>
      <c r="B1444" t="s">
        <v>1443</v>
      </c>
      <c r="C1444" t="s">
        <v>4480</v>
      </c>
      <c r="G1444" t="str">
        <f>IF(NOT(ISBLANK(D1444)),CONCATENATE(D1444,". ",_xlfn.XLOOKUP(VALUE(D1444),pajat!$C:$C,pajat!$D:$D)),"")</f>
        <v/>
      </c>
      <c r="H1444" t="str">
        <f>IF(NOT(ISBLANK(E1444)),CONCATENATE(E1444,". ",_xlfn.XLOOKUP(VALUE(E1444),pajat!$C:$C,pajat!$D:$D)),"")</f>
        <v/>
      </c>
      <c r="I1444" t="str">
        <f>IF(NOT(ISBLANK(F1444)),CONCATENATE(F1444,". ",_xlfn.XLOOKUP(VALUE(F1444),verstaat!I:I,verstaat!J:J)),"")</f>
        <v/>
      </c>
    </row>
    <row r="1445" spans="1:9" x14ac:dyDescent="0.35">
      <c r="A1445" s="1">
        <v>1443</v>
      </c>
      <c r="B1445" t="s">
        <v>1444</v>
      </c>
      <c r="C1445" t="s">
        <v>4481</v>
      </c>
      <c r="D1445" s="3" t="s">
        <v>6149</v>
      </c>
      <c r="E1445" s="4" t="s">
        <v>6166</v>
      </c>
      <c r="F1445" s="4" t="s">
        <v>6249</v>
      </c>
      <c r="G1445" t="str">
        <f>IF(NOT(ISBLANK(D1445)),CONCATENATE(D1445,". ",_xlfn.XLOOKUP(VALUE(D1445),pajat!$C:$C,pajat!$D:$D)),"")</f>
        <v>223. Jaksanko johtaa - johtamalla itseäsi luot positiivista energiaa myös tiimillesi</v>
      </c>
      <c r="H1445" t="str">
        <f>IF(NOT(ISBLANK(E1445)),CONCATENATE(E1445,". ",_xlfn.XLOOKUP(VALUE(E1445),pajat!$C:$C,pajat!$D:$D)),"")</f>
        <v>613. Voiko vastuullisella sijoittamisella muuttaa maailmaa? Vastuullisen sijoittamisen työpaja.</v>
      </c>
      <c r="I1445" t="str">
        <f>IF(NOT(ISBLANK(F1445)),CONCATENATE(F1445,". ",_xlfn.XLOOKUP(VALUE(F1445),verstaat!I:I,verstaat!J:J)),"")</f>
        <v>728. 40 kansallispuistoa ja muita Suomen helmiä</v>
      </c>
    </row>
    <row r="1446" spans="1:9" x14ac:dyDescent="0.35">
      <c r="A1446" s="1">
        <v>1444</v>
      </c>
      <c r="B1446" t="s">
        <v>1445</v>
      </c>
      <c r="C1446" t="s">
        <v>4482</v>
      </c>
      <c r="G1446" t="str">
        <f>IF(NOT(ISBLANK(D1446)),CONCATENATE(D1446,". ",_xlfn.XLOOKUP(VALUE(D1446),pajat!$C:$C,pajat!$D:$D)),"")</f>
        <v/>
      </c>
      <c r="H1446" t="str">
        <f>IF(NOT(ISBLANK(E1446)),CONCATENATE(E1446,". ",_xlfn.XLOOKUP(VALUE(E1446),pajat!$C:$C,pajat!$D:$D)),"")</f>
        <v/>
      </c>
      <c r="I1446" t="str">
        <f>IF(NOT(ISBLANK(F1446)),CONCATENATE(F1446,". ",_xlfn.XLOOKUP(VALUE(F1446),verstaat!I:I,verstaat!J:J)),"")</f>
        <v/>
      </c>
    </row>
    <row r="1447" spans="1:9" x14ac:dyDescent="0.35">
      <c r="A1447" s="1">
        <v>1445</v>
      </c>
      <c r="B1447" t="s">
        <v>1446</v>
      </c>
      <c r="C1447" t="s">
        <v>4483</v>
      </c>
      <c r="D1447" s="3" t="s">
        <v>6102</v>
      </c>
      <c r="E1447" s="4" t="s">
        <v>6239</v>
      </c>
      <c r="F1447" s="4" t="s">
        <v>6294</v>
      </c>
      <c r="G1447" t="str">
        <f>IF(NOT(ISBLANK(D1447)),CONCATENATE(D1447,". ",_xlfn.XLOOKUP(VALUE(D1447),pajat!$C:$C,pajat!$D:$D)),"")</f>
        <v>117. Minä ite - johtajan saappaissa</v>
      </c>
      <c r="H1447" t="str">
        <f>IF(NOT(ISBLANK(E1447)),CONCATENATE(E1447,". ",_xlfn.XLOOKUP(VALUE(E1447),pajat!$C:$C,pajat!$D:$D)),"")</f>
        <v>608. Kuka saa johtaa?</v>
      </c>
      <c r="I1447" t="str">
        <f>IF(NOT(ISBLANK(F1447)),CONCATENATE(F1447,". ",_xlfn.XLOOKUP(VALUE(F1447),verstaat!I:I,verstaat!J:J)),"")</f>
        <v>802. Luottamusta yhteistyöhön</v>
      </c>
    </row>
    <row r="1448" spans="1:9" x14ac:dyDescent="0.35">
      <c r="A1448" s="1">
        <v>1446</v>
      </c>
      <c r="B1448" t="s">
        <v>1447</v>
      </c>
      <c r="C1448" t="s">
        <v>4484</v>
      </c>
      <c r="G1448" t="str">
        <f>IF(NOT(ISBLANK(D1448)),CONCATENATE(D1448,". ",_xlfn.XLOOKUP(VALUE(D1448),pajat!$C:$C,pajat!$D:$D)),"")</f>
        <v/>
      </c>
      <c r="H1448" t="str">
        <f>IF(NOT(ISBLANK(E1448)),CONCATENATE(E1448,". ",_xlfn.XLOOKUP(VALUE(E1448),pajat!$C:$C,pajat!$D:$D)),"")</f>
        <v/>
      </c>
      <c r="I1448" t="str">
        <f>IF(NOT(ISBLANK(F1448)),CONCATENATE(F1448,". ",_xlfn.XLOOKUP(VALUE(F1448),verstaat!I:I,verstaat!J:J)),"")</f>
        <v/>
      </c>
    </row>
    <row r="1449" spans="1:9" x14ac:dyDescent="0.35">
      <c r="A1449" s="1">
        <v>1447</v>
      </c>
      <c r="B1449" t="s">
        <v>1448</v>
      </c>
      <c r="C1449" t="s">
        <v>4485</v>
      </c>
      <c r="D1449" s="3" t="s">
        <v>6076</v>
      </c>
      <c r="E1449" s="4" t="s">
        <v>6209</v>
      </c>
      <c r="F1449" s="4" t="s">
        <v>6259</v>
      </c>
      <c r="G1449" t="str">
        <f>IF(NOT(ISBLANK(D1449)),CONCATENATE(D1449,". ",_xlfn.XLOOKUP(VALUE(D1449),pajat!$C:$C,pajat!$D:$D)),"")</f>
        <v xml:space="preserve">108. Johda itseäsi ja muita taitavasti tunteilla </v>
      </c>
      <c r="H1449" t="str">
        <f>IF(NOT(ISBLANK(E1449)),CONCATENATE(E1449,". ",_xlfn.XLOOKUP(VALUE(E1449),pajat!$C:$C,pajat!$D:$D)),"")</f>
        <v>658. Itsemyötätunto johtajuuden voimavarana</v>
      </c>
      <c r="I1449" t="str">
        <f>IF(NOT(ISBLANK(F1449)),CONCATENATE(F1449,". ",_xlfn.XLOOKUP(VALUE(F1449),verstaat!I:I,verstaat!J:J)),"")</f>
        <v>822. Unelmakartta</v>
      </c>
    </row>
    <row r="1450" spans="1:9" x14ac:dyDescent="0.35">
      <c r="A1450" s="1">
        <v>1448</v>
      </c>
      <c r="B1450" t="s">
        <v>1449</v>
      </c>
      <c r="C1450" t="s">
        <v>4486</v>
      </c>
      <c r="D1450" s="3" t="s">
        <v>6114</v>
      </c>
      <c r="E1450" s="4" t="s">
        <v>6167</v>
      </c>
      <c r="F1450" s="4" t="s">
        <v>6241</v>
      </c>
      <c r="G1450" t="str">
        <f>IF(NOT(ISBLANK(D1450)),CONCATENATE(D1450,". ",_xlfn.XLOOKUP(VALUE(D1450),pajat!$C:$C,pajat!$D:$D)),"")</f>
        <v>131. Kuinka luoda ja johtaa yhteisöjä?</v>
      </c>
      <c r="H1450" t="str">
        <f>IF(NOT(ISBLANK(E1450)),CONCATENATE(E1450,". ",_xlfn.XLOOKUP(VALUE(E1450),pajat!$C:$C,pajat!$D:$D)),"")</f>
        <v>417. Minä ite - johtajan saappaissa</v>
      </c>
      <c r="I1450" t="str">
        <f>IF(NOT(ISBLANK(F1450)),CONCATENATE(F1450,". ",_xlfn.XLOOKUP(VALUE(F1450),verstaat!I:I,verstaat!J:J)),"")</f>
        <v>722. Sisäisistä ristiriidoista sisäiseen sovintoon</v>
      </c>
    </row>
    <row r="1451" spans="1:9" x14ac:dyDescent="0.35">
      <c r="A1451" s="1">
        <v>1449</v>
      </c>
      <c r="B1451" t="s">
        <v>1450</v>
      </c>
      <c r="C1451" t="s">
        <v>4487</v>
      </c>
      <c r="D1451" s="3" t="s">
        <v>6163</v>
      </c>
      <c r="E1451" s="4" t="s">
        <v>6206</v>
      </c>
      <c r="F1451" s="4" t="s">
        <v>6273</v>
      </c>
      <c r="G1451" t="str">
        <f>IF(NOT(ISBLANK(D1451)),CONCATENATE(D1451,". ",_xlfn.XLOOKUP(VALUE(D1451),pajat!$C:$C,pajat!$D:$D)),"")</f>
        <v>355. Tiedekeskus Pilkkeen Metsä Makanatsu</v>
      </c>
      <c r="H1451" t="str">
        <f>IF(NOT(ISBLANK(E1451)),CONCATENATE(E1451,". ",_xlfn.XLOOKUP(VALUE(E1451),pajat!$C:$C,pajat!$D:$D)),"")</f>
        <v>654. Tunnetaitoja johtajuuteen - empatiatyöpaja</v>
      </c>
      <c r="I1451" t="str">
        <f>IF(NOT(ISBLANK(F1451)),CONCATENATE(F1451,". ",_xlfn.XLOOKUP(VALUE(F1451),verstaat!I:I,verstaat!J:J)),"")</f>
        <v>916. Purkuverstas</v>
      </c>
    </row>
    <row r="1452" spans="1:9" x14ac:dyDescent="0.35">
      <c r="A1452" s="1">
        <v>1450</v>
      </c>
      <c r="B1452" t="s">
        <v>1451</v>
      </c>
      <c r="C1452" t="s">
        <v>4488</v>
      </c>
      <c r="D1452" s="3" t="s">
        <v>6147</v>
      </c>
      <c r="E1452" s="4" t="s">
        <v>6193</v>
      </c>
      <c r="F1452" s="4" t="s">
        <v>6242</v>
      </c>
      <c r="G1452" t="str">
        <f>IF(NOT(ISBLANK(D1452)),CONCATENATE(D1452,". ",_xlfn.XLOOKUP(VALUE(D1452),pajat!$C:$C,pajat!$D:$D)),"")</f>
        <v>314. Ole  muutos, jonka haluat nähdä</v>
      </c>
      <c r="H1452" t="str">
        <f>IF(NOT(ISBLANK(E1452)),CONCATENATE(E1452,". ",_xlfn.XLOOKUP(VALUE(E1452),pajat!$C:$C,pajat!$D:$D)),"")</f>
        <v>540. Haluatko toimia reilummin ja inklusiivisemmin? – Tunnista omat tiedostamattomat kognitiiviset vinoumasi</v>
      </c>
      <c r="I1452" t="str">
        <f>IF(NOT(ISBLANK(F1452)),CONCATENATE(F1452,". ",_xlfn.XLOOKUP(VALUE(F1452),verstaat!I:I,verstaat!J:J)),"")</f>
        <v>706. Death Cafe - Keskustelua kuolemasta kahvikupposen äärellä</v>
      </c>
    </row>
    <row r="1453" spans="1:9" x14ac:dyDescent="0.35">
      <c r="A1453" s="1">
        <v>1451</v>
      </c>
      <c r="B1453" t="s">
        <v>1452</v>
      </c>
      <c r="C1453" t="s">
        <v>4489</v>
      </c>
      <c r="D1453" s="3" t="s">
        <v>6097</v>
      </c>
      <c r="E1453" s="4" t="s">
        <v>6227</v>
      </c>
      <c r="G1453" t="str">
        <f>IF(NOT(ISBLANK(D1453)),CONCATENATE(D1453,". ",_xlfn.XLOOKUP(VALUE(D1453),pajat!$C:$C,pajat!$D:$D)),"")</f>
        <v>231. Yhdenvertaisuus työelämässä</v>
      </c>
      <c r="H1453" t="str">
        <f>IF(NOT(ISBLANK(E1453)),CONCATENATE(E1453,". ",_xlfn.XLOOKUP(VALUE(E1453),pajat!$C:$C,pajat!$D:$D)),"")</f>
        <v>531. Yhdenvertaisuus työelämässä</v>
      </c>
      <c r="I1453" t="str">
        <f>IF(NOT(ISBLANK(F1453)),CONCATENATE(F1453,". ",_xlfn.XLOOKUP(VALUE(F1453),verstaat!I:I,verstaat!J:J)),"")</f>
        <v/>
      </c>
    </row>
    <row r="1454" spans="1:9" x14ac:dyDescent="0.35">
      <c r="A1454" s="1">
        <v>1452</v>
      </c>
      <c r="B1454" t="s">
        <v>1453</v>
      </c>
      <c r="C1454" t="s">
        <v>4490</v>
      </c>
      <c r="G1454" t="str">
        <f>IF(NOT(ISBLANK(D1454)),CONCATENATE(D1454,". ",_xlfn.XLOOKUP(VALUE(D1454),pajat!$C:$C,pajat!$D:$D)),"")</f>
        <v/>
      </c>
      <c r="H1454" t="str">
        <f>IF(NOT(ISBLANK(E1454)),CONCATENATE(E1454,". ",_xlfn.XLOOKUP(VALUE(E1454),pajat!$C:$C,pajat!$D:$D)),"")</f>
        <v/>
      </c>
      <c r="I1454" t="str">
        <f>IF(NOT(ISBLANK(F1454)),CONCATENATE(F1454,". ",_xlfn.XLOOKUP(VALUE(F1454),verstaat!I:I,verstaat!J:J)),"")</f>
        <v/>
      </c>
    </row>
    <row r="1455" spans="1:9" x14ac:dyDescent="0.35">
      <c r="A1455" s="1">
        <v>1453</v>
      </c>
      <c r="B1455" t="s">
        <v>1454</v>
      </c>
      <c r="C1455" t="s">
        <v>4491</v>
      </c>
      <c r="D1455" s="3" t="s">
        <v>6143</v>
      </c>
      <c r="G1455" t="str">
        <f>IF(NOT(ISBLANK(D1455)),CONCATENATE(D1455,". ",_xlfn.XLOOKUP(VALUE(D1455),pajat!$C:$C,pajat!$D:$D)),"")</f>
        <v>232. Luottamusta yhteistyöhön</v>
      </c>
      <c r="H1455" t="str">
        <f>IF(NOT(ISBLANK(E1455)),CONCATENATE(E1455,". ",_xlfn.XLOOKUP(VALUE(E1455),pajat!$C:$C,pajat!$D:$D)),"")</f>
        <v/>
      </c>
      <c r="I1455" t="str">
        <f>IF(NOT(ISBLANK(F1455)),CONCATENATE(F1455,". ",_xlfn.XLOOKUP(VALUE(F1455),verstaat!I:I,verstaat!J:J)),"")</f>
        <v/>
      </c>
    </row>
    <row r="1456" spans="1:9" x14ac:dyDescent="0.35">
      <c r="A1456" s="1">
        <v>1454</v>
      </c>
      <c r="B1456" t="s">
        <v>1455</v>
      </c>
      <c r="C1456" t="s">
        <v>4492</v>
      </c>
      <c r="D1456" s="3" t="s">
        <v>6135</v>
      </c>
      <c r="F1456" s="4" t="s">
        <v>6276</v>
      </c>
      <c r="G1456" t="str">
        <f>IF(NOT(ISBLANK(D1456)),CONCATENATE(D1456,". ",_xlfn.XLOOKUP(VALUE(D1456),pajat!$C:$C,pajat!$D:$D)),"")</f>
        <v>319. Ympäristönsuojelu ja luontoarvojen huomiointi Puolustusvoimissa</v>
      </c>
      <c r="H1456" t="str">
        <f>IF(NOT(ISBLANK(E1456)),CONCATENATE(E1456,". ",_xlfn.XLOOKUP(VALUE(E1456),pajat!$C:$C,pajat!$D:$D)),"")</f>
        <v/>
      </c>
      <c r="I1456" t="str">
        <f>IF(NOT(ISBLANK(F1456)),CONCATENATE(F1456,". ",_xlfn.XLOOKUP(VALUE(F1456),verstaat!I:I,verstaat!J:J)),"")</f>
        <v>818. 72 tuntia konseptin mukainen selviytymispakki kotiin</v>
      </c>
    </row>
    <row r="1457" spans="1:9" x14ac:dyDescent="0.35">
      <c r="A1457" s="1">
        <v>1455</v>
      </c>
      <c r="B1457" t="s">
        <v>1456</v>
      </c>
      <c r="C1457" t="s">
        <v>4493</v>
      </c>
      <c r="D1457" s="3" t="s">
        <v>6135</v>
      </c>
      <c r="E1457" s="4" t="s">
        <v>6182</v>
      </c>
      <c r="F1457" s="4" t="s">
        <v>6266</v>
      </c>
      <c r="G1457" t="str">
        <f>IF(NOT(ISBLANK(D1457)),CONCATENATE(D1457,". ",_xlfn.XLOOKUP(VALUE(D1457),pajat!$C:$C,pajat!$D:$D)),"")</f>
        <v>319. Ympäristönsuojelu ja luontoarvojen huomiointi Puolustusvoimissa</v>
      </c>
      <c r="H1457" t="str">
        <f>IF(NOT(ISBLANK(E1457)),CONCATENATE(E1457,". ",_xlfn.XLOOKUP(VALUE(E1457),pajat!$C:$C,pajat!$D:$D)),"")</f>
        <v>519. Olkapää sinua varten - Tuen tarjoamisen ja vastaanoton viestintä</v>
      </c>
      <c r="I1457" t="str">
        <f>IF(NOT(ISBLANK(F1457)),CONCATENATE(F1457,". ",_xlfn.XLOOKUP(VALUE(F1457),verstaat!I:I,verstaat!J:J)),"")</f>
        <v>906. Erätulet</v>
      </c>
    </row>
    <row r="1458" spans="1:9" x14ac:dyDescent="0.35">
      <c r="A1458" s="1">
        <v>1456</v>
      </c>
      <c r="B1458" t="s">
        <v>1457</v>
      </c>
      <c r="C1458" t="s">
        <v>4494</v>
      </c>
      <c r="G1458" t="str">
        <f>IF(NOT(ISBLANK(D1458)),CONCATENATE(D1458,". ",_xlfn.XLOOKUP(VALUE(D1458),pajat!$C:$C,pajat!$D:$D)),"")</f>
        <v/>
      </c>
      <c r="H1458" t="str">
        <f>IF(NOT(ISBLANK(E1458)),CONCATENATE(E1458,". ",_xlfn.XLOOKUP(VALUE(E1458),pajat!$C:$C,pajat!$D:$D)),"")</f>
        <v/>
      </c>
      <c r="I1458" t="str">
        <f>IF(NOT(ISBLANK(F1458)),CONCATENATE(F1458,". ",_xlfn.XLOOKUP(VALUE(F1458),verstaat!I:I,verstaat!J:J)),"")</f>
        <v/>
      </c>
    </row>
    <row r="1459" spans="1:9" x14ac:dyDescent="0.35">
      <c r="A1459" s="1">
        <v>1457</v>
      </c>
      <c r="B1459" t="s">
        <v>1458</v>
      </c>
      <c r="C1459" t="s">
        <v>4495</v>
      </c>
      <c r="D1459" s="3" t="s">
        <v>6077</v>
      </c>
      <c r="E1459" s="4" t="s">
        <v>6192</v>
      </c>
      <c r="F1459" s="4" t="s">
        <v>6250</v>
      </c>
      <c r="G1459" t="str">
        <f>IF(NOT(ISBLANK(D1459)),CONCATENATE(D1459,". ",_xlfn.XLOOKUP(VALUE(D1459),pajat!$C:$C,pajat!$D:$D)),"")</f>
        <v>101. Mielenterveysjohtaminen</v>
      </c>
      <c r="H1459" t="str">
        <f>IF(NOT(ISBLANK(E1459)),CONCATENATE(E1459,". ",_xlfn.XLOOKUP(VALUE(E1459),pajat!$C:$C,pajat!$D:$D)),"")</f>
        <v>430. Tuntemalla itsesi aika ja resurssit eivät koskaan lopu kesken</v>
      </c>
      <c r="I1459" t="str">
        <f>IF(NOT(ISBLANK(F1459)),CONCATENATE(F1459,". ",_xlfn.XLOOKUP(VALUE(F1459),verstaat!I:I,verstaat!J:J)),"")</f>
        <v>720. Puhepraktiikka</v>
      </c>
    </row>
    <row r="1460" spans="1:9" x14ac:dyDescent="0.35">
      <c r="A1460" s="1">
        <v>1458</v>
      </c>
      <c r="B1460" t="s">
        <v>1459</v>
      </c>
      <c r="C1460" t="s">
        <v>4496</v>
      </c>
      <c r="D1460" s="3" t="s">
        <v>6090</v>
      </c>
      <c r="E1460" s="4" t="s">
        <v>6171</v>
      </c>
      <c r="F1460" s="4" t="s">
        <v>6306</v>
      </c>
      <c r="G1460" t="str">
        <f>IF(NOT(ISBLANK(D1460)),CONCATENATE(D1460,". ",_xlfn.XLOOKUP(VALUE(D1460),pajat!$C:$C,pajat!$D:$D)),"")</f>
        <v xml:space="preserve">200. Kulttuurien välinen viestintä – viestintätavat ja tyylit </v>
      </c>
      <c r="H1460" t="str">
        <f>IF(NOT(ISBLANK(E1460)),CONCATENATE(E1460,". ",_xlfn.XLOOKUP(VALUE(E1460),pajat!$C:$C,pajat!$D:$D)),"")</f>
        <v>428. Mihin tunteet johtavat – yhteiskunnassa, työpaikalla, mediassa?</v>
      </c>
      <c r="I1460" t="str">
        <f>IF(NOT(ISBLANK(F1460)),CONCATENATE(F1460,". ",_xlfn.XLOOKUP(VALUE(F1460),verstaat!I:I,verstaat!J:J)),"")</f>
        <v>806. Mentorointi partiossa</v>
      </c>
    </row>
    <row r="1461" spans="1:9" x14ac:dyDescent="0.35">
      <c r="A1461" s="1">
        <v>1459</v>
      </c>
      <c r="B1461" t="s">
        <v>1460</v>
      </c>
      <c r="C1461" t="s">
        <v>4497</v>
      </c>
      <c r="G1461" t="str">
        <f>IF(NOT(ISBLANK(D1461)),CONCATENATE(D1461,". ",_xlfn.XLOOKUP(VALUE(D1461),pajat!$C:$C,pajat!$D:$D)),"")</f>
        <v/>
      </c>
      <c r="H1461" t="str">
        <f>IF(NOT(ISBLANK(E1461)),CONCATENATE(E1461,". ",_xlfn.XLOOKUP(VALUE(E1461),pajat!$C:$C,pajat!$D:$D)),"")</f>
        <v/>
      </c>
      <c r="I1461" t="str">
        <f>IF(NOT(ISBLANK(F1461)),CONCATENATE(F1461,". ",_xlfn.XLOOKUP(VALUE(F1461),verstaat!I:I,verstaat!J:J)),"")</f>
        <v/>
      </c>
    </row>
    <row r="1462" spans="1:9" x14ac:dyDescent="0.35">
      <c r="A1462" s="1">
        <v>1460</v>
      </c>
      <c r="B1462" t="s">
        <v>1461</v>
      </c>
      <c r="C1462" t="s">
        <v>4498</v>
      </c>
      <c r="G1462" t="str">
        <f>IF(NOT(ISBLANK(D1462)),CONCATENATE(D1462,". ",_xlfn.XLOOKUP(VALUE(D1462),pajat!$C:$C,pajat!$D:$D)),"")</f>
        <v/>
      </c>
      <c r="H1462" t="str">
        <f>IF(NOT(ISBLANK(E1462)),CONCATENATE(E1462,". ",_xlfn.XLOOKUP(VALUE(E1462),pajat!$C:$C,pajat!$D:$D)),"")</f>
        <v/>
      </c>
      <c r="I1462" t="str">
        <f>IF(NOT(ISBLANK(F1462)),CONCATENATE(F1462,". ",_xlfn.XLOOKUP(VALUE(F1462),verstaat!I:I,verstaat!J:J)),"")</f>
        <v/>
      </c>
    </row>
    <row r="1463" spans="1:9" x14ac:dyDescent="0.35">
      <c r="A1463" s="1">
        <v>1461</v>
      </c>
      <c r="B1463" t="s">
        <v>1462</v>
      </c>
      <c r="C1463" t="s">
        <v>4499</v>
      </c>
      <c r="G1463" t="str">
        <f>IF(NOT(ISBLANK(D1463)),CONCATENATE(D1463,". ",_xlfn.XLOOKUP(VALUE(D1463),pajat!$C:$C,pajat!$D:$D)),"")</f>
        <v/>
      </c>
      <c r="H1463" t="str">
        <f>IF(NOT(ISBLANK(E1463)),CONCATENATE(E1463,". ",_xlfn.XLOOKUP(VALUE(E1463),pajat!$C:$C,pajat!$D:$D)),"")</f>
        <v/>
      </c>
      <c r="I1463" t="str">
        <f>IF(NOT(ISBLANK(F1463)),CONCATENATE(F1463,". ",_xlfn.XLOOKUP(VALUE(F1463),verstaat!I:I,verstaat!J:J)),"")</f>
        <v/>
      </c>
    </row>
    <row r="1464" spans="1:9" x14ac:dyDescent="0.35">
      <c r="A1464" s="1">
        <v>1462</v>
      </c>
      <c r="B1464" t="s">
        <v>1463</v>
      </c>
      <c r="C1464" t="s">
        <v>4500</v>
      </c>
      <c r="G1464" t="str">
        <f>IF(NOT(ISBLANK(D1464)),CONCATENATE(D1464,". ",_xlfn.XLOOKUP(VALUE(D1464),pajat!$C:$C,pajat!$D:$D)),"")</f>
        <v/>
      </c>
      <c r="H1464" t="str">
        <f>IF(NOT(ISBLANK(E1464)),CONCATENATE(E1464,". ",_xlfn.XLOOKUP(VALUE(E1464),pajat!$C:$C,pajat!$D:$D)),"")</f>
        <v/>
      </c>
      <c r="I1464" t="str">
        <f>IF(NOT(ISBLANK(F1464)),CONCATENATE(F1464,". ",_xlfn.XLOOKUP(VALUE(F1464),verstaat!I:I,verstaat!J:J)),"")</f>
        <v/>
      </c>
    </row>
    <row r="1465" spans="1:9" x14ac:dyDescent="0.35">
      <c r="A1465" s="1">
        <v>1463</v>
      </c>
      <c r="B1465" t="s">
        <v>1464</v>
      </c>
      <c r="C1465" t="s">
        <v>4501</v>
      </c>
      <c r="D1465" s="3" t="s">
        <v>6154</v>
      </c>
      <c r="E1465" s="4" t="s">
        <v>6194</v>
      </c>
      <c r="F1465" s="4" t="s">
        <v>6286</v>
      </c>
      <c r="G1465" t="str">
        <f>IF(NOT(ISBLANK(D1465)),CONCATENATE(D1465,". ",_xlfn.XLOOKUP(VALUE(D1465),pajat!$C:$C,pajat!$D:$D)),"")</f>
        <v>213. Create, learn and thrive - creativity and growth mindset as accelerators for continuous development</v>
      </c>
      <c r="H1465" t="str">
        <f>IF(NOT(ISBLANK(E1465)),CONCATENATE(E1465,". ",_xlfn.XLOOKUP(VALUE(E1465),pajat!$C:$C,pajat!$D:$D)),"")</f>
        <v>656. Hiljaisuus johtajan voimavarana</v>
      </c>
      <c r="I1465" t="str">
        <f>IF(NOT(ISBLANK(F1465)),CONCATENATE(F1465,". ",_xlfn.XLOOKUP(VALUE(F1465),verstaat!I:I,verstaat!J:J)),"")</f>
        <v>912. Metsästäjäliitto: Vinkit eräpolun alkuun</v>
      </c>
    </row>
    <row r="1466" spans="1:9" x14ac:dyDescent="0.35">
      <c r="A1466" s="1">
        <v>1464</v>
      </c>
      <c r="B1466" t="s">
        <v>1465</v>
      </c>
      <c r="C1466" t="s">
        <v>4502</v>
      </c>
      <c r="G1466" t="str">
        <f>IF(NOT(ISBLANK(D1466)),CONCATENATE(D1466,". ",_xlfn.XLOOKUP(VALUE(D1466),pajat!$C:$C,pajat!$D:$D)),"")</f>
        <v/>
      </c>
      <c r="H1466" t="str">
        <f>IF(NOT(ISBLANK(E1466)),CONCATENATE(E1466,". ",_xlfn.XLOOKUP(VALUE(E1466),pajat!$C:$C,pajat!$D:$D)),"")</f>
        <v/>
      </c>
      <c r="I1466" t="str">
        <f>IF(NOT(ISBLANK(F1466)),CONCATENATE(F1466,". ",_xlfn.XLOOKUP(VALUE(F1466),verstaat!I:I,verstaat!J:J)),"")</f>
        <v/>
      </c>
    </row>
    <row r="1467" spans="1:9" x14ac:dyDescent="0.35">
      <c r="A1467" s="1">
        <v>1465</v>
      </c>
      <c r="B1467" t="s">
        <v>1466</v>
      </c>
      <c r="C1467" t="s">
        <v>4503</v>
      </c>
      <c r="D1467" s="3" t="s">
        <v>6131</v>
      </c>
      <c r="E1467" s="4" t="s">
        <v>6218</v>
      </c>
      <c r="F1467" s="4" t="s">
        <v>6245</v>
      </c>
      <c r="G1467" t="str">
        <f>IF(NOT(ISBLANK(D1467)),CONCATENATE(D1467,". ",_xlfn.XLOOKUP(VALUE(D1467),pajat!$C:$C,pajat!$D:$D)),"")</f>
        <v>201. Rakentava vuorovaikutus konfliktien purkamisessa</v>
      </c>
      <c r="H1467" t="str">
        <f>IF(NOT(ISBLANK(E1467)),CONCATENATE(E1467,". ",_xlfn.XLOOKUP(VALUE(E1467),pajat!$C:$C,pajat!$D:$D)),"")</f>
        <v>523. Jaksanko johtaa - johtamalla itseäsi luot positiivista energiaa myös tiimillesi</v>
      </c>
      <c r="I1467" t="str">
        <f>IF(NOT(ISBLANK(F1467)),CONCATENATE(F1467,". ",_xlfn.XLOOKUP(VALUE(F1467),verstaat!I:I,verstaat!J:J)),"")</f>
        <v>726. Tapahtuman laatu- suunnittelusta toteutuksen kautta osallistujakokemukseen</v>
      </c>
    </row>
    <row r="1468" spans="1:9" x14ac:dyDescent="0.35">
      <c r="A1468" s="1">
        <v>1466</v>
      </c>
      <c r="B1468" t="s">
        <v>1467</v>
      </c>
      <c r="C1468" t="s">
        <v>4504</v>
      </c>
      <c r="G1468" t="str">
        <f>IF(NOT(ISBLANK(D1468)),CONCATENATE(D1468,". ",_xlfn.XLOOKUP(VALUE(D1468),pajat!$C:$C,pajat!$D:$D)),"")</f>
        <v/>
      </c>
      <c r="H1468" t="str">
        <f>IF(NOT(ISBLANK(E1468)),CONCATENATE(E1468,". ",_xlfn.XLOOKUP(VALUE(E1468),pajat!$C:$C,pajat!$D:$D)),"")</f>
        <v/>
      </c>
      <c r="I1468" t="str">
        <f>IF(NOT(ISBLANK(F1468)),CONCATENATE(F1468,". ",_xlfn.XLOOKUP(VALUE(F1468),verstaat!I:I,verstaat!J:J)),"")</f>
        <v/>
      </c>
    </row>
    <row r="1469" spans="1:9" x14ac:dyDescent="0.35">
      <c r="A1469" s="1">
        <v>1467</v>
      </c>
      <c r="B1469" t="s">
        <v>1468</v>
      </c>
      <c r="C1469" t="s">
        <v>4505</v>
      </c>
      <c r="D1469" s="3" t="s">
        <v>6133</v>
      </c>
      <c r="E1469" s="4" t="s">
        <v>6180</v>
      </c>
      <c r="G1469" t="str">
        <f>IF(NOT(ISBLANK(D1469)),CONCATENATE(D1469,". ",_xlfn.XLOOKUP(VALUE(D1469),pajat!$C:$C,pajat!$D:$D)),"")</f>
        <v>116. Empatia on johtajan supervoima</v>
      </c>
      <c r="H1469" t="str">
        <f>IF(NOT(ISBLANK(E1469)),CONCATENATE(E1469,". ",_xlfn.XLOOKUP(VALUE(E1469),pajat!$C:$C,pajat!$D:$D)),"")</f>
        <v>501. Rakentava vuorovaikutus konfliktien purkamisessa</v>
      </c>
      <c r="I1469" t="str">
        <f>IF(NOT(ISBLANK(F1469)),CONCATENATE(F1469,". ",_xlfn.XLOOKUP(VALUE(F1469),verstaat!I:I,verstaat!J:J)),"")</f>
        <v/>
      </c>
    </row>
    <row r="1470" spans="1:9" x14ac:dyDescent="0.35">
      <c r="A1470" s="1">
        <v>1468</v>
      </c>
      <c r="B1470" t="s">
        <v>1469</v>
      </c>
      <c r="C1470" t="s">
        <v>4506</v>
      </c>
      <c r="G1470" t="str">
        <f>IF(NOT(ISBLANK(D1470)),CONCATENATE(D1470,". ",_xlfn.XLOOKUP(VALUE(D1470),pajat!$C:$C,pajat!$D:$D)),"")</f>
        <v/>
      </c>
      <c r="H1470" t="str">
        <f>IF(NOT(ISBLANK(E1470)),CONCATENATE(E1470,". ",_xlfn.XLOOKUP(VALUE(E1470),pajat!$C:$C,pajat!$D:$D)),"")</f>
        <v/>
      </c>
      <c r="I1470" t="str">
        <f>IF(NOT(ISBLANK(F1470)),CONCATENATE(F1470,". ",_xlfn.XLOOKUP(VALUE(F1470),verstaat!I:I,verstaat!J:J)),"")</f>
        <v/>
      </c>
    </row>
    <row r="1471" spans="1:9" x14ac:dyDescent="0.35">
      <c r="A1471" s="1">
        <v>1469</v>
      </c>
      <c r="B1471" t="s">
        <v>1470</v>
      </c>
      <c r="C1471" t="s">
        <v>4507</v>
      </c>
      <c r="G1471" t="str">
        <f>IF(NOT(ISBLANK(D1471)),CONCATENATE(D1471,". ",_xlfn.XLOOKUP(VALUE(D1471),pajat!$C:$C,pajat!$D:$D)),"")</f>
        <v/>
      </c>
      <c r="H1471" t="str">
        <f>IF(NOT(ISBLANK(E1471)),CONCATENATE(E1471,". ",_xlfn.XLOOKUP(VALUE(E1471),pajat!$C:$C,pajat!$D:$D)),"")</f>
        <v/>
      </c>
      <c r="I1471" t="str">
        <f>IF(NOT(ISBLANK(F1471)),CONCATENATE(F1471,". ",_xlfn.XLOOKUP(VALUE(F1471),verstaat!I:I,verstaat!J:J)),"")</f>
        <v/>
      </c>
    </row>
    <row r="1472" spans="1:9" x14ac:dyDescent="0.35">
      <c r="A1472" s="1">
        <v>1470</v>
      </c>
      <c r="B1472" t="s">
        <v>1471</v>
      </c>
      <c r="C1472" t="s">
        <v>4508</v>
      </c>
      <c r="G1472" t="str">
        <f>IF(NOT(ISBLANK(D1472)),CONCATENATE(D1472,". ",_xlfn.XLOOKUP(VALUE(D1472),pajat!$C:$C,pajat!$D:$D)),"")</f>
        <v/>
      </c>
      <c r="H1472" t="str">
        <f>IF(NOT(ISBLANK(E1472)),CONCATENATE(E1472,". ",_xlfn.XLOOKUP(VALUE(E1472),pajat!$C:$C,pajat!$D:$D)),"")</f>
        <v/>
      </c>
      <c r="I1472" t="str">
        <f>IF(NOT(ISBLANK(F1472)),CONCATENATE(F1472,". ",_xlfn.XLOOKUP(VALUE(F1472),verstaat!I:I,verstaat!J:J)),"")</f>
        <v/>
      </c>
    </row>
    <row r="1473" spans="1:9" x14ac:dyDescent="0.35">
      <c r="A1473" s="1">
        <v>1471</v>
      </c>
      <c r="B1473" t="s">
        <v>1472</v>
      </c>
      <c r="C1473" t="s">
        <v>4509</v>
      </c>
      <c r="G1473" t="str">
        <f>IF(NOT(ISBLANK(D1473)),CONCATENATE(D1473,". ",_xlfn.XLOOKUP(VALUE(D1473),pajat!$C:$C,pajat!$D:$D)),"")</f>
        <v/>
      </c>
      <c r="H1473" t="str">
        <f>IF(NOT(ISBLANK(E1473)),CONCATENATE(E1473,". ",_xlfn.XLOOKUP(VALUE(E1473),pajat!$C:$C,pajat!$D:$D)),"")</f>
        <v/>
      </c>
      <c r="I1473" t="str">
        <f>IF(NOT(ISBLANK(F1473)),CONCATENATE(F1473,". ",_xlfn.XLOOKUP(VALUE(F1473),verstaat!I:I,verstaat!J:J)),"")</f>
        <v/>
      </c>
    </row>
    <row r="1474" spans="1:9" x14ac:dyDescent="0.35">
      <c r="A1474" s="1">
        <v>1472</v>
      </c>
      <c r="B1474" t="s">
        <v>1473</v>
      </c>
      <c r="C1474" t="s">
        <v>4510</v>
      </c>
      <c r="G1474" t="str">
        <f>IF(NOT(ISBLANK(D1474)),CONCATENATE(D1474,". ",_xlfn.XLOOKUP(VALUE(D1474),pajat!$C:$C,pajat!$D:$D)),"")</f>
        <v/>
      </c>
      <c r="H1474" t="str">
        <f>IF(NOT(ISBLANK(E1474)),CONCATENATE(E1474,". ",_xlfn.XLOOKUP(VALUE(E1474),pajat!$C:$C,pajat!$D:$D)),"")</f>
        <v/>
      </c>
      <c r="I1474" t="str">
        <f>IF(NOT(ISBLANK(F1474)),CONCATENATE(F1474,". ",_xlfn.XLOOKUP(VALUE(F1474),verstaat!I:I,verstaat!J:J)),"")</f>
        <v/>
      </c>
    </row>
    <row r="1475" spans="1:9" x14ac:dyDescent="0.35">
      <c r="A1475" s="1">
        <v>1473</v>
      </c>
      <c r="B1475" t="s">
        <v>1474</v>
      </c>
      <c r="C1475" t="s">
        <v>4511</v>
      </c>
      <c r="D1475" s="3" t="s">
        <v>6118</v>
      </c>
      <c r="E1475" s="4" t="s">
        <v>6172</v>
      </c>
      <c r="F1475" s="4" t="s">
        <v>6261</v>
      </c>
      <c r="G1475" t="str">
        <f>IF(NOT(ISBLANK(D1475)),CONCATENATE(D1475,". ",_xlfn.XLOOKUP(VALUE(D1475),pajat!$C:$C,pajat!$D:$D)),"")</f>
        <v>352. Äänen sanaton voima ja hyvä olo</v>
      </c>
      <c r="H1475" t="str">
        <f>IF(NOT(ISBLANK(E1475)),CONCATENATE(E1475,". ",_xlfn.XLOOKUP(VALUE(E1475),pajat!$C:$C,pajat!$D:$D)),"")</f>
        <v xml:space="preserve">423. Johtajan tärkein työkalu vuorovaikutustilanteissa  - aktiivinen kuuntelu ja coachaava lähestyminen </v>
      </c>
      <c r="I1475" t="str">
        <f>IF(NOT(ISBLANK(F1475)),CONCATENATE(F1475,". ",_xlfn.XLOOKUP(VALUE(F1475),verstaat!I:I,verstaat!J:J)),"")</f>
        <v>842. Teeverstas</v>
      </c>
    </row>
    <row r="1476" spans="1:9" x14ac:dyDescent="0.35">
      <c r="A1476" s="1">
        <v>1474</v>
      </c>
      <c r="B1476" t="s">
        <v>1475</v>
      </c>
      <c r="C1476" t="s">
        <v>4512</v>
      </c>
      <c r="G1476" t="str">
        <f>IF(NOT(ISBLANK(D1476)),CONCATENATE(D1476,". ",_xlfn.XLOOKUP(VALUE(D1476),pajat!$C:$C,pajat!$D:$D)),"")</f>
        <v/>
      </c>
      <c r="H1476" t="str">
        <f>IF(NOT(ISBLANK(E1476)),CONCATENATE(E1476,". ",_xlfn.XLOOKUP(VALUE(E1476),pajat!$C:$C,pajat!$D:$D)),"")</f>
        <v/>
      </c>
      <c r="I1476" t="str">
        <f>IF(NOT(ISBLANK(F1476)),CONCATENATE(F1476,". ",_xlfn.XLOOKUP(VALUE(F1476),verstaat!I:I,verstaat!J:J)),"")</f>
        <v/>
      </c>
    </row>
    <row r="1477" spans="1:9" x14ac:dyDescent="0.35">
      <c r="A1477" s="1">
        <v>1475</v>
      </c>
      <c r="B1477" t="s">
        <v>1476</v>
      </c>
      <c r="C1477" t="s">
        <v>4513</v>
      </c>
      <c r="D1477" s="3" t="s">
        <v>6134</v>
      </c>
      <c r="E1477" s="4" t="s">
        <v>6171</v>
      </c>
      <c r="F1477" s="4" t="s">
        <v>6258</v>
      </c>
      <c r="G1477" t="str">
        <f>IF(NOT(ISBLANK(D1477)),CONCATENATE(D1477,". ",_xlfn.XLOOKUP(VALUE(D1477),pajat!$C:$C,pajat!$D:$D)),"")</f>
        <v>206. Johda inhimillisesti, välitä tiimiläisistäsi</v>
      </c>
      <c r="H1477" t="str">
        <f>IF(NOT(ISBLANK(E1477)),CONCATENATE(E1477,". ",_xlfn.XLOOKUP(VALUE(E1477),pajat!$C:$C,pajat!$D:$D)),"")</f>
        <v>428. Mihin tunteet johtavat – yhteiskunnassa, työpaikalla, mediassa?</v>
      </c>
      <c r="I1477" t="str">
        <f>IF(NOT(ISBLANK(F1477)),CONCATENATE(F1477,". ",_xlfn.XLOOKUP(VALUE(F1477),verstaat!I:I,verstaat!J:J)),"")</f>
        <v>738. Pitchausverstas</v>
      </c>
    </row>
    <row r="1478" spans="1:9" x14ac:dyDescent="0.35">
      <c r="A1478" s="1">
        <v>1476</v>
      </c>
      <c r="B1478" t="s">
        <v>1477</v>
      </c>
      <c r="C1478" t="s">
        <v>4514</v>
      </c>
      <c r="D1478" s="3" t="s">
        <v>6121</v>
      </c>
      <c r="E1478" s="4" t="s">
        <v>6189</v>
      </c>
      <c r="F1478" s="4" t="s">
        <v>6240</v>
      </c>
      <c r="G1478" t="str">
        <f>IF(NOT(ISBLANK(D1478)),CONCATENATE(D1478,". ",_xlfn.XLOOKUP(VALUE(D1478),pajat!$C:$C,pajat!$D:$D)),"")</f>
        <v>302. Kohti ääretöntä ja sen yli - Sitouttava sisältö somessa</v>
      </c>
      <c r="H1478" t="str">
        <f>IF(NOT(ISBLANK(E1478)),CONCATENATE(E1478,". ",_xlfn.XLOOKUP(VALUE(E1478),pajat!$C:$C,pajat!$D:$D)),"")</f>
        <v>425. Miten toimia rohkeasti työelämässä?</v>
      </c>
      <c r="I1478" t="str">
        <f>IF(NOT(ISBLANK(F1478)),CONCATENATE(F1478,". ",_xlfn.XLOOKUP(VALUE(F1478),verstaat!I:I,verstaat!J:J)),"")</f>
        <v>702. Omaehtoisten lasten ja nuorten kohtaaminen partiossa</v>
      </c>
    </row>
    <row r="1479" spans="1:9" x14ac:dyDescent="0.35">
      <c r="A1479" s="1">
        <v>1477</v>
      </c>
      <c r="B1479" t="s">
        <v>1478</v>
      </c>
      <c r="C1479" t="s">
        <v>4515</v>
      </c>
      <c r="D1479" s="3" t="s">
        <v>6111</v>
      </c>
      <c r="E1479" s="4" t="s">
        <v>6171</v>
      </c>
      <c r="F1479" s="4" t="s">
        <v>6244</v>
      </c>
      <c r="G1479" t="str">
        <f>IF(NOT(ISBLANK(D1479)),CONCATENATE(D1479,". ",_xlfn.XLOOKUP(VALUE(D1479),pajat!$C:$C,pajat!$D:$D)),"")</f>
        <v>129. Mihin tunteet johtavat – yhteiskunnassa, työpaikalla, mediassa?</v>
      </c>
      <c r="H1479" t="str">
        <f>IF(NOT(ISBLANK(E1479)),CONCATENATE(E1479,". ",_xlfn.XLOOKUP(VALUE(E1479),pajat!$C:$C,pajat!$D:$D)),"")</f>
        <v>428. Mihin tunteet johtavat – yhteiskunnassa, työpaikalla, mediassa?</v>
      </c>
      <c r="I1479" t="str">
        <f>IF(NOT(ISBLANK(F1479)),CONCATENATE(F1479,". ",_xlfn.XLOOKUP(VALUE(F1479),verstaat!I:I,verstaat!J:J)),"")</f>
        <v>830. Mielen ja kehonhallintaa Jousiammunnan perusteiden ja lajikokeilun (ampumisen) merkeissä.</v>
      </c>
    </row>
    <row r="1480" spans="1:9" x14ac:dyDescent="0.35">
      <c r="A1480" s="1">
        <v>1478</v>
      </c>
      <c r="B1480" t="s">
        <v>1479</v>
      </c>
      <c r="C1480" t="s">
        <v>4516</v>
      </c>
      <c r="D1480" s="3" t="s">
        <v>6101</v>
      </c>
      <c r="E1480" s="4" t="s">
        <v>6225</v>
      </c>
      <c r="F1480" s="4" t="s">
        <v>6304</v>
      </c>
      <c r="G1480" t="str">
        <f>IF(NOT(ISBLANK(D1480)),CONCATENATE(D1480,". ",_xlfn.XLOOKUP(VALUE(D1480),pajat!$C:$C,pajat!$D:$D)),"")</f>
        <v>114. Johtaja, rakenna kulttuuria ja usko hyvään!</v>
      </c>
      <c r="H1480" t="str">
        <f>IF(NOT(ISBLANK(E1480)),CONCATENATE(E1480,". ",_xlfn.XLOOKUP(VALUE(E1480),pajat!$C:$C,pajat!$D:$D)),"")</f>
        <v>662. Ylitä rajoja ja rakenna uusia kumppanuuksia</v>
      </c>
      <c r="I1480" t="str">
        <f>IF(NOT(ISBLANK(F1480)),CONCATENATE(F1480,". ",_xlfn.XLOOKUP(VALUE(F1480),verstaat!I:I,verstaat!J:J)),"")</f>
        <v>836. Suunnistus ja kartanluku</v>
      </c>
    </row>
    <row r="1481" spans="1:9" x14ac:dyDescent="0.35">
      <c r="A1481" s="1">
        <v>1479</v>
      </c>
      <c r="B1481" t="s">
        <v>1480</v>
      </c>
      <c r="C1481" t="s">
        <v>4517</v>
      </c>
      <c r="D1481" s="3" t="s">
        <v>6127</v>
      </c>
      <c r="E1481" s="4" t="s">
        <v>6205</v>
      </c>
      <c r="F1481" s="4" t="s">
        <v>6305</v>
      </c>
      <c r="G1481" t="str">
        <f>IF(NOT(ISBLANK(D1481)),CONCATENATE(D1481,". ",_xlfn.XLOOKUP(VALUE(D1481),pajat!$C:$C,pajat!$D:$D)),"")</f>
        <v>354. Tunnetaitoja johtajuuteen - empatiatyöpaja</v>
      </c>
      <c r="H1481" t="str">
        <f>IF(NOT(ISBLANK(E1481)),CONCATENATE(E1481,". ",_xlfn.XLOOKUP(VALUE(E1481),pajat!$C:$C,pajat!$D:$D)),"")</f>
        <v>415. Ihmisten erilaisuuden ymmärtäminen helpottaa omien vuorovaikutustaitojen kehitämistä - Hyödynnetään DiSC käyttäytymisprofiileja</v>
      </c>
      <c r="I1481" t="str">
        <f>IF(NOT(ISBLANK(F1481)),CONCATENATE(F1481,". ",_xlfn.XLOOKUP(VALUE(F1481),verstaat!I:I,verstaat!J:J)),"")</f>
        <v>840. Kaikki mukaan -koulutus</v>
      </c>
    </row>
    <row r="1482" spans="1:9" x14ac:dyDescent="0.35">
      <c r="A1482" s="1">
        <v>1480</v>
      </c>
      <c r="B1482" t="s">
        <v>1481</v>
      </c>
      <c r="C1482" t="s">
        <v>4518</v>
      </c>
      <c r="G1482" t="str">
        <f>IF(NOT(ISBLANK(D1482)),CONCATENATE(D1482,". ",_xlfn.XLOOKUP(VALUE(D1482),pajat!$C:$C,pajat!$D:$D)),"")</f>
        <v/>
      </c>
      <c r="H1482" t="str">
        <f>IF(NOT(ISBLANK(E1482)),CONCATENATE(E1482,". ",_xlfn.XLOOKUP(VALUE(E1482),pajat!$C:$C,pajat!$D:$D)),"")</f>
        <v/>
      </c>
      <c r="I1482" t="str">
        <f>IF(NOT(ISBLANK(F1482)),CONCATENATE(F1482,". ",_xlfn.XLOOKUP(VALUE(F1482),verstaat!I:I,verstaat!J:J)),"")</f>
        <v/>
      </c>
    </row>
    <row r="1483" spans="1:9" x14ac:dyDescent="0.35">
      <c r="A1483" s="1">
        <v>1481</v>
      </c>
      <c r="B1483" t="s">
        <v>1482</v>
      </c>
      <c r="C1483" t="s">
        <v>4519</v>
      </c>
      <c r="E1483" s="4" t="s">
        <v>6217</v>
      </c>
      <c r="F1483" s="4" t="s">
        <v>6251</v>
      </c>
      <c r="G1483" t="str">
        <f>IF(NOT(ISBLANK(D1483)),CONCATENATE(D1483,". ",_xlfn.XLOOKUP(VALUE(D1483),pajat!$C:$C,pajat!$D:$D)),"")</f>
        <v/>
      </c>
      <c r="H1483" t="str">
        <f>IF(NOT(ISBLANK(E1483)),CONCATENATE(E1483,". ",_xlfn.XLOOKUP(VALUE(E1483),pajat!$C:$C,pajat!$D:$D)),"")</f>
        <v>618. 3D-tulostus</v>
      </c>
      <c r="I1483" t="str">
        <f>IF(NOT(ISBLANK(F1483)),CONCATENATE(F1483,". ",_xlfn.XLOOKUP(VALUE(F1483),verstaat!I:I,verstaat!J:J)),"")</f>
        <v>824. Letityspaja</v>
      </c>
    </row>
    <row r="1484" spans="1:9" x14ac:dyDescent="0.35">
      <c r="A1484" s="1">
        <v>1482</v>
      </c>
      <c r="B1484" t="s">
        <v>1483</v>
      </c>
      <c r="C1484" t="s">
        <v>4520</v>
      </c>
      <c r="D1484" s="3" t="s">
        <v>6148</v>
      </c>
      <c r="G1484" t="str">
        <f>IF(NOT(ISBLANK(D1484)),CONCATENATE(D1484,". ",_xlfn.XLOOKUP(VALUE(D1484),pajat!$C:$C,pajat!$D:$D)),"")</f>
        <v>307. Kestävä johtaminen - onnistumisen edellytykset</v>
      </c>
      <c r="H1484" t="str">
        <f>IF(NOT(ISBLANK(E1484)),CONCATENATE(E1484,". ",_xlfn.XLOOKUP(VALUE(E1484),pajat!$C:$C,pajat!$D:$D)),"")</f>
        <v/>
      </c>
      <c r="I1484" t="str">
        <f>IF(NOT(ISBLANK(F1484)),CONCATENATE(F1484,". ",_xlfn.XLOOKUP(VALUE(F1484),verstaat!I:I,verstaat!J:J)),"")</f>
        <v/>
      </c>
    </row>
    <row r="1485" spans="1:9" x14ac:dyDescent="0.35">
      <c r="A1485" s="1">
        <v>1483</v>
      </c>
      <c r="B1485" t="s">
        <v>1484</v>
      </c>
      <c r="C1485" t="s">
        <v>4521</v>
      </c>
      <c r="G1485" t="str">
        <f>IF(NOT(ISBLANK(D1485)),CONCATENATE(D1485,". ",_xlfn.XLOOKUP(VALUE(D1485),pajat!$C:$C,pajat!$D:$D)),"")</f>
        <v/>
      </c>
      <c r="H1485" t="str">
        <f>IF(NOT(ISBLANK(E1485)),CONCATENATE(E1485,". ",_xlfn.XLOOKUP(VALUE(E1485),pajat!$C:$C,pajat!$D:$D)),"")</f>
        <v/>
      </c>
      <c r="I1485" t="str">
        <f>IF(NOT(ISBLANK(F1485)),CONCATENATE(F1485,". ",_xlfn.XLOOKUP(VALUE(F1485),verstaat!I:I,verstaat!J:J)),"")</f>
        <v/>
      </c>
    </row>
    <row r="1486" spans="1:9" x14ac:dyDescent="0.35">
      <c r="A1486" s="1">
        <v>1484</v>
      </c>
      <c r="B1486" t="s">
        <v>1485</v>
      </c>
      <c r="C1486" t="s">
        <v>4522</v>
      </c>
      <c r="D1486" s="3" t="s">
        <v>6154</v>
      </c>
      <c r="G1486" t="str">
        <f>IF(NOT(ISBLANK(D1486)),CONCATENATE(D1486,". ",_xlfn.XLOOKUP(VALUE(D1486),pajat!$C:$C,pajat!$D:$D)),"")</f>
        <v>213. Create, learn and thrive - creativity and growth mindset as accelerators for continuous development</v>
      </c>
      <c r="H1486" t="str">
        <f>IF(NOT(ISBLANK(E1486)),CONCATENATE(E1486,". ",_xlfn.XLOOKUP(VALUE(E1486),pajat!$C:$C,pajat!$D:$D)),"")</f>
        <v/>
      </c>
      <c r="I1486" t="str">
        <f>IF(NOT(ISBLANK(F1486)),CONCATENATE(F1486,". ",_xlfn.XLOOKUP(VALUE(F1486),verstaat!I:I,verstaat!J:J)),"")</f>
        <v/>
      </c>
    </row>
    <row r="1487" spans="1:9" x14ac:dyDescent="0.35">
      <c r="A1487" s="1">
        <v>1485</v>
      </c>
      <c r="B1487" t="s">
        <v>1486</v>
      </c>
      <c r="C1487" t="s">
        <v>4523</v>
      </c>
      <c r="E1487" s="4" t="s">
        <v>6173</v>
      </c>
      <c r="G1487" t="str">
        <f>IF(NOT(ISBLANK(D1487)),CONCATENATE(D1487,". ",_xlfn.XLOOKUP(VALUE(D1487),pajat!$C:$C,pajat!$D:$D)),"")</f>
        <v/>
      </c>
      <c r="H1487" t="str">
        <f>IF(NOT(ISBLANK(E1487)),CONCATENATE(E1487,". ",_xlfn.XLOOKUP(VALUE(E1487),pajat!$C:$C,pajat!$D:$D)),"")</f>
        <v>524. Voittava Rytmi - Miten saada itsellensä merkitykselliset asiat aikaiseksi</v>
      </c>
      <c r="I1487" t="str">
        <f>IF(NOT(ISBLANK(F1487)),CONCATENATE(F1487,". ",_xlfn.XLOOKUP(VALUE(F1487),verstaat!I:I,verstaat!J:J)),"")</f>
        <v/>
      </c>
    </row>
    <row r="1488" spans="1:9" x14ac:dyDescent="0.35">
      <c r="A1488" s="1">
        <v>1486</v>
      </c>
      <c r="B1488" t="s">
        <v>1487</v>
      </c>
      <c r="C1488" t="s">
        <v>4524</v>
      </c>
      <c r="D1488" s="3" t="s">
        <v>6088</v>
      </c>
      <c r="F1488" s="4" t="s">
        <v>6245</v>
      </c>
      <c r="G1488" t="str">
        <f>IF(NOT(ISBLANK(D1488)),CONCATENATE(D1488,". ",_xlfn.XLOOKUP(VALUE(D1488),pajat!$C:$C,pajat!$D:$D)),"")</f>
        <v>118. Rakenna sopua, älä aitoja - restoratiivisista sovintotaidoista työkaluja konfliktien ehkäisyyn ja ratkaisuun</v>
      </c>
      <c r="H1488" t="str">
        <f>IF(NOT(ISBLANK(E1488)),CONCATENATE(E1488,". ",_xlfn.XLOOKUP(VALUE(E1488),pajat!$C:$C,pajat!$D:$D)),"")</f>
        <v/>
      </c>
      <c r="I1488" t="str">
        <f>IF(NOT(ISBLANK(F1488)),CONCATENATE(F1488,". ",_xlfn.XLOOKUP(VALUE(F1488),verstaat!I:I,verstaat!J:J)),"")</f>
        <v>726. Tapahtuman laatu- suunnittelusta toteutuksen kautta osallistujakokemukseen</v>
      </c>
    </row>
    <row r="1489" spans="1:9" x14ac:dyDescent="0.35">
      <c r="A1489" s="1">
        <v>1487</v>
      </c>
      <c r="B1489" t="s">
        <v>1488</v>
      </c>
      <c r="C1489" t="s">
        <v>4525</v>
      </c>
      <c r="D1489" s="3" t="s">
        <v>6152</v>
      </c>
      <c r="F1489" s="4" t="s">
        <v>6275</v>
      </c>
      <c r="G1489" t="str">
        <f>IF(NOT(ISBLANK(D1489)),CONCATENATE(D1489,". ",_xlfn.XLOOKUP(VALUE(D1489),pajat!$C:$C,pajat!$D:$D)),"")</f>
        <v>306. YK:n kestävän kehityksen tavoitteita organisaatiojohtamisen näkökulmasta</v>
      </c>
      <c r="H1489" t="str">
        <f>IF(NOT(ISBLANK(E1489)),CONCATENATE(E1489,". ",_xlfn.XLOOKUP(VALUE(E1489),pajat!$C:$C,pajat!$D:$D)),"")</f>
        <v/>
      </c>
      <c r="I1489" t="str">
        <f>IF(NOT(ISBLANK(F1489)),CONCATENATE(F1489,". ",_xlfn.XLOOKUP(VALUE(F1489),verstaat!I:I,verstaat!J:J)),"")</f>
        <v>920. Pienenevät kotiseudut ja kasvavat kaupungit</v>
      </c>
    </row>
    <row r="1490" spans="1:9" x14ac:dyDescent="0.35">
      <c r="A1490" s="1">
        <v>1488</v>
      </c>
      <c r="B1490" t="s">
        <v>1489</v>
      </c>
      <c r="C1490" t="s">
        <v>4526</v>
      </c>
      <c r="G1490" t="str">
        <f>IF(NOT(ISBLANK(D1490)),CONCATENATE(D1490,". ",_xlfn.XLOOKUP(VALUE(D1490),pajat!$C:$C,pajat!$D:$D)),"")</f>
        <v/>
      </c>
      <c r="H1490" t="str">
        <f>IF(NOT(ISBLANK(E1490)),CONCATENATE(E1490,". ",_xlfn.XLOOKUP(VALUE(E1490),pajat!$C:$C,pajat!$D:$D)),"")</f>
        <v/>
      </c>
      <c r="I1490" t="str">
        <f>IF(NOT(ISBLANK(F1490)),CONCATENATE(F1490,". ",_xlfn.XLOOKUP(VALUE(F1490),verstaat!I:I,verstaat!J:J)),"")</f>
        <v/>
      </c>
    </row>
    <row r="1491" spans="1:9" x14ac:dyDescent="0.35">
      <c r="A1491" s="1">
        <v>1489</v>
      </c>
      <c r="B1491" t="s">
        <v>1490</v>
      </c>
      <c r="C1491" t="s">
        <v>4527</v>
      </c>
      <c r="G1491" t="str">
        <f>IF(NOT(ISBLANK(D1491)),CONCATENATE(D1491,". ",_xlfn.XLOOKUP(VALUE(D1491),pajat!$C:$C,pajat!$D:$D)),"")</f>
        <v/>
      </c>
      <c r="H1491" t="str">
        <f>IF(NOT(ISBLANK(E1491)),CONCATENATE(E1491,". ",_xlfn.XLOOKUP(VALUE(E1491),pajat!$C:$C,pajat!$D:$D)),"")</f>
        <v/>
      </c>
      <c r="I1491" t="str">
        <f>IF(NOT(ISBLANK(F1491)),CONCATENATE(F1491,". ",_xlfn.XLOOKUP(VALUE(F1491),verstaat!I:I,verstaat!J:J)),"")</f>
        <v/>
      </c>
    </row>
    <row r="1492" spans="1:9" x14ac:dyDescent="0.35">
      <c r="A1492" s="1">
        <v>1490</v>
      </c>
      <c r="B1492" t="s">
        <v>1491</v>
      </c>
      <c r="C1492" t="s">
        <v>4528</v>
      </c>
      <c r="D1492" s="3" t="s">
        <v>6118</v>
      </c>
      <c r="F1492" s="4" t="s">
        <v>6260</v>
      </c>
      <c r="G1492" t="str">
        <f>IF(NOT(ISBLANK(D1492)),CONCATENATE(D1492,". ",_xlfn.XLOOKUP(VALUE(D1492),pajat!$C:$C,pajat!$D:$D)),"")</f>
        <v>352. Äänen sanaton voima ja hyvä olo</v>
      </c>
      <c r="H1492" t="str">
        <f>IF(NOT(ISBLANK(E1492)),CONCATENATE(E1492,". ",_xlfn.XLOOKUP(VALUE(E1492),pajat!$C:$C,pajat!$D:$D)),"")</f>
        <v/>
      </c>
      <c r="I1492" t="str">
        <f>IF(NOT(ISBLANK(F1492)),CONCATENATE(F1492,". ",_xlfn.XLOOKUP(VALUE(F1492),verstaat!I:I,verstaat!J:J)),"")</f>
        <v>828. Mieli ry:n Nuoren mielen ensiapu (NMEA)</v>
      </c>
    </row>
    <row r="1493" spans="1:9" x14ac:dyDescent="0.35">
      <c r="A1493" s="1">
        <v>1491</v>
      </c>
      <c r="B1493" t="s">
        <v>1492</v>
      </c>
      <c r="C1493" t="s">
        <v>4529</v>
      </c>
      <c r="D1493" s="3" t="s">
        <v>6078</v>
      </c>
      <c r="F1493" s="4" t="s">
        <v>6247</v>
      </c>
      <c r="G1493" t="str">
        <f>IF(NOT(ISBLANK(D1493)),CONCATENATE(D1493,". ",_xlfn.XLOOKUP(VALUE(D1493),pajat!$C:$C,pajat!$D:$D)),"")</f>
        <v>125. Auttaminen - Työyhteisön ja johtamisen työkalu</v>
      </c>
      <c r="H1493" t="str">
        <f>IF(NOT(ISBLANK(E1493)),CONCATENATE(E1493,". ",_xlfn.XLOOKUP(VALUE(E1493),pajat!$C:$C,pajat!$D:$D)),"")</f>
        <v/>
      </c>
      <c r="I1493" t="str">
        <f>IF(NOT(ISBLANK(F1493)),CONCATENATE(F1493,". ",_xlfn.XLOOKUP(VALUE(F1493),verstaat!I:I,verstaat!J:J)),"")</f>
        <v>724. Auttaminen ja toisten ihmisten huomioiminen onnen lähteenä</v>
      </c>
    </row>
    <row r="1494" spans="1:9" x14ac:dyDescent="0.35">
      <c r="A1494" s="1">
        <v>1492</v>
      </c>
      <c r="B1494" t="s">
        <v>1493</v>
      </c>
      <c r="C1494" t="s">
        <v>4530</v>
      </c>
      <c r="D1494" s="3" t="s">
        <v>6086</v>
      </c>
      <c r="E1494" s="4" t="s">
        <v>6232</v>
      </c>
      <c r="F1494" s="4" t="s">
        <v>6253</v>
      </c>
      <c r="G1494" t="str">
        <f>IF(NOT(ISBLANK(D1494)),CONCATENATE(D1494,". ",_xlfn.XLOOKUP(VALUE(D1494),pajat!$C:$C,pajat!$D:$D)),"")</f>
        <v>127. Empatia on tie toisen ihmisen avaruuteen.</v>
      </c>
      <c r="H1494" t="str">
        <f>IF(NOT(ISBLANK(E1494)),CONCATENATE(E1494,". ",_xlfn.XLOOKUP(VALUE(E1494),pajat!$C:$C,pajat!$D:$D)),"")</f>
        <v>653. Löydä oma polkusi vastuullisen matkailun keinoin</v>
      </c>
      <c r="I1494" t="str">
        <f>IF(NOT(ISBLANK(F1494)),CONCATENATE(F1494,". ",_xlfn.XLOOKUP(VALUE(F1494),verstaat!I:I,verstaat!J:J)),"")</f>
        <v>730. Improvisaatioverstas</v>
      </c>
    </row>
    <row r="1495" spans="1:9" x14ac:dyDescent="0.35">
      <c r="A1495" s="1">
        <v>1493</v>
      </c>
      <c r="B1495" t="s">
        <v>1494</v>
      </c>
      <c r="C1495" t="s">
        <v>4531</v>
      </c>
      <c r="G1495" t="str">
        <f>IF(NOT(ISBLANK(D1495)),CONCATENATE(D1495,". ",_xlfn.XLOOKUP(VALUE(D1495),pajat!$C:$C,pajat!$D:$D)),"")</f>
        <v/>
      </c>
      <c r="H1495" t="str">
        <f>IF(NOT(ISBLANK(E1495)),CONCATENATE(E1495,". ",_xlfn.XLOOKUP(VALUE(E1495),pajat!$C:$C,pajat!$D:$D)),"")</f>
        <v/>
      </c>
      <c r="I1495" t="str">
        <f>IF(NOT(ISBLANK(F1495)),CONCATENATE(F1495,". ",_xlfn.XLOOKUP(VALUE(F1495),verstaat!I:I,verstaat!J:J)),"")</f>
        <v/>
      </c>
    </row>
    <row r="1496" spans="1:9" x14ac:dyDescent="0.35">
      <c r="A1496" s="1">
        <v>1494</v>
      </c>
      <c r="B1496" t="s">
        <v>1495</v>
      </c>
      <c r="C1496" t="s">
        <v>4532</v>
      </c>
      <c r="G1496" t="str">
        <f>IF(NOT(ISBLANK(D1496)),CONCATENATE(D1496,". ",_xlfn.XLOOKUP(VALUE(D1496),pajat!$C:$C,pajat!$D:$D)),"")</f>
        <v/>
      </c>
      <c r="H1496" t="str">
        <f>IF(NOT(ISBLANK(E1496)),CONCATENATE(E1496,". ",_xlfn.XLOOKUP(VALUE(E1496),pajat!$C:$C,pajat!$D:$D)),"")</f>
        <v/>
      </c>
      <c r="I1496" t="str">
        <f>IF(NOT(ISBLANK(F1496)),CONCATENATE(F1496,". ",_xlfn.XLOOKUP(VALUE(F1496),verstaat!I:I,verstaat!J:J)),"")</f>
        <v/>
      </c>
    </row>
    <row r="1497" spans="1:9" x14ac:dyDescent="0.35">
      <c r="A1497" s="1">
        <v>1495</v>
      </c>
      <c r="B1497" t="s">
        <v>1496</v>
      </c>
      <c r="C1497" t="s">
        <v>4533</v>
      </c>
      <c r="G1497" t="str">
        <f>IF(NOT(ISBLANK(D1497)),CONCATENATE(D1497,". ",_xlfn.XLOOKUP(VALUE(D1497),pajat!$C:$C,pajat!$D:$D)),"")</f>
        <v/>
      </c>
      <c r="H1497" t="str">
        <f>IF(NOT(ISBLANK(E1497)),CONCATENATE(E1497,". ",_xlfn.XLOOKUP(VALUE(E1497),pajat!$C:$C,pajat!$D:$D)),"")</f>
        <v/>
      </c>
      <c r="I1497" t="str">
        <f>IF(NOT(ISBLANK(F1497)),CONCATENATE(F1497,". ",_xlfn.XLOOKUP(VALUE(F1497),verstaat!I:I,verstaat!J:J)),"")</f>
        <v/>
      </c>
    </row>
    <row r="1498" spans="1:9" x14ac:dyDescent="0.35">
      <c r="A1498" s="1">
        <v>1496</v>
      </c>
      <c r="B1498" t="s">
        <v>1497</v>
      </c>
      <c r="C1498" t="s">
        <v>4534</v>
      </c>
      <c r="G1498" t="str">
        <f>IF(NOT(ISBLANK(D1498)),CONCATENATE(D1498,". ",_xlfn.XLOOKUP(VALUE(D1498),pajat!$C:$C,pajat!$D:$D)),"")</f>
        <v/>
      </c>
      <c r="H1498" t="str">
        <f>IF(NOT(ISBLANK(E1498)),CONCATENATE(E1498,". ",_xlfn.XLOOKUP(VALUE(E1498),pajat!$C:$C,pajat!$D:$D)),"")</f>
        <v/>
      </c>
      <c r="I1498" t="str">
        <f>IF(NOT(ISBLANK(F1498)),CONCATENATE(F1498,". ",_xlfn.XLOOKUP(VALUE(F1498),verstaat!I:I,verstaat!J:J)),"")</f>
        <v/>
      </c>
    </row>
    <row r="1499" spans="1:9" x14ac:dyDescent="0.35">
      <c r="A1499" s="1">
        <v>1497</v>
      </c>
      <c r="B1499" t="s">
        <v>1498</v>
      </c>
      <c r="C1499" t="s">
        <v>4535</v>
      </c>
      <c r="D1499" s="3" t="s">
        <v>6094</v>
      </c>
      <c r="E1499" s="4" t="s">
        <v>6199</v>
      </c>
      <c r="F1499" s="4" t="s">
        <v>6294</v>
      </c>
      <c r="G1499" t="str">
        <f>IF(NOT(ISBLANK(D1499)),CONCATENATE(D1499,". ",_xlfn.XLOOKUP(VALUE(D1499),pajat!$C:$C,pajat!$D:$D)),"")</f>
        <v>220. Liikaa kaikkea? Hyvinvointi hukassa? - Tunnista ja ennaltaehkäise krooninen stressi</v>
      </c>
      <c r="H1499" t="str">
        <f>IF(NOT(ISBLANK(E1499)),CONCATENATE(E1499,". ",_xlfn.XLOOKUP(VALUE(E1499),pajat!$C:$C,pajat!$D:$D)),"")</f>
        <v>652. Äänen sanaton voima ja hyvä olo</v>
      </c>
      <c r="I1499" t="str">
        <f>IF(NOT(ISBLANK(F1499)),CONCATENATE(F1499,". ",_xlfn.XLOOKUP(VALUE(F1499),verstaat!I:I,verstaat!J:J)),"")</f>
        <v>802. Luottamusta yhteistyöhön</v>
      </c>
    </row>
    <row r="1500" spans="1:9" x14ac:dyDescent="0.35">
      <c r="A1500" s="1">
        <v>1498</v>
      </c>
      <c r="B1500" t="s">
        <v>1499</v>
      </c>
      <c r="C1500" t="s">
        <v>4536</v>
      </c>
      <c r="F1500" s="4" t="s">
        <v>6278</v>
      </c>
      <c r="G1500" t="str">
        <f>IF(NOT(ISBLANK(D1500)),CONCATENATE(D1500,". ",_xlfn.XLOOKUP(VALUE(D1500),pajat!$C:$C,pajat!$D:$D)),"")</f>
        <v/>
      </c>
      <c r="H1500" t="str">
        <f>IF(NOT(ISBLANK(E1500)),CONCATENATE(E1500,". ",_xlfn.XLOOKUP(VALUE(E1500),pajat!$C:$C,pajat!$D:$D)),"")</f>
        <v/>
      </c>
      <c r="I1500" t="str">
        <f>IF(NOT(ISBLANK(F1500)),CONCATENATE(F1500,". ",_xlfn.XLOOKUP(VALUE(F1500),verstaat!I:I,verstaat!J:J)),"")</f>
        <v>924. Mapathon: karttojen helppoa digipiirtämistä katastrofiavun tueksi</v>
      </c>
    </row>
    <row r="1501" spans="1:9" x14ac:dyDescent="0.35">
      <c r="A1501" s="1">
        <v>1499</v>
      </c>
      <c r="B1501" t="s">
        <v>1500</v>
      </c>
      <c r="C1501" t="s">
        <v>4537</v>
      </c>
      <c r="G1501" t="str">
        <f>IF(NOT(ISBLANK(D1501)),CONCATENATE(D1501,". ",_xlfn.XLOOKUP(VALUE(D1501),pajat!$C:$C,pajat!$D:$D)),"")</f>
        <v/>
      </c>
      <c r="H1501" t="str">
        <f>IF(NOT(ISBLANK(E1501)),CONCATENATE(E1501,". ",_xlfn.XLOOKUP(VALUE(E1501),pajat!$C:$C,pajat!$D:$D)),"")</f>
        <v/>
      </c>
      <c r="I1501" t="str">
        <f>IF(NOT(ISBLANK(F1501)),CONCATENATE(F1501,". ",_xlfn.XLOOKUP(VALUE(F1501),verstaat!I:I,verstaat!J:J)),"")</f>
        <v/>
      </c>
    </row>
    <row r="1502" spans="1:9" x14ac:dyDescent="0.35">
      <c r="A1502" s="1">
        <v>1500</v>
      </c>
      <c r="B1502" t="s">
        <v>1501</v>
      </c>
      <c r="C1502" t="s">
        <v>4538</v>
      </c>
      <c r="D1502" s="3" t="s">
        <v>6162</v>
      </c>
      <c r="E1502" s="4" t="s">
        <v>6205</v>
      </c>
      <c r="F1502" s="4" t="s">
        <v>6278</v>
      </c>
      <c r="G1502" t="str">
        <f>IF(NOT(ISBLANK(D1502)),CONCATENATE(D1502,". ",_xlfn.XLOOKUP(VALUE(D1502),pajat!$C:$C,pajat!$D:$D)),"")</f>
        <v>359. Dialogisessio tiimityöstä ja systeemiälystä</v>
      </c>
      <c r="H1502" t="str">
        <f>IF(NOT(ISBLANK(E1502)),CONCATENATE(E1502,". ",_xlfn.XLOOKUP(VALUE(E1502),pajat!$C:$C,pajat!$D:$D)),"")</f>
        <v>415. Ihmisten erilaisuuden ymmärtäminen helpottaa omien vuorovaikutustaitojen kehitämistä - Hyödynnetään DiSC käyttäytymisprofiileja</v>
      </c>
      <c r="I1502" t="str">
        <f>IF(NOT(ISBLANK(F1502)),CONCATENATE(F1502,". ",_xlfn.XLOOKUP(VALUE(F1502),verstaat!I:I,verstaat!J:J)),"")</f>
        <v>924. Mapathon: karttojen helppoa digipiirtämistä katastrofiavun tueksi</v>
      </c>
    </row>
    <row r="1503" spans="1:9" x14ac:dyDescent="0.35">
      <c r="A1503" s="1">
        <v>1501</v>
      </c>
      <c r="B1503" t="s">
        <v>1502</v>
      </c>
      <c r="C1503" t="s">
        <v>4539</v>
      </c>
      <c r="D1503" s="3" t="s">
        <v>6130</v>
      </c>
      <c r="E1503" s="4" t="s">
        <v>6208</v>
      </c>
      <c r="F1503" s="4" t="s">
        <v>6303</v>
      </c>
      <c r="G1503" t="str">
        <f>IF(NOT(ISBLANK(D1503)),CONCATENATE(D1503,". ",_xlfn.XLOOKUP(VALUE(D1503),pajat!$C:$C,pajat!$D:$D)),"")</f>
        <v>303. Miten luontosuhdetta muotoillaan?</v>
      </c>
      <c r="H1503" t="str">
        <f>IF(NOT(ISBLANK(E1503)),CONCATENATE(E1503,". ",_xlfn.XLOOKUP(VALUE(E1503),pajat!$C:$C,pajat!$D:$D)),"")</f>
        <v>603. Miten luontosuhdetta muotoillaan?</v>
      </c>
      <c r="I1503" t="str">
        <f>IF(NOT(ISBLANK(F1503)),CONCATENATE(F1503,". ",_xlfn.XLOOKUP(VALUE(F1503),verstaat!I:I,verstaat!J:J)),"")</f>
        <v>708. Piirien retkeilyryhmien/retkeilykouluttajien tapaaminen</v>
      </c>
    </row>
    <row r="1504" spans="1:9" x14ac:dyDescent="0.35">
      <c r="A1504" s="1">
        <v>1502</v>
      </c>
      <c r="B1504" t="s">
        <v>1503</v>
      </c>
      <c r="C1504" t="s">
        <v>4540</v>
      </c>
      <c r="D1504" s="3" t="s">
        <v>6116</v>
      </c>
      <c r="E1504" s="4" t="s">
        <v>6190</v>
      </c>
      <c r="F1504" s="4" t="s">
        <v>6282</v>
      </c>
      <c r="G1504" t="str">
        <f>IF(NOT(ISBLANK(D1504)),CONCATENATE(D1504,". ",_xlfn.XLOOKUP(VALUE(D1504),pajat!$C:$C,pajat!$D:$D)),"")</f>
        <v>203. Sovittelu - mistä on kyse?</v>
      </c>
      <c r="H1504" t="str">
        <f>IF(NOT(ISBLANK(E1504)),CONCATENATE(E1504,". ",_xlfn.XLOOKUP(VALUE(E1504),pajat!$C:$C,pajat!$D:$D)),"")</f>
        <v xml:space="preserve">617. Elämäntapapeli -työpaja (tätä voisi vielä päivittää, vain draft-nimi) </v>
      </c>
      <c r="I1504" t="str">
        <f>IF(NOT(ISBLANK(F1504)),CONCATENATE(F1504,". ",_xlfn.XLOOKUP(VALUE(F1504),verstaat!I:I,verstaat!J:J)),"")</f>
        <v>928. Tietoturva</v>
      </c>
    </row>
    <row r="1505" spans="1:9" x14ac:dyDescent="0.35">
      <c r="A1505" s="1">
        <v>1503</v>
      </c>
      <c r="B1505" t="s">
        <v>1504</v>
      </c>
      <c r="C1505" t="s">
        <v>4541</v>
      </c>
      <c r="D1505" s="3" t="s">
        <v>6156</v>
      </c>
      <c r="E1505" s="4" t="s">
        <v>6194</v>
      </c>
      <c r="F1505" s="4" t="s">
        <v>6279</v>
      </c>
      <c r="G1505" t="str">
        <f>IF(NOT(ISBLANK(D1505)),CONCATENATE(D1505,". ",_xlfn.XLOOKUP(VALUE(D1505),pajat!$C:$C,pajat!$D:$D)),"")</f>
        <v>230. Vahvuuksien voima elämänkaaressa</v>
      </c>
      <c r="H1505" t="str">
        <f>IF(NOT(ISBLANK(E1505)),CONCATENATE(E1505,". ",_xlfn.XLOOKUP(VALUE(E1505),pajat!$C:$C,pajat!$D:$D)),"")</f>
        <v>656. Hiljaisuus johtajan voimavarana</v>
      </c>
      <c r="I1505" t="str">
        <f>IF(NOT(ISBLANK(F1505)),CONCATENATE(F1505,". ",_xlfn.XLOOKUP(VALUE(F1505),verstaat!I:I,verstaat!J:J)),"")</f>
        <v>902. Pipo on pääasia ja neulomien mindfullnesia!</v>
      </c>
    </row>
    <row r="1506" spans="1:9" x14ac:dyDescent="0.35">
      <c r="A1506" s="1">
        <v>1504</v>
      </c>
      <c r="B1506" t="s">
        <v>1505</v>
      </c>
      <c r="C1506" t="s">
        <v>4542</v>
      </c>
      <c r="G1506" t="str">
        <f>IF(NOT(ISBLANK(D1506)),CONCATENATE(D1506,". ",_xlfn.XLOOKUP(VALUE(D1506),pajat!$C:$C,pajat!$D:$D)),"")</f>
        <v/>
      </c>
      <c r="H1506" t="str">
        <f>IF(NOT(ISBLANK(E1506)),CONCATENATE(E1506,". ",_xlfn.XLOOKUP(VALUE(E1506),pajat!$C:$C,pajat!$D:$D)),"")</f>
        <v/>
      </c>
      <c r="I1506" t="str">
        <f>IF(NOT(ISBLANK(F1506)),CONCATENATE(F1506,". ",_xlfn.XLOOKUP(VALUE(F1506),verstaat!I:I,verstaat!J:J)),"")</f>
        <v/>
      </c>
    </row>
    <row r="1507" spans="1:9" x14ac:dyDescent="0.35">
      <c r="A1507" s="1">
        <v>1505</v>
      </c>
      <c r="B1507" t="s">
        <v>1506</v>
      </c>
      <c r="C1507" t="s">
        <v>4543</v>
      </c>
      <c r="D1507" s="3" t="s">
        <v>6141</v>
      </c>
      <c r="G1507" t="str">
        <f>IF(NOT(ISBLANK(D1507)),CONCATENATE(D1507,". ",_xlfn.XLOOKUP(VALUE(D1507),pajat!$C:$C,pajat!$D:$D)),"")</f>
        <v>300. Vastuullisen johtajuuden lukupiiri</v>
      </c>
      <c r="H1507" t="str">
        <f>IF(NOT(ISBLANK(E1507)),CONCATENATE(E1507,". ",_xlfn.XLOOKUP(VALUE(E1507),pajat!$C:$C,pajat!$D:$D)),"")</f>
        <v/>
      </c>
      <c r="I1507" t="str">
        <f>IF(NOT(ISBLANK(F1507)),CONCATENATE(F1507,". ",_xlfn.XLOOKUP(VALUE(F1507),verstaat!I:I,verstaat!J:J)),"")</f>
        <v/>
      </c>
    </row>
    <row r="1508" spans="1:9" x14ac:dyDescent="0.35">
      <c r="A1508" s="1">
        <v>1506</v>
      </c>
      <c r="B1508" t="s">
        <v>1507</v>
      </c>
      <c r="C1508" t="s">
        <v>4544</v>
      </c>
      <c r="G1508" t="str">
        <f>IF(NOT(ISBLANK(D1508)),CONCATENATE(D1508,". ",_xlfn.XLOOKUP(VALUE(D1508),pajat!$C:$C,pajat!$D:$D)),"")</f>
        <v/>
      </c>
      <c r="H1508" t="str">
        <f>IF(NOT(ISBLANK(E1508)),CONCATENATE(E1508,". ",_xlfn.XLOOKUP(VALUE(E1508),pajat!$C:$C,pajat!$D:$D)),"")</f>
        <v/>
      </c>
      <c r="I1508" t="str">
        <f>IF(NOT(ISBLANK(F1508)),CONCATENATE(F1508,". ",_xlfn.XLOOKUP(VALUE(F1508),verstaat!I:I,verstaat!J:J)),"")</f>
        <v/>
      </c>
    </row>
    <row r="1509" spans="1:9" x14ac:dyDescent="0.35">
      <c r="A1509" s="1">
        <v>1507</v>
      </c>
      <c r="B1509" t="s">
        <v>1508</v>
      </c>
      <c r="C1509" t="s">
        <v>4545</v>
      </c>
      <c r="G1509" t="str">
        <f>IF(NOT(ISBLANK(D1509)),CONCATENATE(D1509,". ",_xlfn.XLOOKUP(VALUE(D1509),pajat!$C:$C,pajat!$D:$D)),"")</f>
        <v/>
      </c>
      <c r="H1509" t="str">
        <f>IF(NOT(ISBLANK(E1509)),CONCATENATE(E1509,". ",_xlfn.XLOOKUP(VALUE(E1509),pajat!$C:$C,pajat!$D:$D)),"")</f>
        <v/>
      </c>
      <c r="I1509" t="str">
        <f>IF(NOT(ISBLANK(F1509)),CONCATENATE(F1509,". ",_xlfn.XLOOKUP(VALUE(F1509),verstaat!I:I,verstaat!J:J)),"")</f>
        <v/>
      </c>
    </row>
    <row r="1510" spans="1:9" x14ac:dyDescent="0.35">
      <c r="A1510" s="1">
        <v>1508</v>
      </c>
      <c r="B1510" t="s">
        <v>1509</v>
      </c>
      <c r="C1510" t="s">
        <v>4546</v>
      </c>
      <c r="G1510" t="str">
        <f>IF(NOT(ISBLANK(D1510)),CONCATENATE(D1510,". ",_xlfn.XLOOKUP(VALUE(D1510),pajat!$C:$C,pajat!$D:$D)),"")</f>
        <v/>
      </c>
      <c r="H1510" t="str">
        <f>IF(NOT(ISBLANK(E1510)),CONCATENATE(E1510,". ",_xlfn.XLOOKUP(VALUE(E1510),pajat!$C:$C,pajat!$D:$D)),"")</f>
        <v/>
      </c>
      <c r="I1510" t="str">
        <f>IF(NOT(ISBLANK(F1510)),CONCATENATE(F1510,". ",_xlfn.XLOOKUP(VALUE(F1510),verstaat!I:I,verstaat!J:J)),"")</f>
        <v/>
      </c>
    </row>
    <row r="1511" spans="1:9" x14ac:dyDescent="0.35">
      <c r="A1511" s="1">
        <v>1509</v>
      </c>
      <c r="B1511" t="s">
        <v>1510</v>
      </c>
      <c r="C1511" t="s">
        <v>4547</v>
      </c>
      <c r="D1511" s="3" t="s">
        <v>6144</v>
      </c>
      <c r="E1511" s="4" t="s">
        <v>6176</v>
      </c>
      <c r="G1511" t="str">
        <f>IF(NOT(ISBLANK(D1511)),CONCATENATE(D1511,". ",_xlfn.XLOOKUP(VALUE(D1511),pajat!$C:$C,pajat!$D:$D)),"")</f>
        <v>211. Kohti rohkeaa johtamista valmentavalla otteella</v>
      </c>
      <c r="H1511" t="str">
        <f>IF(NOT(ISBLANK(E1511)),CONCATENATE(E1511,". ",_xlfn.XLOOKUP(VALUE(E1511),pajat!$C:$C,pajat!$D:$D)),"")</f>
        <v>614. Ole  muutos, jonka haluat nähdä</v>
      </c>
      <c r="I1511" t="str">
        <f>IF(NOT(ISBLANK(F1511)),CONCATENATE(F1511,". ",_xlfn.XLOOKUP(VALUE(F1511),verstaat!I:I,verstaat!J:J)),"")</f>
        <v/>
      </c>
    </row>
    <row r="1512" spans="1:9" x14ac:dyDescent="0.35">
      <c r="A1512" s="1">
        <v>1510</v>
      </c>
      <c r="B1512" t="s">
        <v>1511</v>
      </c>
      <c r="C1512" t="s">
        <v>4548</v>
      </c>
      <c r="D1512" s="3" t="s">
        <v>6101</v>
      </c>
      <c r="E1512" s="4" t="s">
        <v>6228</v>
      </c>
      <c r="G1512" t="str">
        <f>IF(NOT(ISBLANK(D1512)),CONCATENATE(D1512,". ",_xlfn.XLOOKUP(VALUE(D1512),pajat!$C:$C,pajat!$D:$D)),"")</f>
        <v>114. Johtaja, rakenna kulttuuria ja usko hyvään!</v>
      </c>
      <c r="H1512" t="str">
        <f>IF(NOT(ISBLANK(E1512)),CONCATENATE(E1512,". ",_xlfn.XLOOKUP(VALUE(E1512),pajat!$C:$C,pajat!$D:$D)),"")</f>
        <v>532. Luottamusta yhteistyöhön</v>
      </c>
      <c r="I1512" t="str">
        <f>IF(NOT(ISBLANK(F1512)),CONCATENATE(F1512,". ",_xlfn.XLOOKUP(VALUE(F1512),verstaat!I:I,verstaat!J:J)),"")</f>
        <v/>
      </c>
    </row>
    <row r="1513" spans="1:9" x14ac:dyDescent="0.35">
      <c r="A1513" s="1">
        <v>1511</v>
      </c>
      <c r="B1513" t="s">
        <v>1512</v>
      </c>
      <c r="C1513" t="s">
        <v>4549</v>
      </c>
      <c r="G1513" t="str">
        <f>IF(NOT(ISBLANK(D1513)),CONCATENATE(D1513,". ",_xlfn.XLOOKUP(VALUE(D1513),pajat!$C:$C,pajat!$D:$D)),"")</f>
        <v/>
      </c>
      <c r="H1513" t="str">
        <f>IF(NOT(ISBLANK(E1513)),CONCATENATE(E1513,". ",_xlfn.XLOOKUP(VALUE(E1513),pajat!$C:$C,pajat!$D:$D)),"")</f>
        <v/>
      </c>
      <c r="I1513" t="str">
        <f>IF(NOT(ISBLANK(F1513)),CONCATENATE(F1513,". ",_xlfn.XLOOKUP(VALUE(F1513),verstaat!I:I,verstaat!J:J)),"")</f>
        <v/>
      </c>
    </row>
    <row r="1514" spans="1:9" x14ac:dyDescent="0.35">
      <c r="A1514" s="1">
        <v>1512</v>
      </c>
      <c r="B1514" t="s">
        <v>1513</v>
      </c>
      <c r="C1514" t="s">
        <v>4550</v>
      </c>
      <c r="D1514" s="3" t="s">
        <v>6151</v>
      </c>
      <c r="E1514" s="4" t="s">
        <v>6167</v>
      </c>
      <c r="F1514" s="4" t="s">
        <v>6263</v>
      </c>
      <c r="G1514" t="str">
        <f>IF(NOT(ISBLANK(D1514)),CONCATENATE(D1514,". ",_xlfn.XLOOKUP(VALUE(D1514),pajat!$C:$C,pajat!$D:$D)),"")</f>
        <v>234. Eettinen stressi työelämän uhkana</v>
      </c>
      <c r="H1514" t="str">
        <f>IF(NOT(ISBLANK(E1514)),CONCATENATE(E1514,". ",_xlfn.XLOOKUP(VALUE(E1514),pajat!$C:$C,pajat!$D:$D)),"")</f>
        <v>417. Minä ite - johtajan saappaissa</v>
      </c>
      <c r="I1514" t="str">
        <f>IF(NOT(ISBLANK(F1514)),CONCATENATE(F1514,". ",_xlfn.XLOOKUP(VALUE(F1514),verstaat!I:I,verstaat!J:J)),"")</f>
        <v>704. Partioarki: Pestin perusteet</v>
      </c>
    </row>
    <row r="1515" spans="1:9" x14ac:dyDescent="0.35">
      <c r="A1515" s="1">
        <v>1513</v>
      </c>
      <c r="B1515" t="s">
        <v>1514</v>
      </c>
      <c r="C1515" t="s">
        <v>4551</v>
      </c>
      <c r="G1515" t="str">
        <f>IF(NOT(ISBLANK(D1515)),CONCATENATE(D1515,". ",_xlfn.XLOOKUP(VALUE(D1515),pajat!$C:$C,pajat!$D:$D)),"")</f>
        <v/>
      </c>
      <c r="H1515" t="str">
        <f>IF(NOT(ISBLANK(E1515)),CONCATENATE(E1515,". ",_xlfn.XLOOKUP(VALUE(E1515),pajat!$C:$C,pajat!$D:$D)),"")</f>
        <v/>
      </c>
      <c r="I1515" t="str">
        <f>IF(NOT(ISBLANK(F1515)),CONCATENATE(F1515,". ",_xlfn.XLOOKUP(VALUE(F1515),verstaat!I:I,verstaat!J:J)),"")</f>
        <v/>
      </c>
    </row>
    <row r="1516" spans="1:9" x14ac:dyDescent="0.35">
      <c r="A1516" s="1">
        <v>1514</v>
      </c>
      <c r="B1516" t="s">
        <v>1515</v>
      </c>
      <c r="C1516" t="s">
        <v>4552</v>
      </c>
      <c r="G1516" t="str">
        <f>IF(NOT(ISBLANK(D1516)),CONCATENATE(D1516,". ",_xlfn.XLOOKUP(VALUE(D1516),pajat!$C:$C,pajat!$D:$D)),"")</f>
        <v/>
      </c>
      <c r="H1516" t="str">
        <f>IF(NOT(ISBLANK(E1516)),CONCATENATE(E1516,". ",_xlfn.XLOOKUP(VALUE(E1516),pajat!$C:$C,pajat!$D:$D)),"")</f>
        <v/>
      </c>
      <c r="I1516" t="str">
        <f>IF(NOT(ISBLANK(F1516)),CONCATENATE(F1516,". ",_xlfn.XLOOKUP(VALUE(F1516),verstaat!I:I,verstaat!J:J)),"")</f>
        <v/>
      </c>
    </row>
    <row r="1517" spans="1:9" x14ac:dyDescent="0.35">
      <c r="A1517" s="1">
        <v>1515</v>
      </c>
      <c r="B1517" t="s">
        <v>1516</v>
      </c>
      <c r="C1517" t="s">
        <v>4553</v>
      </c>
      <c r="G1517" t="str">
        <f>IF(NOT(ISBLANK(D1517)),CONCATENATE(D1517,". ",_xlfn.XLOOKUP(VALUE(D1517),pajat!$C:$C,pajat!$D:$D)),"")</f>
        <v/>
      </c>
      <c r="H1517" t="str">
        <f>IF(NOT(ISBLANK(E1517)),CONCATENATE(E1517,". ",_xlfn.XLOOKUP(VALUE(E1517),pajat!$C:$C,pajat!$D:$D)),"")</f>
        <v/>
      </c>
      <c r="I1517" t="str">
        <f>IF(NOT(ISBLANK(F1517)),CONCATENATE(F1517,". ",_xlfn.XLOOKUP(VALUE(F1517),verstaat!I:I,verstaat!J:J)),"")</f>
        <v/>
      </c>
    </row>
    <row r="1518" spans="1:9" x14ac:dyDescent="0.35">
      <c r="A1518" s="1">
        <v>1516</v>
      </c>
      <c r="B1518" t="s">
        <v>1517</v>
      </c>
      <c r="C1518" t="s">
        <v>4554</v>
      </c>
      <c r="G1518" t="str">
        <f>IF(NOT(ISBLANK(D1518)),CONCATENATE(D1518,". ",_xlfn.XLOOKUP(VALUE(D1518),pajat!$C:$C,pajat!$D:$D)),"")</f>
        <v/>
      </c>
      <c r="H1518" t="str">
        <f>IF(NOT(ISBLANK(E1518)),CONCATENATE(E1518,". ",_xlfn.XLOOKUP(VALUE(E1518),pajat!$C:$C,pajat!$D:$D)),"")</f>
        <v/>
      </c>
      <c r="I1518" t="str">
        <f>IF(NOT(ISBLANK(F1518)),CONCATENATE(F1518,". ",_xlfn.XLOOKUP(VALUE(F1518),verstaat!I:I,verstaat!J:J)),"")</f>
        <v/>
      </c>
    </row>
    <row r="1519" spans="1:9" x14ac:dyDescent="0.35">
      <c r="A1519" s="1">
        <v>1517</v>
      </c>
      <c r="B1519" t="s">
        <v>1518</v>
      </c>
      <c r="C1519" t="s">
        <v>4555</v>
      </c>
      <c r="G1519" t="str">
        <f>IF(NOT(ISBLANK(D1519)),CONCATENATE(D1519,". ",_xlfn.XLOOKUP(VALUE(D1519),pajat!$C:$C,pajat!$D:$D)),"")</f>
        <v/>
      </c>
      <c r="H1519" t="str">
        <f>IF(NOT(ISBLANK(E1519)),CONCATENATE(E1519,". ",_xlfn.XLOOKUP(VALUE(E1519),pajat!$C:$C,pajat!$D:$D)),"")</f>
        <v/>
      </c>
      <c r="I1519" t="str">
        <f>IF(NOT(ISBLANK(F1519)),CONCATENATE(F1519,". ",_xlfn.XLOOKUP(VALUE(F1519),verstaat!I:I,verstaat!J:J)),"")</f>
        <v/>
      </c>
    </row>
    <row r="1520" spans="1:9" x14ac:dyDescent="0.35">
      <c r="A1520" s="1">
        <v>1518</v>
      </c>
      <c r="B1520" t="s">
        <v>1519</v>
      </c>
      <c r="C1520" t="s">
        <v>4556</v>
      </c>
      <c r="G1520" t="str">
        <f>IF(NOT(ISBLANK(D1520)),CONCATENATE(D1520,". ",_xlfn.XLOOKUP(VALUE(D1520),pajat!$C:$C,pajat!$D:$D)),"")</f>
        <v/>
      </c>
      <c r="H1520" t="str">
        <f>IF(NOT(ISBLANK(E1520)),CONCATENATE(E1520,". ",_xlfn.XLOOKUP(VALUE(E1520),pajat!$C:$C,pajat!$D:$D)),"")</f>
        <v/>
      </c>
      <c r="I1520" t="str">
        <f>IF(NOT(ISBLANK(F1520)),CONCATENATE(F1520,". ",_xlfn.XLOOKUP(VALUE(F1520),verstaat!I:I,verstaat!J:J)),"")</f>
        <v/>
      </c>
    </row>
    <row r="1521" spans="1:9" x14ac:dyDescent="0.35">
      <c r="A1521" s="1">
        <v>1519</v>
      </c>
      <c r="B1521" t="s">
        <v>1520</v>
      </c>
      <c r="C1521" t="s">
        <v>4557</v>
      </c>
      <c r="D1521" s="3" t="s">
        <v>6147</v>
      </c>
      <c r="E1521" s="4" t="s">
        <v>6180</v>
      </c>
      <c r="F1521" s="4" t="s">
        <v>6254</v>
      </c>
      <c r="G1521" t="str">
        <f>IF(NOT(ISBLANK(D1521)),CONCATENATE(D1521,". ",_xlfn.XLOOKUP(VALUE(D1521),pajat!$C:$C,pajat!$D:$D)),"")</f>
        <v>314. Ole  muutos, jonka haluat nähdä</v>
      </c>
      <c r="H1521" t="str">
        <f>IF(NOT(ISBLANK(E1521)),CONCATENATE(E1521,". ",_xlfn.XLOOKUP(VALUE(E1521),pajat!$C:$C,pajat!$D:$D)),"")</f>
        <v>501. Rakentava vuorovaikutus konfliktien purkamisessa</v>
      </c>
      <c r="I1521" t="str">
        <f>IF(NOT(ISBLANK(F1521)),CONCATENATE(F1521,". ",_xlfn.XLOOKUP(VALUE(F1521),verstaat!I:I,verstaat!J:J)),"")</f>
        <v>736. Yhteisöllisempää etäjohtamista</v>
      </c>
    </row>
    <row r="1522" spans="1:9" x14ac:dyDescent="0.35">
      <c r="A1522" s="1">
        <v>1520</v>
      </c>
      <c r="B1522" t="s">
        <v>1521</v>
      </c>
      <c r="C1522" t="s">
        <v>4558</v>
      </c>
      <c r="D1522" s="3" t="s">
        <v>6148</v>
      </c>
      <c r="E1522" s="4" t="s">
        <v>6217</v>
      </c>
      <c r="F1522" s="4" t="s">
        <v>6292</v>
      </c>
      <c r="G1522" t="str">
        <f>IF(NOT(ISBLANK(D1522)),CONCATENATE(D1522,". ",_xlfn.XLOOKUP(VALUE(D1522),pajat!$C:$C,pajat!$D:$D)),"")</f>
        <v>307. Kestävä johtaminen - onnistumisen edellytykset</v>
      </c>
      <c r="H1522" t="str">
        <f>IF(NOT(ISBLANK(E1522)),CONCATENATE(E1522,". ",_xlfn.XLOOKUP(VALUE(E1522),pajat!$C:$C,pajat!$D:$D)),"")</f>
        <v>618. 3D-tulostus</v>
      </c>
      <c r="I1522" t="str">
        <f>IF(NOT(ISBLANK(F1522)),CONCATENATE(F1522,". ",_xlfn.XLOOKUP(VALUE(F1522),verstaat!I:I,verstaat!J:J)),"")</f>
        <v>838. Pestikeskustelut</v>
      </c>
    </row>
    <row r="1523" spans="1:9" x14ac:dyDescent="0.35">
      <c r="A1523" s="1">
        <v>1521</v>
      </c>
      <c r="B1523" t="s">
        <v>1522</v>
      </c>
      <c r="C1523" t="s">
        <v>4559</v>
      </c>
      <c r="D1523" s="3" t="s">
        <v>6162</v>
      </c>
      <c r="E1523" s="4" t="s">
        <v>6196</v>
      </c>
      <c r="F1523" s="4" t="s">
        <v>6289</v>
      </c>
      <c r="G1523" t="str">
        <f>IF(NOT(ISBLANK(D1523)),CONCATENATE(D1523,". ",_xlfn.XLOOKUP(VALUE(D1523),pajat!$C:$C,pajat!$D:$D)),"")</f>
        <v>359. Dialogisessio tiimityöstä ja systeemiälystä</v>
      </c>
      <c r="H1523" t="str">
        <f>IF(NOT(ISBLANK(E1523)),CONCATENATE(E1523,". ",_xlfn.XLOOKUP(VALUE(E1523),pajat!$C:$C,pajat!$D:$D)),"")</f>
        <v>410. Valmenna tiimisi kohti muutosta</v>
      </c>
      <c r="I1523" t="str">
        <f>IF(NOT(ISBLANK(F1523)),CONCATENATE(F1523,". ",_xlfn.XLOOKUP(VALUE(F1523),verstaat!I:I,verstaat!J:J)),"")</f>
        <v>970. Hetki omaa aikaa ja Johtajatulien pureskelua</v>
      </c>
    </row>
    <row r="1524" spans="1:9" x14ac:dyDescent="0.35">
      <c r="A1524" s="1">
        <v>1522</v>
      </c>
      <c r="B1524" t="s">
        <v>1523</v>
      </c>
      <c r="C1524" t="s">
        <v>4560</v>
      </c>
      <c r="G1524" t="str">
        <f>IF(NOT(ISBLANK(D1524)),CONCATENATE(D1524,". ",_xlfn.XLOOKUP(VALUE(D1524),pajat!$C:$C,pajat!$D:$D)),"")</f>
        <v/>
      </c>
      <c r="H1524" t="str">
        <f>IF(NOT(ISBLANK(E1524)),CONCATENATE(E1524,". ",_xlfn.XLOOKUP(VALUE(E1524),pajat!$C:$C,pajat!$D:$D)),"")</f>
        <v/>
      </c>
      <c r="I1524" t="str">
        <f>IF(NOT(ISBLANK(F1524)),CONCATENATE(F1524,". ",_xlfn.XLOOKUP(VALUE(F1524),verstaat!I:I,verstaat!J:J)),"")</f>
        <v/>
      </c>
    </row>
    <row r="1525" spans="1:9" x14ac:dyDescent="0.35">
      <c r="A1525" s="1">
        <v>1523</v>
      </c>
      <c r="B1525" t="s">
        <v>1524</v>
      </c>
      <c r="C1525" t="s">
        <v>4561</v>
      </c>
      <c r="D1525" s="3" t="s">
        <v>6158</v>
      </c>
      <c r="E1525" s="4" t="s">
        <v>6189</v>
      </c>
      <c r="F1525" s="4" t="s">
        <v>6302</v>
      </c>
      <c r="G1525" t="str">
        <f>IF(NOT(ISBLANK(D1525)),CONCATENATE(D1525,". ",_xlfn.XLOOKUP(VALUE(D1525),pajat!$C:$C,pajat!$D:$D)),"")</f>
        <v xml:space="preserve">312. Tulevaisuuden taidot partiossa </v>
      </c>
      <c r="H1525" t="str">
        <f>IF(NOT(ISBLANK(E1525)),CONCATENATE(E1525,". ",_xlfn.XLOOKUP(VALUE(E1525),pajat!$C:$C,pajat!$D:$D)),"")</f>
        <v>425. Miten toimia rohkeasti työelämässä?</v>
      </c>
      <c r="I1525" t="str">
        <f>IF(NOT(ISBLANK(F1525)),CONCATENATE(F1525,". ",_xlfn.XLOOKUP(VALUE(F1525),verstaat!I:I,verstaat!J:J)),"")</f>
        <v>932. Lippukunnan kalusto</v>
      </c>
    </row>
    <row r="1526" spans="1:9" x14ac:dyDescent="0.35">
      <c r="A1526" s="1">
        <v>1524</v>
      </c>
      <c r="B1526" t="s">
        <v>1525</v>
      </c>
      <c r="C1526" t="s">
        <v>4562</v>
      </c>
      <c r="D1526" s="3" t="s">
        <v>6079</v>
      </c>
      <c r="E1526" s="4" t="s">
        <v>6201</v>
      </c>
      <c r="F1526" s="4" t="s">
        <v>6291</v>
      </c>
      <c r="G1526" t="str">
        <f>IF(NOT(ISBLANK(D1526)),CONCATENATE(D1526,". ",_xlfn.XLOOKUP(VALUE(D1526),pajat!$C:$C,pajat!$D:$D)),"")</f>
        <v>1. Puheenvuorot</v>
      </c>
      <c r="H1526" t="str">
        <f>IF(NOT(ISBLANK(E1526)),CONCATENATE(E1526,". ",_xlfn.XLOOKUP(VALUE(E1526),pajat!$C:$C,pajat!$D:$D)),"")</f>
        <v xml:space="preserve">517. Successful Leadership through Common Values and a strong Organisational Culture </v>
      </c>
      <c r="I1526" t="str">
        <f>IF(NOT(ISBLANK(F1526)),CONCATENATE(F1526,". ",_xlfn.XLOOKUP(VALUE(F1526),verstaat!I:I,verstaat!J:J)),"")</f>
        <v>740. Ihmissuhteiden rakentaminen monikulttuurisessa liike-elämässä</v>
      </c>
    </row>
    <row r="1527" spans="1:9" x14ac:dyDescent="0.35">
      <c r="A1527" s="1">
        <v>1525</v>
      </c>
      <c r="B1527" t="s">
        <v>1526</v>
      </c>
      <c r="C1527" t="s">
        <v>4563</v>
      </c>
      <c r="G1527" t="str">
        <f>IF(NOT(ISBLANK(D1527)),CONCATENATE(D1527,". ",_xlfn.XLOOKUP(VALUE(D1527),pajat!$C:$C,pajat!$D:$D)),"")</f>
        <v/>
      </c>
      <c r="H1527" t="str">
        <f>IF(NOT(ISBLANK(E1527)),CONCATENATE(E1527,". ",_xlfn.XLOOKUP(VALUE(E1527),pajat!$C:$C,pajat!$D:$D)),"")</f>
        <v/>
      </c>
      <c r="I1527" t="str">
        <f>IF(NOT(ISBLANK(F1527)),CONCATENATE(F1527,". ",_xlfn.XLOOKUP(VALUE(F1527),verstaat!I:I,verstaat!J:J)),"")</f>
        <v/>
      </c>
    </row>
    <row r="1528" spans="1:9" x14ac:dyDescent="0.35">
      <c r="A1528" s="1">
        <v>1526</v>
      </c>
      <c r="B1528" t="s">
        <v>1527</v>
      </c>
      <c r="C1528" t="s">
        <v>4564</v>
      </c>
      <c r="D1528" s="3" t="s">
        <v>6093</v>
      </c>
      <c r="E1528" s="4" t="s">
        <v>6191</v>
      </c>
      <c r="F1528" s="4" t="s">
        <v>6277</v>
      </c>
      <c r="G1528" t="str">
        <f>IF(NOT(ISBLANK(D1528)),CONCATENATE(D1528,". ",_xlfn.XLOOKUP(VALUE(D1528),pajat!$C:$C,pajat!$D:$D)),"")</f>
        <v>130. Kuuntelutaidon elvytyspaja</v>
      </c>
      <c r="H1528" t="str">
        <f>IF(NOT(ISBLANK(E1528)),CONCATENATE(E1528,". ",_xlfn.XLOOKUP(VALUE(E1528),pajat!$C:$C,pajat!$D:$D)),"")</f>
        <v>619. Kohti kestävää elämäntapaa</v>
      </c>
      <c r="I1528" t="str">
        <f>IF(NOT(ISBLANK(F1528)),CONCATENATE(F1528,". ",_xlfn.XLOOKUP(VALUE(F1528),verstaat!I:I,verstaat!J:J)),"")</f>
        <v>846. Talvivaelluksen salat</v>
      </c>
    </row>
    <row r="1529" spans="1:9" x14ac:dyDescent="0.35">
      <c r="A1529" s="1">
        <v>1527</v>
      </c>
      <c r="B1529" t="s">
        <v>1528</v>
      </c>
      <c r="C1529" t="s">
        <v>4565</v>
      </c>
      <c r="D1529" s="3" t="s">
        <v>6153</v>
      </c>
      <c r="E1529" s="4" t="s">
        <v>6183</v>
      </c>
      <c r="F1529" s="4" t="s">
        <v>6249</v>
      </c>
      <c r="G1529" t="str">
        <f>IF(NOT(ISBLANK(D1529)),CONCATENATE(D1529,". ",_xlfn.XLOOKUP(VALUE(D1529),pajat!$C:$C,pajat!$D:$D)),"")</f>
        <v>309. Verkostojohtaminen kestävyysmurroksen vauhdittajana</v>
      </c>
      <c r="H1529" t="str">
        <f>IF(NOT(ISBLANK(E1529)),CONCATENATE(E1529,". ",_xlfn.XLOOKUP(VALUE(E1529),pajat!$C:$C,pajat!$D:$D)),"")</f>
        <v>427. Törmäyskurssilta yhteiseen tekemiseen</v>
      </c>
      <c r="I1529" t="str">
        <f>IF(NOT(ISBLANK(F1529)),CONCATENATE(F1529,". ",_xlfn.XLOOKUP(VALUE(F1529),verstaat!I:I,verstaat!J:J)),"")</f>
        <v>728. 40 kansallispuistoa ja muita Suomen helmiä</v>
      </c>
    </row>
    <row r="1530" spans="1:9" x14ac:dyDescent="0.35">
      <c r="A1530" s="1">
        <v>1528</v>
      </c>
      <c r="B1530" t="s">
        <v>1529</v>
      </c>
      <c r="C1530" t="s">
        <v>4566</v>
      </c>
      <c r="D1530" s="3" t="s">
        <v>6128</v>
      </c>
      <c r="F1530" s="4" t="s">
        <v>6304</v>
      </c>
      <c r="G1530" t="str">
        <f>IF(NOT(ISBLANK(D1530)),CONCATENATE(D1530,". ",_xlfn.XLOOKUP(VALUE(D1530),pajat!$C:$C,pajat!$D:$D)),"")</f>
        <v xml:space="preserve">123. Johtajan tärkein työkalu vuorovaikutustilanteissa  - aktiivinen kuuntelu ja coachaava lähestyminen </v>
      </c>
      <c r="H1530" t="str">
        <f>IF(NOT(ISBLANK(E1530)),CONCATENATE(E1530,". ",_xlfn.XLOOKUP(VALUE(E1530),pajat!$C:$C,pajat!$D:$D)),"")</f>
        <v/>
      </c>
      <c r="I1530" t="str">
        <f>IF(NOT(ISBLANK(F1530)),CONCATENATE(F1530,". ",_xlfn.XLOOKUP(VALUE(F1530),verstaat!I:I,verstaat!J:J)),"")</f>
        <v>836. Suunnistus ja kartanluku</v>
      </c>
    </row>
    <row r="1531" spans="1:9" x14ac:dyDescent="0.35">
      <c r="A1531" s="1">
        <v>1529</v>
      </c>
      <c r="B1531" t="s">
        <v>1530</v>
      </c>
      <c r="C1531" t="s">
        <v>4567</v>
      </c>
      <c r="D1531" s="3" t="s">
        <v>6115</v>
      </c>
      <c r="E1531" s="4" t="s">
        <v>6226</v>
      </c>
      <c r="F1531" s="4" t="s">
        <v>6250</v>
      </c>
      <c r="G1531" t="str">
        <f>IF(NOT(ISBLANK(D1531)),CONCATENATE(D1531,". ",_xlfn.XLOOKUP(VALUE(D1531),pajat!$C:$C,pajat!$D:$D)),"")</f>
        <v>202. SYVÄJOHTAMISESTA® AVAIMET TAVOITTEELLISEEN VUOROVAIKUTUKSEEN</v>
      </c>
      <c r="H1531" t="str">
        <f>IF(NOT(ISBLANK(E1531)),CONCATENATE(E1531,". ",_xlfn.XLOOKUP(VALUE(E1531),pajat!$C:$C,pajat!$D:$D)),"")</f>
        <v>509. Johtajien vuorovaikutuspaja: ”Pertulesjumittukyrppi!”</v>
      </c>
      <c r="I1531" t="str">
        <f>IF(NOT(ISBLANK(F1531)),CONCATENATE(F1531,". ",_xlfn.XLOOKUP(VALUE(F1531),verstaat!I:I,verstaat!J:J)),"")</f>
        <v>720. Puhepraktiikka</v>
      </c>
    </row>
    <row r="1532" spans="1:9" x14ac:dyDescent="0.35">
      <c r="A1532" s="1">
        <v>1530</v>
      </c>
      <c r="B1532" t="s">
        <v>1531</v>
      </c>
      <c r="C1532" t="s">
        <v>4568</v>
      </c>
      <c r="G1532" t="str">
        <f>IF(NOT(ISBLANK(D1532)),CONCATENATE(D1532,". ",_xlfn.XLOOKUP(VALUE(D1532),pajat!$C:$C,pajat!$D:$D)),"")</f>
        <v/>
      </c>
      <c r="H1532" t="str">
        <f>IF(NOT(ISBLANK(E1532)),CONCATENATE(E1532,". ",_xlfn.XLOOKUP(VALUE(E1532),pajat!$C:$C,pajat!$D:$D)),"")</f>
        <v/>
      </c>
      <c r="I1532" t="str">
        <f>IF(NOT(ISBLANK(F1532)),CONCATENATE(F1532,". ",_xlfn.XLOOKUP(VALUE(F1532),verstaat!I:I,verstaat!J:J)),"")</f>
        <v/>
      </c>
    </row>
    <row r="1533" spans="1:9" x14ac:dyDescent="0.35">
      <c r="A1533" s="1">
        <v>1531</v>
      </c>
      <c r="B1533" t="s">
        <v>1532</v>
      </c>
      <c r="C1533" t="s">
        <v>4569</v>
      </c>
      <c r="G1533" t="str">
        <f>IF(NOT(ISBLANK(D1533)),CONCATENATE(D1533,". ",_xlfn.XLOOKUP(VALUE(D1533),pajat!$C:$C,pajat!$D:$D)),"")</f>
        <v/>
      </c>
      <c r="H1533" t="str">
        <f>IF(NOT(ISBLANK(E1533)),CONCATENATE(E1533,". ",_xlfn.XLOOKUP(VALUE(E1533),pajat!$C:$C,pajat!$D:$D)),"")</f>
        <v/>
      </c>
      <c r="I1533" t="str">
        <f>IF(NOT(ISBLANK(F1533)),CONCATENATE(F1533,". ",_xlfn.XLOOKUP(VALUE(F1533),verstaat!I:I,verstaat!J:J)),"")</f>
        <v/>
      </c>
    </row>
    <row r="1534" spans="1:9" x14ac:dyDescent="0.35">
      <c r="A1534" s="1">
        <v>1532</v>
      </c>
      <c r="B1534" t="s">
        <v>1533</v>
      </c>
      <c r="C1534" t="s">
        <v>4570</v>
      </c>
      <c r="D1534" s="3" t="s">
        <v>6145</v>
      </c>
      <c r="E1534" s="4" t="s">
        <v>6194</v>
      </c>
      <c r="F1534" s="4" t="s">
        <v>6292</v>
      </c>
      <c r="G1534" t="str">
        <f>IF(NOT(ISBLANK(D1534)),CONCATENATE(D1534,". ",_xlfn.XLOOKUP(VALUE(D1534),pajat!$C:$C,pajat!$D:$D)),"")</f>
        <v>356. Hiljaisuus johtajan voimavarana</v>
      </c>
      <c r="H1534" t="str">
        <f>IF(NOT(ISBLANK(E1534)),CONCATENATE(E1534,". ",_xlfn.XLOOKUP(VALUE(E1534),pajat!$C:$C,pajat!$D:$D)),"")</f>
        <v>656. Hiljaisuus johtajan voimavarana</v>
      </c>
      <c r="I1534" t="str">
        <f>IF(NOT(ISBLANK(F1534)),CONCATENATE(F1534,". ",_xlfn.XLOOKUP(VALUE(F1534),verstaat!I:I,verstaat!J:J)),"")</f>
        <v>838. Pestikeskustelut</v>
      </c>
    </row>
    <row r="1535" spans="1:9" x14ac:dyDescent="0.35">
      <c r="A1535" s="1">
        <v>1533</v>
      </c>
      <c r="B1535" t="s">
        <v>1534</v>
      </c>
      <c r="C1535" t="s">
        <v>4571</v>
      </c>
      <c r="D1535" s="3" t="s">
        <v>6163</v>
      </c>
      <c r="F1535" s="4" t="s">
        <v>6287</v>
      </c>
      <c r="G1535" t="str">
        <f>IF(NOT(ISBLANK(D1535)),CONCATENATE(D1535,". ",_xlfn.XLOOKUP(VALUE(D1535),pajat!$C:$C,pajat!$D:$D)),"")</f>
        <v>355. Tiedekeskus Pilkkeen Metsä Makanatsu</v>
      </c>
      <c r="H1535" t="str">
        <f>IF(NOT(ISBLANK(E1535)),CONCATENATE(E1535,". ",_xlfn.XLOOKUP(VALUE(E1535),pajat!$C:$C,pajat!$D:$D)),"")</f>
        <v/>
      </c>
      <c r="I1535" t="str">
        <f>IF(NOT(ISBLANK(F1535)),CONCATENATE(F1535,". ",_xlfn.XLOOKUP(VALUE(F1535),verstaat!I:I,verstaat!J:J)),"")</f>
        <v>914. Metsästäjäliitto: Sorsatuubiverstas</v>
      </c>
    </row>
    <row r="1536" spans="1:9" x14ac:dyDescent="0.35">
      <c r="A1536" s="1">
        <v>1534</v>
      </c>
      <c r="B1536" t="s">
        <v>1535</v>
      </c>
      <c r="C1536" t="s">
        <v>4572</v>
      </c>
      <c r="D1536" s="3" t="s">
        <v>6159</v>
      </c>
      <c r="G1536" t="str">
        <f>IF(NOT(ISBLANK(D1536)),CONCATENATE(D1536,". ",_xlfn.XLOOKUP(VALUE(D1536),pajat!$C:$C,pajat!$D:$D)),"")</f>
        <v>308. Kuka saa johtaa?</v>
      </c>
      <c r="H1536" t="str">
        <f>IF(NOT(ISBLANK(E1536)),CONCATENATE(E1536,". ",_xlfn.XLOOKUP(VALUE(E1536),pajat!$C:$C,pajat!$D:$D)),"")</f>
        <v/>
      </c>
      <c r="I1536" t="str">
        <f>IF(NOT(ISBLANK(F1536)),CONCATENATE(F1536,". ",_xlfn.XLOOKUP(VALUE(F1536),verstaat!I:I,verstaat!J:J)),"")</f>
        <v/>
      </c>
    </row>
    <row r="1537" spans="1:9" x14ac:dyDescent="0.35">
      <c r="A1537" s="1">
        <v>1535</v>
      </c>
      <c r="B1537" t="s">
        <v>1536</v>
      </c>
      <c r="C1537" t="s">
        <v>4573</v>
      </c>
      <c r="G1537" t="str">
        <f>IF(NOT(ISBLANK(D1537)),CONCATENATE(D1537,". ",_xlfn.XLOOKUP(VALUE(D1537),pajat!$C:$C,pajat!$D:$D)),"")</f>
        <v/>
      </c>
      <c r="H1537" t="str">
        <f>IF(NOT(ISBLANK(E1537)),CONCATENATE(E1537,". ",_xlfn.XLOOKUP(VALUE(E1537),pajat!$C:$C,pajat!$D:$D)),"")</f>
        <v/>
      </c>
      <c r="I1537" t="str">
        <f>IF(NOT(ISBLANK(F1537)),CONCATENATE(F1537,". ",_xlfn.XLOOKUP(VALUE(F1537),verstaat!I:I,verstaat!J:J)),"")</f>
        <v/>
      </c>
    </row>
    <row r="1538" spans="1:9" x14ac:dyDescent="0.35">
      <c r="A1538" s="1">
        <v>1536</v>
      </c>
      <c r="B1538" t="s">
        <v>1537</v>
      </c>
      <c r="C1538" t="s">
        <v>4574</v>
      </c>
      <c r="G1538" t="str">
        <f>IF(NOT(ISBLANK(D1538)),CONCATENATE(D1538,". ",_xlfn.XLOOKUP(VALUE(D1538),pajat!$C:$C,pajat!$D:$D)),"")</f>
        <v/>
      </c>
      <c r="H1538" t="str">
        <f>IF(NOT(ISBLANK(E1538)),CONCATENATE(E1538,". ",_xlfn.XLOOKUP(VALUE(E1538),pajat!$C:$C,pajat!$D:$D)),"")</f>
        <v/>
      </c>
      <c r="I1538" t="str">
        <f>IF(NOT(ISBLANK(F1538)),CONCATENATE(F1538,". ",_xlfn.XLOOKUP(VALUE(F1538),verstaat!I:I,verstaat!J:J)),"")</f>
        <v/>
      </c>
    </row>
    <row r="1539" spans="1:9" x14ac:dyDescent="0.35">
      <c r="A1539" s="1">
        <v>1537</v>
      </c>
      <c r="B1539" t="s">
        <v>1538</v>
      </c>
      <c r="C1539" t="s">
        <v>4575</v>
      </c>
      <c r="D1539" s="3" t="s">
        <v>6100</v>
      </c>
      <c r="E1539" s="4" t="s">
        <v>6210</v>
      </c>
      <c r="F1539" s="4" t="s">
        <v>6308</v>
      </c>
      <c r="G1539" t="str">
        <f>IF(NOT(ISBLANK(D1539)),CONCATENATE(D1539,". ",_xlfn.XLOOKUP(VALUE(D1539),pajat!$C:$C,pajat!$D:$D)),"")</f>
        <v>224. Voittava Rytmi - Miten saada itsellensä merkitykselliset asiat aikaiseksi</v>
      </c>
      <c r="H1539" t="str">
        <f>IF(NOT(ISBLANK(E1539)),CONCATENATE(E1539,". ",_xlfn.XLOOKUP(VALUE(E1539),pajat!$C:$C,pajat!$D:$D)),"")</f>
        <v>402. Empatia johtajan ja esimiehen työkaluna</v>
      </c>
      <c r="I1539" t="str">
        <f>IF(NOT(ISBLANK(F1539)),CONCATENATE(F1539,". ",_xlfn.XLOOKUP(VALUE(F1539),verstaat!I:I,verstaat!J:J)),"")</f>
        <v>710. Ko-Gi -ohjaajien vertaisverstas</v>
      </c>
    </row>
    <row r="1540" spans="1:9" x14ac:dyDescent="0.35">
      <c r="A1540" s="1">
        <v>1538</v>
      </c>
      <c r="B1540" t="s">
        <v>1539</v>
      </c>
      <c r="C1540" t="s">
        <v>4576</v>
      </c>
      <c r="G1540" t="str">
        <f>IF(NOT(ISBLANK(D1540)),CONCATENATE(D1540,". ",_xlfn.XLOOKUP(VALUE(D1540),pajat!$C:$C,pajat!$D:$D)),"")</f>
        <v/>
      </c>
      <c r="H1540" t="str">
        <f>IF(NOT(ISBLANK(E1540)),CONCATENATE(E1540,". ",_xlfn.XLOOKUP(VALUE(E1540),pajat!$C:$C,pajat!$D:$D)),"")</f>
        <v/>
      </c>
      <c r="I1540" t="str">
        <f>IF(NOT(ISBLANK(F1540)),CONCATENATE(F1540,". ",_xlfn.XLOOKUP(VALUE(F1540),verstaat!I:I,verstaat!J:J)),"")</f>
        <v/>
      </c>
    </row>
    <row r="1541" spans="1:9" x14ac:dyDescent="0.35">
      <c r="A1541" s="1">
        <v>1539</v>
      </c>
      <c r="B1541" t="s">
        <v>1540</v>
      </c>
      <c r="C1541" t="s">
        <v>4577</v>
      </c>
      <c r="D1541" s="3" t="s">
        <v>6152</v>
      </c>
      <c r="G1541" t="str">
        <f>IF(NOT(ISBLANK(D1541)),CONCATENATE(D1541,". ",_xlfn.XLOOKUP(VALUE(D1541),pajat!$C:$C,pajat!$D:$D)),"")</f>
        <v>306. YK:n kestävän kehityksen tavoitteita organisaatiojohtamisen näkökulmasta</v>
      </c>
      <c r="H1541" t="str">
        <f>IF(NOT(ISBLANK(E1541)),CONCATENATE(E1541,". ",_xlfn.XLOOKUP(VALUE(E1541),pajat!$C:$C,pajat!$D:$D)),"")</f>
        <v/>
      </c>
      <c r="I1541" t="str">
        <f>IF(NOT(ISBLANK(F1541)),CONCATENATE(F1541,". ",_xlfn.XLOOKUP(VALUE(F1541),verstaat!I:I,verstaat!J:J)),"")</f>
        <v/>
      </c>
    </row>
    <row r="1542" spans="1:9" x14ac:dyDescent="0.35">
      <c r="A1542" s="1">
        <v>1540</v>
      </c>
      <c r="B1542" t="s">
        <v>1541</v>
      </c>
      <c r="C1542" t="s">
        <v>4578</v>
      </c>
      <c r="D1542" s="3" t="s">
        <v>6163</v>
      </c>
      <c r="F1542" s="4" t="s">
        <v>6286</v>
      </c>
      <c r="G1542" t="str">
        <f>IF(NOT(ISBLANK(D1542)),CONCATENATE(D1542,". ",_xlfn.XLOOKUP(VALUE(D1542),pajat!$C:$C,pajat!$D:$D)),"")</f>
        <v>355. Tiedekeskus Pilkkeen Metsä Makanatsu</v>
      </c>
      <c r="H1542" t="str">
        <f>IF(NOT(ISBLANK(E1542)),CONCATENATE(E1542,". ",_xlfn.XLOOKUP(VALUE(E1542),pajat!$C:$C,pajat!$D:$D)),"")</f>
        <v/>
      </c>
      <c r="I1542" t="str">
        <f>IF(NOT(ISBLANK(F1542)),CONCATENATE(F1542,". ",_xlfn.XLOOKUP(VALUE(F1542),verstaat!I:I,verstaat!J:J)),"")</f>
        <v>912. Metsästäjäliitto: Vinkit eräpolun alkuun</v>
      </c>
    </row>
    <row r="1543" spans="1:9" x14ac:dyDescent="0.35">
      <c r="A1543" s="1">
        <v>1541</v>
      </c>
      <c r="B1543" t="s">
        <v>1542</v>
      </c>
      <c r="C1543" t="s">
        <v>4579</v>
      </c>
      <c r="D1543" s="3" t="s">
        <v>6113</v>
      </c>
      <c r="E1543" s="4" t="s">
        <v>6236</v>
      </c>
      <c r="F1543" s="4" t="s">
        <v>6264</v>
      </c>
      <c r="G1543" t="str">
        <f>IF(NOT(ISBLANK(D1543)),CONCATENATE(D1543,". ",_xlfn.XLOOKUP(VALUE(D1543),pajat!$C:$C,pajat!$D:$D)),"")</f>
        <v>122. Partioarjesta oppia rekrytointiin, motivointiin ja kiittämiseen</v>
      </c>
      <c r="H1543" t="str">
        <f>IF(NOT(ISBLANK(E1543)),CONCATENATE(E1543,". ",_xlfn.XLOOKUP(VALUE(E1543),pajat!$C:$C,pajat!$D:$D)),"")</f>
        <v>431. Ryhmäprosessi – työkalu vai kompastuskivi</v>
      </c>
      <c r="I1543" t="str">
        <f>IF(NOT(ISBLANK(F1543)),CONCATENATE(F1543,". ",_xlfn.XLOOKUP(VALUE(F1543),verstaat!I:I,verstaat!J:J)),"")</f>
        <v>820. Kipinävuoropodcast</v>
      </c>
    </row>
    <row r="1544" spans="1:9" x14ac:dyDescent="0.35">
      <c r="A1544" s="1">
        <v>1542</v>
      </c>
      <c r="B1544" t="s">
        <v>1543</v>
      </c>
      <c r="C1544" t="s">
        <v>4580</v>
      </c>
      <c r="G1544" t="str">
        <f>IF(NOT(ISBLANK(D1544)),CONCATENATE(D1544,". ",_xlfn.XLOOKUP(VALUE(D1544),pajat!$C:$C,pajat!$D:$D)),"")</f>
        <v/>
      </c>
      <c r="H1544" t="str">
        <f>IF(NOT(ISBLANK(E1544)),CONCATENATE(E1544,". ",_xlfn.XLOOKUP(VALUE(E1544),pajat!$C:$C,pajat!$D:$D)),"")</f>
        <v/>
      </c>
      <c r="I1544" t="str">
        <f>IF(NOT(ISBLANK(F1544)),CONCATENATE(F1544,". ",_xlfn.XLOOKUP(VALUE(F1544),verstaat!I:I,verstaat!J:J)),"")</f>
        <v/>
      </c>
    </row>
    <row r="1545" spans="1:9" x14ac:dyDescent="0.35">
      <c r="A1545" s="1">
        <v>1543</v>
      </c>
      <c r="B1545" t="s">
        <v>1544</v>
      </c>
      <c r="C1545" t="s">
        <v>4581</v>
      </c>
      <c r="D1545" s="3" t="s">
        <v>6148</v>
      </c>
      <c r="E1545" s="4" t="s">
        <v>6171</v>
      </c>
      <c r="F1545" s="4" t="s">
        <v>6290</v>
      </c>
      <c r="G1545" t="str">
        <f>IF(NOT(ISBLANK(D1545)),CONCATENATE(D1545,". ",_xlfn.XLOOKUP(VALUE(D1545),pajat!$C:$C,pajat!$D:$D)),"")</f>
        <v>307. Kestävä johtaminen - onnistumisen edellytykset</v>
      </c>
      <c r="H1545" t="str">
        <f>IF(NOT(ISBLANK(E1545)),CONCATENATE(E1545,". ",_xlfn.XLOOKUP(VALUE(E1545),pajat!$C:$C,pajat!$D:$D)),"")</f>
        <v>428. Mihin tunteet johtavat – yhteiskunnassa, työpaikalla, mediassa?</v>
      </c>
      <c r="I1545" t="str">
        <f>IF(NOT(ISBLANK(F1545)),CONCATENATE(F1545,". ",_xlfn.XLOOKUP(VALUE(F1545),verstaat!I:I,verstaat!J:J)),"")</f>
        <v>975. Joogaharjoitus - myötätuntoa itseä ja muita kohtaan</v>
      </c>
    </row>
    <row r="1546" spans="1:9" x14ac:dyDescent="0.35">
      <c r="A1546" s="1">
        <v>1544</v>
      </c>
      <c r="B1546" t="s">
        <v>1545</v>
      </c>
      <c r="C1546" t="s">
        <v>4582</v>
      </c>
      <c r="D1546" s="3" t="s">
        <v>6098</v>
      </c>
      <c r="E1546" s="4" t="s">
        <v>6209</v>
      </c>
      <c r="F1546" s="4" t="s">
        <v>6298</v>
      </c>
      <c r="G1546" t="str">
        <f>IF(NOT(ISBLANK(D1546)),CONCATENATE(D1546,". ",_xlfn.XLOOKUP(VALUE(D1546),pajat!$C:$C,pajat!$D:$D)),"")</f>
        <v>219. Olkapää sinua varten - Tuen tarjoamisen ja vastaanoton viestintä</v>
      </c>
      <c r="H1546" t="str">
        <f>IF(NOT(ISBLANK(E1546)),CONCATENATE(E1546,". ",_xlfn.XLOOKUP(VALUE(E1546),pajat!$C:$C,pajat!$D:$D)),"")</f>
        <v>658. Itsemyötätunto johtajuuden voimavarana</v>
      </c>
      <c r="I1546" t="str">
        <f>IF(NOT(ISBLANK(F1546)),CONCATENATE(F1546,". ",_xlfn.XLOOKUP(VALUE(F1546),verstaat!I:I,verstaat!J:J)),"")</f>
        <v>718. LuotsiAsema</v>
      </c>
    </row>
    <row r="1547" spans="1:9" x14ac:dyDescent="0.35">
      <c r="A1547" s="1">
        <v>1545</v>
      </c>
      <c r="B1547" t="s">
        <v>1546</v>
      </c>
      <c r="C1547" t="s">
        <v>4583</v>
      </c>
      <c r="G1547" t="str">
        <f>IF(NOT(ISBLANK(D1547)),CONCATENATE(D1547,". ",_xlfn.XLOOKUP(VALUE(D1547),pajat!$C:$C,pajat!$D:$D)),"")</f>
        <v/>
      </c>
      <c r="H1547" t="str">
        <f>IF(NOT(ISBLANK(E1547)),CONCATENATE(E1547,". ",_xlfn.XLOOKUP(VALUE(E1547),pajat!$C:$C,pajat!$D:$D)),"")</f>
        <v/>
      </c>
      <c r="I1547" t="str">
        <f>IF(NOT(ISBLANK(F1547)),CONCATENATE(F1547,". ",_xlfn.XLOOKUP(VALUE(F1547),verstaat!I:I,verstaat!J:J)),"")</f>
        <v/>
      </c>
    </row>
    <row r="1548" spans="1:9" x14ac:dyDescent="0.35">
      <c r="A1548" s="1">
        <v>1546</v>
      </c>
      <c r="B1548" t="s">
        <v>1547</v>
      </c>
      <c r="C1548" t="s">
        <v>4584</v>
      </c>
      <c r="G1548" t="str">
        <f>IF(NOT(ISBLANK(D1548)),CONCATENATE(D1548,". ",_xlfn.XLOOKUP(VALUE(D1548),pajat!$C:$C,pajat!$D:$D)),"")</f>
        <v/>
      </c>
      <c r="H1548" t="str">
        <f>IF(NOT(ISBLANK(E1548)),CONCATENATE(E1548,". ",_xlfn.XLOOKUP(VALUE(E1548),pajat!$C:$C,pajat!$D:$D)),"")</f>
        <v/>
      </c>
      <c r="I1548" t="str">
        <f>IF(NOT(ISBLANK(F1548)),CONCATENATE(F1548,". ",_xlfn.XLOOKUP(VALUE(F1548),verstaat!I:I,verstaat!J:J)),"")</f>
        <v/>
      </c>
    </row>
    <row r="1549" spans="1:9" x14ac:dyDescent="0.35">
      <c r="A1549" s="1">
        <v>1547</v>
      </c>
      <c r="B1549" t="s">
        <v>1548</v>
      </c>
      <c r="C1549" t="s">
        <v>4585</v>
      </c>
      <c r="G1549" t="str">
        <f>IF(NOT(ISBLANK(D1549)),CONCATENATE(D1549,". ",_xlfn.XLOOKUP(VALUE(D1549),pajat!$C:$C,pajat!$D:$D)),"")</f>
        <v/>
      </c>
      <c r="H1549" t="str">
        <f>IF(NOT(ISBLANK(E1549)),CONCATENATE(E1549,". ",_xlfn.XLOOKUP(VALUE(E1549),pajat!$C:$C,pajat!$D:$D)),"")</f>
        <v/>
      </c>
      <c r="I1549" t="str">
        <f>IF(NOT(ISBLANK(F1549)),CONCATENATE(F1549,". ",_xlfn.XLOOKUP(VALUE(F1549),verstaat!I:I,verstaat!J:J)),"")</f>
        <v/>
      </c>
    </row>
    <row r="1550" spans="1:9" x14ac:dyDescent="0.35">
      <c r="A1550" s="1">
        <v>1548</v>
      </c>
      <c r="B1550" t="s">
        <v>1549</v>
      </c>
      <c r="C1550" t="s">
        <v>4586</v>
      </c>
      <c r="D1550" s="3" t="s">
        <v>6129</v>
      </c>
      <c r="E1550" s="4" t="s">
        <v>6178</v>
      </c>
      <c r="F1550" s="4" t="s">
        <v>6280</v>
      </c>
      <c r="G1550" t="str">
        <f>IF(NOT(ISBLANK(D1550)),CONCATENATE(D1550,". ",_xlfn.XLOOKUP(VALUE(D1550),pajat!$C:$C,pajat!$D:$D)),"")</f>
        <v>110. Valmenna tiimisi kohti muutosta</v>
      </c>
      <c r="H1550" t="str">
        <f>IF(NOT(ISBLANK(E1550)),CONCATENATE(E1550,". ",_xlfn.XLOOKUP(VALUE(E1550),pajat!$C:$C,pajat!$D:$D)),"")</f>
        <v>403. Empatian kova vaatimus. Vastuunkantajiin kohdistuvat odotukset.</v>
      </c>
      <c r="I1550" t="str">
        <f>IF(NOT(ISBLANK(F1550)),CONCATENATE(F1550,". ",_xlfn.XLOOKUP(VALUE(F1550),verstaat!I:I,verstaat!J:J)),"")</f>
        <v>980. Kehonhuoltotunti - niskan ja selän hyvinvointi</v>
      </c>
    </row>
    <row r="1551" spans="1:9" x14ac:dyDescent="0.35">
      <c r="A1551" s="1">
        <v>1549</v>
      </c>
      <c r="B1551" t="s">
        <v>1550</v>
      </c>
      <c r="C1551" t="s">
        <v>4587</v>
      </c>
      <c r="G1551" t="str">
        <f>IF(NOT(ISBLANK(D1551)),CONCATENATE(D1551,". ",_xlfn.XLOOKUP(VALUE(D1551),pajat!$C:$C,pajat!$D:$D)),"")</f>
        <v/>
      </c>
      <c r="H1551" t="str">
        <f>IF(NOT(ISBLANK(E1551)),CONCATENATE(E1551,". ",_xlfn.XLOOKUP(VALUE(E1551),pajat!$C:$C,pajat!$D:$D)),"")</f>
        <v/>
      </c>
      <c r="I1551" t="str">
        <f>IF(NOT(ISBLANK(F1551)),CONCATENATE(F1551,". ",_xlfn.XLOOKUP(VALUE(F1551),verstaat!I:I,verstaat!J:J)),"")</f>
        <v/>
      </c>
    </row>
    <row r="1552" spans="1:9" x14ac:dyDescent="0.35">
      <c r="A1552" s="1">
        <v>1550</v>
      </c>
      <c r="B1552" t="s">
        <v>1551</v>
      </c>
      <c r="C1552" t="s">
        <v>4588</v>
      </c>
      <c r="D1552" s="3" t="s">
        <v>6158</v>
      </c>
      <c r="E1552" s="4" t="s">
        <v>6219</v>
      </c>
      <c r="F1552" s="4" t="s">
        <v>6267</v>
      </c>
      <c r="G1552" t="str">
        <f>IF(NOT(ISBLANK(D1552)),CONCATENATE(D1552,". ",_xlfn.XLOOKUP(VALUE(D1552),pajat!$C:$C,pajat!$D:$D)),"")</f>
        <v xml:space="preserve">312. Tulevaisuuden taidot partiossa </v>
      </c>
      <c r="H1552" t="str">
        <f>IF(NOT(ISBLANK(E1552)),CONCATENATE(E1552,". ",_xlfn.XLOOKUP(VALUE(E1552),pajat!$C:$C,pajat!$D:$D)),"")</f>
        <v>510. Härskar- och bekräftartekniker</v>
      </c>
      <c r="I1552" t="str">
        <f>IF(NOT(ISBLANK(F1552)),CONCATENATE(F1552,". ",_xlfn.XLOOKUP(VALUE(F1552),verstaat!I:I,verstaat!J:J)),"")</f>
        <v>904. Autoton partio</v>
      </c>
    </row>
    <row r="1553" spans="1:9" x14ac:dyDescent="0.35">
      <c r="A1553" s="1">
        <v>1551</v>
      </c>
      <c r="B1553" t="s">
        <v>1552</v>
      </c>
      <c r="C1553" t="s">
        <v>4589</v>
      </c>
      <c r="G1553" t="str">
        <f>IF(NOT(ISBLANK(D1553)),CONCATENATE(D1553,". ",_xlfn.XLOOKUP(VALUE(D1553),pajat!$C:$C,pajat!$D:$D)),"")</f>
        <v/>
      </c>
      <c r="H1553" t="str">
        <f>IF(NOT(ISBLANK(E1553)),CONCATENATE(E1553,". ",_xlfn.XLOOKUP(VALUE(E1553),pajat!$C:$C,pajat!$D:$D)),"")</f>
        <v/>
      </c>
      <c r="I1553" t="str">
        <f>IF(NOT(ISBLANK(F1553)),CONCATENATE(F1553,". ",_xlfn.XLOOKUP(VALUE(F1553),verstaat!I:I,verstaat!J:J)),"")</f>
        <v/>
      </c>
    </row>
    <row r="1554" spans="1:9" x14ac:dyDescent="0.35">
      <c r="A1554" s="1">
        <v>1552</v>
      </c>
      <c r="B1554" t="s">
        <v>1553</v>
      </c>
      <c r="C1554" t="s">
        <v>4590</v>
      </c>
      <c r="D1554" s="3" t="s">
        <v>6137</v>
      </c>
      <c r="E1554" s="4" t="s">
        <v>6170</v>
      </c>
      <c r="F1554" s="4" t="s">
        <v>6271</v>
      </c>
      <c r="G1554" t="str">
        <f>IF(NOT(ISBLANK(D1554)),CONCATENATE(D1554,". ",_xlfn.XLOOKUP(VALUE(D1554),pajat!$C:$C,pajat!$D:$D)),"")</f>
        <v>351. Tiimityö, johtaminen ja - Lean management näkökulma</v>
      </c>
      <c r="H1554" t="str">
        <f>IF(NOT(ISBLANK(E1554)),CONCATENATE(E1554,". ",_xlfn.XLOOKUP(VALUE(E1554),pajat!$C:$C,pajat!$D:$D)),"")</f>
        <v>4. Puheenvuorot</v>
      </c>
      <c r="I1554" t="str">
        <f>IF(NOT(ISBLANK(F1554)),CONCATENATE(F1554,". ",_xlfn.XLOOKUP(VALUE(F1554),verstaat!I:I,verstaat!J:J)),"")</f>
        <v>910. #ZeroWasteSyyskuu tulee, oletko valmis?</v>
      </c>
    </row>
    <row r="1555" spans="1:9" x14ac:dyDescent="0.35">
      <c r="A1555" s="1">
        <v>1553</v>
      </c>
      <c r="B1555" t="s">
        <v>1554</v>
      </c>
      <c r="C1555" t="s">
        <v>4591</v>
      </c>
      <c r="D1555" s="3" t="s">
        <v>6091</v>
      </c>
      <c r="E1555" s="4" t="s">
        <v>6168</v>
      </c>
      <c r="F1555" s="4" t="s">
        <v>6264</v>
      </c>
      <c r="G1555" t="str">
        <f>IF(NOT(ISBLANK(D1555)),CONCATENATE(D1555,". ",_xlfn.XLOOKUP(VALUE(D1555),pajat!$C:$C,pajat!$D:$D)),"")</f>
        <v>205. Mitä mulle kuuluu? - Oman mielen hyvinvointi</v>
      </c>
      <c r="H1555" t="str">
        <f>IF(NOT(ISBLANK(E1555)),CONCATENATE(E1555,". ",_xlfn.XLOOKUP(VALUE(E1555),pajat!$C:$C,pajat!$D:$D)),"")</f>
        <v>424. Empatian harha: överiempatia, sympatia ja pelkopohjainen kiltteys</v>
      </c>
      <c r="I1555" t="str">
        <f>IF(NOT(ISBLANK(F1555)),CONCATENATE(F1555,". ",_xlfn.XLOOKUP(VALUE(F1555),verstaat!I:I,verstaat!J:J)),"")</f>
        <v>820. Kipinävuoropodcast</v>
      </c>
    </row>
    <row r="1556" spans="1:9" x14ac:dyDescent="0.35">
      <c r="A1556" s="1">
        <v>1554</v>
      </c>
      <c r="B1556" t="s">
        <v>1555</v>
      </c>
      <c r="C1556" t="s">
        <v>4592</v>
      </c>
      <c r="G1556" t="str">
        <f>IF(NOT(ISBLANK(D1556)),CONCATENATE(D1556,". ",_xlfn.XLOOKUP(VALUE(D1556),pajat!$C:$C,pajat!$D:$D)),"")</f>
        <v/>
      </c>
      <c r="H1556" t="str">
        <f>IF(NOT(ISBLANK(E1556)),CONCATENATE(E1556,". ",_xlfn.XLOOKUP(VALUE(E1556),pajat!$C:$C,pajat!$D:$D)),"")</f>
        <v/>
      </c>
      <c r="I1556" t="str">
        <f>IF(NOT(ISBLANK(F1556)),CONCATENATE(F1556,". ",_xlfn.XLOOKUP(VALUE(F1556),verstaat!I:I,verstaat!J:J)),"")</f>
        <v/>
      </c>
    </row>
    <row r="1557" spans="1:9" x14ac:dyDescent="0.35">
      <c r="A1557" s="1">
        <v>1555</v>
      </c>
      <c r="B1557" t="s">
        <v>1556</v>
      </c>
      <c r="C1557" t="s">
        <v>4593</v>
      </c>
      <c r="G1557" t="str">
        <f>IF(NOT(ISBLANK(D1557)),CONCATENATE(D1557,". ",_xlfn.XLOOKUP(VALUE(D1557),pajat!$C:$C,pajat!$D:$D)),"")</f>
        <v/>
      </c>
      <c r="H1557" t="str">
        <f>IF(NOT(ISBLANK(E1557)),CONCATENATE(E1557,". ",_xlfn.XLOOKUP(VALUE(E1557),pajat!$C:$C,pajat!$D:$D)),"")</f>
        <v/>
      </c>
      <c r="I1557" t="str">
        <f>IF(NOT(ISBLANK(F1557)),CONCATENATE(F1557,". ",_xlfn.XLOOKUP(VALUE(F1557),verstaat!I:I,verstaat!J:J)),"")</f>
        <v/>
      </c>
    </row>
    <row r="1558" spans="1:9" x14ac:dyDescent="0.35">
      <c r="A1558" s="1">
        <v>1556</v>
      </c>
      <c r="B1558" t="s">
        <v>1557</v>
      </c>
      <c r="C1558" t="s">
        <v>4594</v>
      </c>
      <c r="D1558" s="3" t="s">
        <v>6085</v>
      </c>
      <c r="E1558" s="4" t="s">
        <v>6172</v>
      </c>
      <c r="F1558" s="4" t="s">
        <v>6278</v>
      </c>
      <c r="G1558" t="str">
        <f>IF(NOT(ISBLANK(D1558)),CONCATENATE(D1558,". ",_xlfn.XLOOKUP(VALUE(D1558),pajat!$C:$C,pajat!$D:$D)),"")</f>
        <v>111. Taito nähdä olennainen</v>
      </c>
      <c r="H1558" t="str">
        <f>IF(NOT(ISBLANK(E1558)),CONCATENATE(E1558,". ",_xlfn.XLOOKUP(VALUE(E1558),pajat!$C:$C,pajat!$D:$D)),"")</f>
        <v xml:space="preserve">423. Johtajan tärkein työkalu vuorovaikutustilanteissa  - aktiivinen kuuntelu ja coachaava lähestyminen </v>
      </c>
      <c r="I1558" t="str">
        <f>IF(NOT(ISBLANK(F1558)),CONCATENATE(F1558,". ",_xlfn.XLOOKUP(VALUE(F1558),verstaat!I:I,verstaat!J:J)),"")</f>
        <v>924. Mapathon: karttojen helppoa digipiirtämistä katastrofiavun tueksi</v>
      </c>
    </row>
    <row r="1559" spans="1:9" x14ac:dyDescent="0.35">
      <c r="A1559" s="1">
        <v>1557</v>
      </c>
      <c r="B1559" t="s">
        <v>1558</v>
      </c>
      <c r="C1559" t="s">
        <v>4595</v>
      </c>
      <c r="G1559" t="str">
        <f>IF(NOT(ISBLANK(D1559)),CONCATENATE(D1559,". ",_xlfn.XLOOKUP(VALUE(D1559),pajat!$C:$C,pajat!$D:$D)),"")</f>
        <v/>
      </c>
      <c r="H1559" t="str">
        <f>IF(NOT(ISBLANK(E1559)),CONCATENATE(E1559,". ",_xlfn.XLOOKUP(VALUE(E1559),pajat!$C:$C,pajat!$D:$D)),"")</f>
        <v/>
      </c>
      <c r="I1559" t="str">
        <f>IF(NOT(ISBLANK(F1559)),CONCATENATE(F1559,". ",_xlfn.XLOOKUP(VALUE(F1559),verstaat!I:I,verstaat!J:J)),"")</f>
        <v/>
      </c>
    </row>
    <row r="1560" spans="1:9" x14ac:dyDescent="0.35">
      <c r="A1560" s="1">
        <v>1558</v>
      </c>
      <c r="B1560" t="s">
        <v>1559</v>
      </c>
      <c r="C1560" t="s">
        <v>4596</v>
      </c>
      <c r="G1560" t="str">
        <f>IF(NOT(ISBLANK(D1560)),CONCATENATE(D1560,". ",_xlfn.XLOOKUP(VALUE(D1560),pajat!$C:$C,pajat!$D:$D)),"")</f>
        <v/>
      </c>
      <c r="H1560" t="str">
        <f>IF(NOT(ISBLANK(E1560)),CONCATENATE(E1560,". ",_xlfn.XLOOKUP(VALUE(E1560),pajat!$C:$C,pajat!$D:$D)),"")</f>
        <v/>
      </c>
      <c r="I1560" t="str">
        <f>IF(NOT(ISBLANK(F1560)),CONCATENATE(F1560,". ",_xlfn.XLOOKUP(VALUE(F1560),verstaat!I:I,verstaat!J:J)),"")</f>
        <v/>
      </c>
    </row>
    <row r="1561" spans="1:9" x14ac:dyDescent="0.35">
      <c r="A1561" s="1">
        <v>1559</v>
      </c>
      <c r="B1561" t="s">
        <v>1560</v>
      </c>
      <c r="C1561" t="s">
        <v>4597</v>
      </c>
      <c r="G1561" t="str">
        <f>IF(NOT(ISBLANK(D1561)),CONCATENATE(D1561,". ",_xlfn.XLOOKUP(VALUE(D1561),pajat!$C:$C,pajat!$D:$D)),"")</f>
        <v/>
      </c>
      <c r="H1561" t="str">
        <f>IF(NOT(ISBLANK(E1561)),CONCATENATE(E1561,". ",_xlfn.XLOOKUP(VALUE(E1561),pajat!$C:$C,pajat!$D:$D)),"")</f>
        <v/>
      </c>
      <c r="I1561" t="str">
        <f>IF(NOT(ISBLANK(F1561)),CONCATENATE(F1561,". ",_xlfn.XLOOKUP(VALUE(F1561),verstaat!I:I,verstaat!J:J)),"")</f>
        <v/>
      </c>
    </row>
    <row r="1562" spans="1:9" x14ac:dyDescent="0.35">
      <c r="A1562" s="1">
        <v>1560</v>
      </c>
      <c r="B1562" t="s">
        <v>1561</v>
      </c>
      <c r="C1562" t="s">
        <v>4598</v>
      </c>
      <c r="G1562" t="str">
        <f>IF(NOT(ISBLANK(D1562)),CONCATENATE(D1562,". ",_xlfn.XLOOKUP(VALUE(D1562),pajat!$C:$C,pajat!$D:$D)),"")</f>
        <v/>
      </c>
      <c r="H1562" t="str">
        <f>IF(NOT(ISBLANK(E1562)),CONCATENATE(E1562,". ",_xlfn.XLOOKUP(VALUE(E1562),pajat!$C:$C,pajat!$D:$D)),"")</f>
        <v/>
      </c>
      <c r="I1562" t="str">
        <f>IF(NOT(ISBLANK(F1562)),CONCATENATE(F1562,". ",_xlfn.XLOOKUP(VALUE(F1562),verstaat!I:I,verstaat!J:J)),"")</f>
        <v/>
      </c>
    </row>
    <row r="1563" spans="1:9" x14ac:dyDescent="0.35">
      <c r="A1563" s="1">
        <v>1561</v>
      </c>
      <c r="B1563" t="s">
        <v>1562</v>
      </c>
      <c r="C1563" t="s">
        <v>4599</v>
      </c>
      <c r="D1563" s="3" t="s">
        <v>6162</v>
      </c>
      <c r="E1563" s="4" t="s">
        <v>6167</v>
      </c>
      <c r="F1563" s="4" t="s">
        <v>6285</v>
      </c>
      <c r="G1563" t="str">
        <f>IF(NOT(ISBLANK(D1563)),CONCATENATE(D1563,". ",_xlfn.XLOOKUP(VALUE(D1563),pajat!$C:$C,pajat!$D:$D)),"")</f>
        <v>359. Dialogisessio tiimityöstä ja systeemiälystä</v>
      </c>
      <c r="H1563" t="str">
        <f>IF(NOT(ISBLANK(E1563)),CONCATENATE(E1563,". ",_xlfn.XLOOKUP(VALUE(E1563),pajat!$C:$C,pajat!$D:$D)),"")</f>
        <v>417. Minä ite - johtajan saappaissa</v>
      </c>
      <c r="I1563" t="str">
        <f>IF(NOT(ISBLANK(F1563)),CONCATENATE(F1563,". ",_xlfn.XLOOKUP(VALUE(F1563),verstaat!I:I,verstaat!J:J)),"")</f>
        <v>997. Omatoiminen melonta</v>
      </c>
    </row>
    <row r="1564" spans="1:9" x14ac:dyDescent="0.35">
      <c r="A1564" s="1">
        <v>1562</v>
      </c>
      <c r="B1564" t="s">
        <v>1563</v>
      </c>
      <c r="C1564" t="s">
        <v>4600</v>
      </c>
      <c r="D1564" s="3" t="s">
        <v>6092</v>
      </c>
      <c r="E1564" s="4" t="s">
        <v>6202</v>
      </c>
      <c r="F1564" s="4" t="s">
        <v>6295</v>
      </c>
      <c r="G1564" t="str">
        <f>IF(NOT(ISBLANK(D1564)),CONCATENATE(D1564,". ",_xlfn.XLOOKUP(VALUE(D1564),pajat!$C:$C,pajat!$D:$D)),"")</f>
        <v>121. Lempeämpi minä - Itsemyötätuntotyöpaja</v>
      </c>
      <c r="H1564" t="str">
        <f>IF(NOT(ISBLANK(E1564)),CONCATENATE(E1564,". ",_xlfn.XLOOKUP(VALUE(E1564),pajat!$C:$C,pajat!$D:$D)),"")</f>
        <v xml:space="preserve">408. Johda itseäsi ja muita taitavasti tunteilla </v>
      </c>
      <c r="I1564" t="str">
        <f>IF(NOT(ISBLANK(F1564)),CONCATENATE(F1564,". ",_xlfn.XLOOKUP(VALUE(F1564),verstaat!I:I,verstaat!J:J)),"")</f>
        <v>998. Omatoiminen suunnistus</v>
      </c>
    </row>
    <row r="1565" spans="1:9" x14ac:dyDescent="0.35">
      <c r="A1565" s="1">
        <v>1563</v>
      </c>
      <c r="B1565" t="s">
        <v>1564</v>
      </c>
      <c r="C1565" t="s">
        <v>4601</v>
      </c>
      <c r="G1565" t="str">
        <f>IF(NOT(ISBLANK(D1565)),CONCATENATE(D1565,". ",_xlfn.XLOOKUP(VALUE(D1565),pajat!$C:$C,pajat!$D:$D)),"")</f>
        <v/>
      </c>
      <c r="H1565" t="str">
        <f>IF(NOT(ISBLANK(E1565)),CONCATENATE(E1565,". ",_xlfn.XLOOKUP(VALUE(E1565),pajat!$C:$C,pajat!$D:$D)),"")</f>
        <v/>
      </c>
      <c r="I1565" t="str">
        <f>IF(NOT(ISBLANK(F1565)),CONCATENATE(F1565,". ",_xlfn.XLOOKUP(VALUE(F1565),verstaat!I:I,verstaat!J:J)),"")</f>
        <v/>
      </c>
    </row>
    <row r="1566" spans="1:9" x14ac:dyDescent="0.35">
      <c r="A1566" s="1">
        <v>1564</v>
      </c>
      <c r="B1566" t="s">
        <v>1565</v>
      </c>
      <c r="C1566" t="s">
        <v>4602</v>
      </c>
      <c r="D1566" s="3" t="s">
        <v>6157</v>
      </c>
      <c r="E1566" s="4" t="s">
        <v>6198</v>
      </c>
      <c r="F1566" s="4" t="s">
        <v>6253</v>
      </c>
      <c r="G1566" t="str">
        <f>IF(NOT(ISBLANK(D1566)),CONCATENATE(D1566,". ",_xlfn.XLOOKUP(VALUE(D1566),pajat!$C:$C,pajat!$D:$D)),"")</f>
        <v>212. Haluatko tietokirjailijaksi?</v>
      </c>
      <c r="H1566" t="str">
        <f>IF(NOT(ISBLANK(E1566)),CONCATENATE(E1566,". ",_xlfn.XLOOKUP(VALUE(E1566),pajat!$C:$C,pajat!$D:$D)),"")</f>
        <v xml:space="preserve">615. Kestävyystyötä kaupungissa – Case Tampere. </v>
      </c>
      <c r="I1566" t="str">
        <f>IF(NOT(ISBLANK(F1566)),CONCATENATE(F1566,". ",_xlfn.XLOOKUP(VALUE(F1566),verstaat!I:I,verstaat!J:J)),"")</f>
        <v>730. Improvisaatioverstas</v>
      </c>
    </row>
    <row r="1567" spans="1:9" x14ac:dyDescent="0.35">
      <c r="A1567" s="1">
        <v>1565</v>
      </c>
      <c r="B1567" t="s">
        <v>1566</v>
      </c>
      <c r="C1567" t="s">
        <v>4603</v>
      </c>
      <c r="G1567" t="str">
        <f>IF(NOT(ISBLANK(D1567)),CONCATENATE(D1567,". ",_xlfn.XLOOKUP(VALUE(D1567),pajat!$C:$C,pajat!$D:$D)),"")</f>
        <v/>
      </c>
      <c r="H1567" t="str">
        <f>IF(NOT(ISBLANK(E1567)),CONCATENATE(E1567,". ",_xlfn.XLOOKUP(VALUE(E1567),pajat!$C:$C,pajat!$D:$D)),"")</f>
        <v/>
      </c>
      <c r="I1567" t="str">
        <f>IF(NOT(ISBLANK(F1567)),CONCATENATE(F1567,". ",_xlfn.XLOOKUP(VALUE(F1567),verstaat!I:I,verstaat!J:J)),"")</f>
        <v/>
      </c>
    </row>
    <row r="1568" spans="1:9" x14ac:dyDescent="0.35">
      <c r="A1568" s="1">
        <v>1566</v>
      </c>
      <c r="B1568" t="s">
        <v>1567</v>
      </c>
      <c r="C1568" t="s">
        <v>4604</v>
      </c>
      <c r="D1568" s="3" t="s">
        <v>6159</v>
      </c>
      <c r="E1568" s="4" t="s">
        <v>6235</v>
      </c>
      <c r="G1568" t="str">
        <f>IF(NOT(ISBLANK(D1568)),CONCATENATE(D1568,". ",_xlfn.XLOOKUP(VALUE(D1568),pajat!$C:$C,pajat!$D:$D)),"")</f>
        <v>308. Kuka saa johtaa?</v>
      </c>
      <c r="H1568" t="str">
        <f>IF(NOT(ISBLANK(E1568)),CONCATENATE(E1568,". ",_xlfn.XLOOKUP(VALUE(E1568),pajat!$C:$C,pajat!$D:$D)),"")</f>
        <v>522.  Coachaava Johtajuus käytännössä</v>
      </c>
      <c r="I1568" t="str">
        <f>IF(NOT(ISBLANK(F1568)),CONCATENATE(F1568,". ",_xlfn.XLOOKUP(VALUE(F1568),verstaat!I:I,verstaat!J:J)),"")</f>
        <v/>
      </c>
    </row>
    <row r="1569" spans="1:9" x14ac:dyDescent="0.35">
      <c r="A1569" s="1">
        <v>1567</v>
      </c>
      <c r="B1569" t="s">
        <v>1568</v>
      </c>
      <c r="C1569" t="s">
        <v>4605</v>
      </c>
      <c r="D1569" s="3" t="s">
        <v>6122</v>
      </c>
      <c r="E1569" s="4" t="s">
        <v>6239</v>
      </c>
      <c r="G1569" t="str">
        <f>IF(NOT(ISBLANK(D1569)),CONCATENATE(D1569,". ",_xlfn.XLOOKUP(VALUE(D1569),pajat!$C:$C,pajat!$D:$D)),"")</f>
        <v>229. Tv-studiosta pakettiautoon - kuinka löytää oma polku</v>
      </c>
      <c r="H1569" t="str">
        <f>IF(NOT(ISBLANK(E1569)),CONCATENATE(E1569,". ",_xlfn.XLOOKUP(VALUE(E1569),pajat!$C:$C,pajat!$D:$D)),"")</f>
        <v>608. Kuka saa johtaa?</v>
      </c>
      <c r="I1569" t="str">
        <f>IF(NOT(ISBLANK(F1569)),CONCATENATE(F1569,". ",_xlfn.XLOOKUP(VALUE(F1569),verstaat!I:I,verstaat!J:J)),"")</f>
        <v/>
      </c>
    </row>
    <row r="1570" spans="1:9" x14ac:dyDescent="0.35">
      <c r="A1570" s="1">
        <v>1568</v>
      </c>
      <c r="B1570" t="s">
        <v>1569</v>
      </c>
      <c r="C1570" t="s">
        <v>4606</v>
      </c>
      <c r="G1570" t="str">
        <f>IF(NOT(ISBLANK(D1570)),CONCATENATE(D1570,". ",_xlfn.XLOOKUP(VALUE(D1570),pajat!$C:$C,pajat!$D:$D)),"")</f>
        <v/>
      </c>
      <c r="H1570" t="str">
        <f>IF(NOT(ISBLANK(E1570)),CONCATENATE(E1570,". ",_xlfn.XLOOKUP(VALUE(E1570),pajat!$C:$C,pajat!$D:$D)),"")</f>
        <v/>
      </c>
      <c r="I1570" t="str">
        <f>IF(NOT(ISBLANK(F1570)),CONCATENATE(F1570,". ",_xlfn.XLOOKUP(VALUE(F1570),verstaat!I:I,verstaat!J:J)),"")</f>
        <v/>
      </c>
    </row>
    <row r="1571" spans="1:9" x14ac:dyDescent="0.35">
      <c r="A1571" s="1">
        <v>1569</v>
      </c>
      <c r="B1571" t="s">
        <v>1570</v>
      </c>
      <c r="C1571" t="s">
        <v>4607</v>
      </c>
      <c r="G1571" t="str">
        <f>IF(NOT(ISBLANK(D1571)),CONCATENATE(D1571,". ",_xlfn.XLOOKUP(VALUE(D1571),pajat!$C:$C,pajat!$D:$D)),"")</f>
        <v/>
      </c>
      <c r="H1571" t="str">
        <f>IF(NOT(ISBLANK(E1571)),CONCATENATE(E1571,". ",_xlfn.XLOOKUP(VALUE(E1571),pajat!$C:$C,pajat!$D:$D)),"")</f>
        <v/>
      </c>
      <c r="I1571" t="str">
        <f>IF(NOT(ISBLANK(F1571)),CONCATENATE(F1571,". ",_xlfn.XLOOKUP(VALUE(F1571),verstaat!I:I,verstaat!J:J)),"")</f>
        <v/>
      </c>
    </row>
    <row r="1572" spans="1:9" x14ac:dyDescent="0.35">
      <c r="A1572" s="1">
        <v>1570</v>
      </c>
      <c r="B1572" t="s">
        <v>1571</v>
      </c>
      <c r="C1572" t="s">
        <v>4608</v>
      </c>
      <c r="E1572" s="4" t="s">
        <v>6165</v>
      </c>
      <c r="G1572" t="str">
        <f>IF(NOT(ISBLANK(D1572)),CONCATENATE(D1572,". ",_xlfn.XLOOKUP(VALUE(D1572),pajat!$C:$C,pajat!$D:$D)),"")</f>
        <v/>
      </c>
      <c r="H1572" t="str">
        <f>IF(NOT(ISBLANK(E1572)),CONCATENATE(E1572,". ",_xlfn.XLOOKUP(VALUE(E1572),pajat!$C:$C,pajat!$D:$D)),"")</f>
        <v>3. Puheenvuorot</v>
      </c>
      <c r="I1572" t="str">
        <f>IF(NOT(ISBLANK(F1572)),CONCATENATE(F1572,". ",_xlfn.XLOOKUP(VALUE(F1572),verstaat!I:I,verstaat!J:J)),"")</f>
        <v/>
      </c>
    </row>
    <row r="1573" spans="1:9" x14ac:dyDescent="0.35">
      <c r="A1573" s="1">
        <v>1571</v>
      </c>
      <c r="B1573" t="s">
        <v>1572</v>
      </c>
      <c r="C1573" t="s">
        <v>4609</v>
      </c>
      <c r="G1573" t="str">
        <f>IF(NOT(ISBLANK(D1573)),CONCATENATE(D1573,". ",_xlfn.XLOOKUP(VALUE(D1573),pajat!$C:$C,pajat!$D:$D)),"")</f>
        <v/>
      </c>
      <c r="H1573" t="str">
        <f>IF(NOT(ISBLANK(E1573)),CONCATENATE(E1573,". ",_xlfn.XLOOKUP(VALUE(E1573),pajat!$C:$C,pajat!$D:$D)),"")</f>
        <v/>
      </c>
      <c r="I1573" t="str">
        <f>IF(NOT(ISBLANK(F1573)),CONCATENATE(F1573,". ",_xlfn.XLOOKUP(VALUE(F1573),verstaat!I:I,verstaat!J:J)),"")</f>
        <v/>
      </c>
    </row>
    <row r="1574" spans="1:9" x14ac:dyDescent="0.35">
      <c r="A1574" s="1">
        <v>1572</v>
      </c>
      <c r="B1574" t="s">
        <v>1573</v>
      </c>
      <c r="C1574" t="s">
        <v>4610</v>
      </c>
      <c r="D1574" s="3" t="s">
        <v>6126</v>
      </c>
      <c r="E1574" s="4" t="s">
        <v>6193</v>
      </c>
      <c r="F1574" s="4" t="s">
        <v>6291</v>
      </c>
      <c r="G1574" t="str">
        <f>IF(NOT(ISBLANK(D1574)),CONCATENATE(D1574,". ",_xlfn.XLOOKUP(VALUE(D1574),pajat!$C:$C,pajat!$D:$D)),"")</f>
        <v>226. Kuinka päästä eroon työuupumuksesta ja johtaa jaksamista työpaikoilla</v>
      </c>
      <c r="H1574" t="str">
        <f>IF(NOT(ISBLANK(E1574)),CONCATENATE(E1574,". ",_xlfn.XLOOKUP(VALUE(E1574),pajat!$C:$C,pajat!$D:$D)),"")</f>
        <v>540. Haluatko toimia reilummin ja inklusiivisemmin? – Tunnista omat tiedostamattomat kognitiiviset vinoumasi</v>
      </c>
      <c r="I1574" t="str">
        <f>IF(NOT(ISBLANK(F1574)),CONCATENATE(F1574,". ",_xlfn.XLOOKUP(VALUE(F1574),verstaat!I:I,verstaat!J:J)),"")</f>
        <v>740. Ihmissuhteiden rakentaminen monikulttuurisessa liike-elämässä</v>
      </c>
    </row>
    <row r="1575" spans="1:9" x14ac:dyDescent="0.35">
      <c r="A1575" s="1">
        <v>1573</v>
      </c>
      <c r="B1575" t="s">
        <v>1574</v>
      </c>
      <c r="C1575" t="s">
        <v>4611</v>
      </c>
      <c r="D1575" s="3" t="s">
        <v>6149</v>
      </c>
      <c r="E1575" s="4" t="s">
        <v>6178</v>
      </c>
      <c r="F1575" s="4" t="s">
        <v>6274</v>
      </c>
      <c r="G1575" t="str">
        <f>IF(NOT(ISBLANK(D1575)),CONCATENATE(D1575,". ",_xlfn.XLOOKUP(VALUE(D1575),pajat!$C:$C,pajat!$D:$D)),"")</f>
        <v>223. Jaksanko johtaa - johtamalla itseäsi luot positiivista energiaa myös tiimillesi</v>
      </c>
      <c r="H1575" t="str">
        <f>IF(NOT(ISBLANK(E1575)),CONCATENATE(E1575,". ",_xlfn.XLOOKUP(VALUE(E1575),pajat!$C:$C,pajat!$D:$D)),"")</f>
        <v>403. Empatian kova vaatimus. Vastuunkantajiin kohdistuvat odotukset.</v>
      </c>
      <c r="I1575" t="str">
        <f>IF(NOT(ISBLANK(F1575)),CONCATENATE(F1575,". ",_xlfn.XLOOKUP(VALUE(F1575),verstaat!I:I,verstaat!J:J)),"")</f>
        <v>742. Aikuisena partioon</v>
      </c>
    </row>
    <row r="1576" spans="1:9" x14ac:dyDescent="0.35">
      <c r="A1576" s="1">
        <v>1574</v>
      </c>
      <c r="B1576" t="s">
        <v>1575</v>
      </c>
      <c r="C1576" t="s">
        <v>4612</v>
      </c>
      <c r="D1576" s="3" t="s">
        <v>6089</v>
      </c>
      <c r="E1576" s="4" t="s">
        <v>6183</v>
      </c>
      <c r="F1576" s="4" t="s">
        <v>6302</v>
      </c>
      <c r="G1576" t="str">
        <f>IF(NOT(ISBLANK(D1576)),CONCATENATE(D1576,". ",_xlfn.XLOOKUP(VALUE(D1576),pajat!$C:$C,pajat!$D:$D)),"")</f>
        <v>128. Törmäyskurssilta yhteiseen tekemiseen</v>
      </c>
      <c r="H1576" t="str">
        <f>IF(NOT(ISBLANK(E1576)),CONCATENATE(E1576,". ",_xlfn.XLOOKUP(VALUE(E1576),pajat!$C:$C,pajat!$D:$D)),"")</f>
        <v>427. Törmäyskurssilta yhteiseen tekemiseen</v>
      </c>
      <c r="I1576" t="str">
        <f>IF(NOT(ISBLANK(F1576)),CONCATENATE(F1576,". ",_xlfn.XLOOKUP(VALUE(F1576),verstaat!I:I,verstaat!J:J)),"")</f>
        <v>932. Lippukunnan kalusto</v>
      </c>
    </row>
    <row r="1577" spans="1:9" x14ac:dyDescent="0.35">
      <c r="A1577" s="1">
        <v>1575</v>
      </c>
      <c r="B1577" t="s">
        <v>1576</v>
      </c>
      <c r="C1577" t="s">
        <v>4613</v>
      </c>
      <c r="G1577" t="str">
        <f>IF(NOT(ISBLANK(D1577)),CONCATENATE(D1577,". ",_xlfn.XLOOKUP(VALUE(D1577),pajat!$C:$C,pajat!$D:$D)),"")</f>
        <v/>
      </c>
      <c r="H1577" t="str">
        <f>IF(NOT(ISBLANK(E1577)),CONCATENATE(E1577,". ",_xlfn.XLOOKUP(VALUE(E1577),pajat!$C:$C,pajat!$D:$D)),"")</f>
        <v/>
      </c>
      <c r="I1577" t="str">
        <f>IF(NOT(ISBLANK(F1577)),CONCATENATE(F1577,". ",_xlfn.XLOOKUP(VALUE(F1577),verstaat!I:I,verstaat!J:J)),"")</f>
        <v/>
      </c>
    </row>
    <row r="1578" spans="1:9" x14ac:dyDescent="0.35">
      <c r="A1578" s="1">
        <v>1576</v>
      </c>
      <c r="B1578" t="s">
        <v>1577</v>
      </c>
      <c r="C1578" t="s">
        <v>4614</v>
      </c>
      <c r="G1578" t="str">
        <f>IF(NOT(ISBLANK(D1578)),CONCATENATE(D1578,". ",_xlfn.XLOOKUP(VALUE(D1578),pajat!$C:$C,pajat!$D:$D)),"")</f>
        <v/>
      </c>
      <c r="H1578" t="str">
        <f>IF(NOT(ISBLANK(E1578)),CONCATENATE(E1578,". ",_xlfn.XLOOKUP(VALUE(E1578),pajat!$C:$C,pajat!$D:$D)),"")</f>
        <v/>
      </c>
      <c r="I1578" t="str">
        <f>IF(NOT(ISBLANK(F1578)),CONCATENATE(F1578,". ",_xlfn.XLOOKUP(VALUE(F1578),verstaat!I:I,verstaat!J:J)),"")</f>
        <v/>
      </c>
    </row>
    <row r="1579" spans="1:9" x14ac:dyDescent="0.35">
      <c r="A1579" s="1">
        <v>1577</v>
      </c>
      <c r="B1579" t="s">
        <v>1578</v>
      </c>
      <c r="C1579" t="s">
        <v>4615</v>
      </c>
      <c r="D1579" s="3" t="s">
        <v>6144</v>
      </c>
      <c r="E1579" s="4" t="s">
        <v>6225</v>
      </c>
      <c r="G1579" t="str">
        <f>IF(NOT(ISBLANK(D1579)),CONCATENATE(D1579,". ",_xlfn.XLOOKUP(VALUE(D1579),pajat!$C:$C,pajat!$D:$D)),"")</f>
        <v>211. Kohti rohkeaa johtamista valmentavalla otteella</v>
      </c>
      <c r="H1579" t="str">
        <f>IF(NOT(ISBLANK(E1579)),CONCATENATE(E1579,". ",_xlfn.XLOOKUP(VALUE(E1579),pajat!$C:$C,pajat!$D:$D)),"")</f>
        <v>662. Ylitä rajoja ja rakenna uusia kumppanuuksia</v>
      </c>
      <c r="I1579" t="str">
        <f>IF(NOT(ISBLANK(F1579)),CONCATENATE(F1579,". ",_xlfn.XLOOKUP(VALUE(F1579),verstaat!I:I,verstaat!J:J)),"")</f>
        <v/>
      </c>
    </row>
    <row r="1580" spans="1:9" x14ac:dyDescent="0.35">
      <c r="A1580" s="1">
        <v>1578</v>
      </c>
      <c r="B1580" t="s">
        <v>1579</v>
      </c>
      <c r="C1580" t="s">
        <v>4616</v>
      </c>
      <c r="D1580" s="3" t="s">
        <v>6130</v>
      </c>
      <c r="G1580" t="str">
        <f>IF(NOT(ISBLANK(D1580)),CONCATENATE(D1580,". ",_xlfn.XLOOKUP(VALUE(D1580),pajat!$C:$C,pajat!$D:$D)),"")</f>
        <v>303. Miten luontosuhdetta muotoillaan?</v>
      </c>
      <c r="H1580" t="str">
        <f>IF(NOT(ISBLANK(E1580)),CONCATENATE(E1580,". ",_xlfn.XLOOKUP(VALUE(E1580),pajat!$C:$C,pajat!$D:$D)),"")</f>
        <v/>
      </c>
      <c r="I1580" t="str">
        <f>IF(NOT(ISBLANK(F1580)),CONCATENATE(F1580,". ",_xlfn.XLOOKUP(VALUE(F1580),verstaat!I:I,verstaat!J:J)),"")</f>
        <v/>
      </c>
    </row>
    <row r="1581" spans="1:9" x14ac:dyDescent="0.35">
      <c r="A1581" s="1">
        <v>1579</v>
      </c>
      <c r="B1581" t="s">
        <v>1580</v>
      </c>
      <c r="C1581" t="s">
        <v>4617</v>
      </c>
      <c r="G1581" t="str">
        <f>IF(NOT(ISBLANK(D1581)),CONCATENATE(D1581,". ",_xlfn.XLOOKUP(VALUE(D1581),pajat!$C:$C,pajat!$D:$D)),"")</f>
        <v/>
      </c>
      <c r="H1581" t="str">
        <f>IF(NOT(ISBLANK(E1581)),CONCATENATE(E1581,". ",_xlfn.XLOOKUP(VALUE(E1581),pajat!$C:$C,pajat!$D:$D)),"")</f>
        <v/>
      </c>
      <c r="I1581" t="str">
        <f>IF(NOT(ISBLANK(F1581)),CONCATENATE(F1581,". ",_xlfn.XLOOKUP(VALUE(F1581),verstaat!I:I,verstaat!J:J)),"")</f>
        <v/>
      </c>
    </row>
    <row r="1582" spans="1:9" x14ac:dyDescent="0.35">
      <c r="A1582" s="1">
        <v>1580</v>
      </c>
      <c r="B1582" t="s">
        <v>1581</v>
      </c>
      <c r="C1582" t="s">
        <v>4618</v>
      </c>
      <c r="D1582" s="3" t="s">
        <v>6136</v>
      </c>
      <c r="E1582" s="4" t="s">
        <v>6202</v>
      </c>
      <c r="F1582" s="4" t="s">
        <v>6297</v>
      </c>
      <c r="G1582" t="str">
        <f>IF(NOT(ISBLANK(D1582)),CONCATENATE(D1582,". ",_xlfn.XLOOKUP(VALUE(D1582),pajat!$C:$C,pajat!$D:$D)),"")</f>
        <v>217. Onnistu johtajana luomalla yhteisölle yhteiset arvot ja vahvan kulttuurin</v>
      </c>
      <c r="H1582" t="str">
        <f>IF(NOT(ISBLANK(E1582)),CONCATENATE(E1582,". ",_xlfn.XLOOKUP(VALUE(E1582),pajat!$C:$C,pajat!$D:$D)),"")</f>
        <v xml:space="preserve">408. Johda itseäsi ja muita taitavasti tunteilla </v>
      </c>
      <c r="I1582" t="str">
        <f>IF(NOT(ISBLANK(F1582)),CONCATENATE(F1582,". ",_xlfn.XLOOKUP(VALUE(F1582),verstaat!I:I,verstaat!J:J)),"")</f>
        <v>999. Kuinka johdan omaa talouttani kestävästi? - Vertaisverstas goes Raffu!</v>
      </c>
    </row>
    <row r="1583" spans="1:9" x14ac:dyDescent="0.35">
      <c r="A1583" s="1">
        <v>1581</v>
      </c>
      <c r="B1583" t="s">
        <v>1582</v>
      </c>
      <c r="C1583" t="s">
        <v>4619</v>
      </c>
      <c r="D1583" s="3" t="s">
        <v>6080</v>
      </c>
      <c r="E1583" s="4" t="s">
        <v>6226</v>
      </c>
      <c r="F1583" s="4" t="s">
        <v>6266</v>
      </c>
      <c r="G1583" t="str">
        <f>IF(NOT(ISBLANK(D1583)),CONCATENATE(D1583,". ",_xlfn.XLOOKUP(VALUE(D1583),pajat!$C:$C,pajat!$D:$D)),"")</f>
        <v>209. Johtajien vuorovaikutuspaja: ”Pertulesjumittukyrppi!”</v>
      </c>
      <c r="H1583" t="str">
        <f>IF(NOT(ISBLANK(E1583)),CONCATENATE(E1583,". ",_xlfn.XLOOKUP(VALUE(E1583),pajat!$C:$C,pajat!$D:$D)),"")</f>
        <v>509. Johtajien vuorovaikutuspaja: ”Pertulesjumittukyrppi!”</v>
      </c>
      <c r="I1583" t="str">
        <f>IF(NOT(ISBLANK(F1583)),CONCATENATE(F1583,". ",_xlfn.XLOOKUP(VALUE(F1583),verstaat!I:I,verstaat!J:J)),"")</f>
        <v>906. Erätulet</v>
      </c>
    </row>
    <row r="1584" spans="1:9" x14ac:dyDescent="0.35">
      <c r="A1584" s="1">
        <v>1582</v>
      </c>
      <c r="B1584" t="s">
        <v>1583</v>
      </c>
      <c r="C1584" t="s">
        <v>4620</v>
      </c>
      <c r="D1584" s="3" t="s">
        <v>6077</v>
      </c>
      <c r="E1584" s="4" t="s">
        <v>6176</v>
      </c>
      <c r="F1584" s="4" t="s">
        <v>6299</v>
      </c>
      <c r="G1584" t="str">
        <f>IF(NOT(ISBLANK(D1584)),CONCATENATE(D1584,". ",_xlfn.XLOOKUP(VALUE(D1584),pajat!$C:$C,pajat!$D:$D)),"")</f>
        <v>101. Mielenterveysjohtaminen</v>
      </c>
      <c r="H1584" t="str">
        <f>IF(NOT(ISBLANK(E1584)),CONCATENATE(E1584,". ",_xlfn.XLOOKUP(VALUE(E1584),pajat!$C:$C,pajat!$D:$D)),"")</f>
        <v>614. Ole  muutos, jonka haluat nähdä</v>
      </c>
      <c r="I1584" t="str">
        <f>IF(NOT(ISBLANK(F1584)),CONCATENATE(F1584,". ",_xlfn.XLOOKUP(VALUE(F1584),verstaat!I:I,verstaat!J:J)),"")</f>
        <v>930. Toiminta ilmastokriisiä ja luonnonkatoa vastaan partiolaisena</v>
      </c>
    </row>
    <row r="1585" spans="1:9" x14ac:dyDescent="0.35">
      <c r="A1585" s="1">
        <v>1583</v>
      </c>
      <c r="B1585" t="s">
        <v>1584</v>
      </c>
      <c r="C1585" t="s">
        <v>4621</v>
      </c>
      <c r="G1585" t="str">
        <f>IF(NOT(ISBLANK(D1585)),CONCATENATE(D1585,". ",_xlfn.XLOOKUP(VALUE(D1585),pajat!$C:$C,pajat!$D:$D)),"")</f>
        <v/>
      </c>
      <c r="H1585" t="str">
        <f>IF(NOT(ISBLANK(E1585)),CONCATENATE(E1585,". ",_xlfn.XLOOKUP(VALUE(E1585),pajat!$C:$C,pajat!$D:$D)),"")</f>
        <v/>
      </c>
      <c r="I1585" t="str">
        <f>IF(NOT(ISBLANK(F1585)),CONCATENATE(F1585,". ",_xlfn.XLOOKUP(VALUE(F1585),verstaat!I:I,verstaat!J:J)),"")</f>
        <v/>
      </c>
    </row>
    <row r="1586" spans="1:9" x14ac:dyDescent="0.35">
      <c r="A1586" s="1">
        <v>1584</v>
      </c>
      <c r="B1586" t="s">
        <v>1585</v>
      </c>
      <c r="C1586" t="s">
        <v>4622</v>
      </c>
      <c r="D1586" s="3" t="s">
        <v>6100</v>
      </c>
      <c r="E1586" s="4" t="s">
        <v>6169</v>
      </c>
      <c r="F1586" s="4" t="s">
        <v>6262</v>
      </c>
      <c r="G1586" t="str">
        <f>IF(NOT(ISBLANK(D1586)),CONCATENATE(D1586,". ",_xlfn.XLOOKUP(VALUE(D1586),pajat!$C:$C,pajat!$D:$D)),"")</f>
        <v>224. Voittava Rytmi - Miten saada itsellensä merkitykselliset asiat aikaiseksi</v>
      </c>
      <c r="H1586" t="str">
        <f>IF(NOT(ISBLANK(E1586)),CONCATENATE(E1586,". ",_xlfn.XLOOKUP(VALUE(E1586),pajat!$C:$C,pajat!$D:$D)),"")</f>
        <v>529. Tv-studiosta pakettiautoon - kuinka löytää oma polku</v>
      </c>
      <c r="I1586" t="str">
        <f>IF(NOT(ISBLANK(F1586)),CONCATENATE(F1586,". ",_xlfn.XLOOKUP(VALUE(F1586),verstaat!I:I,verstaat!J:J)),"")</f>
        <v>936. Retkeily- ja vaellusvarusteiden valinta</v>
      </c>
    </row>
    <row r="1587" spans="1:9" x14ac:dyDescent="0.35">
      <c r="A1587" s="1">
        <v>1585</v>
      </c>
      <c r="B1587" t="s">
        <v>1586</v>
      </c>
      <c r="C1587" t="s">
        <v>4623</v>
      </c>
      <c r="D1587" s="3" t="s">
        <v>6119</v>
      </c>
      <c r="E1587" s="4" t="s">
        <v>6204</v>
      </c>
      <c r="F1587" s="4" t="s">
        <v>6257</v>
      </c>
      <c r="G1587" t="str">
        <f>IF(NOT(ISBLANK(D1587)),CONCATENATE(D1587,". ",_xlfn.XLOOKUP(VALUE(D1587),pajat!$C:$C,pajat!$D:$D)),"")</f>
        <v>233. Palautteen antaminen ja vastaanottaminen</v>
      </c>
      <c r="H1587" t="str">
        <f>IF(NOT(ISBLANK(E1587)),CONCATENATE(E1587,". ",_xlfn.XLOOKUP(VALUE(E1587),pajat!$C:$C,pajat!$D:$D)),"")</f>
        <v>661. Hyvinvointivastuu</v>
      </c>
      <c r="I1587" t="str">
        <f>IF(NOT(ISBLANK(F1587)),CONCATENATE(F1587,". ",_xlfn.XLOOKUP(VALUE(F1587),verstaat!I:I,verstaat!J:J)),"")</f>
        <v>844. Retkeily koiran kanssa</v>
      </c>
    </row>
    <row r="1588" spans="1:9" x14ac:dyDescent="0.35">
      <c r="A1588" s="1">
        <v>1586</v>
      </c>
      <c r="B1588" t="s">
        <v>1587</v>
      </c>
      <c r="C1588" t="s">
        <v>4624</v>
      </c>
      <c r="G1588" t="str">
        <f>IF(NOT(ISBLANK(D1588)),CONCATENATE(D1588,". ",_xlfn.XLOOKUP(VALUE(D1588),pajat!$C:$C,pajat!$D:$D)),"")</f>
        <v/>
      </c>
      <c r="H1588" t="str">
        <f>IF(NOT(ISBLANK(E1588)),CONCATENATE(E1588,". ",_xlfn.XLOOKUP(VALUE(E1588),pajat!$C:$C,pajat!$D:$D)),"")</f>
        <v/>
      </c>
      <c r="I1588" t="str">
        <f>IF(NOT(ISBLANK(F1588)),CONCATENATE(F1588,". ",_xlfn.XLOOKUP(VALUE(F1588),verstaat!I:I,verstaat!J:J)),"")</f>
        <v/>
      </c>
    </row>
    <row r="1589" spans="1:9" x14ac:dyDescent="0.35">
      <c r="A1589" s="1">
        <v>1587</v>
      </c>
      <c r="B1589" t="s">
        <v>1588</v>
      </c>
      <c r="C1589" t="s">
        <v>4625</v>
      </c>
      <c r="G1589" t="str">
        <f>IF(NOT(ISBLANK(D1589)),CONCATENATE(D1589,". ",_xlfn.XLOOKUP(VALUE(D1589),pajat!$C:$C,pajat!$D:$D)),"")</f>
        <v/>
      </c>
      <c r="H1589" t="str">
        <f>IF(NOT(ISBLANK(E1589)),CONCATENATE(E1589,". ",_xlfn.XLOOKUP(VALUE(E1589),pajat!$C:$C,pajat!$D:$D)),"")</f>
        <v/>
      </c>
      <c r="I1589" t="str">
        <f>IF(NOT(ISBLANK(F1589)),CONCATENATE(F1589,". ",_xlfn.XLOOKUP(VALUE(F1589),verstaat!I:I,verstaat!J:J)),"")</f>
        <v/>
      </c>
    </row>
    <row r="1590" spans="1:9" x14ac:dyDescent="0.35">
      <c r="A1590" s="1">
        <v>1588</v>
      </c>
      <c r="B1590" t="s">
        <v>1589</v>
      </c>
      <c r="C1590" t="s">
        <v>4626</v>
      </c>
      <c r="G1590" t="str">
        <f>IF(NOT(ISBLANK(D1590)),CONCATENATE(D1590,". ",_xlfn.XLOOKUP(VALUE(D1590),pajat!$C:$C,pajat!$D:$D)),"")</f>
        <v/>
      </c>
      <c r="H1590" t="str">
        <f>IF(NOT(ISBLANK(E1590)),CONCATENATE(E1590,". ",_xlfn.XLOOKUP(VALUE(E1590),pajat!$C:$C,pajat!$D:$D)),"")</f>
        <v/>
      </c>
      <c r="I1590" t="str">
        <f>IF(NOT(ISBLANK(F1590)),CONCATENATE(F1590,". ",_xlfn.XLOOKUP(VALUE(F1590),verstaat!I:I,verstaat!J:J)),"")</f>
        <v/>
      </c>
    </row>
    <row r="1591" spans="1:9" x14ac:dyDescent="0.35">
      <c r="A1591" s="1">
        <v>1589</v>
      </c>
      <c r="B1591" t="s">
        <v>1590</v>
      </c>
      <c r="C1591" t="s">
        <v>4627</v>
      </c>
      <c r="D1591" s="3" t="s">
        <v>6127</v>
      </c>
      <c r="E1591" s="4" t="s">
        <v>6201</v>
      </c>
      <c r="F1591" s="4" t="s">
        <v>6246</v>
      </c>
      <c r="G1591" t="str">
        <f>IF(NOT(ISBLANK(D1591)),CONCATENATE(D1591,". ",_xlfn.XLOOKUP(VALUE(D1591),pajat!$C:$C,pajat!$D:$D)),"")</f>
        <v>354. Tunnetaitoja johtajuuteen - empatiatyöpaja</v>
      </c>
      <c r="H1591" t="str">
        <f>IF(NOT(ISBLANK(E1591)),CONCATENATE(E1591,". ",_xlfn.XLOOKUP(VALUE(E1591),pajat!$C:$C,pajat!$D:$D)),"")</f>
        <v xml:space="preserve">517. Successful Leadership through Common Values and a strong Organisational Culture </v>
      </c>
      <c r="I1591" t="str">
        <f>IF(NOT(ISBLANK(F1591)),CONCATENATE(F1591,". ",_xlfn.XLOOKUP(VALUE(F1591),verstaat!I:I,verstaat!J:J)),"")</f>
        <v>712. Koe VBL (Value Based Leadership) minimatkana!</v>
      </c>
    </row>
    <row r="1592" spans="1:9" x14ac:dyDescent="0.35">
      <c r="A1592" s="1">
        <v>1590</v>
      </c>
      <c r="B1592" t="s">
        <v>1591</v>
      </c>
      <c r="C1592" t="s">
        <v>4628</v>
      </c>
      <c r="G1592" t="str">
        <f>IF(NOT(ISBLANK(D1592)),CONCATENATE(D1592,". ",_xlfn.XLOOKUP(VALUE(D1592),pajat!$C:$C,pajat!$D:$D)),"")</f>
        <v/>
      </c>
      <c r="H1592" t="str">
        <f>IF(NOT(ISBLANK(E1592)),CONCATENATE(E1592,". ",_xlfn.XLOOKUP(VALUE(E1592),pajat!$C:$C,pajat!$D:$D)),"")</f>
        <v/>
      </c>
      <c r="I1592" t="str">
        <f>IF(NOT(ISBLANK(F1592)),CONCATENATE(F1592,". ",_xlfn.XLOOKUP(VALUE(F1592),verstaat!I:I,verstaat!J:J)),"")</f>
        <v/>
      </c>
    </row>
    <row r="1593" spans="1:9" x14ac:dyDescent="0.35">
      <c r="A1593" s="1">
        <v>1591</v>
      </c>
      <c r="B1593" t="s">
        <v>1592</v>
      </c>
      <c r="C1593" t="s">
        <v>4629</v>
      </c>
      <c r="G1593" t="str">
        <f>IF(NOT(ISBLANK(D1593)),CONCATENATE(D1593,". ",_xlfn.XLOOKUP(VALUE(D1593),pajat!$C:$C,pajat!$D:$D)),"")</f>
        <v/>
      </c>
      <c r="H1593" t="str">
        <f>IF(NOT(ISBLANK(E1593)),CONCATENATE(E1593,". ",_xlfn.XLOOKUP(VALUE(E1593),pajat!$C:$C,pajat!$D:$D)),"")</f>
        <v/>
      </c>
      <c r="I1593" t="str">
        <f>IF(NOT(ISBLANK(F1593)),CONCATENATE(F1593,". ",_xlfn.XLOOKUP(VALUE(F1593),verstaat!I:I,verstaat!J:J)),"")</f>
        <v/>
      </c>
    </row>
    <row r="1594" spans="1:9" x14ac:dyDescent="0.35">
      <c r="A1594" s="1">
        <v>1592</v>
      </c>
      <c r="B1594" t="s">
        <v>1593</v>
      </c>
      <c r="C1594" t="s">
        <v>4630</v>
      </c>
      <c r="G1594" t="str">
        <f>IF(NOT(ISBLANK(D1594)),CONCATENATE(D1594,". ",_xlfn.XLOOKUP(VALUE(D1594),pajat!$C:$C,pajat!$D:$D)),"")</f>
        <v/>
      </c>
      <c r="H1594" t="str">
        <f>IF(NOT(ISBLANK(E1594)),CONCATENATE(E1594,". ",_xlfn.XLOOKUP(VALUE(E1594),pajat!$C:$C,pajat!$D:$D)),"")</f>
        <v/>
      </c>
      <c r="I1594" t="str">
        <f>IF(NOT(ISBLANK(F1594)),CONCATENATE(F1594,". ",_xlfn.XLOOKUP(VALUE(F1594),verstaat!I:I,verstaat!J:J)),"")</f>
        <v/>
      </c>
    </row>
    <row r="1595" spans="1:9" x14ac:dyDescent="0.35">
      <c r="A1595" s="1">
        <v>1593</v>
      </c>
      <c r="B1595" t="s">
        <v>1594</v>
      </c>
      <c r="C1595" t="s">
        <v>4631</v>
      </c>
      <c r="G1595" t="str">
        <f>IF(NOT(ISBLANK(D1595)),CONCATENATE(D1595,". ",_xlfn.XLOOKUP(VALUE(D1595),pajat!$C:$C,pajat!$D:$D)),"")</f>
        <v/>
      </c>
      <c r="H1595" t="str">
        <f>IF(NOT(ISBLANK(E1595)),CONCATENATE(E1595,". ",_xlfn.XLOOKUP(VALUE(E1595),pajat!$C:$C,pajat!$D:$D)),"")</f>
        <v/>
      </c>
      <c r="I1595" t="str">
        <f>IF(NOT(ISBLANK(F1595)),CONCATENATE(F1595,". ",_xlfn.XLOOKUP(VALUE(F1595),verstaat!I:I,verstaat!J:J)),"")</f>
        <v/>
      </c>
    </row>
    <row r="1596" spans="1:9" x14ac:dyDescent="0.35">
      <c r="A1596" s="1">
        <v>1594</v>
      </c>
      <c r="B1596" t="s">
        <v>1595</v>
      </c>
      <c r="C1596" t="s">
        <v>4632</v>
      </c>
      <c r="D1596" s="3" t="s">
        <v>6140</v>
      </c>
      <c r="E1596" s="4" t="s">
        <v>6212</v>
      </c>
      <c r="F1596" s="4" t="s">
        <v>6247</v>
      </c>
      <c r="G1596" t="str">
        <f>IF(NOT(ISBLANK(D1596)),CONCATENATE(D1596,". ",_xlfn.XLOOKUP(VALUE(D1596),pajat!$C:$C,pajat!$D:$D)),"")</f>
        <v>115. Ihmisten erilaisuuden ymmärtäminen helpottaa omien vuorovaikutustaitojen kehitämistä - Hyödynnetään DiSC käyttäytymisprofiileja</v>
      </c>
      <c r="H1596" t="str">
        <f>IF(NOT(ISBLANK(E1596)),CONCATENATE(E1596,". ",_xlfn.XLOOKUP(VALUE(E1596),pajat!$C:$C,pajat!$D:$D)),"")</f>
        <v>502. SYVÄJOHTAMISESTA® AVAIMET TAVOITTEELLISEEN VUOROVAIKUTUKSEEN</v>
      </c>
      <c r="I1596" t="str">
        <f>IF(NOT(ISBLANK(F1596)),CONCATENATE(F1596,". ",_xlfn.XLOOKUP(VALUE(F1596),verstaat!I:I,verstaat!J:J)),"")</f>
        <v>724. Auttaminen ja toisten ihmisten huomioiminen onnen lähteenä</v>
      </c>
    </row>
    <row r="1597" spans="1:9" x14ac:dyDescent="0.35">
      <c r="A1597" s="1">
        <v>1595</v>
      </c>
      <c r="B1597" t="s">
        <v>1596</v>
      </c>
      <c r="C1597" t="s">
        <v>4633</v>
      </c>
      <c r="G1597" t="str">
        <f>IF(NOT(ISBLANK(D1597)),CONCATENATE(D1597,". ",_xlfn.XLOOKUP(VALUE(D1597),pajat!$C:$C,pajat!$D:$D)),"")</f>
        <v/>
      </c>
      <c r="H1597" t="str">
        <f>IF(NOT(ISBLANK(E1597)),CONCATENATE(E1597,". ",_xlfn.XLOOKUP(VALUE(E1597),pajat!$C:$C,pajat!$D:$D)),"")</f>
        <v/>
      </c>
      <c r="I1597" t="str">
        <f>IF(NOT(ISBLANK(F1597)),CONCATENATE(F1597,". ",_xlfn.XLOOKUP(VALUE(F1597),verstaat!I:I,verstaat!J:J)),"")</f>
        <v/>
      </c>
    </row>
    <row r="1598" spans="1:9" x14ac:dyDescent="0.35">
      <c r="A1598" s="1">
        <v>1596</v>
      </c>
      <c r="B1598" t="s">
        <v>1597</v>
      </c>
      <c r="C1598" t="s">
        <v>4634</v>
      </c>
      <c r="D1598" s="3" t="s">
        <v>6160</v>
      </c>
      <c r="E1598" s="4" t="s">
        <v>6217</v>
      </c>
      <c r="F1598" s="4" t="s">
        <v>6289</v>
      </c>
      <c r="G1598" t="str">
        <f>IF(NOT(ISBLANK(D1598)),CONCATENATE(D1598,". ",_xlfn.XLOOKUP(VALUE(D1598),pajat!$C:$C,pajat!$D:$D)),"")</f>
        <v>320. Jokainen meistä voi olla kestävän tulevaisuuden rakentaja</v>
      </c>
      <c r="H1598" t="str">
        <f>IF(NOT(ISBLANK(E1598)),CONCATENATE(E1598,". ",_xlfn.XLOOKUP(VALUE(E1598),pajat!$C:$C,pajat!$D:$D)),"")</f>
        <v>618. 3D-tulostus</v>
      </c>
      <c r="I1598" t="str">
        <f>IF(NOT(ISBLANK(F1598)),CONCATENATE(F1598,". ",_xlfn.XLOOKUP(VALUE(F1598),verstaat!I:I,verstaat!J:J)),"")</f>
        <v>970. Hetki omaa aikaa ja Johtajatulien pureskelua</v>
      </c>
    </row>
    <row r="1599" spans="1:9" x14ac:dyDescent="0.35">
      <c r="A1599" s="1">
        <v>1597</v>
      </c>
      <c r="B1599" t="s">
        <v>1598</v>
      </c>
      <c r="C1599" t="s">
        <v>4635</v>
      </c>
      <c r="D1599" s="3" t="s">
        <v>6110</v>
      </c>
      <c r="E1599" s="4" t="s">
        <v>6175</v>
      </c>
      <c r="G1599" t="str">
        <f>IF(NOT(ISBLANK(D1599)),CONCATENATE(D1599,". ",_xlfn.XLOOKUP(VALUE(D1599),pajat!$C:$C,pajat!$D:$D)),"")</f>
        <v>221. Have a Nice Conflict</v>
      </c>
      <c r="H1599" t="str">
        <f>IF(NOT(ISBLANK(E1599)),CONCATENATE(E1599,". ",_xlfn.XLOOKUP(VALUE(E1599),pajat!$C:$C,pajat!$D:$D)),"")</f>
        <v>506. Kuka saa sanoa ei? Osallisuus ja päätöksenteko tulevaisuudessa</v>
      </c>
      <c r="I1599" t="str">
        <f>IF(NOT(ISBLANK(F1599)),CONCATENATE(F1599,". ",_xlfn.XLOOKUP(VALUE(F1599),verstaat!I:I,verstaat!J:J)),"")</f>
        <v/>
      </c>
    </row>
    <row r="1600" spans="1:9" x14ac:dyDescent="0.35">
      <c r="A1600" s="1">
        <v>1598</v>
      </c>
      <c r="B1600" t="s">
        <v>1599</v>
      </c>
      <c r="C1600" t="s">
        <v>4636</v>
      </c>
      <c r="D1600" s="3" t="s">
        <v>6093</v>
      </c>
      <c r="E1600" s="4" t="s">
        <v>6182</v>
      </c>
      <c r="F1600" s="4" t="s">
        <v>6263</v>
      </c>
      <c r="G1600" t="str">
        <f>IF(NOT(ISBLANK(D1600)),CONCATENATE(D1600,". ",_xlfn.XLOOKUP(VALUE(D1600),pajat!$C:$C,pajat!$D:$D)),"")</f>
        <v>130. Kuuntelutaidon elvytyspaja</v>
      </c>
      <c r="H1600" t="str">
        <f>IF(NOT(ISBLANK(E1600)),CONCATENATE(E1600,". ",_xlfn.XLOOKUP(VALUE(E1600),pajat!$C:$C,pajat!$D:$D)),"")</f>
        <v>519. Olkapää sinua varten - Tuen tarjoamisen ja vastaanoton viestintä</v>
      </c>
      <c r="I1600" t="str">
        <f>IF(NOT(ISBLANK(F1600)),CONCATENATE(F1600,". ",_xlfn.XLOOKUP(VALUE(F1600),verstaat!I:I,verstaat!J:J)),"")</f>
        <v>704. Partioarki: Pestin perusteet</v>
      </c>
    </row>
    <row r="1601" spans="1:9" x14ac:dyDescent="0.35">
      <c r="A1601" s="1">
        <v>1599</v>
      </c>
      <c r="B1601" t="s">
        <v>1600</v>
      </c>
      <c r="C1601" t="s">
        <v>4637</v>
      </c>
      <c r="G1601" t="str">
        <f>IF(NOT(ISBLANK(D1601)),CONCATENATE(D1601,". ",_xlfn.XLOOKUP(VALUE(D1601),pajat!$C:$C,pajat!$D:$D)),"")</f>
        <v/>
      </c>
      <c r="H1601" t="str">
        <f>IF(NOT(ISBLANK(E1601)),CONCATENATE(E1601,". ",_xlfn.XLOOKUP(VALUE(E1601),pajat!$C:$C,pajat!$D:$D)),"")</f>
        <v/>
      </c>
      <c r="I1601" t="str">
        <f>IF(NOT(ISBLANK(F1601)),CONCATENATE(F1601,". ",_xlfn.XLOOKUP(VALUE(F1601),verstaat!I:I,verstaat!J:J)),"")</f>
        <v/>
      </c>
    </row>
    <row r="1602" spans="1:9" x14ac:dyDescent="0.35">
      <c r="A1602" s="1">
        <v>1600</v>
      </c>
      <c r="B1602" t="s">
        <v>1601</v>
      </c>
      <c r="C1602" t="s">
        <v>4638</v>
      </c>
      <c r="G1602" t="str">
        <f>IF(NOT(ISBLANK(D1602)),CONCATENATE(D1602,". ",_xlfn.XLOOKUP(VALUE(D1602),pajat!$C:$C,pajat!$D:$D)),"")</f>
        <v/>
      </c>
      <c r="H1602" t="str">
        <f>IF(NOT(ISBLANK(E1602)),CONCATENATE(E1602,". ",_xlfn.XLOOKUP(VALUE(E1602),pajat!$C:$C,pajat!$D:$D)),"")</f>
        <v/>
      </c>
      <c r="I1602" t="str">
        <f>IF(NOT(ISBLANK(F1602)),CONCATENATE(F1602,". ",_xlfn.XLOOKUP(VALUE(F1602),verstaat!I:I,verstaat!J:J)),"")</f>
        <v/>
      </c>
    </row>
    <row r="1603" spans="1:9" x14ac:dyDescent="0.35">
      <c r="A1603" s="1">
        <v>1601</v>
      </c>
      <c r="B1603" t="s">
        <v>1602</v>
      </c>
      <c r="C1603" t="s">
        <v>4639</v>
      </c>
      <c r="G1603" t="str">
        <f>IF(NOT(ISBLANK(D1603)),CONCATENATE(D1603,". ",_xlfn.XLOOKUP(VALUE(D1603),pajat!$C:$C,pajat!$D:$D)),"")</f>
        <v/>
      </c>
      <c r="H1603" t="str">
        <f>IF(NOT(ISBLANK(E1603)),CONCATENATE(E1603,". ",_xlfn.XLOOKUP(VALUE(E1603),pajat!$C:$C,pajat!$D:$D)),"")</f>
        <v/>
      </c>
      <c r="I1603" t="str">
        <f>IF(NOT(ISBLANK(F1603)),CONCATENATE(F1603,". ",_xlfn.XLOOKUP(VALUE(F1603),verstaat!I:I,verstaat!J:J)),"")</f>
        <v/>
      </c>
    </row>
    <row r="1604" spans="1:9" x14ac:dyDescent="0.35">
      <c r="A1604" s="1">
        <v>1602</v>
      </c>
      <c r="B1604" t="s">
        <v>1603</v>
      </c>
      <c r="C1604" t="s">
        <v>4640</v>
      </c>
      <c r="D1604" s="3" t="s">
        <v>6152</v>
      </c>
      <c r="E1604" s="4" t="s">
        <v>6193</v>
      </c>
      <c r="G1604" t="str">
        <f>IF(NOT(ISBLANK(D1604)),CONCATENATE(D1604,". ",_xlfn.XLOOKUP(VALUE(D1604),pajat!$C:$C,pajat!$D:$D)),"")</f>
        <v>306. YK:n kestävän kehityksen tavoitteita organisaatiojohtamisen näkökulmasta</v>
      </c>
      <c r="H1604" t="str">
        <f>IF(NOT(ISBLANK(E1604)),CONCATENATE(E1604,". ",_xlfn.XLOOKUP(VALUE(E1604),pajat!$C:$C,pajat!$D:$D)),"")</f>
        <v>540. Haluatko toimia reilummin ja inklusiivisemmin? – Tunnista omat tiedostamattomat kognitiiviset vinoumasi</v>
      </c>
      <c r="I1604" t="str">
        <f>IF(NOT(ISBLANK(F1604)),CONCATENATE(F1604,". ",_xlfn.XLOOKUP(VALUE(F1604),verstaat!I:I,verstaat!J:J)),"")</f>
        <v/>
      </c>
    </row>
    <row r="1605" spans="1:9" x14ac:dyDescent="0.35">
      <c r="A1605" s="1">
        <v>1603</v>
      </c>
      <c r="B1605" t="s">
        <v>1604</v>
      </c>
      <c r="C1605" t="s">
        <v>4641</v>
      </c>
      <c r="G1605" t="str">
        <f>IF(NOT(ISBLANK(D1605)),CONCATENATE(D1605,". ",_xlfn.XLOOKUP(VALUE(D1605),pajat!$C:$C,pajat!$D:$D)),"")</f>
        <v/>
      </c>
      <c r="H1605" t="str">
        <f>IF(NOT(ISBLANK(E1605)),CONCATENATE(E1605,". ",_xlfn.XLOOKUP(VALUE(E1605),pajat!$C:$C,pajat!$D:$D)),"")</f>
        <v/>
      </c>
      <c r="I1605" t="str">
        <f>IF(NOT(ISBLANK(F1605)),CONCATENATE(F1605,". ",_xlfn.XLOOKUP(VALUE(F1605),verstaat!I:I,verstaat!J:J)),"")</f>
        <v/>
      </c>
    </row>
    <row r="1606" spans="1:9" x14ac:dyDescent="0.35">
      <c r="A1606" s="1">
        <v>1604</v>
      </c>
      <c r="B1606" t="s">
        <v>1605</v>
      </c>
      <c r="D1606" s="3" t="s">
        <v>6125</v>
      </c>
      <c r="E1606" s="4" t="s">
        <v>6209</v>
      </c>
      <c r="F1606" s="4" t="s">
        <v>6264</v>
      </c>
      <c r="G1606" t="str">
        <f>IF(NOT(ISBLANK(D1606)),CONCATENATE(D1606,". ",_xlfn.XLOOKUP(VALUE(D1606),pajat!$C:$C,pajat!$D:$D)),"")</f>
        <v xml:space="preserve">321. Miksi yhdenvertaisuus kannattaa, joka päivä! </v>
      </c>
      <c r="H1606" t="str">
        <f>IF(NOT(ISBLANK(E1606)),CONCATENATE(E1606,". ",_xlfn.XLOOKUP(VALUE(E1606),pajat!$C:$C,pajat!$D:$D)),"")</f>
        <v>658. Itsemyötätunto johtajuuden voimavarana</v>
      </c>
      <c r="I1606" t="str">
        <f>IF(NOT(ISBLANK(F1606)),CONCATENATE(F1606,". ",_xlfn.XLOOKUP(VALUE(F1606),verstaat!I:I,verstaat!J:J)),"")</f>
        <v>820. Kipinävuoropodcast</v>
      </c>
    </row>
    <row r="1607" spans="1:9" x14ac:dyDescent="0.35">
      <c r="A1607" s="1">
        <v>1605</v>
      </c>
      <c r="B1607" t="s">
        <v>1606</v>
      </c>
      <c r="C1607" t="s">
        <v>4642</v>
      </c>
      <c r="F1607" s="4" t="s">
        <v>6262</v>
      </c>
      <c r="G1607" t="str">
        <f>IF(NOT(ISBLANK(D1607)),CONCATENATE(D1607,". ",_xlfn.XLOOKUP(VALUE(D1607),pajat!$C:$C,pajat!$D:$D)),"")</f>
        <v/>
      </c>
      <c r="H1607" t="str">
        <f>IF(NOT(ISBLANK(E1607)),CONCATENATE(E1607,". ",_xlfn.XLOOKUP(VALUE(E1607),pajat!$C:$C,pajat!$D:$D)),"")</f>
        <v/>
      </c>
      <c r="I1607" t="str">
        <f>IF(NOT(ISBLANK(F1607)),CONCATENATE(F1607,". ",_xlfn.XLOOKUP(VALUE(F1607),verstaat!I:I,verstaat!J:J)),"")</f>
        <v>936. Retkeily- ja vaellusvarusteiden valinta</v>
      </c>
    </row>
    <row r="1608" spans="1:9" x14ac:dyDescent="0.35">
      <c r="A1608" s="1">
        <v>1606</v>
      </c>
      <c r="B1608" t="s">
        <v>1607</v>
      </c>
      <c r="C1608" t="s">
        <v>4643</v>
      </c>
      <c r="D1608" s="3" t="s">
        <v>6084</v>
      </c>
      <c r="F1608" s="4" t="s">
        <v>6257</v>
      </c>
      <c r="G1608" t="str">
        <f>IF(NOT(ISBLANK(D1608)),CONCATENATE(D1608,". ",_xlfn.XLOOKUP(VALUE(D1608),pajat!$C:$C,pajat!$D:$D)),"")</f>
        <v>109. Voiko empaattinen johtaja olla vahva johtaja</v>
      </c>
      <c r="H1608" t="str">
        <f>IF(NOT(ISBLANK(E1608)),CONCATENATE(E1608,". ",_xlfn.XLOOKUP(VALUE(E1608),pajat!$C:$C,pajat!$D:$D)),"")</f>
        <v/>
      </c>
      <c r="I1608" t="str">
        <f>IF(NOT(ISBLANK(F1608)),CONCATENATE(F1608,". ",_xlfn.XLOOKUP(VALUE(F1608),verstaat!I:I,verstaat!J:J)),"")</f>
        <v>844. Retkeily koiran kanssa</v>
      </c>
    </row>
    <row r="1609" spans="1:9" x14ac:dyDescent="0.35">
      <c r="A1609" s="1">
        <v>1607</v>
      </c>
      <c r="B1609" t="s">
        <v>1608</v>
      </c>
      <c r="C1609" t="s">
        <v>4644</v>
      </c>
      <c r="D1609" s="3" t="s">
        <v>6138</v>
      </c>
      <c r="G1609" t="str">
        <f>IF(NOT(ISBLANK(D1609)),CONCATENATE(D1609,". ",_xlfn.XLOOKUP(VALUE(D1609),pajat!$C:$C,pajat!$D:$D)),"")</f>
        <v>120. Empaattinen yrityskulttuuri antaa strategialle siivet</v>
      </c>
      <c r="H1609" t="str">
        <f>IF(NOT(ISBLANK(E1609)),CONCATENATE(E1609,". ",_xlfn.XLOOKUP(VALUE(E1609),pajat!$C:$C,pajat!$D:$D)),"")</f>
        <v/>
      </c>
      <c r="I1609" t="str">
        <f>IF(NOT(ISBLANK(F1609)),CONCATENATE(F1609,". ",_xlfn.XLOOKUP(VALUE(F1609),verstaat!I:I,verstaat!J:J)),"")</f>
        <v/>
      </c>
    </row>
    <row r="1610" spans="1:9" x14ac:dyDescent="0.35">
      <c r="A1610" s="1">
        <v>1608</v>
      </c>
      <c r="B1610" t="s">
        <v>1609</v>
      </c>
      <c r="C1610" t="s">
        <v>4645</v>
      </c>
      <c r="D1610" s="3" t="s">
        <v>6147</v>
      </c>
      <c r="E1610" s="4" t="s">
        <v>6225</v>
      </c>
      <c r="F1610" s="4" t="s">
        <v>6268</v>
      </c>
      <c r="G1610" t="str">
        <f>IF(NOT(ISBLANK(D1610)),CONCATENATE(D1610,". ",_xlfn.XLOOKUP(VALUE(D1610),pajat!$C:$C,pajat!$D:$D)),"")</f>
        <v>314. Ole  muutos, jonka haluat nähdä</v>
      </c>
      <c r="H1610" t="str">
        <f>IF(NOT(ISBLANK(E1610)),CONCATENATE(E1610,". ",_xlfn.XLOOKUP(VALUE(E1610),pajat!$C:$C,pajat!$D:$D)),"")</f>
        <v>662. Ylitä rajoja ja rakenna uusia kumppanuuksia</v>
      </c>
      <c r="I1610" t="str">
        <f>IF(NOT(ISBLANK(F1610)),CONCATENATE(F1610,". ",_xlfn.XLOOKUP(VALUE(F1610),verstaat!I:I,verstaat!J:J)),"")</f>
        <v>960. Yin-jooga</v>
      </c>
    </row>
    <row r="1611" spans="1:9" x14ac:dyDescent="0.35">
      <c r="A1611" s="1">
        <v>1609</v>
      </c>
      <c r="B1611" t="s">
        <v>1610</v>
      </c>
      <c r="C1611" t="s">
        <v>4646</v>
      </c>
      <c r="D1611" s="3" t="s">
        <v>6089</v>
      </c>
      <c r="E1611" s="4" t="s">
        <v>6165</v>
      </c>
      <c r="F1611" s="4" t="s">
        <v>6306</v>
      </c>
      <c r="G1611" t="str">
        <f>IF(NOT(ISBLANK(D1611)),CONCATENATE(D1611,". ",_xlfn.XLOOKUP(VALUE(D1611),pajat!$C:$C,pajat!$D:$D)),"")</f>
        <v>128. Törmäyskurssilta yhteiseen tekemiseen</v>
      </c>
      <c r="H1611" t="str">
        <f>IF(NOT(ISBLANK(E1611)),CONCATENATE(E1611,". ",_xlfn.XLOOKUP(VALUE(E1611),pajat!$C:$C,pajat!$D:$D)),"")</f>
        <v>3. Puheenvuorot</v>
      </c>
      <c r="I1611" t="str">
        <f>IF(NOT(ISBLANK(F1611)),CONCATENATE(F1611,". ",_xlfn.XLOOKUP(VALUE(F1611),verstaat!I:I,verstaat!J:J)),"")</f>
        <v>806. Mentorointi partiossa</v>
      </c>
    </row>
    <row r="1612" spans="1:9" x14ac:dyDescent="0.35">
      <c r="A1612" s="1">
        <v>1610</v>
      </c>
      <c r="B1612" t="s">
        <v>1611</v>
      </c>
      <c r="C1612" t="s">
        <v>4647</v>
      </c>
      <c r="D1612" s="3" t="s">
        <v>6145</v>
      </c>
      <c r="E1612" s="4" t="s">
        <v>6182</v>
      </c>
      <c r="F1612" s="4" t="s">
        <v>6242</v>
      </c>
      <c r="G1612" t="str">
        <f>IF(NOT(ISBLANK(D1612)),CONCATENATE(D1612,". ",_xlfn.XLOOKUP(VALUE(D1612),pajat!$C:$C,pajat!$D:$D)),"")</f>
        <v>356. Hiljaisuus johtajan voimavarana</v>
      </c>
      <c r="H1612" t="str">
        <f>IF(NOT(ISBLANK(E1612)),CONCATENATE(E1612,". ",_xlfn.XLOOKUP(VALUE(E1612),pajat!$C:$C,pajat!$D:$D)),"")</f>
        <v>519. Olkapää sinua varten - Tuen tarjoamisen ja vastaanoton viestintä</v>
      </c>
      <c r="I1612" t="str">
        <f>IF(NOT(ISBLANK(F1612)),CONCATENATE(F1612,". ",_xlfn.XLOOKUP(VALUE(F1612),verstaat!I:I,verstaat!J:J)),"")</f>
        <v>706. Death Cafe - Keskustelua kuolemasta kahvikupposen äärellä</v>
      </c>
    </row>
    <row r="1613" spans="1:9" x14ac:dyDescent="0.35">
      <c r="A1613" s="1">
        <v>1611</v>
      </c>
      <c r="B1613" t="s">
        <v>1612</v>
      </c>
      <c r="C1613" t="s">
        <v>4648</v>
      </c>
      <c r="D1613" s="3" t="s">
        <v>6124</v>
      </c>
      <c r="E1613" s="4" t="s">
        <v>6202</v>
      </c>
      <c r="G1613" t="str">
        <f>IF(NOT(ISBLANK(D1613)),CONCATENATE(D1613,". ",_xlfn.XLOOKUP(VALUE(D1613),pajat!$C:$C,pajat!$D:$D)),"")</f>
        <v>103. Empatian kova vaatimus. Vastuunkantajiin kohdistuvat odotukset.</v>
      </c>
      <c r="H1613" t="str">
        <f>IF(NOT(ISBLANK(E1613)),CONCATENATE(E1613,". ",_xlfn.XLOOKUP(VALUE(E1613),pajat!$C:$C,pajat!$D:$D)),"")</f>
        <v xml:space="preserve">408. Johda itseäsi ja muita taitavasti tunteilla </v>
      </c>
      <c r="I1613" t="str">
        <f>IF(NOT(ISBLANK(F1613)),CONCATENATE(F1613,". ",_xlfn.XLOOKUP(VALUE(F1613),verstaat!I:I,verstaat!J:J)),"")</f>
        <v/>
      </c>
    </row>
    <row r="1614" spans="1:9" x14ac:dyDescent="0.35">
      <c r="A1614" s="1">
        <v>1612</v>
      </c>
      <c r="B1614" t="s">
        <v>1613</v>
      </c>
      <c r="C1614" t="s">
        <v>4649</v>
      </c>
      <c r="G1614" t="str">
        <f>IF(NOT(ISBLANK(D1614)),CONCATENATE(D1614,". ",_xlfn.XLOOKUP(VALUE(D1614),pajat!$C:$C,pajat!$D:$D)),"")</f>
        <v/>
      </c>
      <c r="H1614" t="str">
        <f>IF(NOT(ISBLANK(E1614)),CONCATENATE(E1614,". ",_xlfn.XLOOKUP(VALUE(E1614),pajat!$C:$C,pajat!$D:$D)),"")</f>
        <v/>
      </c>
      <c r="I1614" t="str">
        <f>IF(NOT(ISBLANK(F1614)),CONCATENATE(F1614,". ",_xlfn.XLOOKUP(VALUE(F1614),verstaat!I:I,verstaat!J:J)),"")</f>
        <v/>
      </c>
    </row>
    <row r="1615" spans="1:9" x14ac:dyDescent="0.35">
      <c r="A1615" s="1">
        <v>1613</v>
      </c>
      <c r="B1615" t="s">
        <v>1614</v>
      </c>
      <c r="C1615" t="s">
        <v>4650</v>
      </c>
      <c r="D1615" s="3" t="s">
        <v>6106</v>
      </c>
      <c r="E1615" s="4" t="s">
        <v>6228</v>
      </c>
      <c r="F1615" s="4" t="s">
        <v>6293</v>
      </c>
      <c r="G1615" t="str">
        <f>IF(NOT(ISBLANK(D1615)),CONCATENATE(D1615,". ",_xlfn.XLOOKUP(VALUE(D1615),pajat!$C:$C,pajat!$D:$D)),"")</f>
        <v>112. Osallistamisen taito. Avain uudistumisen, vuorovaikutuksen ja vahvuuksien johtamiseen.</v>
      </c>
      <c r="H1615" t="str">
        <f>IF(NOT(ISBLANK(E1615)),CONCATENATE(E1615,". ",_xlfn.XLOOKUP(VALUE(E1615),pajat!$C:$C,pajat!$D:$D)),"")</f>
        <v>532. Luottamusta yhteistyöhön</v>
      </c>
      <c r="I1615" t="str">
        <f>IF(NOT(ISBLANK(F1615)),CONCATENATE(F1615,". ",_xlfn.XLOOKUP(VALUE(F1615),verstaat!I:I,verstaat!J:J)),"")</f>
        <v>926. Ympäristötunteet</v>
      </c>
    </row>
    <row r="1616" spans="1:9" x14ac:dyDescent="0.35">
      <c r="A1616" s="1">
        <v>1614</v>
      </c>
      <c r="B1616" t="s">
        <v>1615</v>
      </c>
      <c r="C1616" t="s">
        <v>4651</v>
      </c>
      <c r="G1616" t="str">
        <f>IF(NOT(ISBLANK(D1616)),CONCATENATE(D1616,". ",_xlfn.XLOOKUP(VALUE(D1616),pajat!$C:$C,pajat!$D:$D)),"")</f>
        <v/>
      </c>
      <c r="H1616" t="str">
        <f>IF(NOT(ISBLANK(E1616)),CONCATENATE(E1616,". ",_xlfn.XLOOKUP(VALUE(E1616),pajat!$C:$C,pajat!$D:$D)),"")</f>
        <v/>
      </c>
      <c r="I1616" t="str">
        <f>IF(NOT(ISBLANK(F1616)),CONCATENATE(F1616,". ",_xlfn.XLOOKUP(VALUE(F1616),verstaat!I:I,verstaat!J:J)),"")</f>
        <v/>
      </c>
    </row>
    <row r="1617" spans="1:9" x14ac:dyDescent="0.35">
      <c r="A1617" s="1">
        <v>1615</v>
      </c>
      <c r="B1617" t="s">
        <v>1616</v>
      </c>
      <c r="C1617" t="s">
        <v>4652</v>
      </c>
      <c r="D1617" s="3" t="s">
        <v>6102</v>
      </c>
      <c r="E1617" s="4" t="s">
        <v>6189</v>
      </c>
      <c r="F1617" s="4" t="s">
        <v>6275</v>
      </c>
      <c r="G1617" t="str">
        <f>IF(NOT(ISBLANK(D1617)),CONCATENATE(D1617,". ",_xlfn.XLOOKUP(VALUE(D1617),pajat!$C:$C,pajat!$D:$D)),"")</f>
        <v>117. Minä ite - johtajan saappaissa</v>
      </c>
      <c r="H1617" t="str">
        <f>IF(NOT(ISBLANK(E1617)),CONCATENATE(E1617,". ",_xlfn.XLOOKUP(VALUE(E1617),pajat!$C:$C,pajat!$D:$D)),"")</f>
        <v>425. Miten toimia rohkeasti työelämässä?</v>
      </c>
      <c r="I1617" t="str">
        <f>IF(NOT(ISBLANK(F1617)),CONCATENATE(F1617,". ",_xlfn.XLOOKUP(VALUE(F1617),verstaat!I:I,verstaat!J:J)),"")</f>
        <v>920. Pienenevät kotiseudut ja kasvavat kaupungit</v>
      </c>
    </row>
    <row r="1618" spans="1:9" x14ac:dyDescent="0.35">
      <c r="A1618" s="1">
        <v>1616</v>
      </c>
      <c r="B1618" t="s">
        <v>1617</v>
      </c>
      <c r="C1618" t="s">
        <v>4653</v>
      </c>
      <c r="D1618" s="3" t="s">
        <v>6105</v>
      </c>
      <c r="E1618" s="4" t="s">
        <v>6177</v>
      </c>
      <c r="F1618" s="4" t="s">
        <v>6299</v>
      </c>
      <c r="G1618" t="str">
        <f>IF(NOT(ISBLANK(D1618)),CONCATENATE(D1618,". ",_xlfn.XLOOKUP(VALUE(D1618),pajat!$C:$C,pajat!$D:$D)),"")</f>
        <v>313. Voiko vastuullisella sijoittamisella muuttaa maailmaa? Vastuullisen sijoittamisen työpaja.</v>
      </c>
      <c r="H1618" t="str">
        <f>IF(NOT(ISBLANK(E1618)),CONCATENATE(E1618,". ",_xlfn.XLOOKUP(VALUE(E1618),pajat!$C:$C,pajat!$D:$D)),"")</f>
        <v>516. Oma, uniikki osaamispalettisi ja kuinka hyödynnät sitä työnhaussa</v>
      </c>
      <c r="I1618" t="str">
        <f>IF(NOT(ISBLANK(F1618)),CONCATENATE(F1618,". ",_xlfn.XLOOKUP(VALUE(F1618),verstaat!I:I,verstaat!J:J)),"")</f>
        <v>930. Toiminta ilmastokriisiä ja luonnonkatoa vastaan partiolaisena</v>
      </c>
    </row>
    <row r="1619" spans="1:9" x14ac:dyDescent="0.35">
      <c r="A1619" s="1">
        <v>1617</v>
      </c>
      <c r="B1619" t="s">
        <v>1618</v>
      </c>
      <c r="C1619" t="s">
        <v>4654</v>
      </c>
      <c r="G1619" t="str">
        <f>IF(NOT(ISBLANK(D1619)),CONCATENATE(D1619,". ",_xlfn.XLOOKUP(VALUE(D1619),pajat!$C:$C,pajat!$D:$D)),"")</f>
        <v/>
      </c>
      <c r="H1619" t="str">
        <f>IF(NOT(ISBLANK(E1619)),CONCATENATE(E1619,". ",_xlfn.XLOOKUP(VALUE(E1619),pajat!$C:$C,pajat!$D:$D)),"")</f>
        <v/>
      </c>
      <c r="I1619" t="str">
        <f>IF(NOT(ISBLANK(F1619)),CONCATENATE(F1619,". ",_xlfn.XLOOKUP(VALUE(F1619),verstaat!I:I,verstaat!J:J)),"")</f>
        <v/>
      </c>
    </row>
    <row r="1620" spans="1:9" x14ac:dyDescent="0.35">
      <c r="A1620" s="1">
        <v>1618</v>
      </c>
      <c r="B1620" t="s">
        <v>1619</v>
      </c>
      <c r="C1620" t="s">
        <v>4655</v>
      </c>
      <c r="D1620" s="3" t="s">
        <v>6083</v>
      </c>
      <c r="E1620" s="4" t="s">
        <v>6192</v>
      </c>
      <c r="F1620" s="4" t="s">
        <v>6248</v>
      </c>
      <c r="G1620" t="str">
        <f>IF(NOT(ISBLANK(D1620)),CONCATENATE(D1620,". ",_xlfn.XLOOKUP(VALUE(D1620),pajat!$C:$C,pajat!$D:$D)),"")</f>
        <v>106. Puheenjohtaja toimintakulttuurin rakentajana</v>
      </c>
      <c r="H1620" t="str">
        <f>IF(NOT(ISBLANK(E1620)),CONCATENATE(E1620,". ",_xlfn.XLOOKUP(VALUE(E1620),pajat!$C:$C,pajat!$D:$D)),"")</f>
        <v>430. Tuntemalla itsesi aika ja resurssit eivät koskaan lopu kesken</v>
      </c>
      <c r="I1620" t="str">
        <f>IF(NOT(ISBLANK(F1620)),CONCATENATE(F1620,". ",_xlfn.XLOOKUP(VALUE(F1620),verstaat!I:I,verstaat!J:J)),"")</f>
        <v>810. Eroon Huijarisyndroomasta</v>
      </c>
    </row>
    <row r="1621" spans="1:9" x14ac:dyDescent="0.35">
      <c r="A1621" s="1">
        <v>1619</v>
      </c>
      <c r="B1621" t="s">
        <v>1620</v>
      </c>
      <c r="C1621" t="s">
        <v>4656</v>
      </c>
      <c r="D1621" s="3" t="s">
        <v>6140</v>
      </c>
      <c r="E1621" s="4" t="s">
        <v>6194</v>
      </c>
      <c r="F1621" s="4" t="s">
        <v>6276</v>
      </c>
      <c r="G1621" t="str">
        <f>IF(NOT(ISBLANK(D1621)),CONCATENATE(D1621,". ",_xlfn.XLOOKUP(VALUE(D1621),pajat!$C:$C,pajat!$D:$D)),"")</f>
        <v>115. Ihmisten erilaisuuden ymmärtäminen helpottaa omien vuorovaikutustaitojen kehitämistä - Hyödynnetään DiSC käyttäytymisprofiileja</v>
      </c>
      <c r="H1621" t="str">
        <f>IF(NOT(ISBLANK(E1621)),CONCATENATE(E1621,". ",_xlfn.XLOOKUP(VALUE(E1621),pajat!$C:$C,pajat!$D:$D)),"")</f>
        <v>656. Hiljaisuus johtajan voimavarana</v>
      </c>
      <c r="I1621" t="str">
        <f>IF(NOT(ISBLANK(F1621)),CONCATENATE(F1621,". ",_xlfn.XLOOKUP(VALUE(F1621),verstaat!I:I,verstaat!J:J)),"")</f>
        <v>818. 72 tuntia konseptin mukainen selviytymispakki kotiin</v>
      </c>
    </row>
    <row r="1622" spans="1:9" x14ac:dyDescent="0.35">
      <c r="A1622" s="1">
        <v>1620</v>
      </c>
      <c r="B1622" t="s">
        <v>1621</v>
      </c>
      <c r="C1622" t="s">
        <v>4657</v>
      </c>
      <c r="D1622" s="3" t="s">
        <v>6088</v>
      </c>
      <c r="E1622" s="4" t="s">
        <v>6202</v>
      </c>
      <c r="F1622" s="4" t="s">
        <v>6281</v>
      </c>
      <c r="G1622" t="str">
        <f>IF(NOT(ISBLANK(D1622)),CONCATENATE(D1622,". ",_xlfn.XLOOKUP(VALUE(D1622),pajat!$C:$C,pajat!$D:$D)),"")</f>
        <v>118. Rakenna sopua, älä aitoja - restoratiivisista sovintotaidoista työkaluja konfliktien ehkäisyyn ja ratkaisuun</v>
      </c>
      <c r="H1622" t="str">
        <f>IF(NOT(ISBLANK(E1622)),CONCATENATE(E1622,". ",_xlfn.XLOOKUP(VALUE(E1622),pajat!$C:$C,pajat!$D:$D)),"")</f>
        <v xml:space="preserve">408. Johda itseäsi ja muita taitavasti tunteilla </v>
      </c>
      <c r="I1622" t="str">
        <f>IF(NOT(ISBLANK(F1622)),CONCATENATE(F1622,". ",_xlfn.XLOOKUP(VALUE(F1622),verstaat!I:I,verstaat!J:J)),"")</f>
        <v>965. Metsäpiirustelu</v>
      </c>
    </row>
    <row r="1623" spans="1:9" x14ac:dyDescent="0.35">
      <c r="A1623" s="1">
        <v>1621</v>
      </c>
      <c r="B1623" t="s">
        <v>1622</v>
      </c>
      <c r="C1623" t="s">
        <v>4658</v>
      </c>
      <c r="D1623" s="3" t="s">
        <v>6112</v>
      </c>
      <c r="E1623" s="4" t="s">
        <v>6169</v>
      </c>
      <c r="F1623" s="4" t="s">
        <v>6260</v>
      </c>
      <c r="G1623" t="str">
        <f>IF(NOT(ISBLANK(D1623)),CONCATENATE(D1623,". ",_xlfn.XLOOKUP(VALUE(D1623),pajat!$C:$C,pajat!$D:$D)),"")</f>
        <v xml:space="preserve">227. Asiantuntijat Wikipediaa päivittämään </v>
      </c>
      <c r="H1623" t="str">
        <f>IF(NOT(ISBLANK(E1623)),CONCATENATE(E1623,". ",_xlfn.XLOOKUP(VALUE(E1623),pajat!$C:$C,pajat!$D:$D)),"")</f>
        <v>529. Tv-studiosta pakettiautoon - kuinka löytää oma polku</v>
      </c>
      <c r="I1623" t="str">
        <f>IF(NOT(ISBLANK(F1623)),CONCATENATE(F1623,". ",_xlfn.XLOOKUP(VALUE(F1623),verstaat!I:I,verstaat!J:J)),"")</f>
        <v>828. Mieli ry:n Nuoren mielen ensiapu (NMEA)</v>
      </c>
    </row>
    <row r="1624" spans="1:9" x14ac:dyDescent="0.35">
      <c r="A1624" s="1">
        <v>1622</v>
      </c>
      <c r="B1624" t="s">
        <v>1623</v>
      </c>
      <c r="C1624" t="s">
        <v>4659</v>
      </c>
      <c r="G1624" t="str">
        <f>IF(NOT(ISBLANK(D1624)),CONCATENATE(D1624,". ",_xlfn.XLOOKUP(VALUE(D1624),pajat!$C:$C,pajat!$D:$D)),"")</f>
        <v/>
      </c>
      <c r="H1624" t="str">
        <f>IF(NOT(ISBLANK(E1624)),CONCATENATE(E1624,". ",_xlfn.XLOOKUP(VALUE(E1624),pajat!$C:$C,pajat!$D:$D)),"")</f>
        <v/>
      </c>
      <c r="I1624" t="str">
        <f>IF(NOT(ISBLANK(F1624)),CONCATENATE(F1624,". ",_xlfn.XLOOKUP(VALUE(F1624),verstaat!I:I,verstaat!J:J)),"")</f>
        <v/>
      </c>
    </row>
    <row r="1625" spans="1:9" x14ac:dyDescent="0.35">
      <c r="A1625" s="1">
        <v>1623</v>
      </c>
      <c r="B1625" t="s">
        <v>1624</v>
      </c>
      <c r="C1625" t="s">
        <v>4660</v>
      </c>
      <c r="G1625" t="str">
        <f>IF(NOT(ISBLANK(D1625)),CONCATENATE(D1625,". ",_xlfn.XLOOKUP(VALUE(D1625),pajat!$C:$C,pajat!$D:$D)),"")</f>
        <v/>
      </c>
      <c r="H1625" t="str">
        <f>IF(NOT(ISBLANK(E1625)),CONCATENATE(E1625,". ",_xlfn.XLOOKUP(VALUE(E1625),pajat!$C:$C,pajat!$D:$D)),"")</f>
        <v/>
      </c>
      <c r="I1625" t="str">
        <f>IF(NOT(ISBLANK(F1625)),CONCATENATE(F1625,". ",_xlfn.XLOOKUP(VALUE(F1625),verstaat!I:I,verstaat!J:J)),"")</f>
        <v/>
      </c>
    </row>
    <row r="1626" spans="1:9" x14ac:dyDescent="0.35">
      <c r="A1626" s="1">
        <v>1624</v>
      </c>
      <c r="B1626" t="s">
        <v>1625</v>
      </c>
      <c r="C1626" t="s">
        <v>4661</v>
      </c>
      <c r="D1626" s="3" t="s">
        <v>6163</v>
      </c>
      <c r="E1626" s="4" t="s">
        <v>6220</v>
      </c>
      <c r="F1626" s="4" t="s">
        <v>6259</v>
      </c>
      <c r="G1626" t="str">
        <f>IF(NOT(ISBLANK(D1626)),CONCATENATE(D1626,". ",_xlfn.XLOOKUP(VALUE(D1626),pajat!$C:$C,pajat!$D:$D)),"")</f>
        <v>355. Tiedekeskus Pilkkeen Metsä Makanatsu</v>
      </c>
      <c r="H1626" t="str">
        <f>IF(NOT(ISBLANK(E1626)),CONCATENATE(E1626,". ",_xlfn.XLOOKUP(VALUE(E1626),pajat!$C:$C,pajat!$D:$D)),"")</f>
        <v>663.  Terveysmetsäideologian soveltaminen psyykkisen valmennuksen osana</v>
      </c>
      <c r="I1626" t="str">
        <f>IF(NOT(ISBLANK(F1626)),CONCATENATE(F1626,". ",_xlfn.XLOOKUP(VALUE(F1626),verstaat!I:I,verstaat!J:J)),"")</f>
        <v>822. Unelmakartta</v>
      </c>
    </row>
    <row r="1627" spans="1:9" x14ac:dyDescent="0.35">
      <c r="A1627" s="1">
        <v>1625</v>
      </c>
      <c r="B1627" t="s">
        <v>1626</v>
      </c>
      <c r="C1627" t="s">
        <v>4662</v>
      </c>
      <c r="D1627" s="3" t="s">
        <v>6118</v>
      </c>
      <c r="E1627" s="4" t="s">
        <v>6194</v>
      </c>
      <c r="F1627" s="4" t="s">
        <v>6241</v>
      </c>
      <c r="G1627" t="str">
        <f>IF(NOT(ISBLANK(D1627)),CONCATENATE(D1627,". ",_xlfn.XLOOKUP(VALUE(D1627),pajat!$C:$C,pajat!$D:$D)),"")</f>
        <v>352. Äänen sanaton voima ja hyvä olo</v>
      </c>
      <c r="H1627" t="str">
        <f>IF(NOT(ISBLANK(E1627)),CONCATENATE(E1627,". ",_xlfn.XLOOKUP(VALUE(E1627),pajat!$C:$C,pajat!$D:$D)),"")</f>
        <v>656. Hiljaisuus johtajan voimavarana</v>
      </c>
      <c r="I1627" t="str">
        <f>IF(NOT(ISBLANK(F1627)),CONCATENATE(F1627,". ",_xlfn.XLOOKUP(VALUE(F1627),verstaat!I:I,verstaat!J:J)),"")</f>
        <v>722. Sisäisistä ristiriidoista sisäiseen sovintoon</v>
      </c>
    </row>
    <row r="1628" spans="1:9" x14ac:dyDescent="0.35">
      <c r="A1628" s="1">
        <v>1626</v>
      </c>
      <c r="B1628" t="s">
        <v>1627</v>
      </c>
      <c r="C1628" t="s">
        <v>4663</v>
      </c>
      <c r="G1628" t="str">
        <f>IF(NOT(ISBLANK(D1628)),CONCATENATE(D1628,". ",_xlfn.XLOOKUP(VALUE(D1628),pajat!$C:$C,pajat!$D:$D)),"")</f>
        <v/>
      </c>
      <c r="H1628" t="str">
        <f>IF(NOT(ISBLANK(E1628)),CONCATENATE(E1628,". ",_xlfn.XLOOKUP(VALUE(E1628),pajat!$C:$C,pajat!$D:$D)),"")</f>
        <v/>
      </c>
      <c r="I1628" t="str">
        <f>IF(NOT(ISBLANK(F1628)),CONCATENATE(F1628,". ",_xlfn.XLOOKUP(VALUE(F1628),verstaat!I:I,verstaat!J:J)),"")</f>
        <v/>
      </c>
    </row>
    <row r="1629" spans="1:9" x14ac:dyDescent="0.35">
      <c r="A1629" s="1">
        <v>1627</v>
      </c>
      <c r="B1629" t="s">
        <v>1628</v>
      </c>
      <c r="C1629" t="s">
        <v>4664</v>
      </c>
      <c r="D1629" s="3" t="s">
        <v>6109</v>
      </c>
      <c r="E1629" s="4" t="s">
        <v>6220</v>
      </c>
      <c r="F1629" s="4" t="s">
        <v>6283</v>
      </c>
      <c r="G1629" t="str">
        <f>IF(NOT(ISBLANK(D1629)),CONCATENATE(D1629,". ",_xlfn.XLOOKUP(VALUE(D1629),pajat!$C:$C,pajat!$D:$D)),"")</f>
        <v>119. Hyvinvointia tukeva johtaminen ja organisaatiokulttuuri</v>
      </c>
      <c r="H1629" t="str">
        <f>IF(NOT(ISBLANK(E1629)),CONCATENATE(E1629,". ",_xlfn.XLOOKUP(VALUE(E1629),pajat!$C:$C,pajat!$D:$D)),"")</f>
        <v>663.  Terveysmetsäideologian soveltaminen psyykkisen valmennuksen osana</v>
      </c>
      <c r="I1629" t="str">
        <f>IF(NOT(ISBLANK(F1629)),CONCATENATE(F1629,". ",_xlfn.XLOOKUP(VALUE(F1629),verstaat!I:I,verstaat!J:J)),"")</f>
        <v>922. No Missed School Days: Kestositeitä ja keskustelua</v>
      </c>
    </row>
    <row r="1630" spans="1:9" x14ac:dyDescent="0.35">
      <c r="A1630" s="1">
        <v>1628</v>
      </c>
      <c r="B1630" t="s">
        <v>1629</v>
      </c>
      <c r="C1630" t="s">
        <v>4665</v>
      </c>
      <c r="D1630" s="3" t="s">
        <v>6157</v>
      </c>
      <c r="E1630" s="4" t="s">
        <v>6200</v>
      </c>
      <c r="G1630" t="str">
        <f>IF(NOT(ISBLANK(D1630)),CONCATENATE(D1630,". ",_xlfn.XLOOKUP(VALUE(D1630),pajat!$C:$C,pajat!$D:$D)),"")</f>
        <v>212. Haluatko tietokirjailijaksi?</v>
      </c>
      <c r="H1630" t="str">
        <f>IF(NOT(ISBLANK(E1630)),CONCATENATE(E1630,". ",_xlfn.XLOOKUP(VALUE(E1630),pajat!$C:$C,pajat!$D:$D)),"")</f>
        <v>422. Partioarjesta oppia rekrytointiin, motivointiin ja kiittämiseen</v>
      </c>
      <c r="I1630" t="str">
        <f>IF(NOT(ISBLANK(F1630)),CONCATENATE(F1630,". ",_xlfn.XLOOKUP(VALUE(F1630),verstaat!I:I,verstaat!J:J)),"")</f>
        <v/>
      </c>
    </row>
    <row r="1631" spans="1:9" x14ac:dyDescent="0.35">
      <c r="A1631" s="1">
        <v>1629</v>
      </c>
      <c r="B1631" t="s">
        <v>1630</v>
      </c>
      <c r="C1631" t="s">
        <v>4666</v>
      </c>
      <c r="D1631" s="3" t="s">
        <v>6087</v>
      </c>
      <c r="E1631" s="4" t="s">
        <v>6208</v>
      </c>
      <c r="G1631" t="str">
        <f>IF(NOT(ISBLANK(D1631)),CONCATENATE(D1631,". ",_xlfn.XLOOKUP(VALUE(D1631),pajat!$C:$C,pajat!$D:$D)),"")</f>
        <v>2. Puheenvuorot</v>
      </c>
      <c r="H1631" t="str">
        <f>IF(NOT(ISBLANK(E1631)),CONCATENATE(E1631,". ",_xlfn.XLOOKUP(VALUE(E1631),pajat!$C:$C,pajat!$D:$D)),"")</f>
        <v>603. Miten luontosuhdetta muotoillaan?</v>
      </c>
      <c r="I1631" t="str">
        <f>IF(NOT(ISBLANK(F1631)),CONCATENATE(F1631,". ",_xlfn.XLOOKUP(VALUE(F1631),verstaat!I:I,verstaat!J:J)),"")</f>
        <v/>
      </c>
    </row>
    <row r="1632" spans="1:9" x14ac:dyDescent="0.35">
      <c r="A1632" s="1">
        <v>1630</v>
      </c>
      <c r="B1632" t="s">
        <v>1631</v>
      </c>
      <c r="C1632" t="s">
        <v>4667</v>
      </c>
      <c r="D1632" s="3" t="s">
        <v>6123</v>
      </c>
      <c r="E1632" s="4" t="s">
        <v>6218</v>
      </c>
      <c r="F1632" s="4" t="s">
        <v>6301</v>
      </c>
      <c r="G1632" t="str">
        <f>IF(NOT(ISBLANK(D1632)),CONCATENATE(D1632,". ",_xlfn.XLOOKUP(VALUE(D1632),pajat!$C:$C,pajat!$D:$D)),"")</f>
        <v xml:space="preserve">317. Elämäntapapeli -työpaja (tätä voisi vielä päivittää, vain draft-nimi) </v>
      </c>
      <c r="H1632" t="str">
        <f>IF(NOT(ISBLANK(E1632)),CONCATENATE(E1632,". ",_xlfn.XLOOKUP(VALUE(E1632),pajat!$C:$C,pajat!$D:$D)),"")</f>
        <v>523. Jaksanko johtaa - johtamalla itseäsi luot positiivista energiaa myös tiimillesi</v>
      </c>
      <c r="I1632" t="str">
        <f>IF(NOT(ISBLANK(F1632)),CONCATENATE(F1632,". ",_xlfn.XLOOKUP(VALUE(F1632),verstaat!I:I,verstaat!J:J)),"")</f>
        <v>938. Purkuverstas: Paluu arkeen. Aiheena Johtajatulien oivallusten purkaminen.</v>
      </c>
    </row>
    <row r="1633" spans="1:9" x14ac:dyDescent="0.35">
      <c r="A1633" s="1">
        <v>1631</v>
      </c>
      <c r="B1633" t="s">
        <v>1632</v>
      </c>
      <c r="C1633" t="s">
        <v>4668</v>
      </c>
      <c r="G1633" t="str">
        <f>IF(NOT(ISBLANK(D1633)),CONCATENATE(D1633,". ",_xlfn.XLOOKUP(VALUE(D1633),pajat!$C:$C,pajat!$D:$D)),"")</f>
        <v/>
      </c>
      <c r="H1633" t="str">
        <f>IF(NOT(ISBLANK(E1633)),CONCATENATE(E1633,". ",_xlfn.XLOOKUP(VALUE(E1633),pajat!$C:$C,pajat!$D:$D)),"")</f>
        <v/>
      </c>
      <c r="I1633" t="str">
        <f>IF(NOT(ISBLANK(F1633)),CONCATENATE(F1633,". ",_xlfn.XLOOKUP(VALUE(F1633),verstaat!I:I,verstaat!J:J)),"")</f>
        <v/>
      </c>
    </row>
    <row r="1634" spans="1:9" x14ac:dyDescent="0.35">
      <c r="A1634" s="1">
        <v>1632</v>
      </c>
      <c r="B1634" t="s">
        <v>1633</v>
      </c>
      <c r="C1634" t="s">
        <v>4669</v>
      </c>
      <c r="G1634" t="str">
        <f>IF(NOT(ISBLANK(D1634)),CONCATENATE(D1634,". ",_xlfn.XLOOKUP(VALUE(D1634),pajat!$C:$C,pajat!$D:$D)),"")</f>
        <v/>
      </c>
      <c r="H1634" t="str">
        <f>IF(NOT(ISBLANK(E1634)),CONCATENATE(E1634,". ",_xlfn.XLOOKUP(VALUE(E1634),pajat!$C:$C,pajat!$D:$D)),"")</f>
        <v/>
      </c>
      <c r="I1634" t="str">
        <f>IF(NOT(ISBLANK(F1634)),CONCATENATE(F1634,". ",_xlfn.XLOOKUP(VALUE(F1634),verstaat!I:I,verstaat!J:J)),"")</f>
        <v/>
      </c>
    </row>
    <row r="1635" spans="1:9" x14ac:dyDescent="0.35">
      <c r="A1635" s="1">
        <v>1633</v>
      </c>
      <c r="B1635" t="s">
        <v>1634</v>
      </c>
      <c r="C1635" t="s">
        <v>4670</v>
      </c>
      <c r="D1635" s="3" t="s">
        <v>6091</v>
      </c>
      <c r="E1635" s="4" t="s">
        <v>6205</v>
      </c>
      <c r="G1635" t="str">
        <f>IF(NOT(ISBLANK(D1635)),CONCATENATE(D1635,". ",_xlfn.XLOOKUP(VALUE(D1635),pajat!$C:$C,pajat!$D:$D)),"")</f>
        <v>205. Mitä mulle kuuluu? - Oman mielen hyvinvointi</v>
      </c>
      <c r="H1635" t="str">
        <f>IF(NOT(ISBLANK(E1635)),CONCATENATE(E1635,". ",_xlfn.XLOOKUP(VALUE(E1635),pajat!$C:$C,pajat!$D:$D)),"")</f>
        <v>415. Ihmisten erilaisuuden ymmärtäminen helpottaa omien vuorovaikutustaitojen kehitämistä - Hyödynnetään DiSC käyttäytymisprofiileja</v>
      </c>
      <c r="I1635" t="str">
        <f>IF(NOT(ISBLANK(F1635)),CONCATENATE(F1635,". ",_xlfn.XLOOKUP(VALUE(F1635),verstaat!I:I,verstaat!J:J)),"")</f>
        <v/>
      </c>
    </row>
    <row r="1636" spans="1:9" x14ac:dyDescent="0.35">
      <c r="A1636" s="1">
        <v>1634</v>
      </c>
      <c r="B1636" t="s">
        <v>1635</v>
      </c>
      <c r="C1636" t="s">
        <v>4671</v>
      </c>
      <c r="G1636" t="str">
        <f>IF(NOT(ISBLANK(D1636)),CONCATENATE(D1636,". ",_xlfn.XLOOKUP(VALUE(D1636),pajat!$C:$C,pajat!$D:$D)),"")</f>
        <v/>
      </c>
      <c r="H1636" t="str">
        <f>IF(NOT(ISBLANK(E1636)),CONCATENATE(E1636,". ",_xlfn.XLOOKUP(VALUE(E1636),pajat!$C:$C,pajat!$D:$D)),"")</f>
        <v/>
      </c>
      <c r="I1636" t="str">
        <f>IF(NOT(ISBLANK(F1636)),CONCATENATE(F1636,". ",_xlfn.XLOOKUP(VALUE(F1636),verstaat!I:I,verstaat!J:J)),"")</f>
        <v/>
      </c>
    </row>
    <row r="1637" spans="1:9" x14ac:dyDescent="0.35">
      <c r="A1637" s="1">
        <v>1635</v>
      </c>
      <c r="B1637" t="s">
        <v>1636</v>
      </c>
      <c r="C1637" t="s">
        <v>4672</v>
      </c>
      <c r="D1637" s="3" t="s">
        <v>6090</v>
      </c>
      <c r="G1637" t="str">
        <f>IF(NOT(ISBLANK(D1637)),CONCATENATE(D1637,". ",_xlfn.XLOOKUP(VALUE(D1637),pajat!$C:$C,pajat!$D:$D)),"")</f>
        <v xml:space="preserve">200. Kulttuurien välinen viestintä – viestintätavat ja tyylit </v>
      </c>
      <c r="H1637" t="str">
        <f>IF(NOT(ISBLANK(E1637)),CONCATENATE(E1637,". ",_xlfn.XLOOKUP(VALUE(E1637),pajat!$C:$C,pajat!$D:$D)),"")</f>
        <v/>
      </c>
      <c r="I1637" t="str">
        <f>IF(NOT(ISBLANK(F1637)),CONCATENATE(F1637,". ",_xlfn.XLOOKUP(VALUE(F1637),verstaat!I:I,verstaat!J:J)),"")</f>
        <v/>
      </c>
    </row>
    <row r="1638" spans="1:9" x14ac:dyDescent="0.35">
      <c r="A1638" s="1">
        <v>1636</v>
      </c>
      <c r="B1638" t="s">
        <v>1637</v>
      </c>
      <c r="C1638" t="s">
        <v>4673</v>
      </c>
      <c r="G1638" t="str">
        <f>IF(NOT(ISBLANK(D1638)),CONCATENATE(D1638,". ",_xlfn.XLOOKUP(VALUE(D1638),pajat!$C:$C,pajat!$D:$D)),"")</f>
        <v/>
      </c>
      <c r="H1638" t="str">
        <f>IF(NOT(ISBLANK(E1638)),CONCATENATE(E1638,". ",_xlfn.XLOOKUP(VALUE(E1638),pajat!$C:$C,pajat!$D:$D)),"")</f>
        <v/>
      </c>
      <c r="I1638" t="str">
        <f>IF(NOT(ISBLANK(F1638)),CONCATENATE(F1638,". ",_xlfn.XLOOKUP(VALUE(F1638),verstaat!I:I,verstaat!J:J)),"")</f>
        <v/>
      </c>
    </row>
    <row r="1639" spans="1:9" x14ac:dyDescent="0.35">
      <c r="A1639" s="1">
        <v>1637</v>
      </c>
      <c r="B1639" t="s">
        <v>1638</v>
      </c>
      <c r="C1639" t="s">
        <v>4674</v>
      </c>
      <c r="G1639" t="str">
        <f>IF(NOT(ISBLANK(D1639)),CONCATENATE(D1639,". ",_xlfn.XLOOKUP(VALUE(D1639),pajat!$C:$C,pajat!$D:$D)),"")</f>
        <v/>
      </c>
      <c r="H1639" t="str">
        <f>IF(NOT(ISBLANK(E1639)),CONCATENATE(E1639,". ",_xlfn.XLOOKUP(VALUE(E1639),pajat!$C:$C,pajat!$D:$D)),"")</f>
        <v/>
      </c>
      <c r="I1639" t="str">
        <f>IF(NOT(ISBLANK(F1639)),CONCATENATE(F1639,". ",_xlfn.XLOOKUP(VALUE(F1639),verstaat!I:I,verstaat!J:J)),"")</f>
        <v/>
      </c>
    </row>
    <row r="1640" spans="1:9" x14ac:dyDescent="0.35">
      <c r="A1640" s="1">
        <v>1638</v>
      </c>
      <c r="B1640" t="s">
        <v>1639</v>
      </c>
      <c r="C1640" t="s">
        <v>4675</v>
      </c>
      <c r="D1640" s="3" t="s">
        <v>6096</v>
      </c>
      <c r="E1640" s="4" t="s">
        <v>6211</v>
      </c>
      <c r="F1640" s="4" t="s">
        <v>6254</v>
      </c>
      <c r="G1640" t="str">
        <f>IF(NOT(ISBLANK(D1640)),CONCATENATE(D1640,". ",_xlfn.XLOOKUP(VALUE(D1640),pajat!$C:$C,pajat!$D:$D)),"")</f>
        <v>102. Empatia johtajan ja esimiehen työkaluna</v>
      </c>
      <c r="H1640" t="str">
        <f>IF(NOT(ISBLANK(E1640)),CONCATENATE(E1640,". ",_xlfn.XLOOKUP(VALUE(E1640),pajat!$C:$C,pajat!$D:$D)),"")</f>
        <v>507. Osaamisen kehittäminen ja kehittyminen vapaaehtoistehtävässä</v>
      </c>
      <c r="I1640" t="str">
        <f>IF(NOT(ISBLANK(F1640)),CONCATENATE(F1640,". ",_xlfn.XLOOKUP(VALUE(F1640),verstaat!I:I,verstaat!J:J)),"")</f>
        <v>736. Yhteisöllisempää etäjohtamista</v>
      </c>
    </row>
    <row r="1641" spans="1:9" x14ac:dyDescent="0.35">
      <c r="A1641" s="1">
        <v>1639</v>
      </c>
      <c r="B1641" t="s">
        <v>1640</v>
      </c>
      <c r="C1641" t="s">
        <v>4676</v>
      </c>
      <c r="G1641" t="str">
        <f>IF(NOT(ISBLANK(D1641)),CONCATENATE(D1641,". ",_xlfn.XLOOKUP(VALUE(D1641),pajat!$C:$C,pajat!$D:$D)),"")</f>
        <v/>
      </c>
      <c r="H1641" t="str">
        <f>IF(NOT(ISBLANK(E1641)),CONCATENATE(E1641,". ",_xlfn.XLOOKUP(VALUE(E1641),pajat!$C:$C,pajat!$D:$D)),"")</f>
        <v/>
      </c>
      <c r="I1641" t="str">
        <f>IF(NOT(ISBLANK(F1641)),CONCATENATE(F1641,". ",_xlfn.XLOOKUP(VALUE(F1641),verstaat!I:I,verstaat!J:J)),"")</f>
        <v/>
      </c>
    </row>
    <row r="1642" spans="1:9" x14ac:dyDescent="0.35">
      <c r="A1642" s="1">
        <v>1640</v>
      </c>
      <c r="B1642" t="s">
        <v>1641</v>
      </c>
      <c r="C1642" t="s">
        <v>4677</v>
      </c>
      <c r="D1642" s="3" t="s">
        <v>6110</v>
      </c>
      <c r="E1642" s="4" t="s">
        <v>6211</v>
      </c>
      <c r="F1642" s="4" t="s">
        <v>6268</v>
      </c>
      <c r="G1642" t="str">
        <f>IF(NOT(ISBLANK(D1642)),CONCATENATE(D1642,". ",_xlfn.XLOOKUP(VALUE(D1642),pajat!$C:$C,pajat!$D:$D)),"")</f>
        <v>221. Have a Nice Conflict</v>
      </c>
      <c r="H1642" t="str">
        <f>IF(NOT(ISBLANK(E1642)),CONCATENATE(E1642,". ",_xlfn.XLOOKUP(VALUE(E1642),pajat!$C:$C,pajat!$D:$D)),"")</f>
        <v>507. Osaamisen kehittäminen ja kehittyminen vapaaehtoistehtävässä</v>
      </c>
      <c r="I1642" t="str">
        <f>IF(NOT(ISBLANK(F1642)),CONCATENATE(F1642,". ",_xlfn.XLOOKUP(VALUE(F1642),verstaat!I:I,verstaat!J:J)),"")</f>
        <v>960. Yin-jooga</v>
      </c>
    </row>
    <row r="1643" spans="1:9" x14ac:dyDescent="0.35">
      <c r="A1643" s="1">
        <v>1641</v>
      </c>
      <c r="B1643" t="s">
        <v>1642</v>
      </c>
      <c r="C1643" t="s">
        <v>4678</v>
      </c>
      <c r="D1643" s="3" t="s">
        <v>6152</v>
      </c>
      <c r="E1643" s="4" t="s">
        <v>6193</v>
      </c>
      <c r="F1643" s="4" t="s">
        <v>6292</v>
      </c>
      <c r="G1643" t="str">
        <f>IF(NOT(ISBLANK(D1643)),CONCATENATE(D1643,". ",_xlfn.XLOOKUP(VALUE(D1643),pajat!$C:$C,pajat!$D:$D)),"")</f>
        <v>306. YK:n kestävän kehityksen tavoitteita organisaatiojohtamisen näkökulmasta</v>
      </c>
      <c r="H1643" t="str">
        <f>IF(NOT(ISBLANK(E1643)),CONCATENATE(E1643,". ",_xlfn.XLOOKUP(VALUE(E1643),pajat!$C:$C,pajat!$D:$D)),"")</f>
        <v>540. Haluatko toimia reilummin ja inklusiivisemmin? – Tunnista omat tiedostamattomat kognitiiviset vinoumasi</v>
      </c>
      <c r="I1643" t="str">
        <f>IF(NOT(ISBLANK(F1643)),CONCATENATE(F1643,". ",_xlfn.XLOOKUP(VALUE(F1643),verstaat!I:I,verstaat!J:J)),"")</f>
        <v>838. Pestikeskustelut</v>
      </c>
    </row>
    <row r="1644" spans="1:9" x14ac:dyDescent="0.35">
      <c r="A1644" s="1">
        <v>1642</v>
      </c>
      <c r="B1644" t="s">
        <v>1643</v>
      </c>
      <c r="C1644" t="s">
        <v>4679</v>
      </c>
      <c r="D1644" s="3" t="s">
        <v>6143</v>
      </c>
      <c r="E1644" s="4" t="s">
        <v>6202</v>
      </c>
      <c r="F1644" s="4" t="s">
        <v>6265</v>
      </c>
      <c r="G1644" t="str">
        <f>IF(NOT(ISBLANK(D1644)),CONCATENATE(D1644,". ",_xlfn.XLOOKUP(VALUE(D1644),pajat!$C:$C,pajat!$D:$D)),"")</f>
        <v>232. Luottamusta yhteistyöhön</v>
      </c>
      <c r="H1644" t="str">
        <f>IF(NOT(ISBLANK(E1644)),CONCATENATE(E1644,". ",_xlfn.XLOOKUP(VALUE(E1644),pajat!$C:$C,pajat!$D:$D)),"")</f>
        <v xml:space="preserve">408. Johda itseäsi ja muita taitavasti tunteilla </v>
      </c>
      <c r="I1644" t="str">
        <f>IF(NOT(ISBLANK(F1644)),CONCATENATE(F1644,". ",_xlfn.XLOOKUP(VALUE(F1644),verstaat!I:I,verstaat!J:J)),"")</f>
        <v>732. Hyvän vuorovaikutuksen alkeet</v>
      </c>
    </row>
    <row r="1645" spans="1:9" x14ac:dyDescent="0.35">
      <c r="A1645" s="1">
        <v>1643</v>
      </c>
      <c r="B1645" t="s">
        <v>1644</v>
      </c>
      <c r="C1645" t="s">
        <v>4680</v>
      </c>
      <c r="G1645" t="str">
        <f>IF(NOT(ISBLANK(D1645)),CONCATENATE(D1645,". ",_xlfn.XLOOKUP(VALUE(D1645),pajat!$C:$C,pajat!$D:$D)),"")</f>
        <v/>
      </c>
      <c r="H1645" t="str">
        <f>IF(NOT(ISBLANK(E1645)),CONCATENATE(E1645,". ",_xlfn.XLOOKUP(VALUE(E1645),pajat!$C:$C,pajat!$D:$D)),"")</f>
        <v/>
      </c>
      <c r="I1645" t="str">
        <f>IF(NOT(ISBLANK(F1645)),CONCATENATE(F1645,". ",_xlfn.XLOOKUP(VALUE(F1645),verstaat!I:I,verstaat!J:J)),"")</f>
        <v/>
      </c>
    </row>
    <row r="1646" spans="1:9" x14ac:dyDescent="0.35">
      <c r="A1646" s="1">
        <v>1644</v>
      </c>
      <c r="B1646" t="s">
        <v>1645</v>
      </c>
      <c r="C1646" t="s">
        <v>4681</v>
      </c>
      <c r="D1646" s="3" t="s">
        <v>6134</v>
      </c>
      <c r="F1646" s="4" t="s">
        <v>6245</v>
      </c>
      <c r="G1646" t="str">
        <f>IF(NOT(ISBLANK(D1646)),CONCATENATE(D1646,". ",_xlfn.XLOOKUP(VALUE(D1646),pajat!$C:$C,pajat!$D:$D)),"")</f>
        <v>206. Johda inhimillisesti, välitä tiimiläisistäsi</v>
      </c>
      <c r="H1646" t="str">
        <f>IF(NOT(ISBLANK(E1646)),CONCATENATE(E1646,". ",_xlfn.XLOOKUP(VALUE(E1646),pajat!$C:$C,pajat!$D:$D)),"")</f>
        <v/>
      </c>
      <c r="I1646" t="str">
        <f>IF(NOT(ISBLANK(F1646)),CONCATENATE(F1646,". ",_xlfn.XLOOKUP(VALUE(F1646),verstaat!I:I,verstaat!J:J)),"")</f>
        <v>726. Tapahtuman laatu- suunnittelusta toteutuksen kautta osallistujakokemukseen</v>
      </c>
    </row>
    <row r="1647" spans="1:9" x14ac:dyDescent="0.35">
      <c r="A1647" s="1">
        <v>1645</v>
      </c>
      <c r="B1647" t="s">
        <v>1646</v>
      </c>
      <c r="C1647" t="s">
        <v>4682</v>
      </c>
      <c r="G1647" t="str">
        <f>IF(NOT(ISBLANK(D1647)),CONCATENATE(D1647,". ",_xlfn.XLOOKUP(VALUE(D1647),pajat!$C:$C,pajat!$D:$D)),"")</f>
        <v/>
      </c>
      <c r="H1647" t="str">
        <f>IF(NOT(ISBLANK(E1647)),CONCATENATE(E1647,". ",_xlfn.XLOOKUP(VALUE(E1647),pajat!$C:$C,pajat!$D:$D)),"")</f>
        <v/>
      </c>
      <c r="I1647" t="str">
        <f>IF(NOT(ISBLANK(F1647)),CONCATENATE(F1647,". ",_xlfn.XLOOKUP(VALUE(F1647),verstaat!I:I,verstaat!J:J)),"")</f>
        <v/>
      </c>
    </row>
    <row r="1648" spans="1:9" x14ac:dyDescent="0.35">
      <c r="A1648" s="1">
        <v>1646</v>
      </c>
      <c r="B1648" t="s">
        <v>1647</v>
      </c>
      <c r="C1648" t="s">
        <v>4683</v>
      </c>
      <c r="D1648" s="3" t="s">
        <v>6109</v>
      </c>
      <c r="E1648" s="4" t="s">
        <v>6174</v>
      </c>
      <c r="F1648" s="4" t="s">
        <v>6256</v>
      </c>
      <c r="G1648" t="str">
        <f>IF(NOT(ISBLANK(D1648)),CONCATENATE(D1648,". ",_xlfn.XLOOKUP(VALUE(D1648),pajat!$C:$C,pajat!$D:$D)),"")</f>
        <v>119. Hyvinvointia tukeva johtaminen ja organisaatiokulttuuri</v>
      </c>
      <c r="H1648" t="str">
        <f>IF(NOT(ISBLANK(E1648)),CONCATENATE(E1648,". ",_xlfn.XLOOKUP(VALUE(E1648),pajat!$C:$C,pajat!$D:$D)),"")</f>
        <v>421. Lempeämpi minä - Itsemyötätuntotyöpaja</v>
      </c>
      <c r="I1648" t="str">
        <f>IF(NOT(ISBLANK(F1648)),CONCATENATE(F1648,". ",_xlfn.XLOOKUP(VALUE(F1648),verstaat!I:I,verstaat!J:J)),"")</f>
        <v>834. Kastikepaja</v>
      </c>
    </row>
    <row r="1649" spans="1:9" x14ac:dyDescent="0.35">
      <c r="A1649" s="1">
        <v>1647</v>
      </c>
      <c r="B1649" t="s">
        <v>1648</v>
      </c>
      <c r="C1649" t="s">
        <v>4684</v>
      </c>
      <c r="D1649" s="3" t="s">
        <v>6077</v>
      </c>
      <c r="E1649" s="4" t="s">
        <v>6180</v>
      </c>
      <c r="F1649" s="4" t="s">
        <v>6274</v>
      </c>
      <c r="G1649" t="str">
        <f>IF(NOT(ISBLANK(D1649)),CONCATENATE(D1649,". ",_xlfn.XLOOKUP(VALUE(D1649),pajat!$C:$C,pajat!$D:$D)),"")</f>
        <v>101. Mielenterveysjohtaminen</v>
      </c>
      <c r="H1649" t="str">
        <f>IF(NOT(ISBLANK(E1649)),CONCATENATE(E1649,". ",_xlfn.XLOOKUP(VALUE(E1649),pajat!$C:$C,pajat!$D:$D)),"")</f>
        <v>501. Rakentava vuorovaikutus konfliktien purkamisessa</v>
      </c>
      <c r="I1649" t="str">
        <f>IF(NOT(ISBLANK(F1649)),CONCATENATE(F1649,". ",_xlfn.XLOOKUP(VALUE(F1649),verstaat!I:I,verstaat!J:J)),"")</f>
        <v>742. Aikuisena partioon</v>
      </c>
    </row>
    <row r="1650" spans="1:9" x14ac:dyDescent="0.35">
      <c r="A1650" s="1">
        <v>1648</v>
      </c>
      <c r="B1650" t="s">
        <v>1649</v>
      </c>
      <c r="C1650" t="s">
        <v>4685</v>
      </c>
      <c r="G1650" t="str">
        <f>IF(NOT(ISBLANK(D1650)),CONCATENATE(D1650,". ",_xlfn.XLOOKUP(VALUE(D1650),pajat!$C:$C,pajat!$D:$D)),"")</f>
        <v/>
      </c>
      <c r="H1650" t="str">
        <f>IF(NOT(ISBLANK(E1650)),CONCATENATE(E1650,". ",_xlfn.XLOOKUP(VALUE(E1650),pajat!$C:$C,pajat!$D:$D)),"")</f>
        <v/>
      </c>
      <c r="I1650" t="str">
        <f>IF(NOT(ISBLANK(F1650)),CONCATENATE(F1650,". ",_xlfn.XLOOKUP(VALUE(F1650),verstaat!I:I,verstaat!J:J)),"")</f>
        <v/>
      </c>
    </row>
    <row r="1651" spans="1:9" x14ac:dyDescent="0.35">
      <c r="A1651" s="1">
        <v>1649</v>
      </c>
      <c r="B1651" t="s">
        <v>1650</v>
      </c>
      <c r="C1651" t="s">
        <v>4686</v>
      </c>
      <c r="D1651" s="3" t="s">
        <v>6135</v>
      </c>
      <c r="E1651" s="4" t="s">
        <v>6221</v>
      </c>
      <c r="F1651" s="4" t="s">
        <v>6286</v>
      </c>
      <c r="G1651" t="str">
        <f>IF(NOT(ISBLANK(D1651)),CONCATENATE(D1651,". ",_xlfn.XLOOKUP(VALUE(D1651),pajat!$C:$C,pajat!$D:$D)),"")</f>
        <v>319. Ympäristönsuojelu ja luontoarvojen huomiointi Puolustusvoimissa</v>
      </c>
      <c r="H1651" t="str">
        <f>IF(NOT(ISBLANK(E1651)),CONCATENATE(E1651,". ",_xlfn.XLOOKUP(VALUE(E1651),pajat!$C:$C,pajat!$D:$D)),"")</f>
        <v>655. Tiedekeskus Pilkkeen Metsä Makanatsu</v>
      </c>
      <c r="I1651" t="str">
        <f>IF(NOT(ISBLANK(F1651)),CONCATENATE(F1651,". ",_xlfn.XLOOKUP(VALUE(F1651),verstaat!I:I,verstaat!J:J)),"")</f>
        <v>912. Metsästäjäliitto: Vinkit eräpolun alkuun</v>
      </c>
    </row>
    <row r="1652" spans="1:9" x14ac:dyDescent="0.35">
      <c r="A1652" s="1">
        <v>1650</v>
      </c>
      <c r="B1652" t="s">
        <v>1651</v>
      </c>
      <c r="C1652" t="s">
        <v>4687</v>
      </c>
      <c r="G1652" t="str">
        <f>IF(NOT(ISBLANK(D1652)),CONCATENATE(D1652,". ",_xlfn.XLOOKUP(VALUE(D1652),pajat!$C:$C,pajat!$D:$D)),"")</f>
        <v/>
      </c>
      <c r="H1652" t="str">
        <f>IF(NOT(ISBLANK(E1652)),CONCATENATE(E1652,". ",_xlfn.XLOOKUP(VALUE(E1652),pajat!$C:$C,pajat!$D:$D)),"")</f>
        <v/>
      </c>
      <c r="I1652" t="str">
        <f>IF(NOT(ISBLANK(F1652)),CONCATENATE(F1652,". ",_xlfn.XLOOKUP(VALUE(F1652),verstaat!I:I,verstaat!J:J)),"")</f>
        <v/>
      </c>
    </row>
    <row r="1653" spans="1:9" x14ac:dyDescent="0.35">
      <c r="A1653" s="1">
        <v>1651</v>
      </c>
      <c r="B1653" t="s">
        <v>1652</v>
      </c>
      <c r="C1653" t="s">
        <v>4688</v>
      </c>
      <c r="D1653" s="3" t="s">
        <v>6137</v>
      </c>
      <c r="E1653" s="4" t="s">
        <v>6170</v>
      </c>
      <c r="F1653" s="4" t="s">
        <v>6276</v>
      </c>
      <c r="G1653" t="str">
        <f>IF(NOT(ISBLANK(D1653)),CONCATENATE(D1653,". ",_xlfn.XLOOKUP(VALUE(D1653),pajat!$C:$C,pajat!$D:$D)),"")</f>
        <v>351. Tiimityö, johtaminen ja - Lean management näkökulma</v>
      </c>
      <c r="H1653" t="str">
        <f>IF(NOT(ISBLANK(E1653)),CONCATENATE(E1653,". ",_xlfn.XLOOKUP(VALUE(E1653),pajat!$C:$C,pajat!$D:$D)),"")</f>
        <v>4. Puheenvuorot</v>
      </c>
      <c r="I1653" t="str">
        <f>IF(NOT(ISBLANK(F1653)),CONCATENATE(F1653,". ",_xlfn.XLOOKUP(VALUE(F1653),verstaat!I:I,verstaat!J:J)),"")</f>
        <v>818. 72 tuntia konseptin mukainen selviytymispakki kotiin</v>
      </c>
    </row>
    <row r="1654" spans="1:9" x14ac:dyDescent="0.35">
      <c r="A1654" s="1">
        <v>1652</v>
      </c>
      <c r="B1654" t="s">
        <v>1653</v>
      </c>
      <c r="C1654" t="s">
        <v>4689</v>
      </c>
      <c r="G1654" t="str">
        <f>IF(NOT(ISBLANK(D1654)),CONCATENATE(D1654,". ",_xlfn.XLOOKUP(VALUE(D1654),pajat!$C:$C,pajat!$D:$D)),"")</f>
        <v/>
      </c>
      <c r="H1654" t="str">
        <f>IF(NOT(ISBLANK(E1654)),CONCATENATE(E1654,". ",_xlfn.XLOOKUP(VALUE(E1654),pajat!$C:$C,pajat!$D:$D)),"")</f>
        <v/>
      </c>
      <c r="I1654" t="str">
        <f>IF(NOT(ISBLANK(F1654)),CONCATENATE(F1654,". ",_xlfn.XLOOKUP(VALUE(F1654),verstaat!I:I,verstaat!J:J)),"")</f>
        <v/>
      </c>
    </row>
    <row r="1655" spans="1:9" x14ac:dyDescent="0.35">
      <c r="A1655" s="1">
        <v>1653</v>
      </c>
      <c r="B1655" t="s">
        <v>1654</v>
      </c>
      <c r="C1655" t="s">
        <v>4690</v>
      </c>
      <c r="D1655" s="3" t="s">
        <v>6122</v>
      </c>
      <c r="E1655" s="4" t="s">
        <v>6237</v>
      </c>
      <c r="F1655" s="4" t="s">
        <v>6270</v>
      </c>
      <c r="G1655" t="str">
        <f>IF(NOT(ISBLANK(D1655)),CONCATENATE(D1655,". ",_xlfn.XLOOKUP(VALUE(D1655),pajat!$C:$C,pajat!$D:$D)),"")</f>
        <v>229. Tv-studiosta pakettiautoon - kuinka löytää oma polku</v>
      </c>
      <c r="H1655" t="str">
        <f>IF(NOT(ISBLANK(E1655)),CONCATENATE(E1655,". ",_xlfn.XLOOKUP(VALUE(E1655),pajat!$C:$C,pajat!$D:$D)),"")</f>
        <v>539. Innostus, luottamus ja rohkeus - Siinäkö menestyksen resepti?</v>
      </c>
      <c r="I1655" t="str">
        <f>IF(NOT(ISBLANK(F1655)),CONCATENATE(F1655,". ",_xlfn.XLOOKUP(VALUE(F1655),verstaat!I:I,verstaat!J:J)),"")</f>
        <v>816. Tiimien toimintahäiriöt</v>
      </c>
    </row>
    <row r="1656" spans="1:9" x14ac:dyDescent="0.35">
      <c r="A1656" s="1">
        <v>1654</v>
      </c>
      <c r="B1656" t="s">
        <v>1655</v>
      </c>
      <c r="C1656" t="s">
        <v>4691</v>
      </c>
      <c r="G1656" t="str">
        <f>IF(NOT(ISBLANK(D1656)),CONCATENATE(D1656,". ",_xlfn.XLOOKUP(VALUE(D1656),pajat!$C:$C,pajat!$D:$D)),"")</f>
        <v/>
      </c>
      <c r="H1656" t="str">
        <f>IF(NOT(ISBLANK(E1656)),CONCATENATE(E1656,". ",_xlfn.XLOOKUP(VALUE(E1656),pajat!$C:$C,pajat!$D:$D)),"")</f>
        <v/>
      </c>
      <c r="I1656" t="str">
        <f>IF(NOT(ISBLANK(F1656)),CONCATENATE(F1656,". ",_xlfn.XLOOKUP(VALUE(F1656),verstaat!I:I,verstaat!J:J)),"")</f>
        <v/>
      </c>
    </row>
    <row r="1657" spans="1:9" x14ac:dyDescent="0.35">
      <c r="A1657" s="1">
        <v>1655</v>
      </c>
      <c r="B1657" t="s">
        <v>1656</v>
      </c>
      <c r="C1657" t="s">
        <v>4692</v>
      </c>
      <c r="D1657" s="3" t="s">
        <v>6155</v>
      </c>
      <c r="E1657" s="4" t="s">
        <v>6211</v>
      </c>
      <c r="G1657" t="str">
        <f>IF(NOT(ISBLANK(D1657)),CONCATENATE(D1657,". ",_xlfn.XLOOKUP(VALUE(D1657),pajat!$C:$C,pajat!$D:$D)),"")</f>
        <v>301. Osaamislähtöisyyttä ja linjakkuutta järjestökoulutukseen</v>
      </c>
      <c r="H1657" t="str">
        <f>IF(NOT(ISBLANK(E1657)),CONCATENATE(E1657,". ",_xlfn.XLOOKUP(VALUE(E1657),pajat!$C:$C,pajat!$D:$D)),"")</f>
        <v>507. Osaamisen kehittäminen ja kehittyminen vapaaehtoistehtävässä</v>
      </c>
      <c r="I1657" t="str">
        <f>IF(NOT(ISBLANK(F1657)),CONCATENATE(F1657,". ",_xlfn.XLOOKUP(VALUE(F1657),verstaat!I:I,verstaat!J:J)),"")</f>
        <v/>
      </c>
    </row>
    <row r="1658" spans="1:9" x14ac:dyDescent="0.35">
      <c r="A1658" s="1">
        <v>1656</v>
      </c>
      <c r="B1658" t="s">
        <v>1657</v>
      </c>
      <c r="C1658" t="s">
        <v>4693</v>
      </c>
      <c r="D1658" s="3" t="s">
        <v>6094</v>
      </c>
      <c r="E1658" s="4" t="s">
        <v>6180</v>
      </c>
      <c r="F1658" s="4" t="s">
        <v>6240</v>
      </c>
      <c r="G1658" t="str">
        <f>IF(NOT(ISBLANK(D1658)),CONCATENATE(D1658,". ",_xlfn.XLOOKUP(VALUE(D1658),pajat!$C:$C,pajat!$D:$D)),"")</f>
        <v>220. Liikaa kaikkea? Hyvinvointi hukassa? - Tunnista ja ennaltaehkäise krooninen stressi</v>
      </c>
      <c r="H1658" t="str">
        <f>IF(NOT(ISBLANK(E1658)),CONCATENATE(E1658,". ",_xlfn.XLOOKUP(VALUE(E1658),pajat!$C:$C,pajat!$D:$D)),"")</f>
        <v>501. Rakentava vuorovaikutus konfliktien purkamisessa</v>
      </c>
      <c r="I1658" t="str">
        <f>IF(NOT(ISBLANK(F1658)),CONCATENATE(F1658,". ",_xlfn.XLOOKUP(VALUE(F1658),verstaat!I:I,verstaat!J:J)),"")</f>
        <v>702. Omaehtoisten lasten ja nuorten kohtaaminen partiossa</v>
      </c>
    </row>
    <row r="1659" spans="1:9" x14ac:dyDescent="0.35">
      <c r="A1659" s="1">
        <v>1657</v>
      </c>
      <c r="B1659" t="s">
        <v>1658</v>
      </c>
      <c r="C1659" t="s">
        <v>4694</v>
      </c>
      <c r="D1659" s="3" t="s">
        <v>6162</v>
      </c>
      <c r="E1659" s="4" t="s">
        <v>6189</v>
      </c>
      <c r="F1659" s="4" t="s">
        <v>6285</v>
      </c>
      <c r="G1659" t="str">
        <f>IF(NOT(ISBLANK(D1659)),CONCATENATE(D1659,". ",_xlfn.XLOOKUP(VALUE(D1659),pajat!$C:$C,pajat!$D:$D)),"")</f>
        <v>359. Dialogisessio tiimityöstä ja systeemiälystä</v>
      </c>
      <c r="H1659" t="str">
        <f>IF(NOT(ISBLANK(E1659)),CONCATENATE(E1659,". ",_xlfn.XLOOKUP(VALUE(E1659),pajat!$C:$C,pajat!$D:$D)),"")</f>
        <v>425. Miten toimia rohkeasti työelämässä?</v>
      </c>
      <c r="I1659" t="str">
        <f>IF(NOT(ISBLANK(F1659)),CONCATENATE(F1659,". ",_xlfn.XLOOKUP(VALUE(F1659),verstaat!I:I,verstaat!J:J)),"")</f>
        <v>997. Omatoiminen melonta</v>
      </c>
    </row>
    <row r="1660" spans="1:9" x14ac:dyDescent="0.35">
      <c r="A1660" s="1">
        <v>1658</v>
      </c>
      <c r="B1660" t="s">
        <v>1659</v>
      </c>
      <c r="C1660" t="s">
        <v>4695</v>
      </c>
      <c r="D1660" s="3" t="s">
        <v>6120</v>
      </c>
      <c r="F1660" s="4" t="s">
        <v>6277</v>
      </c>
      <c r="G1660" t="str">
        <f>IF(NOT(ISBLANK(D1660)),CONCATENATE(D1660,". ",_xlfn.XLOOKUP(VALUE(D1660),pajat!$C:$C,pajat!$D:$D)),"")</f>
        <v>353. Löydä oma polkusi vastuullisen matkailun keinoin</v>
      </c>
      <c r="H1660" t="str">
        <f>IF(NOT(ISBLANK(E1660)),CONCATENATE(E1660,". ",_xlfn.XLOOKUP(VALUE(E1660),pajat!$C:$C,pajat!$D:$D)),"")</f>
        <v/>
      </c>
      <c r="I1660" t="str">
        <f>IF(NOT(ISBLANK(F1660)),CONCATENATE(F1660,". ",_xlfn.XLOOKUP(VALUE(F1660),verstaat!I:I,verstaat!J:J)),"")</f>
        <v>846. Talvivaelluksen salat</v>
      </c>
    </row>
    <row r="1661" spans="1:9" x14ac:dyDescent="0.35">
      <c r="A1661" s="1">
        <v>1659</v>
      </c>
      <c r="B1661" t="s">
        <v>1660</v>
      </c>
      <c r="C1661" t="s">
        <v>4696</v>
      </c>
      <c r="G1661" t="str">
        <f>IF(NOT(ISBLANK(D1661)),CONCATENATE(D1661,". ",_xlfn.XLOOKUP(VALUE(D1661),pajat!$C:$C,pajat!$D:$D)),"")</f>
        <v/>
      </c>
      <c r="H1661" t="str">
        <f>IF(NOT(ISBLANK(E1661)),CONCATENATE(E1661,". ",_xlfn.XLOOKUP(VALUE(E1661),pajat!$C:$C,pajat!$D:$D)),"")</f>
        <v/>
      </c>
      <c r="I1661" t="str">
        <f>IF(NOT(ISBLANK(F1661)),CONCATENATE(F1661,". ",_xlfn.XLOOKUP(VALUE(F1661),verstaat!I:I,verstaat!J:J)),"")</f>
        <v/>
      </c>
    </row>
    <row r="1662" spans="1:9" x14ac:dyDescent="0.35">
      <c r="A1662" s="1">
        <v>1660</v>
      </c>
      <c r="B1662" t="s">
        <v>1661</v>
      </c>
      <c r="C1662" t="s">
        <v>4697</v>
      </c>
      <c r="G1662" t="str">
        <f>IF(NOT(ISBLANK(D1662)),CONCATENATE(D1662,". ",_xlfn.XLOOKUP(VALUE(D1662),pajat!$C:$C,pajat!$D:$D)),"")</f>
        <v/>
      </c>
      <c r="H1662" t="str">
        <f>IF(NOT(ISBLANK(E1662)),CONCATENATE(E1662,". ",_xlfn.XLOOKUP(VALUE(E1662),pajat!$C:$C,pajat!$D:$D)),"")</f>
        <v/>
      </c>
      <c r="I1662" t="str">
        <f>IF(NOT(ISBLANK(F1662)),CONCATENATE(F1662,". ",_xlfn.XLOOKUP(VALUE(F1662),verstaat!I:I,verstaat!J:J)),"")</f>
        <v/>
      </c>
    </row>
    <row r="1663" spans="1:9" x14ac:dyDescent="0.35">
      <c r="A1663" s="1">
        <v>1661</v>
      </c>
      <c r="B1663" t="s">
        <v>1662</v>
      </c>
      <c r="C1663" t="s">
        <v>4698</v>
      </c>
      <c r="G1663" t="str">
        <f>IF(NOT(ISBLANK(D1663)),CONCATENATE(D1663,". ",_xlfn.XLOOKUP(VALUE(D1663),pajat!$C:$C,pajat!$D:$D)),"")</f>
        <v/>
      </c>
      <c r="H1663" t="str">
        <f>IF(NOT(ISBLANK(E1663)),CONCATENATE(E1663,". ",_xlfn.XLOOKUP(VALUE(E1663),pajat!$C:$C,pajat!$D:$D)),"")</f>
        <v/>
      </c>
      <c r="I1663" t="str">
        <f>IF(NOT(ISBLANK(F1663)),CONCATENATE(F1663,". ",_xlfn.XLOOKUP(VALUE(F1663),verstaat!I:I,verstaat!J:J)),"")</f>
        <v/>
      </c>
    </row>
    <row r="1664" spans="1:9" x14ac:dyDescent="0.35">
      <c r="A1664" s="1">
        <v>1662</v>
      </c>
      <c r="B1664" t="s">
        <v>1663</v>
      </c>
      <c r="C1664" t="s">
        <v>4699</v>
      </c>
      <c r="G1664" t="str">
        <f>IF(NOT(ISBLANK(D1664)),CONCATENATE(D1664,". ",_xlfn.XLOOKUP(VALUE(D1664),pajat!$C:$C,pajat!$D:$D)),"")</f>
        <v/>
      </c>
      <c r="H1664" t="str">
        <f>IF(NOT(ISBLANK(E1664)),CONCATENATE(E1664,". ",_xlfn.XLOOKUP(VALUE(E1664),pajat!$C:$C,pajat!$D:$D)),"")</f>
        <v/>
      </c>
      <c r="I1664" t="str">
        <f>IF(NOT(ISBLANK(F1664)),CONCATENATE(F1664,". ",_xlfn.XLOOKUP(VALUE(F1664),verstaat!I:I,verstaat!J:J)),"")</f>
        <v/>
      </c>
    </row>
    <row r="1665" spans="1:9" x14ac:dyDescent="0.35">
      <c r="A1665" s="1">
        <v>1663</v>
      </c>
      <c r="B1665" t="s">
        <v>1664</v>
      </c>
      <c r="C1665" t="s">
        <v>4700</v>
      </c>
      <c r="D1665" s="3" t="s">
        <v>6124</v>
      </c>
      <c r="E1665" s="4" t="s">
        <v>6169</v>
      </c>
      <c r="F1665" s="4" t="s">
        <v>6287</v>
      </c>
      <c r="G1665" t="str">
        <f>IF(NOT(ISBLANK(D1665)),CONCATENATE(D1665,". ",_xlfn.XLOOKUP(VALUE(D1665),pajat!$C:$C,pajat!$D:$D)),"")</f>
        <v>103. Empatian kova vaatimus. Vastuunkantajiin kohdistuvat odotukset.</v>
      </c>
      <c r="H1665" t="str">
        <f>IF(NOT(ISBLANK(E1665)),CONCATENATE(E1665,". ",_xlfn.XLOOKUP(VALUE(E1665),pajat!$C:$C,pajat!$D:$D)),"")</f>
        <v>529. Tv-studiosta pakettiautoon - kuinka löytää oma polku</v>
      </c>
      <c r="I1665" t="str">
        <f>IF(NOT(ISBLANK(F1665)),CONCATENATE(F1665,". ",_xlfn.XLOOKUP(VALUE(F1665),verstaat!I:I,verstaat!J:J)),"")</f>
        <v>914. Metsästäjäliitto: Sorsatuubiverstas</v>
      </c>
    </row>
    <row r="1666" spans="1:9" x14ac:dyDescent="0.35">
      <c r="A1666" s="1">
        <v>1664</v>
      </c>
      <c r="B1666" t="s">
        <v>1665</v>
      </c>
      <c r="C1666" t="s">
        <v>4701</v>
      </c>
      <c r="D1666" s="3" t="s">
        <v>6081</v>
      </c>
      <c r="E1666" s="4" t="s">
        <v>6209</v>
      </c>
      <c r="F1666" s="4" t="s">
        <v>6261</v>
      </c>
      <c r="G1666" t="str">
        <f>IF(NOT(ISBLANK(D1666)),CONCATENATE(D1666,". ",_xlfn.XLOOKUP(VALUE(D1666),pajat!$C:$C,pajat!$D:$D)),"")</f>
        <v>215. Itsensä johtamisen 5 askelta</v>
      </c>
      <c r="H1666" t="str">
        <f>IF(NOT(ISBLANK(E1666)),CONCATENATE(E1666,". ",_xlfn.XLOOKUP(VALUE(E1666),pajat!$C:$C,pajat!$D:$D)),"")</f>
        <v>658. Itsemyötätunto johtajuuden voimavarana</v>
      </c>
      <c r="I1666" t="str">
        <f>IF(NOT(ISBLANK(F1666)),CONCATENATE(F1666,". ",_xlfn.XLOOKUP(VALUE(F1666),verstaat!I:I,verstaat!J:J)),"")</f>
        <v>842. Teeverstas</v>
      </c>
    </row>
    <row r="1667" spans="1:9" x14ac:dyDescent="0.35">
      <c r="A1667" s="1">
        <v>1665</v>
      </c>
      <c r="B1667" t="s">
        <v>1666</v>
      </c>
      <c r="C1667" t="s">
        <v>4702</v>
      </c>
      <c r="D1667" s="3" t="s">
        <v>6129</v>
      </c>
      <c r="E1667" s="4" t="s">
        <v>6201</v>
      </c>
      <c r="F1667" s="4" t="s">
        <v>6307</v>
      </c>
      <c r="G1667" t="str">
        <f>IF(NOT(ISBLANK(D1667)),CONCATENATE(D1667,". ",_xlfn.XLOOKUP(VALUE(D1667),pajat!$C:$C,pajat!$D:$D)),"")</f>
        <v>110. Valmenna tiimisi kohti muutosta</v>
      </c>
      <c r="H1667" t="str">
        <f>IF(NOT(ISBLANK(E1667)),CONCATENATE(E1667,". ",_xlfn.XLOOKUP(VALUE(E1667),pajat!$C:$C,pajat!$D:$D)),"")</f>
        <v xml:space="preserve">517. Successful Leadership through Common Values and a strong Organisational Culture </v>
      </c>
      <c r="I1667" t="str">
        <f>IF(NOT(ISBLANK(F1667)),CONCATENATE(F1667,". ",_xlfn.XLOOKUP(VALUE(F1667),verstaat!I:I,verstaat!J:J)),"")</f>
        <v>940. Kerran partiolainen - aina partiolainen, miten olisi aktiiviuran jälkeen kiltapartiolainen</v>
      </c>
    </row>
    <row r="1668" spans="1:9" x14ac:dyDescent="0.35">
      <c r="A1668" s="1">
        <v>1666</v>
      </c>
      <c r="B1668" t="s">
        <v>1667</v>
      </c>
      <c r="C1668" t="s">
        <v>4703</v>
      </c>
      <c r="G1668" t="str">
        <f>IF(NOT(ISBLANK(D1668)),CONCATENATE(D1668,". ",_xlfn.XLOOKUP(VALUE(D1668),pajat!$C:$C,pajat!$D:$D)),"")</f>
        <v/>
      </c>
      <c r="H1668" t="str">
        <f>IF(NOT(ISBLANK(E1668)),CONCATENATE(E1668,". ",_xlfn.XLOOKUP(VALUE(E1668),pajat!$C:$C,pajat!$D:$D)),"")</f>
        <v/>
      </c>
      <c r="I1668" t="str">
        <f>IF(NOT(ISBLANK(F1668)),CONCATENATE(F1668,". ",_xlfn.XLOOKUP(VALUE(F1668),verstaat!I:I,verstaat!J:J)),"")</f>
        <v/>
      </c>
    </row>
    <row r="1669" spans="1:9" x14ac:dyDescent="0.35">
      <c r="A1669" s="1">
        <v>1667</v>
      </c>
      <c r="B1669" t="s">
        <v>1668</v>
      </c>
      <c r="C1669" t="s">
        <v>4704</v>
      </c>
      <c r="G1669" t="str">
        <f>IF(NOT(ISBLANK(D1669)),CONCATENATE(D1669,". ",_xlfn.XLOOKUP(VALUE(D1669),pajat!$C:$C,pajat!$D:$D)),"")</f>
        <v/>
      </c>
      <c r="H1669" t="str">
        <f>IF(NOT(ISBLANK(E1669)),CONCATENATE(E1669,". ",_xlfn.XLOOKUP(VALUE(E1669),pajat!$C:$C,pajat!$D:$D)),"")</f>
        <v/>
      </c>
      <c r="I1669" t="str">
        <f>IF(NOT(ISBLANK(F1669)),CONCATENATE(F1669,". ",_xlfn.XLOOKUP(VALUE(F1669),verstaat!I:I,verstaat!J:J)),"")</f>
        <v/>
      </c>
    </row>
    <row r="1670" spans="1:9" x14ac:dyDescent="0.35">
      <c r="A1670" s="1">
        <v>1668</v>
      </c>
      <c r="B1670" t="s">
        <v>1669</v>
      </c>
      <c r="C1670" t="s">
        <v>4705</v>
      </c>
      <c r="G1670" t="str">
        <f>IF(NOT(ISBLANK(D1670)),CONCATENATE(D1670,". ",_xlfn.XLOOKUP(VALUE(D1670),pajat!$C:$C,pajat!$D:$D)),"")</f>
        <v/>
      </c>
      <c r="H1670" t="str">
        <f>IF(NOT(ISBLANK(E1670)),CONCATENATE(E1670,". ",_xlfn.XLOOKUP(VALUE(E1670),pajat!$C:$C,pajat!$D:$D)),"")</f>
        <v/>
      </c>
      <c r="I1670" t="str">
        <f>IF(NOT(ISBLANK(F1670)),CONCATENATE(F1670,". ",_xlfn.XLOOKUP(VALUE(F1670),verstaat!I:I,verstaat!J:J)),"")</f>
        <v/>
      </c>
    </row>
    <row r="1671" spans="1:9" x14ac:dyDescent="0.35">
      <c r="A1671" s="1">
        <v>1669</v>
      </c>
      <c r="B1671" t="s">
        <v>1670</v>
      </c>
      <c r="C1671" t="s">
        <v>4706</v>
      </c>
      <c r="D1671" s="3" t="s">
        <v>6079</v>
      </c>
      <c r="F1671" s="4" t="s">
        <v>6287</v>
      </c>
      <c r="G1671" t="str">
        <f>IF(NOT(ISBLANK(D1671)),CONCATENATE(D1671,". ",_xlfn.XLOOKUP(VALUE(D1671),pajat!$C:$C,pajat!$D:$D)),"")</f>
        <v>1. Puheenvuorot</v>
      </c>
      <c r="H1671" t="str">
        <f>IF(NOT(ISBLANK(E1671)),CONCATENATE(E1671,". ",_xlfn.XLOOKUP(VALUE(E1671),pajat!$C:$C,pajat!$D:$D)),"")</f>
        <v/>
      </c>
      <c r="I1671" t="str">
        <f>IF(NOT(ISBLANK(F1671)),CONCATENATE(F1671,". ",_xlfn.XLOOKUP(VALUE(F1671),verstaat!I:I,verstaat!J:J)),"")</f>
        <v>914. Metsästäjäliitto: Sorsatuubiverstas</v>
      </c>
    </row>
    <row r="1672" spans="1:9" x14ac:dyDescent="0.35">
      <c r="A1672" s="1">
        <v>1670</v>
      </c>
      <c r="B1672" t="s">
        <v>1671</v>
      </c>
      <c r="C1672" t="s">
        <v>4707</v>
      </c>
      <c r="G1672" t="str">
        <f>IF(NOT(ISBLANK(D1672)),CONCATENATE(D1672,". ",_xlfn.XLOOKUP(VALUE(D1672),pajat!$C:$C,pajat!$D:$D)),"")</f>
        <v/>
      </c>
      <c r="H1672" t="str">
        <f>IF(NOT(ISBLANK(E1672)),CONCATENATE(E1672,". ",_xlfn.XLOOKUP(VALUE(E1672),pajat!$C:$C,pajat!$D:$D)),"")</f>
        <v/>
      </c>
      <c r="I1672" t="str">
        <f>IF(NOT(ISBLANK(F1672)),CONCATENATE(F1672,". ",_xlfn.XLOOKUP(VALUE(F1672),verstaat!I:I,verstaat!J:J)),"")</f>
        <v/>
      </c>
    </row>
    <row r="1673" spans="1:9" x14ac:dyDescent="0.35">
      <c r="A1673" s="1">
        <v>1671</v>
      </c>
      <c r="B1673" t="s">
        <v>1672</v>
      </c>
      <c r="C1673" t="s">
        <v>4708</v>
      </c>
      <c r="D1673" s="3" t="s">
        <v>6128</v>
      </c>
      <c r="E1673" s="4" t="s">
        <v>6209</v>
      </c>
      <c r="F1673" s="4" t="s">
        <v>6263</v>
      </c>
      <c r="G1673" t="str">
        <f>IF(NOT(ISBLANK(D1673)),CONCATENATE(D1673,". ",_xlfn.XLOOKUP(VALUE(D1673),pajat!$C:$C,pajat!$D:$D)),"")</f>
        <v xml:space="preserve">123. Johtajan tärkein työkalu vuorovaikutustilanteissa  - aktiivinen kuuntelu ja coachaava lähestyminen </v>
      </c>
      <c r="H1673" t="str">
        <f>IF(NOT(ISBLANK(E1673)),CONCATENATE(E1673,". ",_xlfn.XLOOKUP(VALUE(E1673),pajat!$C:$C,pajat!$D:$D)),"")</f>
        <v>658. Itsemyötätunto johtajuuden voimavarana</v>
      </c>
      <c r="I1673" t="str">
        <f>IF(NOT(ISBLANK(F1673)),CONCATENATE(F1673,". ",_xlfn.XLOOKUP(VALUE(F1673),verstaat!I:I,verstaat!J:J)),"")</f>
        <v>704. Partioarki: Pestin perusteet</v>
      </c>
    </row>
    <row r="1674" spans="1:9" x14ac:dyDescent="0.35">
      <c r="A1674" s="1">
        <v>1672</v>
      </c>
      <c r="B1674" t="s">
        <v>1673</v>
      </c>
      <c r="C1674" t="s">
        <v>4709</v>
      </c>
      <c r="G1674" t="str">
        <f>IF(NOT(ISBLANK(D1674)),CONCATENATE(D1674,". ",_xlfn.XLOOKUP(VALUE(D1674),pajat!$C:$C,pajat!$D:$D)),"")</f>
        <v/>
      </c>
      <c r="H1674" t="str">
        <f>IF(NOT(ISBLANK(E1674)),CONCATENATE(E1674,". ",_xlfn.XLOOKUP(VALUE(E1674),pajat!$C:$C,pajat!$D:$D)),"")</f>
        <v/>
      </c>
      <c r="I1674" t="str">
        <f>IF(NOT(ISBLANK(F1674)),CONCATENATE(F1674,". ",_xlfn.XLOOKUP(VALUE(F1674),verstaat!I:I,verstaat!J:J)),"")</f>
        <v/>
      </c>
    </row>
    <row r="1675" spans="1:9" x14ac:dyDescent="0.35">
      <c r="A1675" s="1">
        <v>1673</v>
      </c>
      <c r="B1675" t="s">
        <v>1674</v>
      </c>
      <c r="C1675" t="s">
        <v>4710</v>
      </c>
      <c r="G1675" t="str">
        <f>IF(NOT(ISBLANK(D1675)),CONCATENATE(D1675,". ",_xlfn.XLOOKUP(VALUE(D1675),pajat!$C:$C,pajat!$D:$D)),"")</f>
        <v/>
      </c>
      <c r="H1675" t="str">
        <f>IF(NOT(ISBLANK(E1675)),CONCATENATE(E1675,". ",_xlfn.XLOOKUP(VALUE(E1675),pajat!$C:$C,pajat!$D:$D)),"")</f>
        <v/>
      </c>
      <c r="I1675" t="str">
        <f>IF(NOT(ISBLANK(F1675)),CONCATENATE(F1675,". ",_xlfn.XLOOKUP(VALUE(F1675),verstaat!I:I,verstaat!J:J)),"")</f>
        <v/>
      </c>
    </row>
    <row r="1676" spans="1:9" x14ac:dyDescent="0.35">
      <c r="A1676" s="1">
        <v>1674</v>
      </c>
      <c r="B1676" t="s">
        <v>1675</v>
      </c>
      <c r="C1676" t="s">
        <v>4711</v>
      </c>
      <c r="D1676" s="3" t="s">
        <v>6156</v>
      </c>
      <c r="E1676" s="4" t="s">
        <v>6206</v>
      </c>
      <c r="F1676" s="4" t="s">
        <v>6246</v>
      </c>
      <c r="G1676" t="str">
        <f>IF(NOT(ISBLANK(D1676)),CONCATENATE(D1676,". ",_xlfn.XLOOKUP(VALUE(D1676),pajat!$C:$C,pajat!$D:$D)),"")</f>
        <v>230. Vahvuuksien voima elämänkaaressa</v>
      </c>
      <c r="H1676" t="str">
        <f>IF(NOT(ISBLANK(E1676)),CONCATENATE(E1676,". ",_xlfn.XLOOKUP(VALUE(E1676),pajat!$C:$C,pajat!$D:$D)),"")</f>
        <v>654. Tunnetaitoja johtajuuteen - empatiatyöpaja</v>
      </c>
      <c r="I1676" t="str">
        <f>IF(NOT(ISBLANK(F1676)),CONCATENATE(F1676,". ",_xlfn.XLOOKUP(VALUE(F1676),verstaat!I:I,verstaat!J:J)),"")</f>
        <v>712. Koe VBL (Value Based Leadership) minimatkana!</v>
      </c>
    </row>
    <row r="1677" spans="1:9" x14ac:dyDescent="0.35">
      <c r="A1677" s="1">
        <v>1675</v>
      </c>
      <c r="B1677" t="s">
        <v>1676</v>
      </c>
      <c r="C1677" t="s">
        <v>4712</v>
      </c>
      <c r="D1677" s="3" t="s">
        <v>6161</v>
      </c>
      <c r="E1677" s="4" t="s">
        <v>6189</v>
      </c>
      <c r="F1677" s="4" t="s">
        <v>6251</v>
      </c>
      <c r="G1677" t="str">
        <f>IF(NOT(ISBLANK(D1677)),CONCATENATE(D1677,". ",_xlfn.XLOOKUP(VALUE(D1677),pajat!$C:$C,pajat!$D:$D)),"")</f>
        <v>358. Itsemyötätunto johtajuuden voimavarana</v>
      </c>
      <c r="H1677" t="str">
        <f>IF(NOT(ISBLANK(E1677)),CONCATENATE(E1677,". ",_xlfn.XLOOKUP(VALUE(E1677),pajat!$C:$C,pajat!$D:$D)),"")</f>
        <v>425. Miten toimia rohkeasti työelämässä?</v>
      </c>
      <c r="I1677" t="str">
        <f>IF(NOT(ISBLANK(F1677)),CONCATENATE(F1677,". ",_xlfn.XLOOKUP(VALUE(F1677),verstaat!I:I,verstaat!J:J)),"")</f>
        <v>824. Letityspaja</v>
      </c>
    </row>
    <row r="1678" spans="1:9" x14ac:dyDescent="0.35">
      <c r="A1678" s="1">
        <v>1676</v>
      </c>
      <c r="B1678" t="s">
        <v>1677</v>
      </c>
      <c r="C1678" t="s">
        <v>4713</v>
      </c>
      <c r="D1678" s="3" t="s">
        <v>6079</v>
      </c>
      <c r="E1678" s="4" t="s">
        <v>6211</v>
      </c>
      <c r="F1678" s="4" t="s">
        <v>6267</v>
      </c>
      <c r="G1678" t="str">
        <f>IF(NOT(ISBLANK(D1678)),CONCATENATE(D1678,". ",_xlfn.XLOOKUP(VALUE(D1678),pajat!$C:$C,pajat!$D:$D)),"")</f>
        <v>1. Puheenvuorot</v>
      </c>
      <c r="H1678" t="str">
        <f>IF(NOT(ISBLANK(E1678)),CONCATENATE(E1678,". ",_xlfn.XLOOKUP(VALUE(E1678),pajat!$C:$C,pajat!$D:$D)),"")</f>
        <v>507. Osaamisen kehittäminen ja kehittyminen vapaaehtoistehtävässä</v>
      </c>
      <c r="I1678" t="str">
        <f>IF(NOT(ISBLANK(F1678)),CONCATENATE(F1678,". ",_xlfn.XLOOKUP(VALUE(F1678),verstaat!I:I,verstaat!J:J)),"")</f>
        <v>904. Autoton partio</v>
      </c>
    </row>
    <row r="1679" spans="1:9" x14ac:dyDescent="0.35">
      <c r="A1679" s="1">
        <v>1677</v>
      </c>
      <c r="B1679" t="s">
        <v>1678</v>
      </c>
      <c r="C1679" t="s">
        <v>4714</v>
      </c>
      <c r="D1679" s="3" t="s">
        <v>6083</v>
      </c>
      <c r="E1679" s="4" t="s">
        <v>6214</v>
      </c>
      <c r="F1679" s="4" t="s">
        <v>6308</v>
      </c>
      <c r="G1679" t="str">
        <f>IF(NOT(ISBLANK(D1679)),CONCATENATE(D1679,". ",_xlfn.XLOOKUP(VALUE(D1679),pajat!$C:$C,pajat!$D:$D)),"")</f>
        <v>106. Puheenjohtaja toimintakulttuurin rakentajana</v>
      </c>
      <c r="H1679" t="str">
        <f>IF(NOT(ISBLANK(E1679)),CONCATENATE(E1679,". ",_xlfn.XLOOKUP(VALUE(E1679),pajat!$C:$C,pajat!$D:$D)),"")</f>
        <v>406. Puheenjohtaja toimintakulttuurin rakentajana</v>
      </c>
      <c r="I1679" t="str">
        <f>IF(NOT(ISBLANK(F1679)),CONCATENATE(F1679,". ",_xlfn.XLOOKUP(VALUE(F1679),verstaat!I:I,verstaat!J:J)),"")</f>
        <v>710. Ko-Gi -ohjaajien vertaisverstas</v>
      </c>
    </row>
    <row r="1680" spans="1:9" x14ac:dyDescent="0.35">
      <c r="A1680" s="1">
        <v>1678</v>
      </c>
      <c r="B1680" t="s">
        <v>1679</v>
      </c>
      <c r="C1680" t="s">
        <v>4715</v>
      </c>
      <c r="D1680" s="3" t="s">
        <v>6113</v>
      </c>
      <c r="E1680" s="4" t="s">
        <v>6213</v>
      </c>
      <c r="F1680" s="4" t="s">
        <v>6255</v>
      </c>
      <c r="G1680" t="str">
        <f>IF(NOT(ISBLANK(D1680)),CONCATENATE(D1680,". ",_xlfn.XLOOKUP(VALUE(D1680),pajat!$C:$C,pajat!$D:$D)),"")</f>
        <v>122. Partioarjesta oppia rekrytointiin, motivointiin ja kiittämiseen</v>
      </c>
      <c r="H1680" t="str">
        <f>IF(NOT(ISBLANK(E1680)),CONCATENATE(E1680,". ",_xlfn.XLOOKUP(VALUE(E1680),pajat!$C:$C,pajat!$D:$D)),"")</f>
        <v>420. Ihmislähtöisyys strategisen menestymisen ytimessä. Miksi palvelumuotoilu pelastaa strategiatyön?</v>
      </c>
      <c r="I1680" t="str">
        <f>IF(NOT(ISBLANK(F1680)),CONCATENATE(F1680,". ",_xlfn.XLOOKUP(VALUE(F1680),verstaat!I:I,verstaat!J:J)),"")</f>
        <v>744. Metsänkävijöiden ansiomerkkiuudistus</v>
      </c>
    </row>
    <row r="1681" spans="1:9" x14ac:dyDescent="0.35">
      <c r="A1681" s="1">
        <v>1679</v>
      </c>
      <c r="B1681" t="s">
        <v>1680</v>
      </c>
      <c r="C1681" t="s">
        <v>4716</v>
      </c>
      <c r="G1681" t="str">
        <f>IF(NOT(ISBLANK(D1681)),CONCATENATE(D1681,". ",_xlfn.XLOOKUP(VALUE(D1681),pajat!$C:$C,pajat!$D:$D)),"")</f>
        <v/>
      </c>
      <c r="H1681" t="str">
        <f>IF(NOT(ISBLANK(E1681)),CONCATENATE(E1681,". ",_xlfn.XLOOKUP(VALUE(E1681),pajat!$C:$C,pajat!$D:$D)),"")</f>
        <v/>
      </c>
      <c r="I1681" t="str">
        <f>IF(NOT(ISBLANK(F1681)),CONCATENATE(F1681,". ",_xlfn.XLOOKUP(VALUE(F1681),verstaat!I:I,verstaat!J:J)),"")</f>
        <v/>
      </c>
    </row>
    <row r="1682" spans="1:9" x14ac:dyDescent="0.35">
      <c r="A1682" s="1">
        <v>1680</v>
      </c>
      <c r="B1682" t="s">
        <v>1681</v>
      </c>
      <c r="C1682" t="s">
        <v>4717</v>
      </c>
      <c r="G1682" t="str">
        <f>IF(NOT(ISBLANK(D1682)),CONCATENATE(D1682,". ",_xlfn.XLOOKUP(VALUE(D1682),pajat!$C:$C,pajat!$D:$D)),"")</f>
        <v/>
      </c>
      <c r="H1682" t="str">
        <f>IF(NOT(ISBLANK(E1682)),CONCATENATE(E1682,". ",_xlfn.XLOOKUP(VALUE(E1682),pajat!$C:$C,pajat!$D:$D)),"")</f>
        <v/>
      </c>
      <c r="I1682" t="str">
        <f>IF(NOT(ISBLANK(F1682)),CONCATENATE(F1682,". ",_xlfn.XLOOKUP(VALUE(F1682),verstaat!I:I,verstaat!J:J)),"")</f>
        <v/>
      </c>
    </row>
    <row r="1683" spans="1:9" x14ac:dyDescent="0.35">
      <c r="A1683" s="1">
        <v>1681</v>
      </c>
      <c r="B1683" t="s">
        <v>1682</v>
      </c>
      <c r="C1683" t="s">
        <v>4718</v>
      </c>
      <c r="D1683" s="3" t="s">
        <v>6101</v>
      </c>
      <c r="E1683" s="4" t="s">
        <v>6164</v>
      </c>
      <c r="F1683" s="4" t="s">
        <v>6288</v>
      </c>
      <c r="G1683" t="str">
        <f>IF(NOT(ISBLANK(D1683)),CONCATENATE(D1683,". ",_xlfn.XLOOKUP(VALUE(D1683),pajat!$C:$C,pajat!$D:$D)),"")</f>
        <v>114. Johtaja, rakenna kulttuuria ja usko hyvään!</v>
      </c>
      <c r="H1683" t="str">
        <f>IF(NOT(ISBLANK(E1683)),CONCATENATE(E1683,". ",_xlfn.XLOOKUP(VALUE(E1683),pajat!$C:$C,pajat!$D:$D)),"")</f>
        <v>416. Väkivallattoman vuorovaikutuksen alkeet</v>
      </c>
      <c r="I1683" t="str">
        <f>IF(NOT(ISBLANK(F1683)),CONCATENATE(F1683,". ",_xlfn.XLOOKUP(VALUE(F1683),verstaat!I:I,verstaat!J:J)),"")</f>
        <v>918. Köydenpunominen ja Johtajatuli-sukkanukke</v>
      </c>
    </row>
    <row r="1684" spans="1:9" x14ac:dyDescent="0.35">
      <c r="A1684" s="1">
        <v>1682</v>
      </c>
      <c r="B1684" t="s">
        <v>1683</v>
      </c>
      <c r="C1684" t="s">
        <v>4719</v>
      </c>
      <c r="D1684" s="3" t="s">
        <v>6098</v>
      </c>
      <c r="E1684" s="4" t="s">
        <v>6197</v>
      </c>
      <c r="F1684" s="4" t="s">
        <v>6266</v>
      </c>
      <c r="G1684" t="str">
        <f>IF(NOT(ISBLANK(D1684)),CONCATENATE(D1684,". ",_xlfn.XLOOKUP(VALUE(D1684),pajat!$C:$C,pajat!$D:$D)),"")</f>
        <v>219. Olkapää sinua varten - Tuen tarjoamisen ja vastaanoton viestintä</v>
      </c>
      <c r="H1684" t="str">
        <f>IF(NOT(ISBLANK(E1684)),CONCATENATE(E1684,". ",_xlfn.XLOOKUP(VALUE(E1684),pajat!$C:$C,pajat!$D:$D)),"")</f>
        <v>429. Työkaluja ikävien fiilisten käsittelyyn ja stressin hallintaan</v>
      </c>
      <c r="I1684" t="str">
        <f>IF(NOT(ISBLANK(F1684)),CONCATENATE(F1684,". ",_xlfn.XLOOKUP(VALUE(F1684),verstaat!I:I,verstaat!J:J)),"")</f>
        <v>906. Erätulet</v>
      </c>
    </row>
    <row r="1685" spans="1:9" x14ac:dyDescent="0.35">
      <c r="A1685" s="1">
        <v>1683</v>
      </c>
      <c r="B1685" t="s">
        <v>1684</v>
      </c>
      <c r="C1685" t="s">
        <v>4720</v>
      </c>
      <c r="G1685" t="str">
        <f>IF(NOT(ISBLANK(D1685)),CONCATENATE(D1685,". ",_xlfn.XLOOKUP(VALUE(D1685),pajat!$C:$C,pajat!$D:$D)),"")</f>
        <v/>
      </c>
      <c r="H1685" t="str">
        <f>IF(NOT(ISBLANK(E1685)),CONCATENATE(E1685,". ",_xlfn.XLOOKUP(VALUE(E1685),pajat!$C:$C,pajat!$D:$D)),"")</f>
        <v/>
      </c>
      <c r="I1685" t="str">
        <f>IF(NOT(ISBLANK(F1685)),CONCATENATE(F1685,". ",_xlfn.XLOOKUP(VALUE(F1685),verstaat!I:I,verstaat!J:J)),"")</f>
        <v/>
      </c>
    </row>
    <row r="1686" spans="1:9" x14ac:dyDescent="0.35">
      <c r="A1686" s="1">
        <v>1684</v>
      </c>
      <c r="B1686" t="s">
        <v>1685</v>
      </c>
      <c r="C1686" t="s">
        <v>4721</v>
      </c>
      <c r="D1686" s="3" t="s">
        <v>6106</v>
      </c>
      <c r="E1686" s="4" t="s">
        <v>6170</v>
      </c>
      <c r="F1686" s="4" t="s">
        <v>6300</v>
      </c>
      <c r="G1686" t="str">
        <f>IF(NOT(ISBLANK(D1686)),CONCATENATE(D1686,". ",_xlfn.XLOOKUP(VALUE(D1686),pajat!$C:$C,pajat!$D:$D)),"")</f>
        <v>112. Osallistamisen taito. Avain uudistumisen, vuorovaikutuksen ja vahvuuksien johtamiseen.</v>
      </c>
      <c r="H1686" t="str">
        <f>IF(NOT(ISBLANK(E1686)),CONCATENATE(E1686,". ",_xlfn.XLOOKUP(VALUE(E1686),pajat!$C:$C,pajat!$D:$D)),"")</f>
        <v>4. Puheenvuorot</v>
      </c>
      <c r="I1686" t="str">
        <f>IF(NOT(ISBLANK(F1686)),CONCATENATE(F1686,". ",_xlfn.XLOOKUP(VALUE(F1686),verstaat!I:I,verstaat!J:J)),"")</f>
        <v>934. Partiohistoriikki</v>
      </c>
    </row>
    <row r="1687" spans="1:9" x14ac:dyDescent="0.35">
      <c r="A1687" s="1">
        <v>1685</v>
      </c>
      <c r="B1687" t="s">
        <v>1686</v>
      </c>
      <c r="C1687" t="s">
        <v>4722</v>
      </c>
      <c r="D1687" s="3" t="s">
        <v>6120</v>
      </c>
      <c r="E1687" s="4" t="s">
        <v>6220</v>
      </c>
      <c r="F1687" s="4" t="s">
        <v>6280</v>
      </c>
      <c r="G1687" t="str">
        <f>IF(NOT(ISBLANK(D1687)),CONCATENATE(D1687,". ",_xlfn.XLOOKUP(VALUE(D1687),pajat!$C:$C,pajat!$D:$D)),"")</f>
        <v>353. Löydä oma polkusi vastuullisen matkailun keinoin</v>
      </c>
      <c r="H1687" t="str">
        <f>IF(NOT(ISBLANK(E1687)),CONCATENATE(E1687,". ",_xlfn.XLOOKUP(VALUE(E1687),pajat!$C:$C,pajat!$D:$D)),"")</f>
        <v>663.  Terveysmetsäideologian soveltaminen psyykkisen valmennuksen osana</v>
      </c>
      <c r="I1687" t="str">
        <f>IF(NOT(ISBLANK(F1687)),CONCATENATE(F1687,". ",_xlfn.XLOOKUP(VALUE(F1687),verstaat!I:I,verstaat!J:J)),"")</f>
        <v>980. Kehonhuoltotunti - niskan ja selän hyvinvointi</v>
      </c>
    </row>
    <row r="1688" spans="1:9" x14ac:dyDescent="0.35">
      <c r="A1688" s="1">
        <v>1686</v>
      </c>
      <c r="B1688" t="s">
        <v>1687</v>
      </c>
      <c r="C1688" t="s">
        <v>4723</v>
      </c>
      <c r="D1688" s="3" t="s">
        <v>6105</v>
      </c>
      <c r="E1688" s="4" t="s">
        <v>6188</v>
      </c>
      <c r="G1688" t="str">
        <f>IF(NOT(ISBLANK(D1688)),CONCATENATE(D1688,". ",_xlfn.XLOOKUP(VALUE(D1688),pajat!$C:$C,pajat!$D:$D)),"")</f>
        <v>313. Voiko vastuullisella sijoittamisella muuttaa maailmaa? Vastuullisen sijoittamisen työpaja.</v>
      </c>
      <c r="H1688" t="str">
        <f>IF(NOT(ISBLANK(E1688)),CONCATENATE(E1688,". ",_xlfn.XLOOKUP(VALUE(E1688),pajat!$C:$C,pajat!$D:$D)),"")</f>
        <v>409. Voiko empaattinen johtaja olla vahva johtaja</v>
      </c>
      <c r="I1688" t="str">
        <f>IF(NOT(ISBLANK(F1688)),CONCATENATE(F1688,". ",_xlfn.XLOOKUP(VALUE(F1688),verstaat!I:I,verstaat!J:J)),"")</f>
        <v/>
      </c>
    </row>
    <row r="1689" spans="1:9" x14ac:dyDescent="0.35">
      <c r="A1689" s="1">
        <v>1687</v>
      </c>
      <c r="B1689" t="s">
        <v>1688</v>
      </c>
      <c r="C1689" t="s">
        <v>4724</v>
      </c>
      <c r="G1689" t="str">
        <f>IF(NOT(ISBLANK(D1689)),CONCATENATE(D1689,". ",_xlfn.XLOOKUP(VALUE(D1689),pajat!$C:$C,pajat!$D:$D)),"")</f>
        <v/>
      </c>
      <c r="H1689" t="str">
        <f>IF(NOT(ISBLANK(E1689)),CONCATENATE(E1689,". ",_xlfn.XLOOKUP(VALUE(E1689),pajat!$C:$C,pajat!$D:$D)),"")</f>
        <v/>
      </c>
      <c r="I1689" t="str">
        <f>IF(NOT(ISBLANK(F1689)),CONCATENATE(F1689,". ",_xlfn.XLOOKUP(VALUE(F1689),verstaat!I:I,verstaat!J:J)),"")</f>
        <v/>
      </c>
    </row>
    <row r="1690" spans="1:9" x14ac:dyDescent="0.35">
      <c r="A1690" s="1">
        <v>1688</v>
      </c>
      <c r="B1690" t="s">
        <v>1689</v>
      </c>
      <c r="C1690" t="s">
        <v>4725</v>
      </c>
      <c r="D1690" s="3" t="s">
        <v>6103</v>
      </c>
      <c r="E1690" s="4" t="s">
        <v>6168</v>
      </c>
      <c r="F1690" s="4" t="s">
        <v>6243</v>
      </c>
      <c r="G1690" t="str">
        <f>IF(NOT(ISBLANK(D1690)),CONCATENATE(D1690,". ",_xlfn.XLOOKUP(VALUE(D1690),pajat!$C:$C,pajat!$D:$D)),"")</f>
        <v>207. Osaamiskortit käytännön työkaluna osaamisen sanoittamiseen</v>
      </c>
      <c r="H1690" t="str">
        <f>IF(NOT(ISBLANK(E1690)),CONCATENATE(E1690,". ",_xlfn.XLOOKUP(VALUE(E1690),pajat!$C:$C,pajat!$D:$D)),"")</f>
        <v>424. Empatian harha: överiempatia, sympatia ja pelkopohjainen kiltteys</v>
      </c>
      <c r="I1690" t="str">
        <f>IF(NOT(ISBLANK(F1690)),CONCATENATE(F1690,". ",_xlfn.XLOOKUP(VALUE(F1690),verstaat!I:I,verstaat!J:J)),"")</f>
        <v>804. Seksuaalikasvatus partiossa</v>
      </c>
    </row>
    <row r="1691" spans="1:9" x14ac:dyDescent="0.35">
      <c r="A1691" s="1">
        <v>1689</v>
      </c>
      <c r="B1691" t="s">
        <v>1690</v>
      </c>
      <c r="C1691" t="s">
        <v>4726</v>
      </c>
      <c r="D1691" s="3" t="s">
        <v>6083</v>
      </c>
      <c r="E1691" s="4" t="s">
        <v>6202</v>
      </c>
      <c r="F1691" s="4" t="s">
        <v>6267</v>
      </c>
      <c r="G1691" t="str">
        <f>IF(NOT(ISBLANK(D1691)),CONCATENATE(D1691,". ",_xlfn.XLOOKUP(VALUE(D1691),pajat!$C:$C,pajat!$D:$D)),"")</f>
        <v>106. Puheenjohtaja toimintakulttuurin rakentajana</v>
      </c>
      <c r="H1691" t="str">
        <f>IF(NOT(ISBLANK(E1691)),CONCATENATE(E1691,". ",_xlfn.XLOOKUP(VALUE(E1691),pajat!$C:$C,pajat!$D:$D)),"")</f>
        <v xml:space="preserve">408. Johda itseäsi ja muita taitavasti tunteilla </v>
      </c>
      <c r="I1691" t="str">
        <f>IF(NOT(ISBLANK(F1691)),CONCATENATE(F1691,". ",_xlfn.XLOOKUP(VALUE(F1691),verstaat!I:I,verstaat!J:J)),"")</f>
        <v>904. Autoton partio</v>
      </c>
    </row>
    <row r="1692" spans="1:9" x14ac:dyDescent="0.35">
      <c r="A1692" s="1">
        <v>1690</v>
      </c>
      <c r="B1692" t="s">
        <v>1691</v>
      </c>
      <c r="C1692" t="s">
        <v>4727</v>
      </c>
      <c r="D1692" s="3" t="s">
        <v>6102</v>
      </c>
      <c r="E1692" s="4" t="s">
        <v>6170</v>
      </c>
      <c r="F1692" s="4" t="s">
        <v>6271</v>
      </c>
      <c r="G1692" t="str">
        <f>IF(NOT(ISBLANK(D1692)),CONCATENATE(D1692,". ",_xlfn.XLOOKUP(VALUE(D1692),pajat!$C:$C,pajat!$D:$D)),"")</f>
        <v>117. Minä ite - johtajan saappaissa</v>
      </c>
      <c r="H1692" t="str">
        <f>IF(NOT(ISBLANK(E1692)),CONCATENATE(E1692,". ",_xlfn.XLOOKUP(VALUE(E1692),pajat!$C:$C,pajat!$D:$D)),"")</f>
        <v>4. Puheenvuorot</v>
      </c>
      <c r="I1692" t="str">
        <f>IF(NOT(ISBLANK(F1692)),CONCATENATE(F1692,". ",_xlfn.XLOOKUP(VALUE(F1692),verstaat!I:I,verstaat!J:J)),"")</f>
        <v>910. #ZeroWasteSyyskuu tulee, oletko valmis?</v>
      </c>
    </row>
    <row r="1693" spans="1:9" x14ac:dyDescent="0.35">
      <c r="A1693" s="1">
        <v>1691</v>
      </c>
      <c r="B1693" t="s">
        <v>1692</v>
      </c>
      <c r="C1693" t="s">
        <v>4728</v>
      </c>
      <c r="G1693" t="str">
        <f>IF(NOT(ISBLANK(D1693)),CONCATENATE(D1693,". ",_xlfn.XLOOKUP(VALUE(D1693),pajat!$C:$C,pajat!$D:$D)),"")</f>
        <v/>
      </c>
      <c r="H1693" t="str">
        <f>IF(NOT(ISBLANK(E1693)),CONCATENATE(E1693,". ",_xlfn.XLOOKUP(VALUE(E1693),pajat!$C:$C,pajat!$D:$D)),"")</f>
        <v/>
      </c>
      <c r="I1693" t="str">
        <f>IF(NOT(ISBLANK(F1693)),CONCATENATE(F1693,". ",_xlfn.XLOOKUP(VALUE(F1693),verstaat!I:I,verstaat!J:J)),"")</f>
        <v/>
      </c>
    </row>
    <row r="1694" spans="1:9" x14ac:dyDescent="0.35">
      <c r="A1694" s="1">
        <v>1692</v>
      </c>
      <c r="B1694" t="s">
        <v>1693</v>
      </c>
      <c r="C1694" t="s">
        <v>4729</v>
      </c>
      <c r="G1694" t="str">
        <f>IF(NOT(ISBLANK(D1694)),CONCATENATE(D1694,". ",_xlfn.XLOOKUP(VALUE(D1694),pajat!$C:$C,pajat!$D:$D)),"")</f>
        <v/>
      </c>
      <c r="H1694" t="str">
        <f>IF(NOT(ISBLANK(E1694)),CONCATENATE(E1694,". ",_xlfn.XLOOKUP(VALUE(E1694),pajat!$C:$C,pajat!$D:$D)),"")</f>
        <v/>
      </c>
      <c r="I1694" t="str">
        <f>IF(NOT(ISBLANK(F1694)),CONCATENATE(F1694,". ",_xlfn.XLOOKUP(VALUE(F1694),verstaat!I:I,verstaat!J:J)),"")</f>
        <v/>
      </c>
    </row>
    <row r="1695" spans="1:9" x14ac:dyDescent="0.35">
      <c r="A1695" s="1">
        <v>1693</v>
      </c>
      <c r="B1695" t="s">
        <v>1694</v>
      </c>
      <c r="C1695" t="s">
        <v>4730</v>
      </c>
      <c r="G1695" t="str">
        <f>IF(NOT(ISBLANK(D1695)),CONCATENATE(D1695,". ",_xlfn.XLOOKUP(VALUE(D1695),pajat!$C:$C,pajat!$D:$D)),"")</f>
        <v/>
      </c>
      <c r="H1695" t="str">
        <f>IF(NOT(ISBLANK(E1695)),CONCATENATE(E1695,". ",_xlfn.XLOOKUP(VALUE(E1695),pajat!$C:$C,pajat!$D:$D)),"")</f>
        <v/>
      </c>
      <c r="I1695" t="str">
        <f>IF(NOT(ISBLANK(F1695)),CONCATENATE(F1695,". ",_xlfn.XLOOKUP(VALUE(F1695),verstaat!I:I,verstaat!J:J)),"")</f>
        <v/>
      </c>
    </row>
    <row r="1696" spans="1:9" x14ac:dyDescent="0.35">
      <c r="A1696" s="1">
        <v>1694</v>
      </c>
      <c r="B1696" t="s">
        <v>1695</v>
      </c>
      <c r="C1696" t="s">
        <v>4731</v>
      </c>
      <c r="G1696" t="str">
        <f>IF(NOT(ISBLANK(D1696)),CONCATENATE(D1696,". ",_xlfn.XLOOKUP(VALUE(D1696),pajat!$C:$C,pajat!$D:$D)),"")</f>
        <v/>
      </c>
      <c r="H1696" t="str">
        <f>IF(NOT(ISBLANK(E1696)),CONCATENATE(E1696,". ",_xlfn.XLOOKUP(VALUE(E1696),pajat!$C:$C,pajat!$D:$D)),"")</f>
        <v/>
      </c>
      <c r="I1696" t="str">
        <f>IF(NOT(ISBLANK(F1696)),CONCATENATE(F1696,". ",_xlfn.XLOOKUP(VALUE(F1696),verstaat!I:I,verstaat!J:J)),"")</f>
        <v/>
      </c>
    </row>
    <row r="1697" spans="1:9" x14ac:dyDescent="0.35">
      <c r="A1697" s="1">
        <v>1695</v>
      </c>
      <c r="B1697" t="s">
        <v>1696</v>
      </c>
      <c r="C1697" t="s">
        <v>4732</v>
      </c>
      <c r="D1697" s="3" t="s">
        <v>6085</v>
      </c>
      <c r="E1697" s="4" t="s">
        <v>6190</v>
      </c>
      <c r="F1697" s="4" t="s">
        <v>6303</v>
      </c>
      <c r="G1697" t="str">
        <f>IF(NOT(ISBLANK(D1697)),CONCATENATE(D1697,". ",_xlfn.XLOOKUP(VALUE(D1697),pajat!$C:$C,pajat!$D:$D)),"")</f>
        <v>111. Taito nähdä olennainen</v>
      </c>
      <c r="H1697" t="str">
        <f>IF(NOT(ISBLANK(E1697)),CONCATENATE(E1697,". ",_xlfn.XLOOKUP(VALUE(E1697),pajat!$C:$C,pajat!$D:$D)),"")</f>
        <v xml:space="preserve">617. Elämäntapapeli -työpaja (tätä voisi vielä päivittää, vain draft-nimi) </v>
      </c>
      <c r="I1697" t="str">
        <f>IF(NOT(ISBLANK(F1697)),CONCATENATE(F1697,". ",_xlfn.XLOOKUP(VALUE(F1697),verstaat!I:I,verstaat!J:J)),"")</f>
        <v>708. Piirien retkeilyryhmien/retkeilykouluttajien tapaaminen</v>
      </c>
    </row>
    <row r="1698" spans="1:9" x14ac:dyDescent="0.35">
      <c r="A1698" s="1">
        <v>1696</v>
      </c>
      <c r="B1698" t="s">
        <v>1697</v>
      </c>
      <c r="C1698" t="s">
        <v>4733</v>
      </c>
      <c r="D1698" s="3" t="s">
        <v>6103</v>
      </c>
      <c r="E1698" s="4" t="s">
        <v>6195</v>
      </c>
      <c r="F1698" s="4" t="s">
        <v>6240</v>
      </c>
      <c r="G1698" t="str">
        <f>IF(NOT(ISBLANK(D1698)),CONCATENATE(D1698,". ",_xlfn.XLOOKUP(VALUE(D1698),pajat!$C:$C,pajat!$D:$D)),"")</f>
        <v>207. Osaamiskortit käytännön työkaluna osaamisen sanoittamiseen</v>
      </c>
      <c r="H1698" t="str">
        <f>IF(NOT(ISBLANK(E1698)),CONCATENATE(E1698,". ",_xlfn.XLOOKUP(VALUE(E1698),pajat!$C:$C,pajat!$D:$D)),"")</f>
        <v>530. Vahvuuksien voima elämänkaaressa</v>
      </c>
      <c r="I1698" t="str">
        <f>IF(NOT(ISBLANK(F1698)),CONCATENATE(F1698,". ",_xlfn.XLOOKUP(VALUE(F1698),verstaat!I:I,verstaat!J:J)),"")</f>
        <v>702. Omaehtoisten lasten ja nuorten kohtaaminen partiossa</v>
      </c>
    </row>
    <row r="1699" spans="1:9" x14ac:dyDescent="0.35">
      <c r="A1699" s="1">
        <v>1697</v>
      </c>
      <c r="B1699" t="s">
        <v>1698</v>
      </c>
      <c r="C1699" t="s">
        <v>4734</v>
      </c>
      <c r="D1699" s="3" t="s">
        <v>6144</v>
      </c>
      <c r="E1699" s="4" t="s">
        <v>6223</v>
      </c>
      <c r="F1699" s="4" t="s">
        <v>6290</v>
      </c>
      <c r="G1699" t="str">
        <f>IF(NOT(ISBLANK(D1699)),CONCATENATE(D1699,". ",_xlfn.XLOOKUP(VALUE(D1699),pajat!$C:$C,pajat!$D:$D)),"")</f>
        <v>211. Kohti rohkeaa johtamista valmentavalla otteella</v>
      </c>
      <c r="H1699" t="str">
        <f>IF(NOT(ISBLANK(E1699)),CONCATENATE(E1699,". ",_xlfn.XLOOKUP(VALUE(E1699),pajat!$C:$C,pajat!$D:$D)),"")</f>
        <v>513. Luo, opi ja kukoista – luovuus ja kasvun asenne jatkuvan kehityksen innoittajana</v>
      </c>
      <c r="I1699" t="str">
        <f>IF(NOT(ISBLANK(F1699)),CONCATENATE(F1699,". ",_xlfn.XLOOKUP(VALUE(F1699),verstaat!I:I,verstaat!J:J)),"")</f>
        <v>975. Joogaharjoitus - myötätuntoa itseä ja muita kohtaan</v>
      </c>
    </row>
    <row r="1700" spans="1:9" x14ac:dyDescent="0.35">
      <c r="A1700" s="1">
        <v>1698</v>
      </c>
      <c r="B1700" t="s">
        <v>1699</v>
      </c>
      <c r="C1700" t="s">
        <v>4735</v>
      </c>
      <c r="G1700" t="str">
        <f>IF(NOT(ISBLANK(D1700)),CONCATENATE(D1700,". ",_xlfn.XLOOKUP(VALUE(D1700),pajat!$C:$C,pajat!$D:$D)),"")</f>
        <v/>
      </c>
      <c r="H1700" t="str">
        <f>IF(NOT(ISBLANK(E1700)),CONCATENATE(E1700,". ",_xlfn.XLOOKUP(VALUE(E1700),pajat!$C:$C,pajat!$D:$D)),"")</f>
        <v/>
      </c>
      <c r="I1700" t="str">
        <f>IF(NOT(ISBLANK(F1700)),CONCATENATE(F1700,". ",_xlfn.XLOOKUP(VALUE(F1700),verstaat!I:I,verstaat!J:J)),"")</f>
        <v/>
      </c>
    </row>
    <row r="1701" spans="1:9" x14ac:dyDescent="0.35">
      <c r="A1701" s="1">
        <v>1699</v>
      </c>
      <c r="B1701" t="s">
        <v>1700</v>
      </c>
      <c r="C1701" t="s">
        <v>4736</v>
      </c>
      <c r="G1701" t="str">
        <f>IF(NOT(ISBLANK(D1701)),CONCATENATE(D1701,". ",_xlfn.XLOOKUP(VALUE(D1701),pajat!$C:$C,pajat!$D:$D)),"")</f>
        <v/>
      </c>
      <c r="H1701" t="str">
        <f>IF(NOT(ISBLANK(E1701)),CONCATENATE(E1701,". ",_xlfn.XLOOKUP(VALUE(E1701),pajat!$C:$C,pajat!$D:$D)),"")</f>
        <v/>
      </c>
      <c r="I1701" t="str">
        <f>IF(NOT(ISBLANK(F1701)),CONCATENATE(F1701,". ",_xlfn.XLOOKUP(VALUE(F1701),verstaat!I:I,verstaat!J:J)),"")</f>
        <v/>
      </c>
    </row>
    <row r="1702" spans="1:9" x14ac:dyDescent="0.35">
      <c r="A1702" s="1">
        <v>1700</v>
      </c>
      <c r="B1702" t="s">
        <v>1701</v>
      </c>
      <c r="C1702" t="s">
        <v>4737</v>
      </c>
      <c r="G1702" t="str">
        <f>IF(NOT(ISBLANK(D1702)),CONCATENATE(D1702,". ",_xlfn.XLOOKUP(VALUE(D1702),pajat!$C:$C,pajat!$D:$D)),"")</f>
        <v/>
      </c>
      <c r="H1702" t="str">
        <f>IF(NOT(ISBLANK(E1702)),CONCATENATE(E1702,". ",_xlfn.XLOOKUP(VALUE(E1702),pajat!$C:$C,pajat!$D:$D)),"")</f>
        <v/>
      </c>
      <c r="I1702" t="str">
        <f>IF(NOT(ISBLANK(F1702)),CONCATENATE(F1702,". ",_xlfn.XLOOKUP(VALUE(F1702),verstaat!I:I,verstaat!J:J)),"")</f>
        <v/>
      </c>
    </row>
    <row r="1703" spans="1:9" x14ac:dyDescent="0.35">
      <c r="A1703" s="1">
        <v>1701</v>
      </c>
      <c r="B1703" t="s">
        <v>1702</v>
      </c>
      <c r="C1703" t="s">
        <v>4738</v>
      </c>
      <c r="G1703" t="str">
        <f>IF(NOT(ISBLANK(D1703)),CONCATENATE(D1703,". ",_xlfn.XLOOKUP(VALUE(D1703),pajat!$C:$C,pajat!$D:$D)),"")</f>
        <v/>
      </c>
      <c r="H1703" t="str">
        <f>IF(NOT(ISBLANK(E1703)),CONCATENATE(E1703,". ",_xlfn.XLOOKUP(VALUE(E1703),pajat!$C:$C,pajat!$D:$D)),"")</f>
        <v/>
      </c>
      <c r="I1703" t="str">
        <f>IF(NOT(ISBLANK(F1703)),CONCATENATE(F1703,". ",_xlfn.XLOOKUP(VALUE(F1703),verstaat!I:I,verstaat!J:J)),"")</f>
        <v/>
      </c>
    </row>
    <row r="1704" spans="1:9" x14ac:dyDescent="0.35">
      <c r="A1704" s="1">
        <v>1702</v>
      </c>
      <c r="B1704" t="s">
        <v>1703</v>
      </c>
      <c r="C1704" t="s">
        <v>4739</v>
      </c>
      <c r="D1704" s="3" t="s">
        <v>6116</v>
      </c>
      <c r="G1704" t="str">
        <f>IF(NOT(ISBLANK(D1704)),CONCATENATE(D1704,". ",_xlfn.XLOOKUP(VALUE(D1704),pajat!$C:$C,pajat!$D:$D)),"")</f>
        <v>203. Sovittelu - mistä on kyse?</v>
      </c>
      <c r="H1704" t="str">
        <f>IF(NOT(ISBLANK(E1704)),CONCATENATE(E1704,". ",_xlfn.XLOOKUP(VALUE(E1704),pajat!$C:$C,pajat!$D:$D)),"")</f>
        <v/>
      </c>
      <c r="I1704" t="str">
        <f>IF(NOT(ISBLANK(F1704)),CONCATENATE(F1704,". ",_xlfn.XLOOKUP(VALUE(F1704),verstaat!I:I,verstaat!J:J)),"")</f>
        <v/>
      </c>
    </row>
    <row r="1705" spans="1:9" x14ac:dyDescent="0.35">
      <c r="A1705" s="1">
        <v>1703</v>
      </c>
      <c r="B1705" t="s">
        <v>1704</v>
      </c>
      <c r="C1705" t="s">
        <v>4740</v>
      </c>
      <c r="G1705" t="str">
        <f>IF(NOT(ISBLANK(D1705)),CONCATENATE(D1705,". ",_xlfn.XLOOKUP(VALUE(D1705),pajat!$C:$C,pajat!$D:$D)),"")</f>
        <v/>
      </c>
      <c r="H1705" t="str">
        <f>IF(NOT(ISBLANK(E1705)),CONCATENATE(E1705,". ",_xlfn.XLOOKUP(VALUE(E1705),pajat!$C:$C,pajat!$D:$D)),"")</f>
        <v/>
      </c>
      <c r="I1705" t="str">
        <f>IF(NOT(ISBLANK(F1705)),CONCATENATE(F1705,". ",_xlfn.XLOOKUP(VALUE(F1705),verstaat!I:I,verstaat!J:J)),"")</f>
        <v/>
      </c>
    </row>
    <row r="1706" spans="1:9" x14ac:dyDescent="0.35">
      <c r="A1706" s="1">
        <v>1704</v>
      </c>
      <c r="B1706" t="s">
        <v>1705</v>
      </c>
      <c r="C1706" t="s">
        <v>4741</v>
      </c>
      <c r="D1706" s="3" t="s">
        <v>6104</v>
      </c>
      <c r="E1706" s="4" t="s">
        <v>6216</v>
      </c>
      <c r="F1706" s="4" t="s">
        <v>6245</v>
      </c>
      <c r="G1706" t="str">
        <f>IF(NOT(ISBLANK(D1706)),CONCATENATE(D1706,". ",_xlfn.XLOOKUP(VALUE(D1706),pajat!$C:$C,pajat!$D:$D)),"")</f>
        <v>304. Kohti vähähiilistä ja vastuullista elämäntapaa - Helpot ja vaivattomat päästövähennykset arkeen</v>
      </c>
      <c r="H1706" t="str">
        <f>IF(NOT(ISBLANK(E1706)),CONCATENATE(E1706,". ",_xlfn.XLOOKUP(VALUE(E1706),pajat!$C:$C,pajat!$D:$D)),"")</f>
        <v>528. Ei-tietämisen taito - uteliaisuus johtamisessa</v>
      </c>
      <c r="I1706" t="str">
        <f>IF(NOT(ISBLANK(F1706)),CONCATENATE(F1706,". ",_xlfn.XLOOKUP(VALUE(F1706),verstaat!I:I,verstaat!J:J)),"")</f>
        <v>726. Tapahtuman laatu- suunnittelusta toteutuksen kautta osallistujakokemukseen</v>
      </c>
    </row>
    <row r="1707" spans="1:9" x14ac:dyDescent="0.35">
      <c r="A1707" s="1">
        <v>1705</v>
      </c>
      <c r="B1707" t="s">
        <v>1706</v>
      </c>
      <c r="C1707" t="s">
        <v>4742</v>
      </c>
      <c r="G1707" t="str">
        <f>IF(NOT(ISBLANK(D1707)),CONCATENATE(D1707,". ",_xlfn.XLOOKUP(VALUE(D1707),pajat!$C:$C,pajat!$D:$D)),"")</f>
        <v/>
      </c>
      <c r="H1707" t="str">
        <f>IF(NOT(ISBLANK(E1707)),CONCATENATE(E1707,". ",_xlfn.XLOOKUP(VALUE(E1707),pajat!$C:$C,pajat!$D:$D)),"")</f>
        <v/>
      </c>
      <c r="I1707" t="str">
        <f>IF(NOT(ISBLANK(F1707)),CONCATENATE(F1707,". ",_xlfn.XLOOKUP(VALUE(F1707),verstaat!I:I,verstaat!J:J)),"")</f>
        <v/>
      </c>
    </row>
    <row r="1708" spans="1:9" x14ac:dyDescent="0.35">
      <c r="A1708" s="1">
        <v>1706</v>
      </c>
      <c r="B1708" t="s">
        <v>1707</v>
      </c>
      <c r="C1708" t="s">
        <v>4743</v>
      </c>
      <c r="G1708" t="str">
        <f>IF(NOT(ISBLANK(D1708)),CONCATENATE(D1708,". ",_xlfn.XLOOKUP(VALUE(D1708),pajat!$C:$C,pajat!$D:$D)),"")</f>
        <v/>
      </c>
      <c r="H1708" t="str">
        <f>IF(NOT(ISBLANK(E1708)),CONCATENATE(E1708,". ",_xlfn.XLOOKUP(VALUE(E1708),pajat!$C:$C,pajat!$D:$D)),"")</f>
        <v/>
      </c>
      <c r="I1708" t="str">
        <f>IF(NOT(ISBLANK(F1708)),CONCATENATE(F1708,". ",_xlfn.XLOOKUP(VALUE(F1708),verstaat!I:I,verstaat!J:J)),"")</f>
        <v/>
      </c>
    </row>
    <row r="1709" spans="1:9" x14ac:dyDescent="0.35">
      <c r="A1709" s="1">
        <v>1707</v>
      </c>
      <c r="B1709" t="s">
        <v>1708</v>
      </c>
      <c r="C1709" t="s">
        <v>4744</v>
      </c>
      <c r="D1709" s="3" t="s">
        <v>6121</v>
      </c>
      <c r="E1709" s="4" t="s">
        <v>6203</v>
      </c>
      <c r="F1709" s="4" t="s">
        <v>6254</v>
      </c>
      <c r="G1709" t="str">
        <f>IF(NOT(ISBLANK(D1709)),CONCATENATE(D1709,". ",_xlfn.XLOOKUP(VALUE(D1709),pajat!$C:$C,pajat!$D:$D)),"")</f>
        <v>302. Kohti ääretöntä ja sen yli - Sitouttava sisältö somessa</v>
      </c>
      <c r="H1709" t="str">
        <f>IF(NOT(ISBLANK(E1709)),CONCATENATE(E1709,". ",_xlfn.XLOOKUP(VALUE(E1709),pajat!$C:$C,pajat!$D:$D)),"")</f>
        <v>418. Rakenna sopua, älä aitoja - restoratiivisista sovintotaidoista työkaluja konfliktien ehkäisyyn ja ratkaisuun</v>
      </c>
      <c r="I1709" t="str">
        <f>IF(NOT(ISBLANK(F1709)),CONCATENATE(F1709,". ",_xlfn.XLOOKUP(VALUE(F1709),verstaat!I:I,verstaat!J:J)),"")</f>
        <v>736. Yhteisöllisempää etäjohtamista</v>
      </c>
    </row>
    <row r="1710" spans="1:9" x14ac:dyDescent="0.35">
      <c r="A1710" s="1">
        <v>1708</v>
      </c>
      <c r="B1710" t="s">
        <v>1709</v>
      </c>
      <c r="C1710" t="s">
        <v>4745</v>
      </c>
      <c r="G1710" t="str">
        <f>IF(NOT(ISBLANK(D1710)),CONCATENATE(D1710,". ",_xlfn.XLOOKUP(VALUE(D1710),pajat!$C:$C,pajat!$D:$D)),"")</f>
        <v/>
      </c>
      <c r="H1710" t="str">
        <f>IF(NOT(ISBLANK(E1710)),CONCATENATE(E1710,". ",_xlfn.XLOOKUP(VALUE(E1710),pajat!$C:$C,pajat!$D:$D)),"")</f>
        <v/>
      </c>
      <c r="I1710" t="str">
        <f>IF(NOT(ISBLANK(F1710)),CONCATENATE(F1710,". ",_xlfn.XLOOKUP(VALUE(F1710),verstaat!I:I,verstaat!J:J)),"")</f>
        <v/>
      </c>
    </row>
    <row r="1711" spans="1:9" x14ac:dyDescent="0.35">
      <c r="A1711" s="1">
        <v>1709</v>
      </c>
      <c r="B1711" t="s">
        <v>1710</v>
      </c>
      <c r="C1711" t="s">
        <v>4746</v>
      </c>
      <c r="D1711" s="3" t="s">
        <v>6096</v>
      </c>
      <c r="E1711" s="4" t="s">
        <v>6193</v>
      </c>
      <c r="F1711" s="4" t="s">
        <v>6263</v>
      </c>
      <c r="G1711" t="str">
        <f>IF(NOT(ISBLANK(D1711)),CONCATENATE(D1711,". ",_xlfn.XLOOKUP(VALUE(D1711),pajat!$C:$C,pajat!$D:$D)),"")</f>
        <v>102. Empatia johtajan ja esimiehen työkaluna</v>
      </c>
      <c r="H1711" t="str">
        <f>IF(NOT(ISBLANK(E1711)),CONCATENATE(E1711,". ",_xlfn.XLOOKUP(VALUE(E1711),pajat!$C:$C,pajat!$D:$D)),"")</f>
        <v>540. Haluatko toimia reilummin ja inklusiivisemmin? – Tunnista omat tiedostamattomat kognitiiviset vinoumasi</v>
      </c>
      <c r="I1711" t="str">
        <f>IF(NOT(ISBLANK(F1711)),CONCATENATE(F1711,". ",_xlfn.XLOOKUP(VALUE(F1711),verstaat!I:I,verstaat!J:J)),"")</f>
        <v>704. Partioarki: Pestin perusteet</v>
      </c>
    </row>
    <row r="1712" spans="1:9" x14ac:dyDescent="0.35">
      <c r="A1712" s="1">
        <v>1710</v>
      </c>
      <c r="B1712" t="s">
        <v>1711</v>
      </c>
      <c r="C1712" t="s">
        <v>4747</v>
      </c>
      <c r="D1712" s="3" t="s">
        <v>6143</v>
      </c>
      <c r="E1712" s="4" t="s">
        <v>6229</v>
      </c>
      <c r="F1712" s="4" t="s">
        <v>6294</v>
      </c>
      <c r="G1712" t="str">
        <f>IF(NOT(ISBLANK(D1712)),CONCATENATE(D1712,". ",_xlfn.XLOOKUP(VALUE(D1712),pajat!$C:$C,pajat!$D:$D)),"")</f>
        <v>232. Luottamusta yhteistyöhön</v>
      </c>
      <c r="H1712" t="str">
        <f>IF(NOT(ISBLANK(E1712)),CONCATENATE(E1712,". ",_xlfn.XLOOKUP(VALUE(E1712),pajat!$C:$C,pajat!$D:$D)),"")</f>
        <v>651. Tiimityö, johtaminen ja - Lean management näkökulma</v>
      </c>
      <c r="I1712" t="str">
        <f>IF(NOT(ISBLANK(F1712)),CONCATENATE(F1712,". ",_xlfn.XLOOKUP(VALUE(F1712),verstaat!I:I,verstaat!J:J)),"")</f>
        <v>802. Luottamusta yhteistyöhön</v>
      </c>
    </row>
    <row r="1713" spans="1:9" x14ac:dyDescent="0.35">
      <c r="A1713" s="1">
        <v>1711</v>
      </c>
      <c r="B1713" t="s">
        <v>1712</v>
      </c>
      <c r="C1713" t="s">
        <v>4748</v>
      </c>
      <c r="D1713" s="3" t="s">
        <v>6100</v>
      </c>
      <c r="G1713" t="str">
        <f>IF(NOT(ISBLANK(D1713)),CONCATENATE(D1713,". ",_xlfn.XLOOKUP(VALUE(D1713),pajat!$C:$C,pajat!$D:$D)),"")</f>
        <v>224. Voittava Rytmi - Miten saada itsellensä merkitykselliset asiat aikaiseksi</v>
      </c>
      <c r="H1713" t="str">
        <f>IF(NOT(ISBLANK(E1713)),CONCATENATE(E1713,". ",_xlfn.XLOOKUP(VALUE(E1713),pajat!$C:$C,pajat!$D:$D)),"")</f>
        <v/>
      </c>
      <c r="I1713" t="str">
        <f>IF(NOT(ISBLANK(F1713)),CONCATENATE(F1713,". ",_xlfn.XLOOKUP(VALUE(F1713),verstaat!I:I,verstaat!J:J)),"")</f>
        <v/>
      </c>
    </row>
    <row r="1714" spans="1:9" x14ac:dyDescent="0.35">
      <c r="A1714" s="1">
        <v>1712</v>
      </c>
      <c r="B1714" t="s">
        <v>1713</v>
      </c>
      <c r="C1714" t="s">
        <v>4749</v>
      </c>
      <c r="D1714" s="3" t="s">
        <v>6121</v>
      </c>
      <c r="E1714" s="4" t="s">
        <v>6230</v>
      </c>
      <c r="F1714" s="4" t="s">
        <v>6300</v>
      </c>
      <c r="G1714" t="str">
        <f>IF(NOT(ISBLANK(D1714)),CONCATENATE(D1714,". ",_xlfn.XLOOKUP(VALUE(D1714),pajat!$C:$C,pajat!$D:$D)),"")</f>
        <v>302. Kohti ääretöntä ja sen yli - Sitouttava sisältö somessa</v>
      </c>
      <c r="H1714" t="str">
        <f>IF(NOT(ISBLANK(E1714)),CONCATENATE(E1714,". ",_xlfn.XLOOKUP(VALUE(E1714),pajat!$C:$C,pajat!$D:$D)),"")</f>
        <v>609. Verkostojohtaminen kestävyysmurroksen vauhdittajana</v>
      </c>
      <c r="I1714" t="str">
        <f>IF(NOT(ISBLANK(F1714)),CONCATENATE(F1714,". ",_xlfn.XLOOKUP(VALUE(F1714),verstaat!I:I,verstaat!J:J)),"")</f>
        <v>934. Partiohistoriikki</v>
      </c>
    </row>
    <row r="1715" spans="1:9" x14ac:dyDescent="0.35">
      <c r="A1715" s="1">
        <v>1713</v>
      </c>
      <c r="B1715" t="s">
        <v>1714</v>
      </c>
      <c r="C1715" t="s">
        <v>4750</v>
      </c>
      <c r="D1715" s="3" t="s">
        <v>6133</v>
      </c>
      <c r="E1715" s="4" t="s">
        <v>6228</v>
      </c>
      <c r="G1715" t="str">
        <f>IF(NOT(ISBLANK(D1715)),CONCATENATE(D1715,". ",_xlfn.XLOOKUP(VALUE(D1715),pajat!$C:$C,pajat!$D:$D)),"")</f>
        <v>116. Empatia on johtajan supervoima</v>
      </c>
      <c r="H1715" t="str">
        <f>IF(NOT(ISBLANK(E1715)),CONCATENATE(E1715,". ",_xlfn.XLOOKUP(VALUE(E1715),pajat!$C:$C,pajat!$D:$D)),"")</f>
        <v>532. Luottamusta yhteistyöhön</v>
      </c>
      <c r="I1715" t="str">
        <f>IF(NOT(ISBLANK(F1715)),CONCATENATE(F1715,". ",_xlfn.XLOOKUP(VALUE(F1715),verstaat!I:I,verstaat!J:J)),"")</f>
        <v/>
      </c>
    </row>
    <row r="1716" spans="1:9" x14ac:dyDescent="0.35">
      <c r="A1716" s="1">
        <v>1714</v>
      </c>
      <c r="B1716" t="s">
        <v>1715</v>
      </c>
      <c r="C1716" t="s">
        <v>4751</v>
      </c>
      <c r="G1716" t="str">
        <f>IF(NOT(ISBLANK(D1716)),CONCATENATE(D1716,". ",_xlfn.XLOOKUP(VALUE(D1716),pajat!$C:$C,pajat!$D:$D)),"")</f>
        <v/>
      </c>
      <c r="H1716" t="str">
        <f>IF(NOT(ISBLANK(E1716)),CONCATENATE(E1716,". ",_xlfn.XLOOKUP(VALUE(E1716),pajat!$C:$C,pajat!$D:$D)),"")</f>
        <v/>
      </c>
      <c r="I1716" t="str">
        <f>IF(NOT(ISBLANK(F1716)),CONCATENATE(F1716,". ",_xlfn.XLOOKUP(VALUE(F1716),verstaat!I:I,verstaat!J:J)),"")</f>
        <v/>
      </c>
    </row>
    <row r="1717" spans="1:9" x14ac:dyDescent="0.35">
      <c r="A1717" s="1">
        <v>1715</v>
      </c>
      <c r="B1717" t="s">
        <v>1716</v>
      </c>
      <c r="C1717" t="s">
        <v>4752</v>
      </c>
      <c r="D1717" s="3" t="s">
        <v>6162</v>
      </c>
      <c r="E1717" s="4" t="s">
        <v>6207</v>
      </c>
      <c r="G1717" t="str">
        <f>IF(NOT(ISBLANK(D1717)),CONCATENATE(D1717,". ",_xlfn.XLOOKUP(VALUE(D1717),pajat!$C:$C,pajat!$D:$D)),"")</f>
        <v>359. Dialogisessio tiimityöstä ja systeemiälystä</v>
      </c>
      <c r="H1717" t="str">
        <f>IF(NOT(ISBLANK(E1717)),CONCATENATE(E1717,". ",_xlfn.XLOOKUP(VALUE(E1717),pajat!$C:$C,pajat!$D:$D)),"")</f>
        <v>419. Hyvinvointia tukeva johtaminen ja organisaatiokulttuuri</v>
      </c>
      <c r="I1717" t="str">
        <f>IF(NOT(ISBLANK(F1717)),CONCATENATE(F1717,". ",_xlfn.XLOOKUP(VALUE(F1717),verstaat!I:I,verstaat!J:J)),"")</f>
        <v/>
      </c>
    </row>
    <row r="1718" spans="1:9" x14ac:dyDescent="0.35">
      <c r="A1718" s="1">
        <v>1716</v>
      </c>
      <c r="B1718" t="s">
        <v>1717</v>
      </c>
      <c r="C1718" t="s">
        <v>4753</v>
      </c>
      <c r="D1718" s="3" t="s">
        <v>6094</v>
      </c>
      <c r="E1718" s="4" t="s">
        <v>6181</v>
      </c>
      <c r="F1718" s="4" t="s">
        <v>6269</v>
      </c>
      <c r="G1718" t="str">
        <f>IF(NOT(ISBLANK(D1718)),CONCATENATE(D1718,". ",_xlfn.XLOOKUP(VALUE(D1718),pajat!$C:$C,pajat!$D:$D)),"")</f>
        <v>220. Liikaa kaikkea? Hyvinvointi hukassa? - Tunnista ja ennaltaehkäise krooninen stressi</v>
      </c>
      <c r="H1718" t="str">
        <f>IF(NOT(ISBLANK(E1718)),CONCATENATE(E1718,". ",_xlfn.XLOOKUP(VALUE(E1718),pajat!$C:$C,pajat!$D:$D)),"")</f>
        <v>315. Tunnista omat mahdollisuutesi vaikuttaa luonnon monimuotoisuuteen</v>
      </c>
      <c r="I1718" t="str">
        <f>IF(NOT(ISBLANK(F1718)),CONCATENATE(F1718,". ",_xlfn.XLOOKUP(VALUE(F1718),verstaat!I:I,verstaat!J:J)),"")</f>
        <v>908. Tulevaisuutesi ilman polttomoottoreita - vihreä sähkö ja liikkumisen vallankumous</v>
      </c>
    </row>
    <row r="1719" spans="1:9" x14ac:dyDescent="0.35">
      <c r="A1719" s="1">
        <v>1717</v>
      </c>
      <c r="B1719" t="s">
        <v>1718</v>
      </c>
      <c r="C1719" t="s">
        <v>4754</v>
      </c>
      <c r="D1719" s="3" t="s">
        <v>6097</v>
      </c>
      <c r="E1719" s="4" t="s">
        <v>6187</v>
      </c>
      <c r="F1719" s="4" t="s">
        <v>6252</v>
      </c>
      <c r="G1719" t="str">
        <f>IF(NOT(ISBLANK(D1719)),CONCATENATE(D1719,". ",_xlfn.XLOOKUP(VALUE(D1719),pajat!$C:$C,pajat!$D:$D)),"")</f>
        <v>231. Yhdenvertaisuus työelämässä</v>
      </c>
      <c r="H1719" t="str">
        <f>IF(NOT(ISBLANK(E1719)),CONCATENATE(E1719,". ",_xlfn.XLOOKUP(VALUE(E1719),pajat!$C:$C,pajat!$D:$D)),"")</f>
        <v>407. Hetki taiteilijana - miten Luova lava monitaidetoimintaa ohjaamalla tuetaan kasvua, empatiaa sekä hyvinvointia vahvistavaa polkua esiintymislavoille?</v>
      </c>
      <c r="I1719" t="str">
        <f>IF(NOT(ISBLANK(F1719)),CONCATENATE(F1719,". ",_xlfn.XLOOKUP(VALUE(F1719),verstaat!I:I,verstaat!J:J)),"")</f>
        <v>714. Partio, uskonnot ja muut katsomukset</v>
      </c>
    </row>
    <row r="1720" spans="1:9" x14ac:dyDescent="0.35">
      <c r="A1720" s="1">
        <v>1718</v>
      </c>
      <c r="B1720" t="s">
        <v>1719</v>
      </c>
      <c r="C1720" t="s">
        <v>4755</v>
      </c>
      <c r="G1720" t="str">
        <f>IF(NOT(ISBLANK(D1720)),CONCATENATE(D1720,". ",_xlfn.XLOOKUP(VALUE(D1720),pajat!$C:$C,pajat!$D:$D)),"")</f>
        <v/>
      </c>
      <c r="H1720" t="str">
        <f>IF(NOT(ISBLANK(E1720)),CONCATENATE(E1720,". ",_xlfn.XLOOKUP(VALUE(E1720),pajat!$C:$C,pajat!$D:$D)),"")</f>
        <v/>
      </c>
      <c r="I1720" t="str">
        <f>IF(NOT(ISBLANK(F1720)),CONCATENATE(F1720,". ",_xlfn.XLOOKUP(VALUE(F1720),verstaat!I:I,verstaat!J:J)),"")</f>
        <v/>
      </c>
    </row>
    <row r="1721" spans="1:9" x14ac:dyDescent="0.35">
      <c r="A1721" s="1">
        <v>1719</v>
      </c>
      <c r="B1721" t="s">
        <v>1720</v>
      </c>
      <c r="C1721" t="s">
        <v>4756</v>
      </c>
      <c r="D1721" s="3" t="s">
        <v>6140</v>
      </c>
      <c r="E1721" s="4" t="s">
        <v>6237</v>
      </c>
      <c r="F1721" s="4" t="s">
        <v>6290</v>
      </c>
      <c r="G1721" t="str">
        <f>IF(NOT(ISBLANK(D1721)),CONCATENATE(D1721,". ",_xlfn.XLOOKUP(VALUE(D1721),pajat!$C:$C,pajat!$D:$D)),"")</f>
        <v>115. Ihmisten erilaisuuden ymmärtäminen helpottaa omien vuorovaikutustaitojen kehitämistä - Hyödynnetään DiSC käyttäytymisprofiileja</v>
      </c>
      <c r="H1721" t="str">
        <f>IF(NOT(ISBLANK(E1721)),CONCATENATE(E1721,". ",_xlfn.XLOOKUP(VALUE(E1721),pajat!$C:$C,pajat!$D:$D)),"")</f>
        <v>539. Innostus, luottamus ja rohkeus - Siinäkö menestyksen resepti?</v>
      </c>
      <c r="I1721" t="str">
        <f>IF(NOT(ISBLANK(F1721)),CONCATENATE(F1721,". ",_xlfn.XLOOKUP(VALUE(F1721),verstaat!I:I,verstaat!J:J)),"")</f>
        <v>975. Joogaharjoitus - myötätuntoa itseä ja muita kohtaan</v>
      </c>
    </row>
    <row r="1722" spans="1:9" x14ac:dyDescent="0.35">
      <c r="A1722" s="1">
        <v>1720</v>
      </c>
      <c r="B1722" t="s">
        <v>1721</v>
      </c>
      <c r="C1722" t="s">
        <v>4757</v>
      </c>
      <c r="D1722" s="3" t="s">
        <v>6118</v>
      </c>
      <c r="E1722" s="4" t="s">
        <v>6174</v>
      </c>
      <c r="F1722" s="4" t="s">
        <v>6288</v>
      </c>
      <c r="G1722" t="str">
        <f>IF(NOT(ISBLANK(D1722)),CONCATENATE(D1722,". ",_xlfn.XLOOKUP(VALUE(D1722),pajat!$C:$C,pajat!$D:$D)),"")</f>
        <v>352. Äänen sanaton voima ja hyvä olo</v>
      </c>
      <c r="H1722" t="str">
        <f>IF(NOT(ISBLANK(E1722)),CONCATENATE(E1722,". ",_xlfn.XLOOKUP(VALUE(E1722),pajat!$C:$C,pajat!$D:$D)),"")</f>
        <v>421. Lempeämpi minä - Itsemyötätuntotyöpaja</v>
      </c>
      <c r="I1722" t="str">
        <f>IF(NOT(ISBLANK(F1722)),CONCATENATE(F1722,". ",_xlfn.XLOOKUP(VALUE(F1722),verstaat!I:I,verstaat!J:J)),"")</f>
        <v>918. Köydenpunominen ja Johtajatuli-sukkanukke</v>
      </c>
    </row>
    <row r="1723" spans="1:9" x14ac:dyDescent="0.35">
      <c r="A1723" s="1">
        <v>1721</v>
      </c>
      <c r="B1723" t="s">
        <v>1722</v>
      </c>
      <c r="C1723" t="s">
        <v>4758</v>
      </c>
      <c r="G1723" t="str">
        <f>IF(NOT(ISBLANK(D1723)),CONCATENATE(D1723,". ",_xlfn.XLOOKUP(VALUE(D1723),pajat!$C:$C,pajat!$D:$D)),"")</f>
        <v/>
      </c>
      <c r="H1723" t="str">
        <f>IF(NOT(ISBLANK(E1723)),CONCATENATE(E1723,". ",_xlfn.XLOOKUP(VALUE(E1723),pajat!$C:$C,pajat!$D:$D)),"")</f>
        <v/>
      </c>
      <c r="I1723" t="str">
        <f>IF(NOT(ISBLANK(F1723)),CONCATENATE(F1723,". ",_xlfn.XLOOKUP(VALUE(F1723),verstaat!I:I,verstaat!J:J)),"")</f>
        <v/>
      </c>
    </row>
    <row r="1724" spans="1:9" x14ac:dyDescent="0.35">
      <c r="A1724" s="1">
        <v>1722</v>
      </c>
      <c r="B1724" t="s">
        <v>1723</v>
      </c>
      <c r="C1724" t="s">
        <v>4759</v>
      </c>
      <c r="G1724" t="str">
        <f>IF(NOT(ISBLANK(D1724)),CONCATENATE(D1724,". ",_xlfn.XLOOKUP(VALUE(D1724),pajat!$C:$C,pajat!$D:$D)),"")</f>
        <v/>
      </c>
      <c r="H1724" t="str">
        <f>IF(NOT(ISBLANK(E1724)),CONCATENATE(E1724,". ",_xlfn.XLOOKUP(VALUE(E1724),pajat!$C:$C,pajat!$D:$D)),"")</f>
        <v/>
      </c>
      <c r="I1724" t="str">
        <f>IF(NOT(ISBLANK(F1724)),CONCATENATE(F1724,". ",_xlfn.XLOOKUP(VALUE(F1724),verstaat!I:I,verstaat!J:J)),"")</f>
        <v/>
      </c>
    </row>
    <row r="1725" spans="1:9" x14ac:dyDescent="0.35">
      <c r="A1725" s="1">
        <v>1723</v>
      </c>
      <c r="B1725" t="s">
        <v>1724</v>
      </c>
      <c r="C1725" t="s">
        <v>4760</v>
      </c>
      <c r="G1725" t="str">
        <f>IF(NOT(ISBLANK(D1725)),CONCATENATE(D1725,". ",_xlfn.XLOOKUP(VALUE(D1725),pajat!$C:$C,pajat!$D:$D)),"")</f>
        <v/>
      </c>
      <c r="H1725" t="str">
        <f>IF(NOT(ISBLANK(E1725)),CONCATENATE(E1725,". ",_xlfn.XLOOKUP(VALUE(E1725),pajat!$C:$C,pajat!$D:$D)),"")</f>
        <v/>
      </c>
      <c r="I1725" t="str">
        <f>IF(NOT(ISBLANK(F1725)),CONCATENATE(F1725,". ",_xlfn.XLOOKUP(VALUE(F1725),verstaat!I:I,verstaat!J:J)),"")</f>
        <v/>
      </c>
    </row>
    <row r="1726" spans="1:9" x14ac:dyDescent="0.35">
      <c r="A1726" s="1">
        <v>1724</v>
      </c>
      <c r="B1726" t="s">
        <v>1725</v>
      </c>
      <c r="C1726" t="s">
        <v>4761</v>
      </c>
      <c r="D1726" s="3" t="s">
        <v>6115</v>
      </c>
      <c r="E1726" s="4" t="s">
        <v>6234</v>
      </c>
      <c r="F1726" s="4" t="s">
        <v>6269</v>
      </c>
      <c r="G1726" t="str">
        <f>IF(NOT(ISBLANK(D1726)),CONCATENATE(D1726,". ",_xlfn.XLOOKUP(VALUE(D1726),pajat!$C:$C,pajat!$D:$D)),"")</f>
        <v>202. SYVÄJOHTAMISESTA® AVAIMET TAVOITTEELLISEEN VUOROVAIKUTUKSEEN</v>
      </c>
      <c r="H1726" t="str">
        <f>IF(NOT(ISBLANK(E1726)),CONCATENATE(E1726,". ",_xlfn.XLOOKUP(VALUE(E1726),pajat!$C:$C,pajat!$D:$D)),"")</f>
        <v>413. Fasilitointi - hyviä työtapoja yhdessä tekemiseen</v>
      </c>
      <c r="I1726" t="str">
        <f>IF(NOT(ISBLANK(F1726)),CONCATENATE(F1726,". ",_xlfn.XLOOKUP(VALUE(F1726),verstaat!I:I,verstaat!J:J)),"")</f>
        <v>908. Tulevaisuutesi ilman polttomoottoreita - vihreä sähkö ja liikkumisen vallankumous</v>
      </c>
    </row>
    <row r="1727" spans="1:9" x14ac:dyDescent="0.35">
      <c r="A1727" s="1">
        <v>1725</v>
      </c>
      <c r="B1727" t="s">
        <v>1726</v>
      </c>
      <c r="C1727" t="s">
        <v>4762</v>
      </c>
      <c r="G1727" t="str">
        <f>IF(NOT(ISBLANK(D1727)),CONCATENATE(D1727,". ",_xlfn.XLOOKUP(VALUE(D1727),pajat!$C:$C,pajat!$D:$D)),"")</f>
        <v/>
      </c>
      <c r="H1727" t="str">
        <f>IF(NOT(ISBLANK(E1727)),CONCATENATE(E1727,". ",_xlfn.XLOOKUP(VALUE(E1727),pajat!$C:$C,pajat!$D:$D)),"")</f>
        <v/>
      </c>
      <c r="I1727" t="str">
        <f>IF(NOT(ISBLANK(F1727)),CONCATENATE(F1727,". ",_xlfn.XLOOKUP(VALUE(F1727),verstaat!I:I,verstaat!J:J)),"")</f>
        <v/>
      </c>
    </row>
    <row r="1728" spans="1:9" x14ac:dyDescent="0.35">
      <c r="A1728" s="1">
        <v>1726</v>
      </c>
      <c r="B1728" t="s">
        <v>1727</v>
      </c>
      <c r="C1728" t="s">
        <v>4763</v>
      </c>
      <c r="G1728" t="str">
        <f>IF(NOT(ISBLANK(D1728)),CONCATENATE(D1728,". ",_xlfn.XLOOKUP(VALUE(D1728),pajat!$C:$C,pajat!$D:$D)),"")</f>
        <v/>
      </c>
      <c r="H1728" t="str">
        <f>IF(NOT(ISBLANK(E1728)),CONCATENATE(E1728,". ",_xlfn.XLOOKUP(VALUE(E1728),pajat!$C:$C,pajat!$D:$D)),"")</f>
        <v/>
      </c>
      <c r="I1728" t="str">
        <f>IF(NOT(ISBLANK(F1728)),CONCATENATE(F1728,". ",_xlfn.XLOOKUP(VALUE(F1728),verstaat!I:I,verstaat!J:J)),"")</f>
        <v/>
      </c>
    </row>
    <row r="1729" spans="1:9" x14ac:dyDescent="0.35">
      <c r="A1729" s="1">
        <v>1727</v>
      </c>
      <c r="B1729" t="s">
        <v>1728</v>
      </c>
      <c r="C1729" t="s">
        <v>4764</v>
      </c>
      <c r="D1729" s="3" t="s">
        <v>6083</v>
      </c>
      <c r="E1729" s="4" t="s">
        <v>6164</v>
      </c>
      <c r="F1729" s="4" t="s">
        <v>6297</v>
      </c>
      <c r="G1729" t="str">
        <f>IF(NOT(ISBLANK(D1729)),CONCATENATE(D1729,". ",_xlfn.XLOOKUP(VALUE(D1729),pajat!$C:$C,pajat!$D:$D)),"")</f>
        <v>106. Puheenjohtaja toimintakulttuurin rakentajana</v>
      </c>
      <c r="H1729" t="str">
        <f>IF(NOT(ISBLANK(E1729)),CONCATENATE(E1729,". ",_xlfn.XLOOKUP(VALUE(E1729),pajat!$C:$C,pajat!$D:$D)),"")</f>
        <v>416. Väkivallattoman vuorovaikutuksen alkeet</v>
      </c>
      <c r="I1729" t="str">
        <f>IF(NOT(ISBLANK(F1729)),CONCATENATE(F1729,". ",_xlfn.XLOOKUP(VALUE(F1729),verstaat!I:I,verstaat!J:J)),"")</f>
        <v>999. Kuinka johdan omaa talouttani kestävästi? - Vertaisverstas goes Raffu!</v>
      </c>
    </row>
    <row r="1730" spans="1:9" x14ac:dyDescent="0.35">
      <c r="A1730" s="1">
        <v>1728</v>
      </c>
      <c r="B1730" t="s">
        <v>1729</v>
      </c>
      <c r="C1730" t="s">
        <v>4765</v>
      </c>
      <c r="D1730" s="3" t="s">
        <v>6121</v>
      </c>
      <c r="F1730" s="4" t="s">
        <v>6259</v>
      </c>
      <c r="G1730" t="str">
        <f>IF(NOT(ISBLANK(D1730)),CONCATENATE(D1730,". ",_xlfn.XLOOKUP(VALUE(D1730),pajat!$C:$C,pajat!$D:$D)),"")</f>
        <v>302. Kohti ääretöntä ja sen yli - Sitouttava sisältö somessa</v>
      </c>
      <c r="H1730" t="str">
        <f>IF(NOT(ISBLANK(E1730)),CONCATENATE(E1730,". ",_xlfn.XLOOKUP(VALUE(E1730),pajat!$C:$C,pajat!$D:$D)),"")</f>
        <v/>
      </c>
      <c r="I1730" t="str">
        <f>IF(NOT(ISBLANK(F1730)),CONCATENATE(F1730,". ",_xlfn.XLOOKUP(VALUE(F1730),verstaat!I:I,verstaat!J:J)),"")</f>
        <v>822. Unelmakartta</v>
      </c>
    </row>
    <row r="1731" spans="1:9" x14ac:dyDescent="0.35">
      <c r="A1731" s="1">
        <v>1729</v>
      </c>
      <c r="B1731" t="s">
        <v>1730</v>
      </c>
      <c r="C1731" t="s">
        <v>4766</v>
      </c>
      <c r="D1731" s="3" t="s">
        <v>6154</v>
      </c>
      <c r="E1731" s="4" t="s">
        <v>6217</v>
      </c>
      <c r="F1731" s="4" t="s">
        <v>6262</v>
      </c>
      <c r="G1731" t="str">
        <f>IF(NOT(ISBLANK(D1731)),CONCATENATE(D1731,". ",_xlfn.XLOOKUP(VALUE(D1731),pajat!$C:$C,pajat!$D:$D)),"")</f>
        <v>213. Create, learn and thrive - creativity and growth mindset as accelerators for continuous development</v>
      </c>
      <c r="H1731" t="str">
        <f>IF(NOT(ISBLANK(E1731)),CONCATENATE(E1731,". ",_xlfn.XLOOKUP(VALUE(E1731),pajat!$C:$C,pajat!$D:$D)),"")</f>
        <v>618. 3D-tulostus</v>
      </c>
      <c r="I1731" t="str">
        <f>IF(NOT(ISBLANK(F1731)),CONCATENATE(F1731,". ",_xlfn.XLOOKUP(VALUE(F1731),verstaat!I:I,verstaat!J:J)),"")</f>
        <v>936. Retkeily- ja vaellusvarusteiden valinta</v>
      </c>
    </row>
    <row r="1732" spans="1:9" x14ac:dyDescent="0.35">
      <c r="A1732" s="1">
        <v>1730</v>
      </c>
      <c r="B1732" t="s">
        <v>1731</v>
      </c>
      <c r="C1732" t="s">
        <v>4767</v>
      </c>
      <c r="G1732" t="str">
        <f>IF(NOT(ISBLANK(D1732)),CONCATENATE(D1732,". ",_xlfn.XLOOKUP(VALUE(D1732),pajat!$C:$C,pajat!$D:$D)),"")</f>
        <v/>
      </c>
      <c r="H1732" t="str">
        <f>IF(NOT(ISBLANK(E1732)),CONCATENATE(E1732,". ",_xlfn.XLOOKUP(VALUE(E1732),pajat!$C:$C,pajat!$D:$D)),"")</f>
        <v/>
      </c>
      <c r="I1732" t="str">
        <f>IF(NOT(ISBLANK(F1732)),CONCATENATE(F1732,". ",_xlfn.XLOOKUP(VALUE(F1732),verstaat!I:I,verstaat!J:J)),"")</f>
        <v/>
      </c>
    </row>
    <row r="1733" spans="1:9" x14ac:dyDescent="0.35">
      <c r="A1733" s="1">
        <v>1731</v>
      </c>
      <c r="B1733" t="s">
        <v>1732</v>
      </c>
      <c r="C1733" t="s">
        <v>4768</v>
      </c>
      <c r="D1733" s="3" t="s">
        <v>6076</v>
      </c>
      <c r="E1733" s="4" t="s">
        <v>6171</v>
      </c>
      <c r="F1733" s="4" t="s">
        <v>6247</v>
      </c>
      <c r="G1733" t="str">
        <f>IF(NOT(ISBLANK(D1733)),CONCATENATE(D1733,". ",_xlfn.XLOOKUP(VALUE(D1733),pajat!$C:$C,pajat!$D:$D)),"")</f>
        <v xml:space="preserve">108. Johda itseäsi ja muita taitavasti tunteilla </v>
      </c>
      <c r="H1733" t="str">
        <f>IF(NOT(ISBLANK(E1733)),CONCATENATE(E1733,". ",_xlfn.XLOOKUP(VALUE(E1733),pajat!$C:$C,pajat!$D:$D)),"")</f>
        <v>428. Mihin tunteet johtavat – yhteiskunnassa, työpaikalla, mediassa?</v>
      </c>
      <c r="I1733" t="str">
        <f>IF(NOT(ISBLANK(F1733)),CONCATENATE(F1733,". ",_xlfn.XLOOKUP(VALUE(F1733),verstaat!I:I,verstaat!J:J)),"")</f>
        <v>724. Auttaminen ja toisten ihmisten huomioiminen onnen lähteenä</v>
      </c>
    </row>
    <row r="1734" spans="1:9" x14ac:dyDescent="0.35">
      <c r="A1734" s="1">
        <v>1732</v>
      </c>
      <c r="B1734" t="s">
        <v>1733</v>
      </c>
      <c r="C1734" t="s">
        <v>4769</v>
      </c>
      <c r="D1734" s="3" t="s">
        <v>6162</v>
      </c>
      <c r="E1734" s="4" t="s">
        <v>6199</v>
      </c>
      <c r="F1734" s="4" t="s">
        <v>6291</v>
      </c>
      <c r="G1734" t="str">
        <f>IF(NOT(ISBLANK(D1734)),CONCATENATE(D1734,". ",_xlfn.XLOOKUP(VALUE(D1734),pajat!$C:$C,pajat!$D:$D)),"")</f>
        <v>359. Dialogisessio tiimityöstä ja systeemiälystä</v>
      </c>
      <c r="H1734" t="str">
        <f>IF(NOT(ISBLANK(E1734)),CONCATENATE(E1734,". ",_xlfn.XLOOKUP(VALUE(E1734),pajat!$C:$C,pajat!$D:$D)),"")</f>
        <v>652. Äänen sanaton voima ja hyvä olo</v>
      </c>
      <c r="I1734" t="str">
        <f>IF(NOT(ISBLANK(F1734)),CONCATENATE(F1734,". ",_xlfn.XLOOKUP(VALUE(F1734),verstaat!I:I,verstaat!J:J)),"")</f>
        <v>740. Ihmissuhteiden rakentaminen monikulttuurisessa liike-elämässä</v>
      </c>
    </row>
    <row r="1735" spans="1:9" x14ac:dyDescent="0.35">
      <c r="A1735" s="1">
        <v>1733</v>
      </c>
      <c r="B1735" t="s">
        <v>1734</v>
      </c>
      <c r="C1735" t="s">
        <v>4770</v>
      </c>
      <c r="D1735" s="3" t="s">
        <v>6086</v>
      </c>
      <c r="E1735" s="4" t="s">
        <v>6188</v>
      </c>
      <c r="F1735" s="4" t="s">
        <v>6249</v>
      </c>
      <c r="G1735" t="str">
        <f>IF(NOT(ISBLANK(D1735)),CONCATENATE(D1735,". ",_xlfn.XLOOKUP(VALUE(D1735),pajat!$C:$C,pajat!$D:$D)),"")</f>
        <v>127. Empatia on tie toisen ihmisen avaruuteen.</v>
      </c>
      <c r="H1735" t="str">
        <f>IF(NOT(ISBLANK(E1735)),CONCATENATE(E1735,". ",_xlfn.XLOOKUP(VALUE(E1735),pajat!$C:$C,pajat!$D:$D)),"")</f>
        <v>409. Voiko empaattinen johtaja olla vahva johtaja</v>
      </c>
      <c r="I1735" t="str">
        <f>IF(NOT(ISBLANK(F1735)),CONCATENATE(F1735,". ",_xlfn.XLOOKUP(VALUE(F1735),verstaat!I:I,verstaat!J:J)),"")</f>
        <v>728. 40 kansallispuistoa ja muita Suomen helmiä</v>
      </c>
    </row>
    <row r="1736" spans="1:9" x14ac:dyDescent="0.35">
      <c r="A1736" s="1">
        <v>1734</v>
      </c>
      <c r="B1736" t="s">
        <v>1735</v>
      </c>
      <c r="C1736" t="s">
        <v>4771</v>
      </c>
      <c r="D1736" s="3" t="s">
        <v>6089</v>
      </c>
      <c r="E1736" s="4" t="s">
        <v>6172</v>
      </c>
      <c r="F1736" s="4" t="s">
        <v>6301</v>
      </c>
      <c r="G1736" t="str">
        <f>IF(NOT(ISBLANK(D1736)),CONCATENATE(D1736,". ",_xlfn.XLOOKUP(VALUE(D1736),pajat!$C:$C,pajat!$D:$D)),"")</f>
        <v>128. Törmäyskurssilta yhteiseen tekemiseen</v>
      </c>
      <c r="H1736" t="str">
        <f>IF(NOT(ISBLANK(E1736)),CONCATENATE(E1736,". ",_xlfn.XLOOKUP(VALUE(E1736),pajat!$C:$C,pajat!$D:$D)),"")</f>
        <v xml:space="preserve">423. Johtajan tärkein työkalu vuorovaikutustilanteissa  - aktiivinen kuuntelu ja coachaava lähestyminen </v>
      </c>
      <c r="I1736" t="str">
        <f>IF(NOT(ISBLANK(F1736)),CONCATENATE(F1736,". ",_xlfn.XLOOKUP(VALUE(F1736),verstaat!I:I,verstaat!J:J)),"")</f>
        <v>938. Purkuverstas: Paluu arkeen. Aiheena Johtajatulien oivallusten purkaminen.</v>
      </c>
    </row>
    <row r="1737" spans="1:9" x14ac:dyDescent="0.35">
      <c r="A1737" s="1">
        <v>1735</v>
      </c>
      <c r="B1737" t="s">
        <v>1736</v>
      </c>
      <c r="C1737" t="s">
        <v>4772</v>
      </c>
      <c r="G1737" t="str">
        <f>IF(NOT(ISBLANK(D1737)),CONCATENATE(D1737,". ",_xlfn.XLOOKUP(VALUE(D1737),pajat!$C:$C,pajat!$D:$D)),"")</f>
        <v/>
      </c>
      <c r="H1737" t="str">
        <f>IF(NOT(ISBLANK(E1737)),CONCATENATE(E1737,". ",_xlfn.XLOOKUP(VALUE(E1737),pajat!$C:$C,pajat!$D:$D)),"")</f>
        <v/>
      </c>
      <c r="I1737" t="str">
        <f>IF(NOT(ISBLANK(F1737)),CONCATENATE(F1737,". ",_xlfn.XLOOKUP(VALUE(F1737),verstaat!I:I,verstaat!J:J)),"")</f>
        <v/>
      </c>
    </row>
    <row r="1738" spans="1:9" x14ac:dyDescent="0.35">
      <c r="A1738" s="1">
        <v>1736</v>
      </c>
      <c r="B1738" t="s">
        <v>1737</v>
      </c>
      <c r="C1738" t="s">
        <v>4773</v>
      </c>
      <c r="G1738" t="str">
        <f>IF(NOT(ISBLANK(D1738)),CONCATENATE(D1738,". ",_xlfn.XLOOKUP(VALUE(D1738),pajat!$C:$C,pajat!$D:$D)),"")</f>
        <v/>
      </c>
      <c r="H1738" t="str">
        <f>IF(NOT(ISBLANK(E1738)),CONCATENATE(E1738,". ",_xlfn.XLOOKUP(VALUE(E1738),pajat!$C:$C,pajat!$D:$D)),"")</f>
        <v/>
      </c>
      <c r="I1738" t="str">
        <f>IF(NOT(ISBLANK(F1738)),CONCATENATE(F1738,". ",_xlfn.XLOOKUP(VALUE(F1738),verstaat!I:I,verstaat!J:J)),"")</f>
        <v/>
      </c>
    </row>
    <row r="1739" spans="1:9" x14ac:dyDescent="0.35">
      <c r="A1739" s="1">
        <v>1737</v>
      </c>
      <c r="B1739" t="s">
        <v>1738</v>
      </c>
      <c r="C1739" t="s">
        <v>4774</v>
      </c>
      <c r="D1739" s="3" t="s">
        <v>6095</v>
      </c>
      <c r="E1739" s="4" t="s">
        <v>6191</v>
      </c>
      <c r="F1739" s="4" t="s">
        <v>6299</v>
      </c>
      <c r="G1739" t="str">
        <f>IF(NOT(ISBLANK(D1739)),CONCATENATE(D1739,". ",_xlfn.XLOOKUP(VALUE(D1739),pajat!$C:$C,pajat!$D:$D)),"")</f>
        <v>225. Omat tunteet ympäristökriiseissä</v>
      </c>
      <c r="H1739" t="str">
        <f>IF(NOT(ISBLANK(E1739)),CONCATENATE(E1739,". ",_xlfn.XLOOKUP(VALUE(E1739),pajat!$C:$C,pajat!$D:$D)),"")</f>
        <v>619. Kohti kestävää elämäntapaa</v>
      </c>
      <c r="I1739" t="str">
        <f>IF(NOT(ISBLANK(F1739)),CONCATENATE(F1739,". ",_xlfn.XLOOKUP(VALUE(F1739),verstaat!I:I,verstaat!J:J)),"")</f>
        <v>930. Toiminta ilmastokriisiä ja luonnonkatoa vastaan partiolaisena</v>
      </c>
    </row>
    <row r="1740" spans="1:9" x14ac:dyDescent="0.35">
      <c r="A1740" s="1">
        <v>1738</v>
      </c>
      <c r="B1740" t="s">
        <v>1739</v>
      </c>
      <c r="C1740" t="s">
        <v>4775</v>
      </c>
      <c r="G1740" t="str">
        <f>IF(NOT(ISBLANK(D1740)),CONCATENATE(D1740,". ",_xlfn.XLOOKUP(VALUE(D1740),pajat!$C:$C,pajat!$D:$D)),"")</f>
        <v/>
      </c>
      <c r="H1740" t="str">
        <f>IF(NOT(ISBLANK(E1740)),CONCATENATE(E1740,". ",_xlfn.XLOOKUP(VALUE(E1740),pajat!$C:$C,pajat!$D:$D)),"")</f>
        <v/>
      </c>
      <c r="I1740" t="str">
        <f>IF(NOT(ISBLANK(F1740)),CONCATENATE(F1740,". ",_xlfn.XLOOKUP(VALUE(F1740),verstaat!I:I,verstaat!J:J)),"")</f>
        <v/>
      </c>
    </row>
    <row r="1741" spans="1:9" x14ac:dyDescent="0.35">
      <c r="A1741" s="1">
        <v>1739</v>
      </c>
      <c r="B1741" t="s">
        <v>1740</v>
      </c>
      <c r="C1741" t="s">
        <v>4776</v>
      </c>
      <c r="D1741" s="3" t="s">
        <v>6107</v>
      </c>
      <c r="E1741" s="4" t="s">
        <v>6165</v>
      </c>
      <c r="F1741" s="4" t="s">
        <v>6269</v>
      </c>
      <c r="G1741" t="str">
        <f>IF(NOT(ISBLANK(D1741)),CONCATENATE(D1741,". ",_xlfn.XLOOKUP(VALUE(D1741),pajat!$C:$C,pajat!$D:$D)),"")</f>
        <v>318. 3D-tulostus</v>
      </c>
      <c r="H1741" t="str">
        <f>IF(NOT(ISBLANK(E1741)),CONCATENATE(E1741,". ",_xlfn.XLOOKUP(VALUE(E1741),pajat!$C:$C,pajat!$D:$D)),"")</f>
        <v>3. Puheenvuorot</v>
      </c>
      <c r="I1741" t="str">
        <f>IF(NOT(ISBLANK(F1741)),CONCATENATE(F1741,". ",_xlfn.XLOOKUP(VALUE(F1741),verstaat!I:I,verstaat!J:J)),"")</f>
        <v>908. Tulevaisuutesi ilman polttomoottoreita - vihreä sähkö ja liikkumisen vallankumous</v>
      </c>
    </row>
    <row r="1742" spans="1:9" x14ac:dyDescent="0.35">
      <c r="A1742" s="1">
        <v>1740</v>
      </c>
      <c r="B1742" t="s">
        <v>1741</v>
      </c>
      <c r="C1742" t="s">
        <v>4777</v>
      </c>
      <c r="D1742" s="3" t="s">
        <v>6119</v>
      </c>
      <c r="E1742" s="4" t="s">
        <v>6182</v>
      </c>
      <c r="F1742" s="4" t="s">
        <v>6252</v>
      </c>
      <c r="G1742" t="str">
        <f>IF(NOT(ISBLANK(D1742)),CONCATENATE(D1742,". ",_xlfn.XLOOKUP(VALUE(D1742),pajat!$C:$C,pajat!$D:$D)),"")</f>
        <v>233. Palautteen antaminen ja vastaanottaminen</v>
      </c>
      <c r="H1742" t="str">
        <f>IF(NOT(ISBLANK(E1742)),CONCATENATE(E1742,". ",_xlfn.XLOOKUP(VALUE(E1742),pajat!$C:$C,pajat!$D:$D)),"")</f>
        <v>519. Olkapää sinua varten - Tuen tarjoamisen ja vastaanoton viestintä</v>
      </c>
      <c r="I1742" t="str">
        <f>IF(NOT(ISBLANK(F1742)),CONCATENATE(F1742,". ",_xlfn.XLOOKUP(VALUE(F1742),verstaat!I:I,verstaat!J:J)),"")</f>
        <v>714. Partio, uskonnot ja muut katsomukset</v>
      </c>
    </row>
    <row r="1743" spans="1:9" x14ac:dyDescent="0.35">
      <c r="A1743" s="1">
        <v>1741</v>
      </c>
      <c r="B1743" t="s">
        <v>1742</v>
      </c>
      <c r="C1743" t="s">
        <v>4778</v>
      </c>
      <c r="D1743" s="3" t="s">
        <v>6136</v>
      </c>
      <c r="E1743" s="4" t="s">
        <v>6170</v>
      </c>
      <c r="G1743" t="str">
        <f>IF(NOT(ISBLANK(D1743)),CONCATENATE(D1743,". ",_xlfn.XLOOKUP(VALUE(D1743),pajat!$C:$C,pajat!$D:$D)),"")</f>
        <v>217. Onnistu johtajana luomalla yhteisölle yhteiset arvot ja vahvan kulttuurin</v>
      </c>
      <c r="H1743" t="str">
        <f>IF(NOT(ISBLANK(E1743)),CONCATENATE(E1743,". ",_xlfn.XLOOKUP(VALUE(E1743),pajat!$C:$C,pajat!$D:$D)),"")</f>
        <v>4. Puheenvuorot</v>
      </c>
      <c r="I1743" t="str">
        <f>IF(NOT(ISBLANK(F1743)),CONCATENATE(F1743,". ",_xlfn.XLOOKUP(VALUE(F1743),verstaat!I:I,verstaat!J:J)),"")</f>
        <v/>
      </c>
    </row>
    <row r="1744" spans="1:9" x14ac:dyDescent="0.35">
      <c r="A1744" s="1">
        <v>1742</v>
      </c>
      <c r="B1744" t="s">
        <v>1743</v>
      </c>
      <c r="C1744" t="s">
        <v>4779</v>
      </c>
      <c r="G1744" t="str">
        <f>IF(NOT(ISBLANK(D1744)),CONCATENATE(D1744,". ",_xlfn.XLOOKUP(VALUE(D1744),pajat!$C:$C,pajat!$D:$D)),"")</f>
        <v/>
      </c>
      <c r="H1744" t="str">
        <f>IF(NOT(ISBLANK(E1744)),CONCATENATE(E1744,". ",_xlfn.XLOOKUP(VALUE(E1744),pajat!$C:$C,pajat!$D:$D)),"")</f>
        <v/>
      </c>
      <c r="I1744" t="str">
        <f>IF(NOT(ISBLANK(F1744)),CONCATENATE(F1744,". ",_xlfn.XLOOKUP(VALUE(F1744),verstaat!I:I,verstaat!J:J)),"")</f>
        <v/>
      </c>
    </row>
    <row r="1745" spans="1:9" x14ac:dyDescent="0.35">
      <c r="A1745" s="1">
        <v>1743</v>
      </c>
      <c r="B1745" t="s">
        <v>1744</v>
      </c>
      <c r="C1745" t="s">
        <v>4780</v>
      </c>
      <c r="G1745" t="str">
        <f>IF(NOT(ISBLANK(D1745)),CONCATENATE(D1745,". ",_xlfn.XLOOKUP(VALUE(D1745),pajat!$C:$C,pajat!$D:$D)),"")</f>
        <v/>
      </c>
      <c r="H1745" t="str">
        <f>IF(NOT(ISBLANK(E1745)),CONCATENATE(E1745,". ",_xlfn.XLOOKUP(VALUE(E1745),pajat!$C:$C,pajat!$D:$D)),"")</f>
        <v/>
      </c>
      <c r="I1745" t="str">
        <f>IF(NOT(ISBLANK(F1745)),CONCATENATE(F1745,". ",_xlfn.XLOOKUP(VALUE(F1745),verstaat!I:I,verstaat!J:J)),"")</f>
        <v/>
      </c>
    </row>
    <row r="1746" spans="1:9" x14ac:dyDescent="0.35">
      <c r="A1746" s="1">
        <v>1744</v>
      </c>
      <c r="B1746" t="s">
        <v>1745</v>
      </c>
      <c r="C1746" t="s">
        <v>4781</v>
      </c>
      <c r="G1746" t="str">
        <f>IF(NOT(ISBLANK(D1746)),CONCATENATE(D1746,". ",_xlfn.XLOOKUP(VALUE(D1746),pajat!$C:$C,pajat!$D:$D)),"")</f>
        <v/>
      </c>
      <c r="H1746" t="str">
        <f>IF(NOT(ISBLANK(E1746)),CONCATENATE(E1746,". ",_xlfn.XLOOKUP(VALUE(E1746),pajat!$C:$C,pajat!$D:$D)),"")</f>
        <v/>
      </c>
      <c r="I1746" t="str">
        <f>IF(NOT(ISBLANK(F1746)),CONCATENATE(F1746,". ",_xlfn.XLOOKUP(VALUE(F1746),verstaat!I:I,verstaat!J:J)),"")</f>
        <v/>
      </c>
    </row>
    <row r="1747" spans="1:9" x14ac:dyDescent="0.35">
      <c r="A1747" s="1">
        <v>1745</v>
      </c>
      <c r="B1747" t="s">
        <v>1746</v>
      </c>
      <c r="C1747" t="s">
        <v>4782</v>
      </c>
      <c r="G1747" t="str">
        <f>IF(NOT(ISBLANK(D1747)),CONCATENATE(D1747,". ",_xlfn.XLOOKUP(VALUE(D1747),pajat!$C:$C,pajat!$D:$D)),"")</f>
        <v/>
      </c>
      <c r="H1747" t="str">
        <f>IF(NOT(ISBLANK(E1747)),CONCATENATE(E1747,". ",_xlfn.XLOOKUP(VALUE(E1747),pajat!$C:$C,pajat!$D:$D)),"")</f>
        <v/>
      </c>
      <c r="I1747" t="str">
        <f>IF(NOT(ISBLANK(F1747)),CONCATENATE(F1747,". ",_xlfn.XLOOKUP(VALUE(F1747),verstaat!I:I,verstaat!J:J)),"")</f>
        <v/>
      </c>
    </row>
    <row r="1748" spans="1:9" x14ac:dyDescent="0.35">
      <c r="A1748" s="1">
        <v>1746</v>
      </c>
      <c r="B1748" t="s">
        <v>1747</v>
      </c>
      <c r="C1748" t="s">
        <v>4783</v>
      </c>
      <c r="D1748" s="3" t="s">
        <v>6126</v>
      </c>
      <c r="G1748" t="str">
        <f>IF(NOT(ISBLANK(D1748)),CONCATENATE(D1748,". ",_xlfn.XLOOKUP(VALUE(D1748),pajat!$C:$C,pajat!$D:$D)),"")</f>
        <v>226. Kuinka päästä eroon työuupumuksesta ja johtaa jaksamista työpaikoilla</v>
      </c>
      <c r="H1748" t="str">
        <f>IF(NOT(ISBLANK(E1748)),CONCATENATE(E1748,". ",_xlfn.XLOOKUP(VALUE(E1748),pajat!$C:$C,pajat!$D:$D)),"")</f>
        <v/>
      </c>
      <c r="I1748" t="str">
        <f>IF(NOT(ISBLANK(F1748)),CONCATENATE(F1748,". ",_xlfn.XLOOKUP(VALUE(F1748),verstaat!I:I,verstaat!J:J)),"")</f>
        <v/>
      </c>
    </row>
    <row r="1749" spans="1:9" x14ac:dyDescent="0.35">
      <c r="A1749" s="1">
        <v>1747</v>
      </c>
      <c r="B1749" t="s">
        <v>1748</v>
      </c>
      <c r="C1749" t="s">
        <v>4784</v>
      </c>
      <c r="G1749" t="str">
        <f>IF(NOT(ISBLANK(D1749)),CONCATENATE(D1749,". ",_xlfn.XLOOKUP(VALUE(D1749),pajat!$C:$C,pajat!$D:$D)),"")</f>
        <v/>
      </c>
      <c r="H1749" t="str">
        <f>IF(NOT(ISBLANK(E1749)),CONCATENATE(E1749,". ",_xlfn.XLOOKUP(VALUE(E1749),pajat!$C:$C,pajat!$D:$D)),"")</f>
        <v/>
      </c>
      <c r="I1749" t="str">
        <f>IF(NOT(ISBLANK(F1749)),CONCATENATE(F1749,". ",_xlfn.XLOOKUP(VALUE(F1749),verstaat!I:I,verstaat!J:J)),"")</f>
        <v/>
      </c>
    </row>
    <row r="1750" spans="1:9" x14ac:dyDescent="0.35">
      <c r="A1750" s="1">
        <v>1748</v>
      </c>
      <c r="B1750" t="s">
        <v>1749</v>
      </c>
      <c r="C1750" t="s">
        <v>4785</v>
      </c>
      <c r="D1750" s="3" t="s">
        <v>6079</v>
      </c>
      <c r="E1750" s="4" t="s">
        <v>6170</v>
      </c>
      <c r="G1750" t="str">
        <f>IF(NOT(ISBLANK(D1750)),CONCATENATE(D1750,". ",_xlfn.XLOOKUP(VALUE(D1750),pajat!$C:$C,pajat!$D:$D)),"")</f>
        <v>1. Puheenvuorot</v>
      </c>
      <c r="H1750" t="str">
        <f>IF(NOT(ISBLANK(E1750)),CONCATENATE(E1750,". ",_xlfn.XLOOKUP(VALUE(E1750),pajat!$C:$C,pajat!$D:$D)),"")</f>
        <v>4. Puheenvuorot</v>
      </c>
      <c r="I1750" t="str">
        <f>IF(NOT(ISBLANK(F1750)),CONCATENATE(F1750,". ",_xlfn.XLOOKUP(VALUE(F1750),verstaat!I:I,verstaat!J:J)),"")</f>
        <v/>
      </c>
    </row>
    <row r="1751" spans="1:9" x14ac:dyDescent="0.35">
      <c r="A1751" s="1">
        <v>1749</v>
      </c>
      <c r="B1751" t="s">
        <v>1750</v>
      </c>
      <c r="C1751" t="s">
        <v>4786</v>
      </c>
      <c r="G1751" t="str">
        <f>IF(NOT(ISBLANK(D1751)),CONCATENATE(D1751,". ",_xlfn.XLOOKUP(VALUE(D1751),pajat!$C:$C,pajat!$D:$D)),"")</f>
        <v/>
      </c>
      <c r="H1751" t="str">
        <f>IF(NOT(ISBLANK(E1751)),CONCATENATE(E1751,". ",_xlfn.XLOOKUP(VALUE(E1751),pajat!$C:$C,pajat!$D:$D)),"")</f>
        <v/>
      </c>
      <c r="I1751" t="str">
        <f>IF(NOT(ISBLANK(F1751)),CONCATENATE(F1751,". ",_xlfn.XLOOKUP(VALUE(F1751),verstaat!I:I,verstaat!J:J)),"")</f>
        <v/>
      </c>
    </row>
    <row r="1752" spans="1:9" x14ac:dyDescent="0.35">
      <c r="A1752" s="1">
        <v>1750</v>
      </c>
      <c r="B1752" t="s">
        <v>1751</v>
      </c>
      <c r="C1752" t="s">
        <v>4787</v>
      </c>
      <c r="D1752" s="3" t="s">
        <v>6082</v>
      </c>
      <c r="E1752" s="4" t="s">
        <v>6177</v>
      </c>
      <c r="F1752" s="4" t="s">
        <v>6243</v>
      </c>
      <c r="G1752" t="str">
        <f>IF(NOT(ISBLANK(D1752)),CONCATENATE(D1752,". ",_xlfn.XLOOKUP(VALUE(D1752),pajat!$C:$C,pajat!$D:$D)),"")</f>
        <v>105. Voiko johtaja olla yhtä aikaa kiva ja kova?</v>
      </c>
      <c r="H1752" t="str">
        <f>IF(NOT(ISBLANK(E1752)),CONCATENATE(E1752,". ",_xlfn.XLOOKUP(VALUE(E1752),pajat!$C:$C,pajat!$D:$D)),"")</f>
        <v>516. Oma, uniikki osaamispalettisi ja kuinka hyödynnät sitä työnhaussa</v>
      </c>
      <c r="I1752" t="str">
        <f>IF(NOT(ISBLANK(F1752)),CONCATENATE(F1752,". ",_xlfn.XLOOKUP(VALUE(F1752),verstaat!I:I,verstaat!J:J)),"")</f>
        <v>804. Seksuaalikasvatus partiossa</v>
      </c>
    </row>
    <row r="1753" spans="1:9" x14ac:dyDescent="0.35">
      <c r="A1753" s="1">
        <v>1751</v>
      </c>
      <c r="B1753" t="s">
        <v>1752</v>
      </c>
      <c r="C1753" t="s">
        <v>4788</v>
      </c>
      <c r="D1753" s="3" t="s">
        <v>6078</v>
      </c>
      <c r="E1753" s="4" t="s">
        <v>6224</v>
      </c>
      <c r="F1753" s="4" t="s">
        <v>6301</v>
      </c>
      <c r="G1753" t="str">
        <f>IF(NOT(ISBLANK(D1753)),CONCATENATE(D1753,". ",_xlfn.XLOOKUP(VALUE(D1753),pajat!$C:$C,pajat!$D:$D)),"")</f>
        <v>125. Auttaminen - Työyhteisön ja johtamisen työkalu</v>
      </c>
      <c r="H1753" t="str">
        <f>IF(NOT(ISBLANK(E1753)),CONCATENATE(E1753,". ",_xlfn.XLOOKUP(VALUE(E1753),pajat!$C:$C,pajat!$D:$D)),"")</f>
        <v xml:space="preserve">527. Asiantuntijat Wikipediaa päivittämään </v>
      </c>
      <c r="I1753" t="str">
        <f>IF(NOT(ISBLANK(F1753)),CONCATENATE(F1753,". ",_xlfn.XLOOKUP(VALUE(F1753),verstaat!I:I,verstaat!J:J)),"")</f>
        <v>938. Purkuverstas: Paluu arkeen. Aiheena Johtajatulien oivallusten purkaminen.</v>
      </c>
    </row>
    <row r="1754" spans="1:9" x14ac:dyDescent="0.35">
      <c r="A1754" s="1">
        <v>1752</v>
      </c>
      <c r="B1754" t="s">
        <v>1753</v>
      </c>
      <c r="C1754" t="s">
        <v>4789</v>
      </c>
      <c r="G1754" t="str">
        <f>IF(NOT(ISBLANK(D1754)),CONCATENATE(D1754,". ",_xlfn.XLOOKUP(VALUE(D1754),pajat!$C:$C,pajat!$D:$D)),"")</f>
        <v/>
      </c>
      <c r="H1754" t="str">
        <f>IF(NOT(ISBLANK(E1754)),CONCATENATE(E1754,". ",_xlfn.XLOOKUP(VALUE(E1754),pajat!$C:$C,pajat!$D:$D)),"")</f>
        <v/>
      </c>
      <c r="I1754" t="str">
        <f>IF(NOT(ISBLANK(F1754)),CONCATENATE(F1754,". ",_xlfn.XLOOKUP(VALUE(F1754),verstaat!I:I,verstaat!J:J)),"")</f>
        <v/>
      </c>
    </row>
    <row r="1755" spans="1:9" x14ac:dyDescent="0.35">
      <c r="A1755" s="1">
        <v>1753</v>
      </c>
      <c r="B1755" t="s">
        <v>1754</v>
      </c>
      <c r="C1755" t="s">
        <v>4790</v>
      </c>
      <c r="D1755" s="3" t="s">
        <v>6146</v>
      </c>
      <c r="E1755" s="4" t="s">
        <v>6208</v>
      </c>
      <c r="F1755" s="4" t="s">
        <v>6273</v>
      </c>
      <c r="G1755" t="str">
        <f>IF(NOT(ISBLANK(D1755)),CONCATENATE(D1755,". ",_xlfn.XLOOKUP(VALUE(D1755),pajat!$C:$C,pajat!$D:$D)),"")</f>
        <v>204. Aika ja diversiteetti muokkaamassa tuloksia tekevää tiimiä</v>
      </c>
      <c r="H1755" t="str">
        <f>IF(NOT(ISBLANK(E1755)),CONCATENATE(E1755,". ",_xlfn.XLOOKUP(VALUE(E1755),pajat!$C:$C,pajat!$D:$D)),"")</f>
        <v>603. Miten luontosuhdetta muotoillaan?</v>
      </c>
      <c r="I1755" t="str">
        <f>IF(NOT(ISBLANK(F1755)),CONCATENATE(F1755,". ",_xlfn.XLOOKUP(VALUE(F1755),verstaat!I:I,verstaat!J:J)),"")</f>
        <v>916. Purkuverstas</v>
      </c>
    </row>
    <row r="1756" spans="1:9" x14ac:dyDescent="0.35">
      <c r="A1756" s="1">
        <v>1754</v>
      </c>
      <c r="B1756" t="s">
        <v>1755</v>
      </c>
      <c r="C1756" t="s">
        <v>4791</v>
      </c>
      <c r="D1756" s="3" t="s">
        <v>6130</v>
      </c>
      <c r="E1756" s="4" t="s">
        <v>6167</v>
      </c>
      <c r="F1756" s="4" t="s">
        <v>6303</v>
      </c>
      <c r="G1756" t="str">
        <f>IF(NOT(ISBLANK(D1756)),CONCATENATE(D1756,". ",_xlfn.XLOOKUP(VALUE(D1756),pajat!$C:$C,pajat!$D:$D)),"")</f>
        <v>303. Miten luontosuhdetta muotoillaan?</v>
      </c>
      <c r="H1756" t="str">
        <f>IF(NOT(ISBLANK(E1756)),CONCATENATE(E1756,". ",_xlfn.XLOOKUP(VALUE(E1756),pajat!$C:$C,pajat!$D:$D)),"")</f>
        <v>417. Minä ite - johtajan saappaissa</v>
      </c>
      <c r="I1756" t="str">
        <f>IF(NOT(ISBLANK(F1756)),CONCATENATE(F1756,". ",_xlfn.XLOOKUP(VALUE(F1756),verstaat!I:I,verstaat!J:J)),"")</f>
        <v>708. Piirien retkeilyryhmien/retkeilykouluttajien tapaaminen</v>
      </c>
    </row>
    <row r="1757" spans="1:9" x14ac:dyDescent="0.35">
      <c r="A1757" s="1">
        <v>1755</v>
      </c>
      <c r="B1757" t="s">
        <v>1756</v>
      </c>
      <c r="C1757" t="s">
        <v>4792</v>
      </c>
      <c r="G1757" t="str">
        <f>IF(NOT(ISBLANK(D1757)),CONCATENATE(D1757,". ",_xlfn.XLOOKUP(VALUE(D1757),pajat!$C:$C,pajat!$D:$D)),"")</f>
        <v/>
      </c>
      <c r="H1757" t="str">
        <f>IF(NOT(ISBLANK(E1757)),CONCATENATE(E1757,". ",_xlfn.XLOOKUP(VALUE(E1757),pajat!$C:$C,pajat!$D:$D)),"")</f>
        <v/>
      </c>
      <c r="I1757" t="str">
        <f>IF(NOT(ISBLANK(F1757)),CONCATENATE(F1757,". ",_xlfn.XLOOKUP(VALUE(F1757),verstaat!I:I,verstaat!J:J)),"")</f>
        <v/>
      </c>
    </row>
    <row r="1758" spans="1:9" x14ac:dyDescent="0.35">
      <c r="A1758" s="1">
        <v>1756</v>
      </c>
      <c r="B1758" t="s">
        <v>1757</v>
      </c>
      <c r="C1758" t="s">
        <v>4793</v>
      </c>
      <c r="G1758" t="str">
        <f>IF(NOT(ISBLANK(D1758)),CONCATENATE(D1758,". ",_xlfn.XLOOKUP(VALUE(D1758),pajat!$C:$C,pajat!$D:$D)),"")</f>
        <v/>
      </c>
      <c r="H1758" t="str">
        <f>IF(NOT(ISBLANK(E1758)),CONCATENATE(E1758,". ",_xlfn.XLOOKUP(VALUE(E1758),pajat!$C:$C,pajat!$D:$D)),"")</f>
        <v/>
      </c>
      <c r="I1758" t="str">
        <f>IF(NOT(ISBLANK(F1758)),CONCATENATE(F1758,". ",_xlfn.XLOOKUP(VALUE(F1758),verstaat!I:I,verstaat!J:J)),"")</f>
        <v/>
      </c>
    </row>
    <row r="1759" spans="1:9" x14ac:dyDescent="0.35">
      <c r="A1759" s="1">
        <v>1757</v>
      </c>
      <c r="B1759" t="s">
        <v>1758</v>
      </c>
      <c r="C1759" t="s">
        <v>4794</v>
      </c>
      <c r="D1759" s="3" t="s">
        <v>6149</v>
      </c>
      <c r="E1759" s="4" t="s">
        <v>6222</v>
      </c>
      <c r="F1759" s="4" t="s">
        <v>6282</v>
      </c>
      <c r="G1759" t="str">
        <f>IF(NOT(ISBLANK(D1759)),CONCATENATE(D1759,". ",_xlfn.XLOOKUP(VALUE(D1759),pajat!$C:$C,pajat!$D:$D)),"")</f>
        <v>223. Jaksanko johtaa - johtamalla itseäsi luot positiivista energiaa myös tiimillesi</v>
      </c>
      <c r="H1759" t="str">
        <f>IF(NOT(ISBLANK(E1759)),CONCATENATE(E1759,". ",_xlfn.XLOOKUP(VALUE(E1759),pajat!$C:$C,pajat!$D:$D)),"")</f>
        <v>621. Jokainen meistä voi olla kestävän tulevaisuuden rakentaja</v>
      </c>
      <c r="I1759" t="str">
        <f>IF(NOT(ISBLANK(F1759)),CONCATENATE(F1759,". ",_xlfn.XLOOKUP(VALUE(F1759),verstaat!I:I,verstaat!J:J)),"")</f>
        <v>928. Tietoturva</v>
      </c>
    </row>
    <row r="1760" spans="1:9" x14ac:dyDescent="0.35">
      <c r="A1760" s="1">
        <v>1758</v>
      </c>
      <c r="B1760" t="s">
        <v>1759</v>
      </c>
      <c r="C1760" t="s">
        <v>4795</v>
      </c>
      <c r="G1760" t="str">
        <f>IF(NOT(ISBLANK(D1760)),CONCATENATE(D1760,". ",_xlfn.XLOOKUP(VALUE(D1760),pajat!$C:$C,pajat!$D:$D)),"")</f>
        <v/>
      </c>
      <c r="H1760" t="str">
        <f>IF(NOT(ISBLANK(E1760)),CONCATENATE(E1760,". ",_xlfn.XLOOKUP(VALUE(E1760),pajat!$C:$C,pajat!$D:$D)),"")</f>
        <v/>
      </c>
      <c r="I1760" t="str">
        <f>IF(NOT(ISBLANK(F1760)),CONCATENATE(F1760,". ",_xlfn.XLOOKUP(VALUE(F1760),verstaat!I:I,verstaat!J:J)),"")</f>
        <v/>
      </c>
    </row>
    <row r="1761" spans="1:9" x14ac:dyDescent="0.35">
      <c r="A1761" s="1">
        <v>1759</v>
      </c>
      <c r="B1761" t="s">
        <v>1760</v>
      </c>
      <c r="C1761" t="s">
        <v>4796</v>
      </c>
      <c r="G1761" t="str">
        <f>IF(NOT(ISBLANK(D1761)),CONCATENATE(D1761,". ",_xlfn.XLOOKUP(VALUE(D1761),pajat!$C:$C,pajat!$D:$D)),"")</f>
        <v/>
      </c>
      <c r="H1761" t="str">
        <f>IF(NOT(ISBLANK(E1761)),CONCATENATE(E1761,". ",_xlfn.XLOOKUP(VALUE(E1761),pajat!$C:$C,pajat!$D:$D)),"")</f>
        <v/>
      </c>
      <c r="I1761" t="str">
        <f>IF(NOT(ISBLANK(F1761)),CONCATENATE(F1761,". ",_xlfn.XLOOKUP(VALUE(F1761),verstaat!I:I,verstaat!J:J)),"")</f>
        <v/>
      </c>
    </row>
    <row r="1762" spans="1:9" x14ac:dyDescent="0.35">
      <c r="A1762" s="1">
        <v>1760</v>
      </c>
      <c r="B1762" t="s">
        <v>1761</v>
      </c>
      <c r="C1762" t="s">
        <v>4797</v>
      </c>
      <c r="D1762" s="3" t="s">
        <v>6159</v>
      </c>
      <c r="E1762" s="4" t="s">
        <v>6239</v>
      </c>
      <c r="F1762" s="4" t="s">
        <v>6286</v>
      </c>
      <c r="G1762" t="str">
        <f>IF(NOT(ISBLANK(D1762)),CONCATENATE(D1762,". ",_xlfn.XLOOKUP(VALUE(D1762),pajat!$C:$C,pajat!$D:$D)),"")</f>
        <v>308. Kuka saa johtaa?</v>
      </c>
      <c r="H1762" t="str">
        <f>IF(NOT(ISBLANK(E1762)),CONCATENATE(E1762,". ",_xlfn.XLOOKUP(VALUE(E1762),pajat!$C:$C,pajat!$D:$D)),"")</f>
        <v>608. Kuka saa johtaa?</v>
      </c>
      <c r="I1762" t="str">
        <f>IF(NOT(ISBLANK(F1762)),CONCATENATE(F1762,". ",_xlfn.XLOOKUP(VALUE(F1762),verstaat!I:I,verstaat!J:J)),"")</f>
        <v>912. Metsästäjäliitto: Vinkit eräpolun alkuun</v>
      </c>
    </row>
    <row r="1763" spans="1:9" x14ac:dyDescent="0.35">
      <c r="A1763" s="1">
        <v>1761</v>
      </c>
      <c r="B1763" t="s">
        <v>1762</v>
      </c>
      <c r="C1763" t="s">
        <v>4798</v>
      </c>
      <c r="D1763" s="3" t="s">
        <v>6125</v>
      </c>
      <c r="E1763" s="4" t="s">
        <v>6198</v>
      </c>
      <c r="F1763" s="4" t="s">
        <v>6256</v>
      </c>
      <c r="G1763" t="str">
        <f>IF(NOT(ISBLANK(D1763)),CONCATENATE(D1763,". ",_xlfn.XLOOKUP(VALUE(D1763),pajat!$C:$C,pajat!$D:$D)),"")</f>
        <v xml:space="preserve">321. Miksi yhdenvertaisuus kannattaa, joka päivä! </v>
      </c>
      <c r="H1763" t="str">
        <f>IF(NOT(ISBLANK(E1763)),CONCATENATE(E1763,". ",_xlfn.XLOOKUP(VALUE(E1763),pajat!$C:$C,pajat!$D:$D)),"")</f>
        <v xml:space="preserve">615. Kestävyystyötä kaupungissa – Case Tampere. </v>
      </c>
      <c r="I1763" t="str">
        <f>IF(NOT(ISBLANK(F1763)),CONCATENATE(F1763,". ",_xlfn.XLOOKUP(VALUE(F1763),verstaat!I:I,verstaat!J:J)),"")</f>
        <v>834. Kastikepaja</v>
      </c>
    </row>
    <row r="1764" spans="1:9" x14ac:dyDescent="0.35">
      <c r="A1764" s="1">
        <v>1762</v>
      </c>
      <c r="B1764" t="s">
        <v>1763</v>
      </c>
      <c r="C1764" t="s">
        <v>4799</v>
      </c>
      <c r="D1764" s="3" t="s">
        <v>6126</v>
      </c>
      <c r="F1764" s="4" t="s">
        <v>6297</v>
      </c>
      <c r="G1764" t="str">
        <f>IF(NOT(ISBLANK(D1764)),CONCATENATE(D1764,". ",_xlfn.XLOOKUP(VALUE(D1764),pajat!$C:$C,pajat!$D:$D)),"")</f>
        <v>226. Kuinka päästä eroon työuupumuksesta ja johtaa jaksamista työpaikoilla</v>
      </c>
      <c r="H1764" t="str">
        <f>IF(NOT(ISBLANK(E1764)),CONCATENATE(E1764,". ",_xlfn.XLOOKUP(VALUE(E1764),pajat!$C:$C,pajat!$D:$D)),"")</f>
        <v/>
      </c>
      <c r="I1764" t="str">
        <f>IF(NOT(ISBLANK(F1764)),CONCATENATE(F1764,". ",_xlfn.XLOOKUP(VALUE(F1764),verstaat!I:I,verstaat!J:J)),"")</f>
        <v>999. Kuinka johdan omaa talouttani kestävästi? - Vertaisverstas goes Raffu!</v>
      </c>
    </row>
    <row r="1765" spans="1:9" x14ac:dyDescent="0.35">
      <c r="A1765" s="1">
        <v>1763</v>
      </c>
      <c r="B1765" t="s">
        <v>1764</v>
      </c>
      <c r="C1765" t="s">
        <v>4800</v>
      </c>
      <c r="D1765" s="3" t="s">
        <v>6101</v>
      </c>
      <c r="F1765" s="4" t="s">
        <v>6242</v>
      </c>
      <c r="G1765" t="str">
        <f>IF(NOT(ISBLANK(D1765)),CONCATENATE(D1765,". ",_xlfn.XLOOKUP(VALUE(D1765),pajat!$C:$C,pajat!$D:$D)),"")</f>
        <v>114. Johtaja, rakenna kulttuuria ja usko hyvään!</v>
      </c>
      <c r="H1765" t="str">
        <f>IF(NOT(ISBLANK(E1765)),CONCATENATE(E1765,". ",_xlfn.XLOOKUP(VALUE(E1765),pajat!$C:$C,pajat!$D:$D)),"")</f>
        <v/>
      </c>
      <c r="I1765" t="str">
        <f>IF(NOT(ISBLANK(F1765)),CONCATENATE(F1765,". ",_xlfn.XLOOKUP(VALUE(F1765),verstaat!I:I,verstaat!J:J)),"")</f>
        <v>706. Death Cafe - Keskustelua kuolemasta kahvikupposen äärellä</v>
      </c>
    </row>
    <row r="1766" spans="1:9" x14ac:dyDescent="0.35">
      <c r="A1766" s="1">
        <v>1764</v>
      </c>
      <c r="B1766" t="s">
        <v>1765</v>
      </c>
      <c r="C1766" t="s">
        <v>4801</v>
      </c>
      <c r="D1766" s="3" t="s">
        <v>6107</v>
      </c>
      <c r="E1766" s="4" t="s">
        <v>6202</v>
      </c>
      <c r="F1766" s="4" t="s">
        <v>6267</v>
      </c>
      <c r="G1766" t="str">
        <f>IF(NOT(ISBLANK(D1766)),CONCATENATE(D1766,". ",_xlfn.XLOOKUP(VALUE(D1766),pajat!$C:$C,pajat!$D:$D)),"")</f>
        <v>318. 3D-tulostus</v>
      </c>
      <c r="H1766" t="str">
        <f>IF(NOT(ISBLANK(E1766)),CONCATENATE(E1766,". ",_xlfn.XLOOKUP(VALUE(E1766),pajat!$C:$C,pajat!$D:$D)),"")</f>
        <v xml:space="preserve">408. Johda itseäsi ja muita taitavasti tunteilla </v>
      </c>
      <c r="I1766" t="str">
        <f>IF(NOT(ISBLANK(F1766)),CONCATENATE(F1766,". ",_xlfn.XLOOKUP(VALUE(F1766),verstaat!I:I,verstaat!J:J)),"")</f>
        <v>904. Autoton partio</v>
      </c>
    </row>
    <row r="1767" spans="1:9" x14ac:dyDescent="0.35">
      <c r="A1767" s="1">
        <v>1765</v>
      </c>
      <c r="B1767" t="s">
        <v>1766</v>
      </c>
      <c r="C1767" t="s">
        <v>4802</v>
      </c>
      <c r="G1767" t="str">
        <f>IF(NOT(ISBLANK(D1767)),CONCATENATE(D1767,". ",_xlfn.XLOOKUP(VALUE(D1767),pajat!$C:$C,pajat!$D:$D)),"")</f>
        <v/>
      </c>
      <c r="H1767" t="str">
        <f>IF(NOT(ISBLANK(E1767)),CONCATENATE(E1767,". ",_xlfn.XLOOKUP(VALUE(E1767),pajat!$C:$C,pajat!$D:$D)),"")</f>
        <v/>
      </c>
      <c r="I1767" t="str">
        <f>IF(NOT(ISBLANK(F1767)),CONCATENATE(F1767,". ",_xlfn.XLOOKUP(VALUE(F1767),verstaat!I:I,verstaat!J:J)),"")</f>
        <v/>
      </c>
    </row>
    <row r="1768" spans="1:9" x14ac:dyDescent="0.35">
      <c r="A1768" s="1">
        <v>1766</v>
      </c>
      <c r="B1768" t="s">
        <v>1767</v>
      </c>
      <c r="C1768" t="s">
        <v>4803</v>
      </c>
      <c r="D1768" s="3" t="s">
        <v>6104</v>
      </c>
      <c r="E1768" s="4" t="s">
        <v>6196</v>
      </c>
      <c r="F1768" s="4" t="s">
        <v>6258</v>
      </c>
      <c r="G1768" t="str">
        <f>IF(NOT(ISBLANK(D1768)),CONCATENATE(D1768,". ",_xlfn.XLOOKUP(VALUE(D1768),pajat!$C:$C,pajat!$D:$D)),"")</f>
        <v>304. Kohti vähähiilistä ja vastuullista elämäntapaa - Helpot ja vaivattomat päästövähennykset arkeen</v>
      </c>
      <c r="H1768" t="str">
        <f>IF(NOT(ISBLANK(E1768)),CONCATENATE(E1768,". ",_xlfn.XLOOKUP(VALUE(E1768),pajat!$C:$C,pajat!$D:$D)),"")</f>
        <v>410. Valmenna tiimisi kohti muutosta</v>
      </c>
      <c r="I1768" t="str">
        <f>IF(NOT(ISBLANK(F1768)),CONCATENATE(F1768,". ",_xlfn.XLOOKUP(VALUE(F1768),verstaat!I:I,verstaat!J:J)),"")</f>
        <v>738. Pitchausverstas</v>
      </c>
    </row>
    <row r="1769" spans="1:9" x14ac:dyDescent="0.35">
      <c r="A1769" s="1">
        <v>1767</v>
      </c>
      <c r="B1769" t="s">
        <v>1768</v>
      </c>
      <c r="C1769" t="s">
        <v>4804</v>
      </c>
      <c r="G1769" t="str">
        <f>IF(NOT(ISBLANK(D1769)),CONCATENATE(D1769,". ",_xlfn.XLOOKUP(VALUE(D1769),pajat!$C:$C,pajat!$D:$D)),"")</f>
        <v/>
      </c>
      <c r="H1769" t="str">
        <f>IF(NOT(ISBLANK(E1769)),CONCATENATE(E1769,". ",_xlfn.XLOOKUP(VALUE(E1769),pajat!$C:$C,pajat!$D:$D)),"")</f>
        <v/>
      </c>
      <c r="I1769" t="str">
        <f>IF(NOT(ISBLANK(F1769)),CONCATENATE(F1769,". ",_xlfn.XLOOKUP(VALUE(F1769),verstaat!I:I,verstaat!J:J)),"")</f>
        <v/>
      </c>
    </row>
    <row r="1770" spans="1:9" x14ac:dyDescent="0.35">
      <c r="A1770" s="1">
        <v>1768</v>
      </c>
      <c r="B1770" t="s">
        <v>1769</v>
      </c>
      <c r="C1770" t="s">
        <v>4805</v>
      </c>
      <c r="D1770" s="3" t="s">
        <v>6135</v>
      </c>
      <c r="E1770" s="4" t="s">
        <v>6221</v>
      </c>
      <c r="F1770" s="4" t="s">
        <v>6272</v>
      </c>
      <c r="G1770" t="str">
        <f>IF(NOT(ISBLANK(D1770)),CONCATENATE(D1770,". ",_xlfn.XLOOKUP(VALUE(D1770),pajat!$C:$C,pajat!$D:$D)),"")</f>
        <v>319. Ympäristönsuojelu ja luontoarvojen huomiointi Puolustusvoimissa</v>
      </c>
      <c r="H1770" t="str">
        <f>IF(NOT(ISBLANK(E1770)),CONCATENATE(E1770,". ",_xlfn.XLOOKUP(VALUE(E1770),pajat!$C:$C,pajat!$D:$D)),"")</f>
        <v>655. Tiedekeskus Pilkkeen Metsä Makanatsu</v>
      </c>
      <c r="I1770" t="str">
        <f>IF(NOT(ISBLANK(F1770)),CONCATENATE(F1770,". ",_xlfn.XLOOKUP(VALUE(F1770),verstaat!I:I,verstaat!J:J)),"")</f>
        <v>734. FOSE Eurooppalaista partioystävyyttä ja yhteistyötä sekä konkreettista tukea kehittyville partiojärjestöille.</v>
      </c>
    </row>
    <row r="1771" spans="1:9" x14ac:dyDescent="0.35">
      <c r="A1771" s="1">
        <v>1769</v>
      </c>
      <c r="B1771" t="s">
        <v>1770</v>
      </c>
      <c r="C1771" t="s">
        <v>4806</v>
      </c>
      <c r="D1771" s="3" t="s">
        <v>6117</v>
      </c>
      <c r="E1771" s="4" t="s">
        <v>6233</v>
      </c>
      <c r="F1771" s="4" t="s">
        <v>6281</v>
      </c>
      <c r="G1771" t="str">
        <f>IF(NOT(ISBLANK(D1771)),CONCATENATE(D1771,". ",_xlfn.XLOOKUP(VALUE(D1771),pajat!$C:$C,pajat!$D:$D)),"")</f>
        <v>228. Ei-tietämisen taito - uteliaisuus johtamisessa</v>
      </c>
      <c r="H1771" t="str">
        <f>IF(NOT(ISBLANK(E1771)),CONCATENATE(E1771,". ",_xlfn.XLOOKUP(VALUE(E1771),pajat!$C:$C,pajat!$D:$D)),"")</f>
        <v>606. YK:n kestävän kehityksen tavoitteita organisaatiojohtamisen näkökulmasta</v>
      </c>
      <c r="I1771" t="str">
        <f>IF(NOT(ISBLANK(F1771)),CONCATENATE(F1771,". ",_xlfn.XLOOKUP(VALUE(F1771),verstaat!I:I,verstaat!J:J)),"")</f>
        <v>965. Metsäpiirustelu</v>
      </c>
    </row>
    <row r="1772" spans="1:9" x14ac:dyDescent="0.35">
      <c r="A1772" s="1">
        <v>1770</v>
      </c>
      <c r="B1772" t="s">
        <v>1771</v>
      </c>
      <c r="C1772" t="s">
        <v>4807</v>
      </c>
      <c r="D1772" s="3" t="s">
        <v>6161</v>
      </c>
      <c r="E1772" s="4" t="s">
        <v>6180</v>
      </c>
      <c r="G1772" t="str">
        <f>IF(NOT(ISBLANK(D1772)),CONCATENATE(D1772,". ",_xlfn.XLOOKUP(VALUE(D1772),pajat!$C:$C,pajat!$D:$D)),"")</f>
        <v>358. Itsemyötätunto johtajuuden voimavarana</v>
      </c>
      <c r="H1772" t="str">
        <f>IF(NOT(ISBLANK(E1772)),CONCATENATE(E1772,". ",_xlfn.XLOOKUP(VALUE(E1772),pajat!$C:$C,pajat!$D:$D)),"")</f>
        <v>501. Rakentava vuorovaikutus konfliktien purkamisessa</v>
      </c>
      <c r="I1772" t="str">
        <f>IF(NOT(ISBLANK(F1772)),CONCATENATE(F1772,". ",_xlfn.XLOOKUP(VALUE(F1772),verstaat!I:I,verstaat!J:J)),"")</f>
        <v/>
      </c>
    </row>
    <row r="1773" spans="1:9" x14ac:dyDescent="0.35">
      <c r="A1773" s="1">
        <v>1771</v>
      </c>
      <c r="B1773" t="s">
        <v>1772</v>
      </c>
      <c r="C1773" t="s">
        <v>4808</v>
      </c>
      <c r="D1773" s="3" t="s">
        <v>6152</v>
      </c>
      <c r="E1773" s="4" t="s">
        <v>6187</v>
      </c>
      <c r="F1773" s="4" t="s">
        <v>6272</v>
      </c>
      <c r="G1773" t="str">
        <f>IF(NOT(ISBLANK(D1773)),CONCATENATE(D1773,". ",_xlfn.XLOOKUP(VALUE(D1773),pajat!$C:$C,pajat!$D:$D)),"")</f>
        <v>306. YK:n kestävän kehityksen tavoitteita organisaatiojohtamisen näkökulmasta</v>
      </c>
      <c r="H1773" t="str">
        <f>IF(NOT(ISBLANK(E1773)),CONCATENATE(E1773,". ",_xlfn.XLOOKUP(VALUE(E1773),pajat!$C:$C,pajat!$D:$D)),"")</f>
        <v>407. Hetki taiteilijana - miten Luova lava monitaidetoimintaa ohjaamalla tuetaan kasvua, empatiaa sekä hyvinvointia vahvistavaa polkua esiintymislavoille?</v>
      </c>
      <c r="I1773" t="str">
        <f>IF(NOT(ISBLANK(F1773)),CONCATENATE(F1773,". ",_xlfn.XLOOKUP(VALUE(F1773),verstaat!I:I,verstaat!J:J)),"")</f>
        <v>734. FOSE Eurooppalaista partioystävyyttä ja yhteistyötä sekä konkreettista tukea kehittyville partiojärjestöille.</v>
      </c>
    </row>
    <row r="1774" spans="1:9" x14ac:dyDescent="0.35">
      <c r="A1774" s="1">
        <v>1772</v>
      </c>
      <c r="B1774" t="s">
        <v>1773</v>
      </c>
      <c r="C1774" t="s">
        <v>4809</v>
      </c>
      <c r="D1774" s="3" t="s">
        <v>6147</v>
      </c>
      <c r="E1774" s="4" t="s">
        <v>6181</v>
      </c>
      <c r="F1774" s="4" t="s">
        <v>6283</v>
      </c>
      <c r="G1774" t="str">
        <f>IF(NOT(ISBLANK(D1774)),CONCATENATE(D1774,". ",_xlfn.XLOOKUP(VALUE(D1774),pajat!$C:$C,pajat!$D:$D)),"")</f>
        <v>314. Ole  muutos, jonka haluat nähdä</v>
      </c>
      <c r="H1774" t="str">
        <f>IF(NOT(ISBLANK(E1774)),CONCATENATE(E1774,". ",_xlfn.XLOOKUP(VALUE(E1774),pajat!$C:$C,pajat!$D:$D)),"")</f>
        <v>315. Tunnista omat mahdollisuutesi vaikuttaa luonnon monimuotoisuuteen</v>
      </c>
      <c r="I1774" t="str">
        <f>IF(NOT(ISBLANK(F1774)),CONCATENATE(F1774,". ",_xlfn.XLOOKUP(VALUE(F1774),verstaat!I:I,verstaat!J:J)),"")</f>
        <v>922. No Missed School Days: Kestositeitä ja keskustelua</v>
      </c>
    </row>
    <row r="1775" spans="1:9" x14ac:dyDescent="0.35">
      <c r="A1775" s="1">
        <v>1773</v>
      </c>
      <c r="B1775" t="s">
        <v>1774</v>
      </c>
      <c r="C1775" t="s">
        <v>4810</v>
      </c>
      <c r="G1775" t="str">
        <f>IF(NOT(ISBLANK(D1775)),CONCATENATE(D1775,". ",_xlfn.XLOOKUP(VALUE(D1775),pajat!$C:$C,pajat!$D:$D)),"")</f>
        <v/>
      </c>
      <c r="H1775" t="str">
        <f>IF(NOT(ISBLANK(E1775)),CONCATENATE(E1775,". ",_xlfn.XLOOKUP(VALUE(E1775),pajat!$C:$C,pajat!$D:$D)),"")</f>
        <v/>
      </c>
      <c r="I1775" t="str">
        <f>IF(NOT(ISBLANK(F1775)),CONCATENATE(F1775,". ",_xlfn.XLOOKUP(VALUE(F1775),verstaat!I:I,verstaat!J:J)),"")</f>
        <v/>
      </c>
    </row>
    <row r="1776" spans="1:9" x14ac:dyDescent="0.35">
      <c r="A1776" s="1">
        <v>1774</v>
      </c>
      <c r="B1776" t="s">
        <v>1775</v>
      </c>
      <c r="C1776" t="s">
        <v>4811</v>
      </c>
      <c r="G1776" t="str">
        <f>IF(NOT(ISBLANK(D1776)),CONCATENATE(D1776,". ",_xlfn.XLOOKUP(VALUE(D1776),pajat!$C:$C,pajat!$D:$D)),"")</f>
        <v/>
      </c>
      <c r="H1776" t="str">
        <f>IF(NOT(ISBLANK(E1776)),CONCATENATE(E1776,". ",_xlfn.XLOOKUP(VALUE(E1776),pajat!$C:$C,pajat!$D:$D)),"")</f>
        <v/>
      </c>
      <c r="I1776" t="str">
        <f>IF(NOT(ISBLANK(F1776)),CONCATENATE(F1776,". ",_xlfn.XLOOKUP(VALUE(F1776),verstaat!I:I,verstaat!J:J)),"")</f>
        <v/>
      </c>
    </row>
    <row r="1777" spans="1:9" x14ac:dyDescent="0.35">
      <c r="A1777" s="1">
        <v>1775</v>
      </c>
      <c r="B1777" t="s">
        <v>1776</v>
      </c>
      <c r="C1777" t="s">
        <v>4812</v>
      </c>
      <c r="G1777" t="str">
        <f>IF(NOT(ISBLANK(D1777)),CONCATENATE(D1777,". ",_xlfn.XLOOKUP(VALUE(D1777),pajat!$C:$C,pajat!$D:$D)),"")</f>
        <v/>
      </c>
      <c r="H1777" t="str">
        <f>IF(NOT(ISBLANK(E1777)),CONCATENATE(E1777,". ",_xlfn.XLOOKUP(VALUE(E1777),pajat!$C:$C,pajat!$D:$D)),"")</f>
        <v/>
      </c>
      <c r="I1777" t="str">
        <f>IF(NOT(ISBLANK(F1777)),CONCATENATE(F1777,". ",_xlfn.XLOOKUP(VALUE(F1777),verstaat!I:I,verstaat!J:J)),"")</f>
        <v/>
      </c>
    </row>
    <row r="1778" spans="1:9" x14ac:dyDescent="0.35">
      <c r="A1778" s="1">
        <v>1776</v>
      </c>
      <c r="B1778" t="s">
        <v>1777</v>
      </c>
      <c r="C1778" t="s">
        <v>4813</v>
      </c>
      <c r="D1778" s="3" t="s">
        <v>6127</v>
      </c>
      <c r="E1778" s="4" t="s">
        <v>6208</v>
      </c>
      <c r="G1778" t="str">
        <f>IF(NOT(ISBLANK(D1778)),CONCATENATE(D1778,". ",_xlfn.XLOOKUP(VALUE(D1778),pajat!$C:$C,pajat!$D:$D)),"")</f>
        <v>354. Tunnetaitoja johtajuuteen - empatiatyöpaja</v>
      </c>
      <c r="H1778" t="str">
        <f>IF(NOT(ISBLANK(E1778)),CONCATENATE(E1778,". ",_xlfn.XLOOKUP(VALUE(E1778),pajat!$C:$C,pajat!$D:$D)),"")</f>
        <v>603. Miten luontosuhdetta muotoillaan?</v>
      </c>
      <c r="I1778" t="str">
        <f>IF(NOT(ISBLANK(F1778)),CONCATENATE(F1778,". ",_xlfn.XLOOKUP(VALUE(F1778),verstaat!I:I,verstaat!J:J)),"")</f>
        <v/>
      </c>
    </row>
    <row r="1779" spans="1:9" x14ac:dyDescent="0.35">
      <c r="A1779" s="1">
        <v>1777</v>
      </c>
      <c r="B1779" t="s">
        <v>1778</v>
      </c>
      <c r="C1779" t="s">
        <v>4814</v>
      </c>
      <c r="D1779" s="3" t="s">
        <v>6109</v>
      </c>
      <c r="G1779" t="str">
        <f>IF(NOT(ISBLANK(D1779)),CONCATENATE(D1779,". ",_xlfn.XLOOKUP(VALUE(D1779),pajat!$C:$C,pajat!$D:$D)),"")</f>
        <v>119. Hyvinvointia tukeva johtaminen ja organisaatiokulttuuri</v>
      </c>
      <c r="H1779" t="str">
        <f>IF(NOT(ISBLANK(E1779)),CONCATENATE(E1779,". ",_xlfn.XLOOKUP(VALUE(E1779),pajat!$C:$C,pajat!$D:$D)),"")</f>
        <v/>
      </c>
      <c r="I1779" t="str">
        <f>IF(NOT(ISBLANK(F1779)),CONCATENATE(F1779,". ",_xlfn.XLOOKUP(VALUE(F1779),verstaat!I:I,verstaat!J:J)),"")</f>
        <v/>
      </c>
    </row>
    <row r="1780" spans="1:9" x14ac:dyDescent="0.35">
      <c r="A1780" s="1">
        <v>1778</v>
      </c>
      <c r="B1780" t="s">
        <v>1779</v>
      </c>
      <c r="C1780" t="s">
        <v>4815</v>
      </c>
      <c r="D1780" s="3" t="s">
        <v>6084</v>
      </c>
      <c r="E1780" s="4" t="s">
        <v>6164</v>
      </c>
      <c r="F1780" s="4" t="s">
        <v>6308</v>
      </c>
      <c r="G1780" t="str">
        <f>IF(NOT(ISBLANK(D1780)),CONCATENATE(D1780,". ",_xlfn.XLOOKUP(VALUE(D1780),pajat!$C:$C,pajat!$D:$D)),"")</f>
        <v>109. Voiko empaattinen johtaja olla vahva johtaja</v>
      </c>
      <c r="H1780" t="str">
        <f>IF(NOT(ISBLANK(E1780)),CONCATENATE(E1780,". ",_xlfn.XLOOKUP(VALUE(E1780),pajat!$C:$C,pajat!$D:$D)),"")</f>
        <v>416. Väkivallattoman vuorovaikutuksen alkeet</v>
      </c>
      <c r="I1780" t="str">
        <f>IF(NOT(ISBLANK(F1780)),CONCATENATE(F1780,". ",_xlfn.XLOOKUP(VALUE(F1780),verstaat!I:I,verstaat!J:J)),"")</f>
        <v>710. Ko-Gi -ohjaajien vertaisverstas</v>
      </c>
    </row>
    <row r="1781" spans="1:9" x14ac:dyDescent="0.35">
      <c r="A1781" s="1">
        <v>1779</v>
      </c>
      <c r="B1781" t="s">
        <v>1780</v>
      </c>
      <c r="C1781" t="s">
        <v>4816</v>
      </c>
      <c r="D1781" s="3" t="s">
        <v>6146</v>
      </c>
      <c r="E1781" s="4" t="s">
        <v>6207</v>
      </c>
      <c r="F1781" s="4" t="s">
        <v>6250</v>
      </c>
      <c r="G1781" t="str">
        <f>IF(NOT(ISBLANK(D1781)),CONCATENATE(D1781,". ",_xlfn.XLOOKUP(VALUE(D1781),pajat!$C:$C,pajat!$D:$D)),"")</f>
        <v>204. Aika ja diversiteetti muokkaamassa tuloksia tekevää tiimiä</v>
      </c>
      <c r="H1781" t="str">
        <f>IF(NOT(ISBLANK(E1781)),CONCATENATE(E1781,". ",_xlfn.XLOOKUP(VALUE(E1781),pajat!$C:$C,pajat!$D:$D)),"")</f>
        <v>419. Hyvinvointia tukeva johtaminen ja organisaatiokulttuuri</v>
      </c>
      <c r="I1781" t="str">
        <f>IF(NOT(ISBLANK(F1781)),CONCATENATE(F1781,". ",_xlfn.XLOOKUP(VALUE(F1781),verstaat!I:I,verstaat!J:J)),"")</f>
        <v>720. Puhepraktiikka</v>
      </c>
    </row>
    <row r="1782" spans="1:9" x14ac:dyDescent="0.35">
      <c r="A1782" s="1">
        <v>1780</v>
      </c>
      <c r="B1782" t="s">
        <v>1781</v>
      </c>
      <c r="C1782" t="s">
        <v>4817</v>
      </c>
      <c r="G1782" t="str">
        <f>IF(NOT(ISBLANK(D1782)),CONCATENATE(D1782,". ",_xlfn.XLOOKUP(VALUE(D1782),pajat!$C:$C,pajat!$D:$D)),"")</f>
        <v/>
      </c>
      <c r="H1782" t="str">
        <f>IF(NOT(ISBLANK(E1782)),CONCATENATE(E1782,". ",_xlfn.XLOOKUP(VALUE(E1782),pajat!$C:$C,pajat!$D:$D)),"")</f>
        <v/>
      </c>
      <c r="I1782" t="str">
        <f>IF(NOT(ISBLANK(F1782)),CONCATENATE(F1782,". ",_xlfn.XLOOKUP(VALUE(F1782),verstaat!I:I,verstaat!J:J)),"")</f>
        <v/>
      </c>
    </row>
    <row r="1783" spans="1:9" x14ac:dyDescent="0.35">
      <c r="A1783" s="1">
        <v>1781</v>
      </c>
      <c r="B1783" t="s">
        <v>1782</v>
      </c>
      <c r="C1783" t="s">
        <v>4818</v>
      </c>
      <c r="G1783" t="str">
        <f>IF(NOT(ISBLANK(D1783)),CONCATENATE(D1783,". ",_xlfn.XLOOKUP(VALUE(D1783),pajat!$C:$C,pajat!$D:$D)),"")</f>
        <v/>
      </c>
      <c r="H1783" t="str">
        <f>IF(NOT(ISBLANK(E1783)),CONCATENATE(E1783,". ",_xlfn.XLOOKUP(VALUE(E1783),pajat!$C:$C,pajat!$D:$D)),"")</f>
        <v/>
      </c>
      <c r="I1783" t="str">
        <f>IF(NOT(ISBLANK(F1783)),CONCATENATE(F1783,". ",_xlfn.XLOOKUP(VALUE(F1783),verstaat!I:I,verstaat!J:J)),"")</f>
        <v/>
      </c>
    </row>
    <row r="1784" spans="1:9" x14ac:dyDescent="0.35">
      <c r="A1784" s="1">
        <v>1782</v>
      </c>
      <c r="B1784" t="s">
        <v>1783</v>
      </c>
      <c r="C1784" t="s">
        <v>4819</v>
      </c>
      <c r="G1784" t="str">
        <f>IF(NOT(ISBLANK(D1784)),CONCATENATE(D1784,". ",_xlfn.XLOOKUP(VALUE(D1784),pajat!$C:$C,pajat!$D:$D)),"")</f>
        <v/>
      </c>
      <c r="H1784" t="str">
        <f>IF(NOT(ISBLANK(E1784)),CONCATENATE(E1784,". ",_xlfn.XLOOKUP(VALUE(E1784),pajat!$C:$C,pajat!$D:$D)),"")</f>
        <v/>
      </c>
      <c r="I1784" t="str">
        <f>IF(NOT(ISBLANK(F1784)),CONCATENATE(F1784,". ",_xlfn.XLOOKUP(VALUE(F1784),verstaat!I:I,verstaat!J:J)),"")</f>
        <v/>
      </c>
    </row>
    <row r="1785" spans="1:9" x14ac:dyDescent="0.35">
      <c r="A1785" s="1">
        <v>1783</v>
      </c>
      <c r="B1785" t="s">
        <v>1784</v>
      </c>
      <c r="C1785" t="s">
        <v>4820</v>
      </c>
      <c r="G1785" t="str">
        <f>IF(NOT(ISBLANK(D1785)),CONCATENATE(D1785,". ",_xlfn.XLOOKUP(VALUE(D1785),pajat!$C:$C,pajat!$D:$D)),"")</f>
        <v/>
      </c>
      <c r="H1785" t="str">
        <f>IF(NOT(ISBLANK(E1785)),CONCATENATE(E1785,". ",_xlfn.XLOOKUP(VALUE(E1785),pajat!$C:$C,pajat!$D:$D)),"")</f>
        <v/>
      </c>
      <c r="I1785" t="str">
        <f>IF(NOT(ISBLANK(F1785)),CONCATENATE(F1785,". ",_xlfn.XLOOKUP(VALUE(F1785),verstaat!I:I,verstaat!J:J)),"")</f>
        <v/>
      </c>
    </row>
    <row r="1786" spans="1:9" x14ac:dyDescent="0.35">
      <c r="A1786" s="1">
        <v>1784</v>
      </c>
      <c r="B1786" t="s">
        <v>1785</v>
      </c>
      <c r="C1786" t="s">
        <v>4821</v>
      </c>
      <c r="D1786" s="3" t="s">
        <v>6090</v>
      </c>
      <c r="E1786" s="4" t="s">
        <v>6178</v>
      </c>
      <c r="F1786" s="4" t="s">
        <v>6253</v>
      </c>
      <c r="G1786" t="str">
        <f>IF(NOT(ISBLANK(D1786)),CONCATENATE(D1786,". ",_xlfn.XLOOKUP(VALUE(D1786),pajat!$C:$C,pajat!$D:$D)),"")</f>
        <v xml:space="preserve">200. Kulttuurien välinen viestintä – viestintätavat ja tyylit </v>
      </c>
      <c r="H1786" t="str">
        <f>IF(NOT(ISBLANK(E1786)),CONCATENATE(E1786,". ",_xlfn.XLOOKUP(VALUE(E1786),pajat!$C:$C,pajat!$D:$D)),"")</f>
        <v>403. Empatian kova vaatimus. Vastuunkantajiin kohdistuvat odotukset.</v>
      </c>
      <c r="I1786" t="str">
        <f>IF(NOT(ISBLANK(F1786)),CONCATENATE(F1786,". ",_xlfn.XLOOKUP(VALUE(F1786),verstaat!I:I,verstaat!J:J)),"")</f>
        <v>730. Improvisaatioverstas</v>
      </c>
    </row>
    <row r="1787" spans="1:9" x14ac:dyDescent="0.35">
      <c r="A1787" s="1">
        <v>1785</v>
      </c>
      <c r="B1787" t="s">
        <v>1786</v>
      </c>
      <c r="C1787" t="s">
        <v>4822</v>
      </c>
      <c r="G1787" t="str">
        <f>IF(NOT(ISBLANK(D1787)),CONCATENATE(D1787,". ",_xlfn.XLOOKUP(VALUE(D1787),pajat!$C:$C,pajat!$D:$D)),"")</f>
        <v/>
      </c>
      <c r="H1787" t="str">
        <f>IF(NOT(ISBLANK(E1787)),CONCATENATE(E1787,". ",_xlfn.XLOOKUP(VALUE(E1787),pajat!$C:$C,pajat!$D:$D)),"")</f>
        <v/>
      </c>
      <c r="I1787" t="str">
        <f>IF(NOT(ISBLANK(F1787)),CONCATENATE(F1787,". ",_xlfn.XLOOKUP(VALUE(F1787),verstaat!I:I,verstaat!J:J)),"")</f>
        <v/>
      </c>
    </row>
    <row r="1788" spans="1:9" x14ac:dyDescent="0.35">
      <c r="A1788" s="1">
        <v>1786</v>
      </c>
      <c r="B1788" t="s">
        <v>1787</v>
      </c>
      <c r="C1788" t="s">
        <v>4823</v>
      </c>
      <c r="D1788" s="3" t="s">
        <v>6088</v>
      </c>
      <c r="E1788" s="4" t="s">
        <v>6196</v>
      </c>
      <c r="F1788" s="4" t="s">
        <v>6280</v>
      </c>
      <c r="G1788" t="str">
        <f>IF(NOT(ISBLANK(D1788)),CONCATENATE(D1788,". ",_xlfn.XLOOKUP(VALUE(D1788),pajat!$C:$C,pajat!$D:$D)),"")</f>
        <v>118. Rakenna sopua, älä aitoja - restoratiivisista sovintotaidoista työkaluja konfliktien ehkäisyyn ja ratkaisuun</v>
      </c>
      <c r="H1788" t="str">
        <f>IF(NOT(ISBLANK(E1788)),CONCATENATE(E1788,". ",_xlfn.XLOOKUP(VALUE(E1788),pajat!$C:$C,pajat!$D:$D)),"")</f>
        <v>410. Valmenna tiimisi kohti muutosta</v>
      </c>
      <c r="I1788" t="str">
        <f>IF(NOT(ISBLANK(F1788)),CONCATENATE(F1788,". ",_xlfn.XLOOKUP(VALUE(F1788),verstaat!I:I,verstaat!J:J)),"")</f>
        <v>980. Kehonhuoltotunti - niskan ja selän hyvinvointi</v>
      </c>
    </row>
    <row r="1789" spans="1:9" x14ac:dyDescent="0.35">
      <c r="A1789" s="1">
        <v>1787</v>
      </c>
      <c r="B1789" t="s">
        <v>1788</v>
      </c>
      <c r="C1789" t="s">
        <v>4824</v>
      </c>
      <c r="G1789" t="str">
        <f>IF(NOT(ISBLANK(D1789)),CONCATENATE(D1789,". ",_xlfn.XLOOKUP(VALUE(D1789),pajat!$C:$C,pajat!$D:$D)),"")</f>
        <v/>
      </c>
      <c r="H1789" t="str">
        <f>IF(NOT(ISBLANK(E1789)),CONCATENATE(E1789,". ",_xlfn.XLOOKUP(VALUE(E1789),pajat!$C:$C,pajat!$D:$D)),"")</f>
        <v/>
      </c>
      <c r="I1789" t="str">
        <f>IF(NOT(ISBLANK(F1789)),CONCATENATE(F1789,". ",_xlfn.XLOOKUP(VALUE(F1789),verstaat!I:I,verstaat!J:J)),"")</f>
        <v/>
      </c>
    </row>
    <row r="1790" spans="1:9" x14ac:dyDescent="0.35">
      <c r="A1790" s="1">
        <v>1788</v>
      </c>
      <c r="B1790" t="s">
        <v>1789</v>
      </c>
      <c r="C1790" t="s">
        <v>4825</v>
      </c>
      <c r="D1790" s="3" t="s">
        <v>6103</v>
      </c>
      <c r="E1790" s="4" t="s">
        <v>6170</v>
      </c>
      <c r="G1790" t="str">
        <f>IF(NOT(ISBLANK(D1790)),CONCATENATE(D1790,". ",_xlfn.XLOOKUP(VALUE(D1790),pajat!$C:$C,pajat!$D:$D)),"")</f>
        <v>207. Osaamiskortit käytännön työkaluna osaamisen sanoittamiseen</v>
      </c>
      <c r="H1790" t="str">
        <f>IF(NOT(ISBLANK(E1790)),CONCATENATE(E1790,". ",_xlfn.XLOOKUP(VALUE(E1790),pajat!$C:$C,pajat!$D:$D)),"")</f>
        <v>4. Puheenvuorot</v>
      </c>
      <c r="I1790" t="str">
        <f>IF(NOT(ISBLANK(F1790)),CONCATENATE(F1790,". ",_xlfn.XLOOKUP(VALUE(F1790),verstaat!I:I,verstaat!J:J)),"")</f>
        <v/>
      </c>
    </row>
    <row r="1791" spans="1:9" x14ac:dyDescent="0.35">
      <c r="A1791" s="1">
        <v>1789</v>
      </c>
      <c r="B1791" t="s">
        <v>1790</v>
      </c>
      <c r="C1791" t="s">
        <v>4826</v>
      </c>
      <c r="G1791" t="str">
        <f>IF(NOT(ISBLANK(D1791)),CONCATENATE(D1791,". ",_xlfn.XLOOKUP(VALUE(D1791),pajat!$C:$C,pajat!$D:$D)),"")</f>
        <v/>
      </c>
      <c r="H1791" t="str">
        <f>IF(NOT(ISBLANK(E1791)),CONCATENATE(E1791,". ",_xlfn.XLOOKUP(VALUE(E1791),pajat!$C:$C,pajat!$D:$D)),"")</f>
        <v/>
      </c>
      <c r="I1791" t="str">
        <f>IF(NOT(ISBLANK(F1791)),CONCATENATE(F1791,". ",_xlfn.XLOOKUP(VALUE(F1791),verstaat!I:I,verstaat!J:J)),"")</f>
        <v/>
      </c>
    </row>
    <row r="1792" spans="1:9" x14ac:dyDescent="0.35">
      <c r="A1792" s="1">
        <v>1790</v>
      </c>
      <c r="B1792" t="s">
        <v>1791</v>
      </c>
      <c r="C1792" t="s">
        <v>4827</v>
      </c>
      <c r="G1792" t="str">
        <f>IF(NOT(ISBLANK(D1792)),CONCATENATE(D1792,". ",_xlfn.XLOOKUP(VALUE(D1792),pajat!$C:$C,pajat!$D:$D)),"")</f>
        <v/>
      </c>
      <c r="H1792" t="str">
        <f>IF(NOT(ISBLANK(E1792)),CONCATENATE(E1792,". ",_xlfn.XLOOKUP(VALUE(E1792),pajat!$C:$C,pajat!$D:$D)),"")</f>
        <v/>
      </c>
      <c r="I1792" t="str">
        <f>IF(NOT(ISBLANK(F1792)),CONCATENATE(F1792,". ",_xlfn.XLOOKUP(VALUE(F1792),verstaat!I:I,verstaat!J:J)),"")</f>
        <v/>
      </c>
    </row>
    <row r="1793" spans="1:9" x14ac:dyDescent="0.35">
      <c r="A1793" s="1">
        <v>1791</v>
      </c>
      <c r="B1793" t="s">
        <v>1792</v>
      </c>
      <c r="C1793" t="s">
        <v>4828</v>
      </c>
      <c r="D1793" s="3" t="s">
        <v>6131</v>
      </c>
      <c r="E1793" s="4" t="s">
        <v>6172</v>
      </c>
      <c r="G1793" t="str">
        <f>IF(NOT(ISBLANK(D1793)),CONCATENATE(D1793,". ",_xlfn.XLOOKUP(VALUE(D1793),pajat!$C:$C,pajat!$D:$D)),"")</f>
        <v>201. Rakentava vuorovaikutus konfliktien purkamisessa</v>
      </c>
      <c r="H1793" t="str">
        <f>IF(NOT(ISBLANK(E1793)),CONCATENATE(E1793,". ",_xlfn.XLOOKUP(VALUE(E1793),pajat!$C:$C,pajat!$D:$D)),"")</f>
        <v xml:space="preserve">423. Johtajan tärkein työkalu vuorovaikutustilanteissa  - aktiivinen kuuntelu ja coachaava lähestyminen </v>
      </c>
      <c r="I1793" t="str">
        <f>IF(NOT(ISBLANK(F1793)),CONCATENATE(F1793,". ",_xlfn.XLOOKUP(VALUE(F1793),verstaat!I:I,verstaat!J:J)),"")</f>
        <v/>
      </c>
    </row>
    <row r="1794" spans="1:9" x14ac:dyDescent="0.35">
      <c r="A1794" s="1">
        <v>1792</v>
      </c>
      <c r="B1794" t="s">
        <v>1793</v>
      </c>
      <c r="C1794" t="s">
        <v>4829</v>
      </c>
      <c r="D1794" s="3" t="s">
        <v>6111</v>
      </c>
      <c r="E1794" s="4" t="s">
        <v>6165</v>
      </c>
      <c r="F1794" s="4" t="s">
        <v>6295</v>
      </c>
      <c r="G1794" t="str">
        <f>IF(NOT(ISBLANK(D1794)),CONCATENATE(D1794,". ",_xlfn.XLOOKUP(VALUE(D1794),pajat!$C:$C,pajat!$D:$D)),"")</f>
        <v>129. Mihin tunteet johtavat – yhteiskunnassa, työpaikalla, mediassa?</v>
      </c>
      <c r="H1794" t="str">
        <f>IF(NOT(ISBLANK(E1794)),CONCATENATE(E1794,". ",_xlfn.XLOOKUP(VALUE(E1794),pajat!$C:$C,pajat!$D:$D)),"")</f>
        <v>3. Puheenvuorot</v>
      </c>
      <c r="I1794" t="str">
        <f>IF(NOT(ISBLANK(F1794)),CONCATENATE(F1794,". ",_xlfn.XLOOKUP(VALUE(F1794),verstaat!I:I,verstaat!J:J)),"")</f>
        <v>998. Omatoiminen suunnistus</v>
      </c>
    </row>
    <row r="1795" spans="1:9" x14ac:dyDescent="0.35">
      <c r="A1795" s="1">
        <v>1793</v>
      </c>
      <c r="B1795" t="s">
        <v>1794</v>
      </c>
      <c r="C1795" t="s">
        <v>4830</v>
      </c>
      <c r="G1795" t="str">
        <f>IF(NOT(ISBLANK(D1795)),CONCATENATE(D1795,". ",_xlfn.XLOOKUP(VALUE(D1795),pajat!$C:$C,pajat!$D:$D)),"")</f>
        <v/>
      </c>
      <c r="H1795" t="str">
        <f>IF(NOT(ISBLANK(E1795)),CONCATENATE(E1795,". ",_xlfn.XLOOKUP(VALUE(E1795),pajat!$C:$C,pajat!$D:$D)),"")</f>
        <v/>
      </c>
      <c r="I1795" t="str">
        <f>IF(NOT(ISBLANK(F1795)),CONCATENATE(F1795,". ",_xlfn.XLOOKUP(VALUE(F1795),verstaat!I:I,verstaat!J:J)),"")</f>
        <v/>
      </c>
    </row>
    <row r="1796" spans="1:9" x14ac:dyDescent="0.35">
      <c r="A1796" s="1">
        <v>1794</v>
      </c>
      <c r="B1796" t="s">
        <v>1795</v>
      </c>
      <c r="C1796" t="s">
        <v>4831</v>
      </c>
      <c r="D1796" s="3" t="s">
        <v>6107</v>
      </c>
      <c r="E1796" s="4" t="s">
        <v>6165</v>
      </c>
      <c r="F1796" s="4" t="s">
        <v>6244</v>
      </c>
      <c r="G1796" t="str">
        <f>IF(NOT(ISBLANK(D1796)),CONCATENATE(D1796,". ",_xlfn.XLOOKUP(VALUE(D1796),pajat!$C:$C,pajat!$D:$D)),"")</f>
        <v>318. 3D-tulostus</v>
      </c>
      <c r="H1796" t="str">
        <f>IF(NOT(ISBLANK(E1796)),CONCATENATE(E1796,". ",_xlfn.XLOOKUP(VALUE(E1796),pajat!$C:$C,pajat!$D:$D)),"")</f>
        <v>3. Puheenvuorot</v>
      </c>
      <c r="I1796" t="str">
        <f>IF(NOT(ISBLANK(F1796)),CONCATENATE(F1796,". ",_xlfn.XLOOKUP(VALUE(F1796),verstaat!I:I,verstaat!J:J)),"")</f>
        <v>830. Mielen ja kehonhallintaa Jousiammunnan perusteiden ja lajikokeilun (ampumisen) merkeissä.</v>
      </c>
    </row>
    <row r="1797" spans="1:9" x14ac:dyDescent="0.35">
      <c r="A1797" s="1">
        <v>1795</v>
      </c>
      <c r="B1797" t="s">
        <v>1796</v>
      </c>
      <c r="C1797" t="s">
        <v>4832</v>
      </c>
      <c r="G1797" t="str">
        <f>IF(NOT(ISBLANK(D1797)),CONCATENATE(D1797,". ",_xlfn.XLOOKUP(VALUE(D1797),pajat!$C:$C,pajat!$D:$D)),"")</f>
        <v/>
      </c>
      <c r="H1797" t="str">
        <f>IF(NOT(ISBLANK(E1797)),CONCATENATE(E1797,". ",_xlfn.XLOOKUP(VALUE(E1797),pajat!$C:$C,pajat!$D:$D)),"")</f>
        <v/>
      </c>
      <c r="I1797" t="str">
        <f>IF(NOT(ISBLANK(F1797)),CONCATENATE(F1797,". ",_xlfn.XLOOKUP(VALUE(F1797),verstaat!I:I,verstaat!J:J)),"")</f>
        <v/>
      </c>
    </row>
    <row r="1798" spans="1:9" x14ac:dyDescent="0.35">
      <c r="A1798" s="1">
        <v>1796</v>
      </c>
      <c r="B1798" t="s">
        <v>1797</v>
      </c>
      <c r="C1798" t="s">
        <v>4833</v>
      </c>
      <c r="G1798" t="str">
        <f>IF(NOT(ISBLANK(D1798)),CONCATENATE(D1798,". ",_xlfn.XLOOKUP(VALUE(D1798),pajat!$C:$C,pajat!$D:$D)),"")</f>
        <v/>
      </c>
      <c r="H1798" t="str">
        <f>IF(NOT(ISBLANK(E1798)),CONCATENATE(E1798,". ",_xlfn.XLOOKUP(VALUE(E1798),pajat!$C:$C,pajat!$D:$D)),"")</f>
        <v/>
      </c>
      <c r="I1798" t="str">
        <f>IF(NOT(ISBLANK(F1798)),CONCATENATE(F1798,". ",_xlfn.XLOOKUP(VALUE(F1798),verstaat!I:I,verstaat!J:J)),"")</f>
        <v/>
      </c>
    </row>
    <row r="1799" spans="1:9" x14ac:dyDescent="0.35">
      <c r="A1799" s="1">
        <v>1797</v>
      </c>
      <c r="B1799" t="s">
        <v>1798</v>
      </c>
      <c r="C1799" t="s">
        <v>4834</v>
      </c>
      <c r="D1799" s="3" t="s">
        <v>6158</v>
      </c>
      <c r="E1799" s="4" t="s">
        <v>6238</v>
      </c>
      <c r="F1799" s="4" t="s">
        <v>6296</v>
      </c>
      <c r="G1799" t="str">
        <f>IF(NOT(ISBLANK(D1799)),CONCATENATE(D1799,". ",_xlfn.XLOOKUP(VALUE(D1799),pajat!$C:$C,pajat!$D:$D)),"")</f>
        <v xml:space="preserve">312. Tulevaisuuden taidot partiossa </v>
      </c>
      <c r="H1799" t="str">
        <f>IF(NOT(ISBLANK(E1799)),CONCATENATE(E1799,". ",_xlfn.XLOOKUP(VALUE(E1799),pajat!$C:$C,pajat!$D:$D)),"")</f>
        <v>426. Empatia sosiaalisesti kestävän yhteiskunnan muutosvoimana</v>
      </c>
      <c r="I1799" t="str">
        <f>IF(NOT(ISBLANK(F1799)),CONCATENATE(F1799,". ",_xlfn.XLOOKUP(VALUE(F1799),verstaat!I:I,verstaat!J:J)),"")</f>
        <v>826. SP:n kriisisuunnitelma</v>
      </c>
    </row>
    <row r="1800" spans="1:9" x14ac:dyDescent="0.35">
      <c r="A1800" s="1">
        <v>1798</v>
      </c>
      <c r="B1800" t="s">
        <v>1799</v>
      </c>
      <c r="C1800" t="s">
        <v>4835</v>
      </c>
      <c r="D1800" s="3" t="s">
        <v>6145</v>
      </c>
      <c r="E1800" s="4" t="s">
        <v>6236</v>
      </c>
      <c r="F1800" s="4" t="s">
        <v>6292</v>
      </c>
      <c r="G1800" t="str">
        <f>IF(NOT(ISBLANK(D1800)),CONCATENATE(D1800,". ",_xlfn.XLOOKUP(VALUE(D1800),pajat!$C:$C,pajat!$D:$D)),"")</f>
        <v>356. Hiljaisuus johtajan voimavarana</v>
      </c>
      <c r="H1800" t="str">
        <f>IF(NOT(ISBLANK(E1800)),CONCATENATE(E1800,". ",_xlfn.XLOOKUP(VALUE(E1800),pajat!$C:$C,pajat!$D:$D)),"")</f>
        <v>431. Ryhmäprosessi – työkalu vai kompastuskivi</v>
      </c>
      <c r="I1800" t="str">
        <f>IF(NOT(ISBLANK(F1800)),CONCATENATE(F1800,". ",_xlfn.XLOOKUP(VALUE(F1800),verstaat!I:I,verstaat!J:J)),"")</f>
        <v>838. Pestikeskustelut</v>
      </c>
    </row>
    <row r="1801" spans="1:9" x14ac:dyDescent="0.35">
      <c r="A1801" s="1">
        <v>1799</v>
      </c>
      <c r="B1801" t="s">
        <v>1800</v>
      </c>
      <c r="C1801" t="s">
        <v>4836</v>
      </c>
      <c r="G1801" t="str">
        <f>IF(NOT(ISBLANK(D1801)),CONCATENATE(D1801,". ",_xlfn.XLOOKUP(VALUE(D1801),pajat!$C:$C,pajat!$D:$D)),"")</f>
        <v/>
      </c>
      <c r="H1801" t="str">
        <f>IF(NOT(ISBLANK(E1801)),CONCATENATE(E1801,". ",_xlfn.XLOOKUP(VALUE(E1801),pajat!$C:$C,pajat!$D:$D)),"")</f>
        <v/>
      </c>
      <c r="I1801" t="str">
        <f>IF(NOT(ISBLANK(F1801)),CONCATENATE(F1801,". ",_xlfn.XLOOKUP(VALUE(F1801),verstaat!I:I,verstaat!J:J)),"")</f>
        <v/>
      </c>
    </row>
    <row r="1802" spans="1:9" x14ac:dyDescent="0.35">
      <c r="A1802" s="1">
        <v>1800</v>
      </c>
      <c r="B1802" t="s">
        <v>1801</v>
      </c>
      <c r="C1802" t="s">
        <v>4837</v>
      </c>
      <c r="G1802" t="str">
        <f>IF(NOT(ISBLANK(D1802)),CONCATENATE(D1802,". ",_xlfn.XLOOKUP(VALUE(D1802),pajat!$C:$C,pajat!$D:$D)),"")</f>
        <v/>
      </c>
      <c r="H1802" t="str">
        <f>IF(NOT(ISBLANK(E1802)),CONCATENATE(E1802,". ",_xlfn.XLOOKUP(VALUE(E1802),pajat!$C:$C,pajat!$D:$D)),"")</f>
        <v/>
      </c>
      <c r="I1802" t="str">
        <f>IF(NOT(ISBLANK(F1802)),CONCATENATE(F1802,". ",_xlfn.XLOOKUP(VALUE(F1802),verstaat!I:I,verstaat!J:J)),"")</f>
        <v/>
      </c>
    </row>
    <row r="1803" spans="1:9" x14ac:dyDescent="0.35">
      <c r="A1803" s="1">
        <v>1801</v>
      </c>
      <c r="B1803" t="s">
        <v>1802</v>
      </c>
      <c r="C1803" t="s">
        <v>4838</v>
      </c>
      <c r="D1803" s="3" t="s">
        <v>6099</v>
      </c>
      <c r="E1803" s="4" t="s">
        <v>6187</v>
      </c>
      <c r="F1803" s="4" t="s">
        <v>6305</v>
      </c>
      <c r="G1803" t="str">
        <f>IF(NOT(ISBLANK(D1803)),CONCATENATE(D1803,". ",_xlfn.XLOOKUP(VALUE(D1803),pajat!$C:$C,pajat!$D:$D)),"")</f>
        <v>107. Hetki taiteilijana - miten Luova lava monitaidetoimintaa ohjaamalla tuetaan kasvua, empatiaa sekä hyvinvointia vahvistavaa polkua esiintymislavoille?</v>
      </c>
      <c r="H1803" t="str">
        <f>IF(NOT(ISBLANK(E1803)),CONCATENATE(E1803,". ",_xlfn.XLOOKUP(VALUE(E1803),pajat!$C:$C,pajat!$D:$D)),"")</f>
        <v>407. Hetki taiteilijana - miten Luova lava monitaidetoimintaa ohjaamalla tuetaan kasvua, empatiaa sekä hyvinvointia vahvistavaa polkua esiintymislavoille?</v>
      </c>
      <c r="I1803" t="str">
        <f>IF(NOT(ISBLANK(F1803)),CONCATENATE(F1803,". ",_xlfn.XLOOKUP(VALUE(F1803),verstaat!I:I,verstaat!J:J)),"")</f>
        <v>840. Kaikki mukaan -koulutus</v>
      </c>
    </row>
    <row r="1804" spans="1:9" x14ac:dyDescent="0.35">
      <c r="A1804" s="1">
        <v>1802</v>
      </c>
      <c r="B1804" t="s">
        <v>1803</v>
      </c>
      <c r="C1804" t="s">
        <v>4839</v>
      </c>
      <c r="D1804" s="3" t="s">
        <v>6133</v>
      </c>
      <c r="E1804" s="4" t="s">
        <v>6172</v>
      </c>
      <c r="F1804" s="4" t="s">
        <v>6241</v>
      </c>
      <c r="G1804" t="str">
        <f>IF(NOT(ISBLANK(D1804)),CONCATENATE(D1804,". ",_xlfn.XLOOKUP(VALUE(D1804),pajat!$C:$C,pajat!$D:$D)),"")</f>
        <v>116. Empatia on johtajan supervoima</v>
      </c>
      <c r="H1804" t="str">
        <f>IF(NOT(ISBLANK(E1804)),CONCATENATE(E1804,". ",_xlfn.XLOOKUP(VALUE(E1804),pajat!$C:$C,pajat!$D:$D)),"")</f>
        <v xml:space="preserve">423. Johtajan tärkein työkalu vuorovaikutustilanteissa  - aktiivinen kuuntelu ja coachaava lähestyminen </v>
      </c>
      <c r="I1804" t="str">
        <f>IF(NOT(ISBLANK(F1804)),CONCATENATE(F1804,". ",_xlfn.XLOOKUP(VALUE(F1804),verstaat!I:I,verstaat!J:J)),"")</f>
        <v>722. Sisäisistä ristiriidoista sisäiseen sovintoon</v>
      </c>
    </row>
    <row r="1805" spans="1:9" x14ac:dyDescent="0.35">
      <c r="A1805" s="1">
        <v>1803</v>
      </c>
      <c r="B1805" t="s">
        <v>1804</v>
      </c>
      <c r="C1805" t="s">
        <v>4840</v>
      </c>
      <c r="D1805" s="3" t="s">
        <v>6138</v>
      </c>
      <c r="F1805" s="4" t="s">
        <v>6265</v>
      </c>
      <c r="G1805" t="str">
        <f>IF(NOT(ISBLANK(D1805)),CONCATENATE(D1805,". ",_xlfn.XLOOKUP(VALUE(D1805),pajat!$C:$C,pajat!$D:$D)),"")</f>
        <v>120. Empaattinen yrityskulttuuri antaa strategialle siivet</v>
      </c>
      <c r="H1805" t="str">
        <f>IF(NOT(ISBLANK(E1805)),CONCATENATE(E1805,". ",_xlfn.XLOOKUP(VALUE(E1805),pajat!$C:$C,pajat!$D:$D)),"")</f>
        <v/>
      </c>
      <c r="I1805" t="str">
        <f>IF(NOT(ISBLANK(F1805)),CONCATENATE(F1805,". ",_xlfn.XLOOKUP(VALUE(F1805),verstaat!I:I,verstaat!J:J)),"")</f>
        <v>732. Hyvän vuorovaikutuksen alkeet</v>
      </c>
    </row>
    <row r="1806" spans="1:9" x14ac:dyDescent="0.35">
      <c r="A1806" s="1">
        <v>1804</v>
      </c>
      <c r="B1806" t="s">
        <v>1805</v>
      </c>
      <c r="C1806" t="s">
        <v>4841</v>
      </c>
      <c r="D1806" s="3" t="s">
        <v>6105</v>
      </c>
      <c r="E1806" s="4" t="s">
        <v>6220</v>
      </c>
      <c r="F1806" s="4" t="s">
        <v>6307</v>
      </c>
      <c r="G1806" t="str">
        <f>IF(NOT(ISBLANK(D1806)),CONCATENATE(D1806,". ",_xlfn.XLOOKUP(VALUE(D1806),pajat!$C:$C,pajat!$D:$D)),"")</f>
        <v>313. Voiko vastuullisella sijoittamisella muuttaa maailmaa? Vastuullisen sijoittamisen työpaja.</v>
      </c>
      <c r="H1806" t="str">
        <f>IF(NOT(ISBLANK(E1806)),CONCATENATE(E1806,". ",_xlfn.XLOOKUP(VALUE(E1806),pajat!$C:$C,pajat!$D:$D)),"")</f>
        <v>663.  Terveysmetsäideologian soveltaminen psyykkisen valmennuksen osana</v>
      </c>
      <c r="I1806" t="str">
        <f>IF(NOT(ISBLANK(F1806)),CONCATENATE(F1806,". ",_xlfn.XLOOKUP(VALUE(F1806),verstaat!I:I,verstaat!J:J)),"")</f>
        <v>940. Kerran partiolainen - aina partiolainen, miten olisi aktiiviuran jälkeen kiltapartiolainen</v>
      </c>
    </row>
    <row r="1807" spans="1:9" x14ac:dyDescent="0.35">
      <c r="A1807" s="1">
        <v>1805</v>
      </c>
      <c r="B1807" t="s">
        <v>1806</v>
      </c>
      <c r="C1807" t="s">
        <v>4842</v>
      </c>
      <c r="D1807" s="3" t="s">
        <v>6117</v>
      </c>
      <c r="E1807" s="4" t="s">
        <v>6216</v>
      </c>
      <c r="F1807" s="4" t="s">
        <v>6246</v>
      </c>
      <c r="G1807" t="str">
        <f>IF(NOT(ISBLANK(D1807)),CONCATENATE(D1807,". ",_xlfn.XLOOKUP(VALUE(D1807),pajat!$C:$C,pajat!$D:$D)),"")</f>
        <v>228. Ei-tietämisen taito - uteliaisuus johtamisessa</v>
      </c>
      <c r="H1807" t="str">
        <f>IF(NOT(ISBLANK(E1807)),CONCATENATE(E1807,". ",_xlfn.XLOOKUP(VALUE(E1807),pajat!$C:$C,pajat!$D:$D)),"")</f>
        <v>528. Ei-tietämisen taito - uteliaisuus johtamisessa</v>
      </c>
      <c r="I1807" t="str">
        <f>IF(NOT(ISBLANK(F1807)),CONCATENATE(F1807,". ",_xlfn.XLOOKUP(VALUE(F1807),verstaat!I:I,verstaat!J:J)),"")</f>
        <v>712. Koe VBL (Value Based Leadership) minimatkana!</v>
      </c>
    </row>
    <row r="1808" spans="1:9" x14ac:dyDescent="0.35">
      <c r="A1808" s="1">
        <v>1806</v>
      </c>
      <c r="B1808" t="s">
        <v>1807</v>
      </c>
      <c r="C1808" t="s">
        <v>4843</v>
      </c>
      <c r="D1808" s="3" t="s">
        <v>6092</v>
      </c>
      <c r="E1808" s="4" t="s">
        <v>6195</v>
      </c>
      <c r="F1808" s="4" t="s">
        <v>6293</v>
      </c>
      <c r="G1808" t="str">
        <f>IF(NOT(ISBLANK(D1808)),CONCATENATE(D1808,". ",_xlfn.XLOOKUP(VALUE(D1808),pajat!$C:$C,pajat!$D:$D)),"")</f>
        <v>121. Lempeämpi minä - Itsemyötätuntotyöpaja</v>
      </c>
      <c r="H1808" t="str">
        <f>IF(NOT(ISBLANK(E1808)),CONCATENATE(E1808,". ",_xlfn.XLOOKUP(VALUE(E1808),pajat!$C:$C,pajat!$D:$D)),"")</f>
        <v>530. Vahvuuksien voima elämänkaaressa</v>
      </c>
      <c r="I1808" t="str">
        <f>IF(NOT(ISBLANK(F1808)),CONCATENATE(F1808,". ",_xlfn.XLOOKUP(VALUE(F1808),verstaat!I:I,verstaat!J:J)),"")</f>
        <v>926. Ympäristötunteet</v>
      </c>
    </row>
    <row r="1809" spans="1:9" x14ac:dyDescent="0.35">
      <c r="A1809" s="1">
        <v>1807</v>
      </c>
      <c r="B1809" t="s">
        <v>1808</v>
      </c>
      <c r="C1809" t="s">
        <v>4844</v>
      </c>
      <c r="D1809" s="3" t="s">
        <v>6157</v>
      </c>
      <c r="E1809" s="4" t="s">
        <v>6220</v>
      </c>
      <c r="F1809" s="4" t="s">
        <v>6295</v>
      </c>
      <c r="G1809" t="str">
        <f>IF(NOT(ISBLANK(D1809)),CONCATENATE(D1809,". ",_xlfn.XLOOKUP(VALUE(D1809),pajat!$C:$C,pajat!$D:$D)),"")</f>
        <v>212. Haluatko tietokirjailijaksi?</v>
      </c>
      <c r="H1809" t="str">
        <f>IF(NOT(ISBLANK(E1809)),CONCATENATE(E1809,". ",_xlfn.XLOOKUP(VALUE(E1809),pajat!$C:$C,pajat!$D:$D)),"")</f>
        <v>663.  Terveysmetsäideologian soveltaminen psyykkisen valmennuksen osana</v>
      </c>
      <c r="I1809" t="str">
        <f>IF(NOT(ISBLANK(F1809)),CONCATENATE(F1809,". ",_xlfn.XLOOKUP(VALUE(F1809),verstaat!I:I,verstaat!J:J)),"")</f>
        <v>998. Omatoiminen suunnistus</v>
      </c>
    </row>
    <row r="1810" spans="1:9" x14ac:dyDescent="0.35">
      <c r="A1810" s="1">
        <v>1808</v>
      </c>
      <c r="B1810" t="s">
        <v>1809</v>
      </c>
      <c r="C1810" t="s">
        <v>4845</v>
      </c>
      <c r="D1810" s="3" t="s">
        <v>6086</v>
      </c>
      <c r="E1810" s="4" t="s">
        <v>6195</v>
      </c>
      <c r="F1810" s="4" t="s">
        <v>6261</v>
      </c>
      <c r="G1810" t="str">
        <f>IF(NOT(ISBLANK(D1810)),CONCATENATE(D1810,". ",_xlfn.XLOOKUP(VALUE(D1810),pajat!$C:$C,pajat!$D:$D)),"")</f>
        <v>127. Empatia on tie toisen ihmisen avaruuteen.</v>
      </c>
      <c r="H1810" t="str">
        <f>IF(NOT(ISBLANK(E1810)),CONCATENATE(E1810,". ",_xlfn.XLOOKUP(VALUE(E1810),pajat!$C:$C,pajat!$D:$D)),"")</f>
        <v>530. Vahvuuksien voima elämänkaaressa</v>
      </c>
      <c r="I1810" t="str">
        <f>IF(NOT(ISBLANK(F1810)),CONCATENATE(F1810,". ",_xlfn.XLOOKUP(VALUE(F1810),verstaat!I:I,verstaat!J:J)),"")</f>
        <v>842. Teeverstas</v>
      </c>
    </row>
    <row r="1811" spans="1:9" x14ac:dyDescent="0.35">
      <c r="A1811" s="1">
        <v>1809</v>
      </c>
      <c r="B1811" t="s">
        <v>1810</v>
      </c>
      <c r="C1811" t="s">
        <v>4846</v>
      </c>
      <c r="D1811" s="3" t="s">
        <v>6129</v>
      </c>
      <c r="E1811" s="4" t="s">
        <v>6207</v>
      </c>
      <c r="F1811" s="4" t="s">
        <v>6248</v>
      </c>
      <c r="G1811" t="str">
        <f>IF(NOT(ISBLANK(D1811)),CONCATENATE(D1811,". ",_xlfn.XLOOKUP(VALUE(D1811),pajat!$C:$C,pajat!$D:$D)),"")</f>
        <v>110. Valmenna tiimisi kohti muutosta</v>
      </c>
      <c r="H1811" t="str">
        <f>IF(NOT(ISBLANK(E1811)),CONCATENATE(E1811,". ",_xlfn.XLOOKUP(VALUE(E1811),pajat!$C:$C,pajat!$D:$D)),"")</f>
        <v>419. Hyvinvointia tukeva johtaminen ja organisaatiokulttuuri</v>
      </c>
      <c r="I1811" t="str">
        <f>IF(NOT(ISBLANK(F1811)),CONCATENATE(F1811,". ",_xlfn.XLOOKUP(VALUE(F1811),verstaat!I:I,verstaat!J:J)),"")</f>
        <v>810. Eroon Huijarisyndroomasta</v>
      </c>
    </row>
    <row r="1812" spans="1:9" x14ac:dyDescent="0.35">
      <c r="A1812" s="1">
        <v>1810</v>
      </c>
      <c r="B1812" t="s">
        <v>1811</v>
      </c>
      <c r="C1812" t="s">
        <v>4847</v>
      </c>
      <c r="G1812" t="str">
        <f>IF(NOT(ISBLANK(D1812)),CONCATENATE(D1812,". ",_xlfn.XLOOKUP(VALUE(D1812),pajat!$C:$C,pajat!$D:$D)),"")</f>
        <v/>
      </c>
      <c r="H1812" t="str">
        <f>IF(NOT(ISBLANK(E1812)),CONCATENATE(E1812,". ",_xlfn.XLOOKUP(VALUE(E1812),pajat!$C:$C,pajat!$D:$D)),"")</f>
        <v/>
      </c>
      <c r="I1812" t="str">
        <f>IF(NOT(ISBLANK(F1812)),CONCATENATE(F1812,". ",_xlfn.XLOOKUP(VALUE(F1812),verstaat!I:I,verstaat!J:J)),"")</f>
        <v/>
      </c>
    </row>
    <row r="1813" spans="1:9" x14ac:dyDescent="0.35">
      <c r="A1813" s="1">
        <v>1811</v>
      </c>
      <c r="B1813" t="s">
        <v>1812</v>
      </c>
      <c r="C1813" t="s">
        <v>4848</v>
      </c>
      <c r="G1813" t="str">
        <f>IF(NOT(ISBLANK(D1813)),CONCATENATE(D1813,". ",_xlfn.XLOOKUP(VALUE(D1813),pajat!$C:$C,pajat!$D:$D)),"")</f>
        <v/>
      </c>
      <c r="H1813" t="str">
        <f>IF(NOT(ISBLANK(E1813)),CONCATENATE(E1813,". ",_xlfn.XLOOKUP(VALUE(E1813),pajat!$C:$C,pajat!$D:$D)),"")</f>
        <v/>
      </c>
      <c r="I1813" t="str">
        <f>IF(NOT(ISBLANK(F1813)),CONCATENATE(F1813,". ",_xlfn.XLOOKUP(VALUE(F1813),verstaat!I:I,verstaat!J:J)),"")</f>
        <v/>
      </c>
    </row>
    <row r="1814" spans="1:9" x14ac:dyDescent="0.35">
      <c r="A1814" s="1">
        <v>1812</v>
      </c>
      <c r="B1814" t="s">
        <v>1813</v>
      </c>
      <c r="C1814" t="s">
        <v>4849</v>
      </c>
      <c r="G1814" t="str">
        <f>IF(NOT(ISBLANK(D1814)),CONCATENATE(D1814,". ",_xlfn.XLOOKUP(VALUE(D1814),pajat!$C:$C,pajat!$D:$D)),"")</f>
        <v/>
      </c>
      <c r="H1814" t="str">
        <f>IF(NOT(ISBLANK(E1814)),CONCATENATE(E1814,". ",_xlfn.XLOOKUP(VALUE(E1814),pajat!$C:$C,pajat!$D:$D)),"")</f>
        <v/>
      </c>
      <c r="I1814" t="str">
        <f>IF(NOT(ISBLANK(F1814)),CONCATENATE(F1814,". ",_xlfn.XLOOKUP(VALUE(F1814),verstaat!I:I,verstaat!J:J)),"")</f>
        <v/>
      </c>
    </row>
    <row r="1815" spans="1:9" x14ac:dyDescent="0.35">
      <c r="A1815" s="1">
        <v>1813</v>
      </c>
      <c r="B1815" t="s">
        <v>1814</v>
      </c>
      <c r="C1815" t="s">
        <v>4850</v>
      </c>
      <c r="D1815" s="3" t="s">
        <v>6162</v>
      </c>
      <c r="E1815" s="4" t="s">
        <v>6164</v>
      </c>
      <c r="F1815" s="4" t="s">
        <v>6280</v>
      </c>
      <c r="G1815" t="str">
        <f>IF(NOT(ISBLANK(D1815)),CONCATENATE(D1815,". ",_xlfn.XLOOKUP(VALUE(D1815),pajat!$C:$C,pajat!$D:$D)),"")</f>
        <v>359. Dialogisessio tiimityöstä ja systeemiälystä</v>
      </c>
      <c r="H1815" t="str">
        <f>IF(NOT(ISBLANK(E1815)),CONCATENATE(E1815,". ",_xlfn.XLOOKUP(VALUE(E1815),pajat!$C:$C,pajat!$D:$D)),"")</f>
        <v>416. Väkivallattoman vuorovaikutuksen alkeet</v>
      </c>
      <c r="I1815" t="str">
        <f>IF(NOT(ISBLANK(F1815)),CONCATENATE(F1815,". ",_xlfn.XLOOKUP(VALUE(F1815),verstaat!I:I,verstaat!J:J)),"")</f>
        <v>980. Kehonhuoltotunti - niskan ja selän hyvinvointi</v>
      </c>
    </row>
    <row r="1816" spans="1:9" x14ac:dyDescent="0.35">
      <c r="A1816" s="1">
        <v>1814</v>
      </c>
      <c r="B1816" t="s">
        <v>1815</v>
      </c>
      <c r="C1816" t="s">
        <v>4851</v>
      </c>
      <c r="D1816" s="3" t="s">
        <v>6091</v>
      </c>
      <c r="G1816" t="str">
        <f>IF(NOT(ISBLANK(D1816)),CONCATENATE(D1816,". ",_xlfn.XLOOKUP(VALUE(D1816),pajat!$C:$C,pajat!$D:$D)),"")</f>
        <v>205. Mitä mulle kuuluu? - Oman mielen hyvinvointi</v>
      </c>
      <c r="H1816" t="str">
        <f>IF(NOT(ISBLANK(E1816)),CONCATENATE(E1816,". ",_xlfn.XLOOKUP(VALUE(E1816),pajat!$C:$C,pajat!$D:$D)),"")</f>
        <v/>
      </c>
      <c r="I1816" t="str">
        <f>IF(NOT(ISBLANK(F1816)),CONCATENATE(F1816,". ",_xlfn.XLOOKUP(VALUE(F1816),verstaat!I:I,verstaat!J:J)),"")</f>
        <v/>
      </c>
    </row>
    <row r="1817" spans="1:9" x14ac:dyDescent="0.35">
      <c r="A1817" s="1">
        <v>1815</v>
      </c>
      <c r="B1817" t="s">
        <v>1816</v>
      </c>
      <c r="C1817" t="s">
        <v>4852</v>
      </c>
      <c r="G1817" t="str">
        <f>IF(NOT(ISBLANK(D1817)),CONCATENATE(D1817,". ",_xlfn.XLOOKUP(VALUE(D1817),pajat!$C:$C,pajat!$D:$D)),"")</f>
        <v/>
      </c>
      <c r="H1817" t="str">
        <f>IF(NOT(ISBLANK(E1817)),CONCATENATE(E1817,". ",_xlfn.XLOOKUP(VALUE(E1817),pajat!$C:$C,pajat!$D:$D)),"")</f>
        <v/>
      </c>
      <c r="I1817" t="str">
        <f>IF(NOT(ISBLANK(F1817)),CONCATENATE(F1817,". ",_xlfn.XLOOKUP(VALUE(F1817),verstaat!I:I,verstaat!J:J)),"")</f>
        <v/>
      </c>
    </row>
    <row r="1818" spans="1:9" x14ac:dyDescent="0.35">
      <c r="A1818" s="1">
        <v>1816</v>
      </c>
      <c r="B1818" t="s">
        <v>1817</v>
      </c>
      <c r="C1818" t="s">
        <v>4853</v>
      </c>
      <c r="D1818" s="3" t="s">
        <v>6093</v>
      </c>
      <c r="E1818" s="4" t="s">
        <v>6220</v>
      </c>
      <c r="G1818" t="str">
        <f>IF(NOT(ISBLANK(D1818)),CONCATENATE(D1818,". ",_xlfn.XLOOKUP(VALUE(D1818),pajat!$C:$C,pajat!$D:$D)),"")</f>
        <v>130. Kuuntelutaidon elvytyspaja</v>
      </c>
      <c r="H1818" t="str">
        <f>IF(NOT(ISBLANK(E1818)),CONCATENATE(E1818,". ",_xlfn.XLOOKUP(VALUE(E1818),pajat!$C:$C,pajat!$D:$D)),"")</f>
        <v>663.  Terveysmetsäideologian soveltaminen psyykkisen valmennuksen osana</v>
      </c>
      <c r="I1818" t="str">
        <f>IF(NOT(ISBLANK(F1818)),CONCATENATE(F1818,". ",_xlfn.XLOOKUP(VALUE(F1818),verstaat!I:I,verstaat!J:J)),"")</f>
        <v/>
      </c>
    </row>
    <row r="1819" spans="1:9" x14ac:dyDescent="0.35">
      <c r="A1819" s="1">
        <v>1817</v>
      </c>
      <c r="B1819" t="s">
        <v>1818</v>
      </c>
      <c r="C1819" t="s">
        <v>4854</v>
      </c>
      <c r="G1819" t="str">
        <f>IF(NOT(ISBLANK(D1819)),CONCATENATE(D1819,". ",_xlfn.XLOOKUP(VALUE(D1819),pajat!$C:$C,pajat!$D:$D)),"")</f>
        <v/>
      </c>
      <c r="H1819" t="str">
        <f>IF(NOT(ISBLANK(E1819)),CONCATENATE(E1819,". ",_xlfn.XLOOKUP(VALUE(E1819),pajat!$C:$C,pajat!$D:$D)),"")</f>
        <v/>
      </c>
      <c r="I1819" t="str">
        <f>IF(NOT(ISBLANK(F1819)),CONCATENATE(F1819,". ",_xlfn.XLOOKUP(VALUE(F1819),verstaat!I:I,verstaat!J:J)),"")</f>
        <v/>
      </c>
    </row>
    <row r="1820" spans="1:9" x14ac:dyDescent="0.35">
      <c r="A1820" s="1">
        <v>1818</v>
      </c>
      <c r="B1820" t="s">
        <v>1819</v>
      </c>
      <c r="C1820" t="s">
        <v>4855</v>
      </c>
      <c r="G1820" t="str">
        <f>IF(NOT(ISBLANK(D1820)),CONCATENATE(D1820,". ",_xlfn.XLOOKUP(VALUE(D1820),pajat!$C:$C,pajat!$D:$D)),"")</f>
        <v/>
      </c>
      <c r="H1820" t="str">
        <f>IF(NOT(ISBLANK(E1820)),CONCATENATE(E1820,". ",_xlfn.XLOOKUP(VALUE(E1820),pajat!$C:$C,pajat!$D:$D)),"")</f>
        <v/>
      </c>
      <c r="I1820" t="str">
        <f>IF(NOT(ISBLANK(F1820)),CONCATENATE(F1820,". ",_xlfn.XLOOKUP(VALUE(F1820),verstaat!I:I,verstaat!J:J)),"")</f>
        <v/>
      </c>
    </row>
    <row r="1821" spans="1:9" x14ac:dyDescent="0.35">
      <c r="A1821" s="1">
        <v>1819</v>
      </c>
      <c r="B1821" t="s">
        <v>1820</v>
      </c>
      <c r="C1821" t="s">
        <v>4856</v>
      </c>
      <c r="D1821" s="3" t="s">
        <v>6153</v>
      </c>
      <c r="E1821" s="4" t="s">
        <v>6175</v>
      </c>
      <c r="F1821" s="4" t="s">
        <v>6263</v>
      </c>
      <c r="G1821" t="str">
        <f>IF(NOT(ISBLANK(D1821)),CONCATENATE(D1821,". ",_xlfn.XLOOKUP(VALUE(D1821),pajat!$C:$C,pajat!$D:$D)),"")</f>
        <v>309. Verkostojohtaminen kestävyysmurroksen vauhdittajana</v>
      </c>
      <c r="H1821" t="str">
        <f>IF(NOT(ISBLANK(E1821)),CONCATENATE(E1821,". ",_xlfn.XLOOKUP(VALUE(E1821),pajat!$C:$C,pajat!$D:$D)),"")</f>
        <v>506. Kuka saa sanoa ei? Osallisuus ja päätöksenteko tulevaisuudessa</v>
      </c>
      <c r="I1821" t="str">
        <f>IF(NOT(ISBLANK(F1821)),CONCATENATE(F1821,". ",_xlfn.XLOOKUP(VALUE(F1821),verstaat!I:I,verstaat!J:J)),"")</f>
        <v>704. Partioarki: Pestin perusteet</v>
      </c>
    </row>
    <row r="1822" spans="1:9" x14ac:dyDescent="0.35">
      <c r="A1822" s="1">
        <v>1820</v>
      </c>
      <c r="B1822" t="s">
        <v>1821</v>
      </c>
      <c r="C1822" t="s">
        <v>4857</v>
      </c>
      <c r="D1822" s="3" t="s">
        <v>6139</v>
      </c>
      <c r="E1822" s="4" t="s">
        <v>6232</v>
      </c>
      <c r="F1822" s="4" t="s">
        <v>6298</v>
      </c>
      <c r="G1822" t="str">
        <f>IF(NOT(ISBLANK(D1822)),CONCATENATE(D1822,". ",_xlfn.XLOOKUP(VALUE(D1822),pajat!$C:$C,pajat!$D:$D)),"")</f>
        <v>311. Me ollaan kestävän kehityksen sankareita kaikki</v>
      </c>
      <c r="H1822" t="str">
        <f>IF(NOT(ISBLANK(E1822)),CONCATENATE(E1822,". ",_xlfn.XLOOKUP(VALUE(E1822),pajat!$C:$C,pajat!$D:$D)),"")</f>
        <v>653. Löydä oma polkusi vastuullisen matkailun keinoin</v>
      </c>
      <c r="I1822" t="str">
        <f>IF(NOT(ISBLANK(F1822)),CONCATENATE(F1822,". ",_xlfn.XLOOKUP(VALUE(F1822),verstaat!I:I,verstaat!J:J)),"")</f>
        <v>718. LuotsiAsema</v>
      </c>
    </row>
    <row r="1823" spans="1:9" x14ac:dyDescent="0.35">
      <c r="A1823" s="1">
        <v>1821</v>
      </c>
      <c r="B1823" t="s">
        <v>1822</v>
      </c>
      <c r="C1823" t="s">
        <v>4858</v>
      </c>
      <c r="G1823" t="str">
        <f>IF(NOT(ISBLANK(D1823)),CONCATENATE(D1823,". ",_xlfn.XLOOKUP(VALUE(D1823),pajat!$C:$C,pajat!$D:$D)),"")</f>
        <v/>
      </c>
      <c r="H1823" t="str">
        <f>IF(NOT(ISBLANK(E1823)),CONCATENATE(E1823,". ",_xlfn.XLOOKUP(VALUE(E1823),pajat!$C:$C,pajat!$D:$D)),"")</f>
        <v/>
      </c>
      <c r="I1823" t="str">
        <f>IF(NOT(ISBLANK(F1823)),CONCATENATE(F1823,". ",_xlfn.XLOOKUP(VALUE(F1823),verstaat!I:I,verstaat!J:J)),"")</f>
        <v/>
      </c>
    </row>
    <row r="1824" spans="1:9" x14ac:dyDescent="0.35">
      <c r="A1824" s="1">
        <v>1822</v>
      </c>
      <c r="B1824" t="s">
        <v>1823</v>
      </c>
      <c r="C1824" t="s">
        <v>4859</v>
      </c>
      <c r="G1824" t="str">
        <f>IF(NOT(ISBLANK(D1824)),CONCATENATE(D1824,". ",_xlfn.XLOOKUP(VALUE(D1824),pajat!$C:$C,pajat!$D:$D)),"")</f>
        <v/>
      </c>
      <c r="H1824" t="str">
        <f>IF(NOT(ISBLANK(E1824)),CONCATENATE(E1824,". ",_xlfn.XLOOKUP(VALUE(E1824),pajat!$C:$C,pajat!$D:$D)),"")</f>
        <v/>
      </c>
      <c r="I1824" t="str">
        <f>IF(NOT(ISBLANK(F1824)),CONCATENATE(F1824,". ",_xlfn.XLOOKUP(VALUE(F1824),verstaat!I:I,verstaat!J:J)),"")</f>
        <v/>
      </c>
    </row>
    <row r="1825" spans="1:9" x14ac:dyDescent="0.35">
      <c r="A1825" s="1">
        <v>1823</v>
      </c>
      <c r="B1825" t="s">
        <v>1824</v>
      </c>
      <c r="C1825" t="s">
        <v>4860</v>
      </c>
      <c r="G1825" t="str">
        <f>IF(NOT(ISBLANK(D1825)),CONCATENATE(D1825,". ",_xlfn.XLOOKUP(VALUE(D1825),pajat!$C:$C,pajat!$D:$D)),"")</f>
        <v/>
      </c>
      <c r="H1825" t="str">
        <f>IF(NOT(ISBLANK(E1825)),CONCATENATE(E1825,". ",_xlfn.XLOOKUP(VALUE(E1825),pajat!$C:$C,pajat!$D:$D)),"")</f>
        <v/>
      </c>
      <c r="I1825" t="str">
        <f>IF(NOT(ISBLANK(F1825)),CONCATENATE(F1825,". ",_xlfn.XLOOKUP(VALUE(F1825),verstaat!I:I,verstaat!J:J)),"")</f>
        <v/>
      </c>
    </row>
    <row r="1826" spans="1:9" x14ac:dyDescent="0.35">
      <c r="A1826" s="1">
        <v>1824</v>
      </c>
      <c r="B1826" t="s">
        <v>1825</v>
      </c>
      <c r="C1826" t="s">
        <v>4861</v>
      </c>
      <c r="G1826" t="str">
        <f>IF(NOT(ISBLANK(D1826)),CONCATENATE(D1826,". ",_xlfn.XLOOKUP(VALUE(D1826),pajat!$C:$C,pajat!$D:$D)),"")</f>
        <v/>
      </c>
      <c r="H1826" t="str">
        <f>IF(NOT(ISBLANK(E1826)),CONCATENATE(E1826,". ",_xlfn.XLOOKUP(VALUE(E1826),pajat!$C:$C,pajat!$D:$D)),"")</f>
        <v/>
      </c>
      <c r="I1826" t="str">
        <f>IF(NOT(ISBLANK(F1826)),CONCATENATE(F1826,". ",_xlfn.XLOOKUP(VALUE(F1826),verstaat!I:I,verstaat!J:J)),"")</f>
        <v/>
      </c>
    </row>
    <row r="1827" spans="1:9" x14ac:dyDescent="0.35">
      <c r="A1827" s="1">
        <v>1825</v>
      </c>
      <c r="B1827" t="s">
        <v>1826</v>
      </c>
      <c r="C1827" t="s">
        <v>4862</v>
      </c>
      <c r="G1827" t="str">
        <f>IF(NOT(ISBLANK(D1827)),CONCATENATE(D1827,". ",_xlfn.XLOOKUP(VALUE(D1827),pajat!$C:$C,pajat!$D:$D)),"")</f>
        <v/>
      </c>
      <c r="H1827" t="str">
        <f>IF(NOT(ISBLANK(E1827)),CONCATENATE(E1827,". ",_xlfn.XLOOKUP(VALUE(E1827),pajat!$C:$C,pajat!$D:$D)),"")</f>
        <v/>
      </c>
      <c r="I1827" t="str">
        <f>IF(NOT(ISBLANK(F1827)),CONCATENATE(F1827,". ",_xlfn.XLOOKUP(VALUE(F1827),verstaat!I:I,verstaat!J:J)),"")</f>
        <v/>
      </c>
    </row>
    <row r="1828" spans="1:9" x14ac:dyDescent="0.35">
      <c r="A1828" s="1">
        <v>1826</v>
      </c>
      <c r="B1828" t="s">
        <v>1827</v>
      </c>
      <c r="C1828" t="s">
        <v>4863</v>
      </c>
      <c r="D1828" s="3" t="s">
        <v>6123</v>
      </c>
      <c r="E1828" s="4" t="s">
        <v>6203</v>
      </c>
      <c r="F1828" s="4" t="s">
        <v>6308</v>
      </c>
      <c r="G1828" t="str">
        <f>IF(NOT(ISBLANK(D1828)),CONCATENATE(D1828,". ",_xlfn.XLOOKUP(VALUE(D1828),pajat!$C:$C,pajat!$D:$D)),"")</f>
        <v xml:space="preserve">317. Elämäntapapeli -työpaja (tätä voisi vielä päivittää, vain draft-nimi) </v>
      </c>
      <c r="H1828" t="str">
        <f>IF(NOT(ISBLANK(E1828)),CONCATENATE(E1828,". ",_xlfn.XLOOKUP(VALUE(E1828),pajat!$C:$C,pajat!$D:$D)),"")</f>
        <v>418. Rakenna sopua, älä aitoja - restoratiivisista sovintotaidoista työkaluja konfliktien ehkäisyyn ja ratkaisuun</v>
      </c>
      <c r="I1828" t="str">
        <f>IF(NOT(ISBLANK(F1828)),CONCATENATE(F1828,". ",_xlfn.XLOOKUP(VALUE(F1828),verstaat!I:I,verstaat!J:J)),"")</f>
        <v>710. Ko-Gi -ohjaajien vertaisverstas</v>
      </c>
    </row>
    <row r="1829" spans="1:9" x14ac:dyDescent="0.35">
      <c r="A1829" s="1">
        <v>1827</v>
      </c>
      <c r="B1829" t="s">
        <v>1828</v>
      </c>
      <c r="C1829" t="s">
        <v>4864</v>
      </c>
      <c r="D1829" s="3" t="s">
        <v>6142</v>
      </c>
      <c r="E1829" s="4" t="s">
        <v>6229</v>
      </c>
      <c r="F1829" s="4" t="s">
        <v>6270</v>
      </c>
      <c r="G1829" t="str">
        <f>IF(NOT(ISBLANK(D1829)),CONCATENATE(D1829,". ",_xlfn.XLOOKUP(VALUE(D1829),pajat!$C:$C,pajat!$D:$D)),"")</f>
        <v xml:space="preserve">218. Dialogi johtamisen välineenä </v>
      </c>
      <c r="H1829" t="str">
        <f>IF(NOT(ISBLANK(E1829)),CONCATENATE(E1829,". ",_xlfn.XLOOKUP(VALUE(E1829),pajat!$C:$C,pajat!$D:$D)),"")</f>
        <v>651. Tiimityö, johtaminen ja - Lean management näkökulma</v>
      </c>
      <c r="I1829" t="str">
        <f>IF(NOT(ISBLANK(F1829)),CONCATENATE(F1829,". ",_xlfn.XLOOKUP(VALUE(F1829),verstaat!I:I,verstaat!J:J)),"")</f>
        <v>816. Tiimien toimintahäiriöt</v>
      </c>
    </row>
    <row r="1830" spans="1:9" x14ac:dyDescent="0.35">
      <c r="A1830" s="1">
        <v>1828</v>
      </c>
      <c r="B1830" t="s">
        <v>1829</v>
      </c>
      <c r="C1830" t="s">
        <v>4865</v>
      </c>
      <c r="G1830" t="str">
        <f>IF(NOT(ISBLANK(D1830)),CONCATENATE(D1830,". ",_xlfn.XLOOKUP(VALUE(D1830),pajat!$C:$C,pajat!$D:$D)),"")</f>
        <v/>
      </c>
      <c r="H1830" t="str">
        <f>IF(NOT(ISBLANK(E1830)),CONCATENATE(E1830,". ",_xlfn.XLOOKUP(VALUE(E1830),pajat!$C:$C,pajat!$D:$D)),"")</f>
        <v/>
      </c>
      <c r="I1830" t="str">
        <f>IF(NOT(ISBLANK(F1830)),CONCATENATE(F1830,". ",_xlfn.XLOOKUP(VALUE(F1830),verstaat!I:I,verstaat!J:J)),"")</f>
        <v/>
      </c>
    </row>
    <row r="1831" spans="1:9" x14ac:dyDescent="0.35">
      <c r="A1831" s="1">
        <v>1829</v>
      </c>
      <c r="B1831" t="s">
        <v>1830</v>
      </c>
      <c r="C1831" t="s">
        <v>4866</v>
      </c>
      <c r="E1831" s="4" t="s">
        <v>6200</v>
      </c>
      <c r="F1831" s="4" t="s">
        <v>6258</v>
      </c>
      <c r="G1831" t="str">
        <f>IF(NOT(ISBLANK(D1831)),CONCATENATE(D1831,". ",_xlfn.XLOOKUP(VALUE(D1831),pajat!$C:$C,pajat!$D:$D)),"")</f>
        <v/>
      </c>
      <c r="H1831" t="str">
        <f>IF(NOT(ISBLANK(E1831)),CONCATENATE(E1831,". ",_xlfn.XLOOKUP(VALUE(E1831),pajat!$C:$C,pajat!$D:$D)),"")</f>
        <v>422. Partioarjesta oppia rekrytointiin, motivointiin ja kiittämiseen</v>
      </c>
      <c r="I1831" t="str">
        <f>IF(NOT(ISBLANK(F1831)),CONCATENATE(F1831,". ",_xlfn.XLOOKUP(VALUE(F1831),verstaat!I:I,verstaat!J:J)),"")</f>
        <v>738. Pitchausverstas</v>
      </c>
    </row>
    <row r="1832" spans="1:9" x14ac:dyDescent="0.35">
      <c r="A1832" s="1">
        <v>1830</v>
      </c>
      <c r="B1832" t="s">
        <v>1831</v>
      </c>
      <c r="C1832" t="s">
        <v>4867</v>
      </c>
      <c r="D1832" s="3" t="s">
        <v>6107</v>
      </c>
      <c r="F1832" s="4" t="s">
        <v>6273</v>
      </c>
      <c r="G1832" t="str">
        <f>IF(NOT(ISBLANK(D1832)),CONCATENATE(D1832,". ",_xlfn.XLOOKUP(VALUE(D1832),pajat!$C:$C,pajat!$D:$D)),"")</f>
        <v>318. 3D-tulostus</v>
      </c>
      <c r="H1832" t="str">
        <f>IF(NOT(ISBLANK(E1832)),CONCATENATE(E1832,". ",_xlfn.XLOOKUP(VALUE(E1832),pajat!$C:$C,pajat!$D:$D)),"")</f>
        <v/>
      </c>
      <c r="I1832" t="str">
        <f>IF(NOT(ISBLANK(F1832)),CONCATENATE(F1832,". ",_xlfn.XLOOKUP(VALUE(F1832),verstaat!I:I,verstaat!J:J)),"")</f>
        <v>916. Purkuverstas</v>
      </c>
    </row>
    <row r="1833" spans="1:9" x14ac:dyDescent="0.35">
      <c r="A1833" s="1">
        <v>1831</v>
      </c>
      <c r="B1833" t="s">
        <v>1832</v>
      </c>
      <c r="G1833" t="str">
        <f>IF(NOT(ISBLANK(D1833)),CONCATENATE(D1833,". ",_xlfn.XLOOKUP(VALUE(D1833),pajat!$C:$C,pajat!$D:$D)),"")</f>
        <v/>
      </c>
      <c r="H1833" t="str">
        <f>IF(NOT(ISBLANK(E1833)),CONCATENATE(E1833,". ",_xlfn.XLOOKUP(VALUE(E1833),pajat!$C:$C,pajat!$D:$D)),"")</f>
        <v/>
      </c>
      <c r="I1833" t="str">
        <f>IF(NOT(ISBLANK(F1833)),CONCATENATE(F1833,". ",_xlfn.XLOOKUP(VALUE(F1833),verstaat!I:I,verstaat!J:J)),"")</f>
        <v/>
      </c>
    </row>
    <row r="1834" spans="1:9" x14ac:dyDescent="0.35">
      <c r="A1834" s="1">
        <v>1832</v>
      </c>
      <c r="B1834" t="s">
        <v>1833</v>
      </c>
      <c r="C1834" t="s">
        <v>4868</v>
      </c>
      <c r="D1834" s="3" t="s">
        <v>6135</v>
      </c>
      <c r="E1834" s="4" t="s">
        <v>6214</v>
      </c>
      <c r="F1834" s="4" t="s">
        <v>6272</v>
      </c>
      <c r="G1834" t="str">
        <f>IF(NOT(ISBLANK(D1834)),CONCATENATE(D1834,". ",_xlfn.XLOOKUP(VALUE(D1834),pajat!$C:$C,pajat!$D:$D)),"")</f>
        <v>319. Ympäristönsuojelu ja luontoarvojen huomiointi Puolustusvoimissa</v>
      </c>
      <c r="H1834" t="str">
        <f>IF(NOT(ISBLANK(E1834)),CONCATENATE(E1834,". ",_xlfn.XLOOKUP(VALUE(E1834),pajat!$C:$C,pajat!$D:$D)),"")</f>
        <v>406. Puheenjohtaja toimintakulttuurin rakentajana</v>
      </c>
      <c r="I1834" t="str">
        <f>IF(NOT(ISBLANK(F1834)),CONCATENATE(F1834,". ",_xlfn.XLOOKUP(VALUE(F1834),verstaat!I:I,verstaat!J:J)),"")</f>
        <v>734. FOSE Eurooppalaista partioystävyyttä ja yhteistyötä sekä konkreettista tukea kehittyville partiojärjestöille.</v>
      </c>
    </row>
    <row r="1835" spans="1:9" x14ac:dyDescent="0.35">
      <c r="A1835" s="1">
        <v>1833</v>
      </c>
      <c r="B1835" t="s">
        <v>1834</v>
      </c>
      <c r="C1835" t="s">
        <v>4869</v>
      </c>
      <c r="G1835" t="str">
        <f>IF(NOT(ISBLANK(D1835)),CONCATENATE(D1835,". ",_xlfn.XLOOKUP(VALUE(D1835),pajat!$C:$C,pajat!$D:$D)),"")</f>
        <v/>
      </c>
      <c r="H1835" t="str">
        <f>IF(NOT(ISBLANK(E1835)),CONCATENATE(E1835,". ",_xlfn.XLOOKUP(VALUE(E1835),pajat!$C:$C,pajat!$D:$D)),"")</f>
        <v/>
      </c>
      <c r="I1835" t="str">
        <f>IF(NOT(ISBLANK(F1835)),CONCATENATE(F1835,". ",_xlfn.XLOOKUP(VALUE(F1835),verstaat!I:I,verstaat!J:J)),"")</f>
        <v/>
      </c>
    </row>
    <row r="1836" spans="1:9" x14ac:dyDescent="0.35">
      <c r="A1836" s="1">
        <v>1834</v>
      </c>
      <c r="B1836" t="s">
        <v>1835</v>
      </c>
      <c r="C1836" t="s">
        <v>4870</v>
      </c>
      <c r="G1836" t="str">
        <f>IF(NOT(ISBLANK(D1836)),CONCATENATE(D1836,". ",_xlfn.XLOOKUP(VALUE(D1836),pajat!$C:$C,pajat!$D:$D)),"")</f>
        <v/>
      </c>
      <c r="H1836" t="str">
        <f>IF(NOT(ISBLANK(E1836)),CONCATENATE(E1836,". ",_xlfn.XLOOKUP(VALUE(E1836),pajat!$C:$C,pajat!$D:$D)),"")</f>
        <v/>
      </c>
      <c r="I1836" t="str">
        <f>IF(NOT(ISBLANK(F1836)),CONCATENATE(F1836,". ",_xlfn.XLOOKUP(VALUE(F1836),verstaat!I:I,verstaat!J:J)),"")</f>
        <v/>
      </c>
    </row>
    <row r="1837" spans="1:9" x14ac:dyDescent="0.35">
      <c r="A1837" s="1">
        <v>1835</v>
      </c>
      <c r="B1837" t="s">
        <v>1836</v>
      </c>
      <c r="C1837" t="s">
        <v>4871</v>
      </c>
      <c r="D1837" s="3" t="s">
        <v>6110</v>
      </c>
      <c r="G1837" t="str">
        <f>IF(NOT(ISBLANK(D1837)),CONCATENATE(D1837,". ",_xlfn.XLOOKUP(VALUE(D1837),pajat!$C:$C,pajat!$D:$D)),"")</f>
        <v>221. Have a Nice Conflict</v>
      </c>
      <c r="H1837" t="str">
        <f>IF(NOT(ISBLANK(E1837)),CONCATENATE(E1837,". ",_xlfn.XLOOKUP(VALUE(E1837),pajat!$C:$C,pajat!$D:$D)),"")</f>
        <v/>
      </c>
      <c r="I1837" t="str">
        <f>IF(NOT(ISBLANK(F1837)),CONCATENATE(F1837,". ",_xlfn.XLOOKUP(VALUE(F1837),verstaat!I:I,verstaat!J:J)),"")</f>
        <v/>
      </c>
    </row>
    <row r="1838" spans="1:9" x14ac:dyDescent="0.35">
      <c r="A1838" s="1">
        <v>1836</v>
      </c>
      <c r="B1838" t="s">
        <v>1837</v>
      </c>
      <c r="C1838" t="s">
        <v>4872</v>
      </c>
      <c r="D1838" s="3" t="s">
        <v>6103</v>
      </c>
      <c r="E1838" s="4" t="s">
        <v>6198</v>
      </c>
      <c r="F1838" s="4" t="s">
        <v>6300</v>
      </c>
      <c r="G1838" t="str">
        <f>IF(NOT(ISBLANK(D1838)),CONCATENATE(D1838,". ",_xlfn.XLOOKUP(VALUE(D1838),pajat!$C:$C,pajat!$D:$D)),"")</f>
        <v>207. Osaamiskortit käytännön työkaluna osaamisen sanoittamiseen</v>
      </c>
      <c r="H1838" t="str">
        <f>IF(NOT(ISBLANK(E1838)),CONCATENATE(E1838,". ",_xlfn.XLOOKUP(VALUE(E1838),pajat!$C:$C,pajat!$D:$D)),"")</f>
        <v xml:space="preserve">615. Kestävyystyötä kaupungissa – Case Tampere. </v>
      </c>
      <c r="I1838" t="str">
        <f>IF(NOT(ISBLANK(F1838)),CONCATENATE(F1838,". ",_xlfn.XLOOKUP(VALUE(F1838),verstaat!I:I,verstaat!J:J)),"")</f>
        <v>934. Partiohistoriikki</v>
      </c>
    </row>
    <row r="1839" spans="1:9" x14ac:dyDescent="0.35">
      <c r="A1839" s="1">
        <v>1837</v>
      </c>
      <c r="B1839" t="s">
        <v>1838</v>
      </c>
      <c r="C1839" t="s">
        <v>4873</v>
      </c>
      <c r="G1839" t="str">
        <f>IF(NOT(ISBLANK(D1839)),CONCATENATE(D1839,". ",_xlfn.XLOOKUP(VALUE(D1839),pajat!$C:$C,pajat!$D:$D)),"")</f>
        <v/>
      </c>
      <c r="H1839" t="str">
        <f>IF(NOT(ISBLANK(E1839)),CONCATENATE(E1839,". ",_xlfn.XLOOKUP(VALUE(E1839),pajat!$C:$C,pajat!$D:$D)),"")</f>
        <v/>
      </c>
      <c r="I1839" t="str">
        <f>IF(NOT(ISBLANK(F1839)),CONCATENATE(F1839,". ",_xlfn.XLOOKUP(VALUE(F1839),verstaat!I:I,verstaat!J:J)),"")</f>
        <v/>
      </c>
    </row>
    <row r="1840" spans="1:9" x14ac:dyDescent="0.35">
      <c r="A1840" s="1">
        <v>1838</v>
      </c>
      <c r="B1840" t="s">
        <v>1839</v>
      </c>
      <c r="C1840" t="s">
        <v>4874</v>
      </c>
      <c r="G1840" t="str">
        <f>IF(NOT(ISBLANK(D1840)),CONCATENATE(D1840,". ",_xlfn.XLOOKUP(VALUE(D1840),pajat!$C:$C,pajat!$D:$D)),"")</f>
        <v/>
      </c>
      <c r="H1840" t="str">
        <f>IF(NOT(ISBLANK(E1840)),CONCATENATE(E1840,". ",_xlfn.XLOOKUP(VALUE(E1840),pajat!$C:$C,pajat!$D:$D)),"")</f>
        <v/>
      </c>
      <c r="I1840" t="str">
        <f>IF(NOT(ISBLANK(F1840)),CONCATENATE(F1840,". ",_xlfn.XLOOKUP(VALUE(F1840),verstaat!I:I,verstaat!J:J)),"")</f>
        <v/>
      </c>
    </row>
    <row r="1841" spans="1:9" x14ac:dyDescent="0.35">
      <c r="A1841" s="1">
        <v>1839</v>
      </c>
      <c r="B1841" t="s">
        <v>1840</v>
      </c>
      <c r="C1841" t="s">
        <v>4875</v>
      </c>
      <c r="D1841" s="3" t="s">
        <v>6161</v>
      </c>
      <c r="E1841" s="4" t="s">
        <v>6209</v>
      </c>
      <c r="G1841" t="str">
        <f>IF(NOT(ISBLANK(D1841)),CONCATENATE(D1841,". ",_xlfn.XLOOKUP(VALUE(D1841),pajat!$C:$C,pajat!$D:$D)),"")</f>
        <v>358. Itsemyötätunto johtajuuden voimavarana</v>
      </c>
      <c r="H1841" t="str">
        <f>IF(NOT(ISBLANK(E1841)),CONCATENATE(E1841,". ",_xlfn.XLOOKUP(VALUE(E1841),pajat!$C:$C,pajat!$D:$D)),"")</f>
        <v>658. Itsemyötätunto johtajuuden voimavarana</v>
      </c>
      <c r="I1841" t="str">
        <f>IF(NOT(ISBLANK(F1841)),CONCATENATE(F1841,". ",_xlfn.XLOOKUP(VALUE(F1841),verstaat!I:I,verstaat!J:J)),"")</f>
        <v/>
      </c>
    </row>
    <row r="1842" spans="1:9" x14ac:dyDescent="0.35">
      <c r="A1842" s="1">
        <v>1840</v>
      </c>
      <c r="B1842" t="s">
        <v>1841</v>
      </c>
      <c r="C1842" t="s">
        <v>4876</v>
      </c>
      <c r="D1842" s="3" t="s">
        <v>6115</v>
      </c>
      <c r="E1842" s="4" t="s">
        <v>6230</v>
      </c>
      <c r="F1842" s="4" t="s">
        <v>6302</v>
      </c>
      <c r="G1842" t="str">
        <f>IF(NOT(ISBLANK(D1842)),CONCATENATE(D1842,". ",_xlfn.XLOOKUP(VALUE(D1842),pajat!$C:$C,pajat!$D:$D)),"")</f>
        <v>202. SYVÄJOHTAMISESTA® AVAIMET TAVOITTEELLISEEN VUOROVAIKUTUKSEEN</v>
      </c>
      <c r="H1842" t="str">
        <f>IF(NOT(ISBLANK(E1842)),CONCATENATE(E1842,". ",_xlfn.XLOOKUP(VALUE(E1842),pajat!$C:$C,pajat!$D:$D)),"")</f>
        <v>609. Verkostojohtaminen kestävyysmurroksen vauhdittajana</v>
      </c>
      <c r="I1842" t="str">
        <f>IF(NOT(ISBLANK(F1842)),CONCATENATE(F1842,". ",_xlfn.XLOOKUP(VALUE(F1842),verstaat!I:I,verstaat!J:J)),"")</f>
        <v>932. Lippukunnan kalusto</v>
      </c>
    </row>
    <row r="1843" spans="1:9" x14ac:dyDescent="0.35">
      <c r="A1843" s="1">
        <v>1841</v>
      </c>
      <c r="B1843" t="s">
        <v>1842</v>
      </c>
      <c r="C1843" t="s">
        <v>4877</v>
      </c>
      <c r="D1843" s="3" t="s">
        <v>6144</v>
      </c>
      <c r="E1843" s="4" t="s">
        <v>6210</v>
      </c>
      <c r="F1843" s="4" t="s">
        <v>6270</v>
      </c>
      <c r="G1843" t="str">
        <f>IF(NOT(ISBLANK(D1843)),CONCATENATE(D1843,". ",_xlfn.XLOOKUP(VALUE(D1843),pajat!$C:$C,pajat!$D:$D)),"")</f>
        <v>211. Kohti rohkeaa johtamista valmentavalla otteella</v>
      </c>
      <c r="H1843" t="str">
        <f>IF(NOT(ISBLANK(E1843)),CONCATENATE(E1843,". ",_xlfn.XLOOKUP(VALUE(E1843),pajat!$C:$C,pajat!$D:$D)),"")</f>
        <v>402. Empatia johtajan ja esimiehen työkaluna</v>
      </c>
      <c r="I1843" t="str">
        <f>IF(NOT(ISBLANK(F1843)),CONCATENATE(F1843,". ",_xlfn.XLOOKUP(VALUE(F1843),verstaat!I:I,verstaat!J:J)),"")</f>
        <v>816. Tiimien toimintahäiriöt</v>
      </c>
    </row>
    <row r="1844" spans="1:9" x14ac:dyDescent="0.35">
      <c r="A1844" s="1">
        <v>1842</v>
      </c>
      <c r="B1844" t="s">
        <v>1843</v>
      </c>
      <c r="C1844" t="s">
        <v>4878</v>
      </c>
      <c r="D1844" s="3" t="s">
        <v>6087</v>
      </c>
      <c r="E1844" s="4" t="s">
        <v>6184</v>
      </c>
      <c r="G1844" t="str">
        <f>IF(NOT(ISBLANK(D1844)),CONCATENATE(D1844,". ",_xlfn.XLOOKUP(VALUE(D1844),pajat!$C:$C,pajat!$D:$D)),"")</f>
        <v>2. Puheenvuorot</v>
      </c>
      <c r="H1844" t="str">
        <f>IF(NOT(ISBLANK(E1844)),CONCATENATE(E1844,". ",_xlfn.XLOOKUP(VALUE(E1844),pajat!$C:$C,pajat!$D:$D)),"")</f>
        <v>525. Omat tunteet ympäristökriiseissä</v>
      </c>
      <c r="I1844" t="str">
        <f>IF(NOT(ISBLANK(F1844)),CONCATENATE(F1844,". ",_xlfn.XLOOKUP(VALUE(F1844),verstaat!I:I,verstaat!J:J)),"")</f>
        <v/>
      </c>
    </row>
    <row r="1845" spans="1:9" x14ac:dyDescent="0.35">
      <c r="A1845" s="1">
        <v>1843</v>
      </c>
      <c r="B1845" t="s">
        <v>1844</v>
      </c>
      <c r="C1845" t="s">
        <v>4879</v>
      </c>
      <c r="G1845" t="str">
        <f>IF(NOT(ISBLANK(D1845)),CONCATENATE(D1845,". ",_xlfn.XLOOKUP(VALUE(D1845),pajat!$C:$C,pajat!$D:$D)),"")</f>
        <v/>
      </c>
      <c r="H1845" t="str">
        <f>IF(NOT(ISBLANK(E1845)),CONCATENATE(E1845,". ",_xlfn.XLOOKUP(VALUE(E1845),pajat!$C:$C,pajat!$D:$D)),"")</f>
        <v/>
      </c>
      <c r="I1845" t="str">
        <f>IF(NOT(ISBLANK(F1845)),CONCATENATE(F1845,". ",_xlfn.XLOOKUP(VALUE(F1845),verstaat!I:I,verstaat!J:J)),"")</f>
        <v/>
      </c>
    </row>
    <row r="1846" spans="1:9" x14ac:dyDescent="0.35">
      <c r="A1846" s="1">
        <v>1844</v>
      </c>
      <c r="B1846" t="s">
        <v>1845</v>
      </c>
      <c r="C1846" t="s">
        <v>4880</v>
      </c>
      <c r="D1846" s="3" t="s">
        <v>6090</v>
      </c>
      <c r="E1846" s="4" t="s">
        <v>6221</v>
      </c>
      <c r="F1846" s="4" t="s">
        <v>6293</v>
      </c>
      <c r="G1846" t="str">
        <f>IF(NOT(ISBLANK(D1846)),CONCATENATE(D1846,". ",_xlfn.XLOOKUP(VALUE(D1846),pajat!$C:$C,pajat!$D:$D)),"")</f>
        <v xml:space="preserve">200. Kulttuurien välinen viestintä – viestintätavat ja tyylit </v>
      </c>
      <c r="H1846" t="str">
        <f>IF(NOT(ISBLANK(E1846)),CONCATENATE(E1846,". ",_xlfn.XLOOKUP(VALUE(E1846),pajat!$C:$C,pajat!$D:$D)),"")</f>
        <v>655. Tiedekeskus Pilkkeen Metsä Makanatsu</v>
      </c>
      <c r="I1846" t="str">
        <f>IF(NOT(ISBLANK(F1846)),CONCATENATE(F1846,". ",_xlfn.XLOOKUP(VALUE(F1846),verstaat!I:I,verstaat!J:J)),"")</f>
        <v>926. Ympäristötunteet</v>
      </c>
    </row>
    <row r="1847" spans="1:9" x14ac:dyDescent="0.35">
      <c r="A1847" s="1">
        <v>1845</v>
      </c>
      <c r="B1847" t="s">
        <v>1846</v>
      </c>
      <c r="C1847" t="s">
        <v>4881</v>
      </c>
      <c r="G1847" t="str">
        <f>IF(NOT(ISBLANK(D1847)),CONCATENATE(D1847,". ",_xlfn.XLOOKUP(VALUE(D1847),pajat!$C:$C,pajat!$D:$D)),"")</f>
        <v/>
      </c>
      <c r="H1847" t="str">
        <f>IF(NOT(ISBLANK(E1847)),CONCATENATE(E1847,". ",_xlfn.XLOOKUP(VALUE(E1847),pajat!$C:$C,pajat!$D:$D)),"")</f>
        <v/>
      </c>
      <c r="I1847" t="str">
        <f>IF(NOT(ISBLANK(F1847)),CONCATENATE(F1847,". ",_xlfn.XLOOKUP(VALUE(F1847),verstaat!I:I,verstaat!J:J)),"")</f>
        <v/>
      </c>
    </row>
    <row r="1848" spans="1:9" x14ac:dyDescent="0.35">
      <c r="A1848" s="1">
        <v>1846</v>
      </c>
      <c r="B1848" t="s">
        <v>1847</v>
      </c>
      <c r="C1848" t="s">
        <v>4882</v>
      </c>
      <c r="D1848" s="3" t="s">
        <v>6090</v>
      </c>
      <c r="E1848" s="4" t="s">
        <v>6176</v>
      </c>
      <c r="F1848" s="4" t="s">
        <v>6303</v>
      </c>
      <c r="G1848" t="str">
        <f>IF(NOT(ISBLANK(D1848)),CONCATENATE(D1848,". ",_xlfn.XLOOKUP(VALUE(D1848),pajat!$C:$C,pajat!$D:$D)),"")</f>
        <v xml:space="preserve">200. Kulttuurien välinen viestintä – viestintätavat ja tyylit </v>
      </c>
      <c r="H1848" t="str">
        <f>IF(NOT(ISBLANK(E1848)),CONCATENATE(E1848,". ",_xlfn.XLOOKUP(VALUE(E1848),pajat!$C:$C,pajat!$D:$D)),"")</f>
        <v>614. Ole  muutos, jonka haluat nähdä</v>
      </c>
      <c r="I1848" t="str">
        <f>IF(NOT(ISBLANK(F1848)),CONCATENATE(F1848,". ",_xlfn.XLOOKUP(VALUE(F1848),verstaat!I:I,verstaat!J:J)),"")</f>
        <v>708. Piirien retkeilyryhmien/retkeilykouluttajien tapaaminen</v>
      </c>
    </row>
    <row r="1849" spans="1:9" x14ac:dyDescent="0.35">
      <c r="A1849" s="1">
        <v>1847</v>
      </c>
      <c r="B1849" t="s">
        <v>1848</v>
      </c>
      <c r="G1849" t="str">
        <f>IF(NOT(ISBLANK(D1849)),CONCATENATE(D1849,". ",_xlfn.XLOOKUP(VALUE(D1849),pajat!$C:$C,pajat!$D:$D)),"")</f>
        <v/>
      </c>
      <c r="H1849" t="str">
        <f>IF(NOT(ISBLANK(E1849)),CONCATENATE(E1849,". ",_xlfn.XLOOKUP(VALUE(E1849),pajat!$C:$C,pajat!$D:$D)),"")</f>
        <v/>
      </c>
      <c r="I1849" t="str">
        <f>IF(NOT(ISBLANK(F1849)),CONCATENATE(F1849,". ",_xlfn.XLOOKUP(VALUE(F1849),verstaat!I:I,verstaat!J:J)),"")</f>
        <v/>
      </c>
    </row>
    <row r="1850" spans="1:9" x14ac:dyDescent="0.35">
      <c r="A1850" s="1">
        <v>1848</v>
      </c>
      <c r="B1850" t="s">
        <v>1849</v>
      </c>
      <c r="C1850" t="s">
        <v>4883</v>
      </c>
      <c r="D1850" s="3" t="s">
        <v>6138</v>
      </c>
      <c r="G1850" t="str">
        <f>IF(NOT(ISBLANK(D1850)),CONCATENATE(D1850,". ",_xlfn.XLOOKUP(VALUE(D1850),pajat!$C:$C,pajat!$D:$D)),"")</f>
        <v>120. Empaattinen yrityskulttuuri antaa strategialle siivet</v>
      </c>
      <c r="H1850" t="str">
        <f>IF(NOT(ISBLANK(E1850)),CONCATENATE(E1850,". ",_xlfn.XLOOKUP(VALUE(E1850),pajat!$C:$C,pajat!$D:$D)),"")</f>
        <v/>
      </c>
      <c r="I1850" t="str">
        <f>IF(NOT(ISBLANK(F1850)),CONCATENATE(F1850,". ",_xlfn.XLOOKUP(VALUE(F1850),verstaat!I:I,verstaat!J:J)),"")</f>
        <v/>
      </c>
    </row>
    <row r="1851" spans="1:9" x14ac:dyDescent="0.35">
      <c r="A1851" s="1">
        <v>1849</v>
      </c>
      <c r="B1851" t="s">
        <v>1850</v>
      </c>
      <c r="C1851" t="s">
        <v>4884</v>
      </c>
      <c r="G1851" t="str">
        <f>IF(NOT(ISBLANK(D1851)),CONCATENATE(D1851,". ",_xlfn.XLOOKUP(VALUE(D1851),pajat!$C:$C,pajat!$D:$D)),"")</f>
        <v/>
      </c>
      <c r="H1851" t="str">
        <f>IF(NOT(ISBLANK(E1851)),CONCATENATE(E1851,". ",_xlfn.XLOOKUP(VALUE(E1851),pajat!$C:$C,pajat!$D:$D)),"")</f>
        <v/>
      </c>
      <c r="I1851" t="str">
        <f>IF(NOT(ISBLANK(F1851)),CONCATENATE(F1851,". ",_xlfn.XLOOKUP(VALUE(F1851),verstaat!I:I,verstaat!J:J)),"")</f>
        <v/>
      </c>
    </row>
    <row r="1852" spans="1:9" x14ac:dyDescent="0.35">
      <c r="A1852" s="1">
        <v>1850</v>
      </c>
      <c r="B1852" t="s">
        <v>1851</v>
      </c>
      <c r="C1852" t="s">
        <v>4885</v>
      </c>
      <c r="D1852" s="3" t="s">
        <v>6148</v>
      </c>
      <c r="E1852" s="4" t="s">
        <v>6218</v>
      </c>
      <c r="F1852" s="4" t="s">
        <v>6301</v>
      </c>
      <c r="G1852" t="str">
        <f>IF(NOT(ISBLANK(D1852)),CONCATENATE(D1852,". ",_xlfn.XLOOKUP(VALUE(D1852),pajat!$C:$C,pajat!$D:$D)),"")</f>
        <v>307. Kestävä johtaminen - onnistumisen edellytykset</v>
      </c>
      <c r="H1852" t="str">
        <f>IF(NOT(ISBLANK(E1852)),CONCATENATE(E1852,". ",_xlfn.XLOOKUP(VALUE(E1852),pajat!$C:$C,pajat!$D:$D)),"")</f>
        <v>523. Jaksanko johtaa - johtamalla itseäsi luot positiivista energiaa myös tiimillesi</v>
      </c>
      <c r="I1852" t="str">
        <f>IF(NOT(ISBLANK(F1852)),CONCATENATE(F1852,". ",_xlfn.XLOOKUP(VALUE(F1852),verstaat!I:I,verstaat!J:J)),"")</f>
        <v>938. Purkuverstas: Paluu arkeen. Aiheena Johtajatulien oivallusten purkaminen.</v>
      </c>
    </row>
    <row r="1853" spans="1:9" x14ac:dyDescent="0.35">
      <c r="A1853" s="1">
        <v>1851</v>
      </c>
      <c r="B1853" t="s">
        <v>1852</v>
      </c>
      <c r="C1853" t="s">
        <v>4886</v>
      </c>
      <c r="D1853" s="3" t="s">
        <v>6146</v>
      </c>
      <c r="E1853" s="4" t="s">
        <v>6210</v>
      </c>
      <c r="G1853" t="str">
        <f>IF(NOT(ISBLANK(D1853)),CONCATENATE(D1853,". ",_xlfn.XLOOKUP(VALUE(D1853),pajat!$C:$C,pajat!$D:$D)),"")</f>
        <v>204. Aika ja diversiteetti muokkaamassa tuloksia tekevää tiimiä</v>
      </c>
      <c r="H1853" t="str">
        <f>IF(NOT(ISBLANK(E1853)),CONCATENATE(E1853,". ",_xlfn.XLOOKUP(VALUE(E1853),pajat!$C:$C,pajat!$D:$D)),"")</f>
        <v>402. Empatia johtajan ja esimiehen työkaluna</v>
      </c>
      <c r="I1853" t="str">
        <f>IF(NOT(ISBLANK(F1853)),CONCATENATE(F1853,". ",_xlfn.XLOOKUP(VALUE(F1853),verstaat!I:I,verstaat!J:J)),"")</f>
        <v/>
      </c>
    </row>
    <row r="1854" spans="1:9" x14ac:dyDescent="0.35">
      <c r="A1854" s="1">
        <v>1852</v>
      </c>
      <c r="B1854" t="s">
        <v>1853</v>
      </c>
      <c r="C1854" t="s">
        <v>4887</v>
      </c>
      <c r="G1854" t="str">
        <f>IF(NOT(ISBLANK(D1854)),CONCATENATE(D1854,". ",_xlfn.XLOOKUP(VALUE(D1854),pajat!$C:$C,pajat!$D:$D)),"")</f>
        <v/>
      </c>
      <c r="H1854" t="str">
        <f>IF(NOT(ISBLANK(E1854)),CONCATENATE(E1854,". ",_xlfn.XLOOKUP(VALUE(E1854),pajat!$C:$C,pajat!$D:$D)),"")</f>
        <v/>
      </c>
      <c r="I1854" t="str">
        <f>IF(NOT(ISBLANK(F1854)),CONCATENATE(F1854,". ",_xlfn.XLOOKUP(VALUE(F1854),verstaat!I:I,verstaat!J:J)),"")</f>
        <v/>
      </c>
    </row>
    <row r="1855" spans="1:9" x14ac:dyDescent="0.35">
      <c r="A1855" s="1">
        <v>1853</v>
      </c>
      <c r="B1855" t="s">
        <v>1854</v>
      </c>
      <c r="C1855" t="s">
        <v>4888</v>
      </c>
      <c r="G1855" t="str">
        <f>IF(NOT(ISBLANK(D1855)),CONCATENATE(D1855,". ",_xlfn.XLOOKUP(VALUE(D1855),pajat!$C:$C,pajat!$D:$D)),"")</f>
        <v/>
      </c>
      <c r="H1855" t="str">
        <f>IF(NOT(ISBLANK(E1855)),CONCATENATE(E1855,". ",_xlfn.XLOOKUP(VALUE(E1855),pajat!$C:$C,pajat!$D:$D)),"")</f>
        <v/>
      </c>
      <c r="I1855" t="str">
        <f>IF(NOT(ISBLANK(F1855)),CONCATENATE(F1855,". ",_xlfn.XLOOKUP(VALUE(F1855),verstaat!I:I,verstaat!J:J)),"")</f>
        <v/>
      </c>
    </row>
    <row r="1856" spans="1:9" x14ac:dyDescent="0.35">
      <c r="A1856" s="1">
        <v>1854</v>
      </c>
      <c r="B1856" t="s">
        <v>1855</v>
      </c>
      <c r="C1856" t="s">
        <v>4889</v>
      </c>
      <c r="D1856" s="3" t="s">
        <v>6089</v>
      </c>
      <c r="E1856" s="4" t="s">
        <v>6164</v>
      </c>
      <c r="F1856" s="4" t="s">
        <v>6251</v>
      </c>
      <c r="G1856" t="str">
        <f>IF(NOT(ISBLANK(D1856)),CONCATENATE(D1856,". ",_xlfn.XLOOKUP(VALUE(D1856),pajat!$C:$C,pajat!$D:$D)),"")</f>
        <v>128. Törmäyskurssilta yhteiseen tekemiseen</v>
      </c>
      <c r="H1856" t="str">
        <f>IF(NOT(ISBLANK(E1856)),CONCATENATE(E1856,". ",_xlfn.XLOOKUP(VALUE(E1856),pajat!$C:$C,pajat!$D:$D)),"")</f>
        <v>416. Väkivallattoman vuorovaikutuksen alkeet</v>
      </c>
      <c r="I1856" t="str">
        <f>IF(NOT(ISBLANK(F1856)),CONCATENATE(F1856,". ",_xlfn.XLOOKUP(VALUE(F1856),verstaat!I:I,verstaat!J:J)),"")</f>
        <v>824. Letityspaja</v>
      </c>
    </row>
    <row r="1857" spans="1:9" x14ac:dyDescent="0.35">
      <c r="A1857" s="1">
        <v>1855</v>
      </c>
      <c r="B1857" t="s">
        <v>1856</v>
      </c>
      <c r="C1857" t="s">
        <v>4890</v>
      </c>
      <c r="G1857" t="str">
        <f>IF(NOT(ISBLANK(D1857)),CONCATENATE(D1857,". ",_xlfn.XLOOKUP(VALUE(D1857),pajat!$C:$C,pajat!$D:$D)),"")</f>
        <v/>
      </c>
      <c r="H1857" t="str">
        <f>IF(NOT(ISBLANK(E1857)),CONCATENATE(E1857,". ",_xlfn.XLOOKUP(VALUE(E1857),pajat!$C:$C,pajat!$D:$D)),"")</f>
        <v/>
      </c>
      <c r="I1857" t="str">
        <f>IF(NOT(ISBLANK(F1857)),CONCATENATE(F1857,". ",_xlfn.XLOOKUP(VALUE(F1857),verstaat!I:I,verstaat!J:J)),"")</f>
        <v/>
      </c>
    </row>
    <row r="1858" spans="1:9" x14ac:dyDescent="0.35">
      <c r="A1858" s="1">
        <v>1856</v>
      </c>
      <c r="B1858" t="s">
        <v>1857</v>
      </c>
      <c r="C1858" t="s">
        <v>4891</v>
      </c>
      <c r="G1858" t="str">
        <f>IF(NOT(ISBLANK(D1858)),CONCATENATE(D1858,". ",_xlfn.XLOOKUP(VALUE(D1858),pajat!$C:$C,pajat!$D:$D)),"")</f>
        <v/>
      </c>
      <c r="H1858" t="str">
        <f>IF(NOT(ISBLANK(E1858)),CONCATENATE(E1858,". ",_xlfn.XLOOKUP(VALUE(E1858),pajat!$C:$C,pajat!$D:$D)),"")</f>
        <v/>
      </c>
      <c r="I1858" t="str">
        <f>IF(NOT(ISBLANK(F1858)),CONCATENATE(F1858,". ",_xlfn.XLOOKUP(VALUE(F1858),verstaat!I:I,verstaat!J:J)),"")</f>
        <v/>
      </c>
    </row>
    <row r="1859" spans="1:9" x14ac:dyDescent="0.35">
      <c r="A1859" s="1">
        <v>1857</v>
      </c>
      <c r="B1859" t="s">
        <v>1858</v>
      </c>
      <c r="C1859" t="s">
        <v>4892</v>
      </c>
      <c r="D1859" s="3" t="s">
        <v>6083</v>
      </c>
      <c r="E1859" s="4" t="s">
        <v>6179</v>
      </c>
      <c r="F1859" s="4" t="s">
        <v>6280</v>
      </c>
      <c r="G1859" t="str">
        <f>IF(NOT(ISBLANK(D1859)),CONCATENATE(D1859,". ",_xlfn.XLOOKUP(VALUE(D1859),pajat!$C:$C,pajat!$D:$D)),"")</f>
        <v>106. Puheenjohtaja toimintakulttuurin rakentajana</v>
      </c>
      <c r="H1859" t="str">
        <f>IF(NOT(ISBLANK(E1859)),CONCATENATE(E1859,". ",_xlfn.XLOOKUP(VALUE(E1859),pajat!$C:$C,pajat!$D:$D)),"")</f>
        <v>521. Have a Nice Conflict</v>
      </c>
      <c r="I1859" t="str">
        <f>IF(NOT(ISBLANK(F1859)),CONCATENATE(F1859,". ",_xlfn.XLOOKUP(VALUE(F1859),verstaat!I:I,verstaat!J:J)),"")</f>
        <v>980. Kehonhuoltotunti - niskan ja selän hyvinvointi</v>
      </c>
    </row>
    <row r="1860" spans="1:9" x14ac:dyDescent="0.35">
      <c r="A1860" s="1">
        <v>1858</v>
      </c>
      <c r="B1860" t="s">
        <v>1859</v>
      </c>
      <c r="C1860" t="s">
        <v>4893</v>
      </c>
      <c r="G1860" t="str">
        <f>IF(NOT(ISBLANK(D1860)),CONCATENATE(D1860,". ",_xlfn.XLOOKUP(VALUE(D1860),pajat!$C:$C,pajat!$D:$D)),"")</f>
        <v/>
      </c>
      <c r="H1860" t="str">
        <f>IF(NOT(ISBLANK(E1860)),CONCATENATE(E1860,". ",_xlfn.XLOOKUP(VALUE(E1860),pajat!$C:$C,pajat!$D:$D)),"")</f>
        <v/>
      </c>
      <c r="I1860" t="str">
        <f>IF(NOT(ISBLANK(F1860)),CONCATENATE(F1860,". ",_xlfn.XLOOKUP(VALUE(F1860),verstaat!I:I,verstaat!J:J)),"")</f>
        <v/>
      </c>
    </row>
    <row r="1861" spans="1:9" x14ac:dyDescent="0.35">
      <c r="A1861" s="1">
        <v>1859</v>
      </c>
      <c r="B1861" t="s">
        <v>1860</v>
      </c>
      <c r="C1861" t="s">
        <v>4894</v>
      </c>
      <c r="G1861" t="str">
        <f>IF(NOT(ISBLANK(D1861)),CONCATENATE(D1861,". ",_xlfn.XLOOKUP(VALUE(D1861),pajat!$C:$C,pajat!$D:$D)),"")</f>
        <v/>
      </c>
      <c r="H1861" t="str">
        <f>IF(NOT(ISBLANK(E1861)),CONCATENATE(E1861,". ",_xlfn.XLOOKUP(VALUE(E1861),pajat!$C:$C,pajat!$D:$D)),"")</f>
        <v/>
      </c>
      <c r="I1861" t="str">
        <f>IF(NOT(ISBLANK(F1861)),CONCATENATE(F1861,". ",_xlfn.XLOOKUP(VALUE(F1861),verstaat!I:I,verstaat!J:J)),"")</f>
        <v/>
      </c>
    </row>
    <row r="1862" spans="1:9" x14ac:dyDescent="0.35">
      <c r="A1862" s="1">
        <v>1860</v>
      </c>
      <c r="B1862" t="s">
        <v>1861</v>
      </c>
      <c r="C1862" t="s">
        <v>4895</v>
      </c>
      <c r="G1862" t="str">
        <f>IF(NOT(ISBLANK(D1862)),CONCATENATE(D1862,". ",_xlfn.XLOOKUP(VALUE(D1862),pajat!$C:$C,pajat!$D:$D)),"")</f>
        <v/>
      </c>
      <c r="H1862" t="str">
        <f>IF(NOT(ISBLANK(E1862)),CONCATENATE(E1862,". ",_xlfn.XLOOKUP(VALUE(E1862),pajat!$C:$C,pajat!$D:$D)),"")</f>
        <v/>
      </c>
      <c r="I1862" t="str">
        <f>IF(NOT(ISBLANK(F1862)),CONCATENATE(F1862,". ",_xlfn.XLOOKUP(VALUE(F1862),verstaat!I:I,verstaat!J:J)),"")</f>
        <v/>
      </c>
    </row>
    <row r="1863" spans="1:9" x14ac:dyDescent="0.35">
      <c r="A1863" s="1">
        <v>1861</v>
      </c>
      <c r="B1863" t="s">
        <v>1862</v>
      </c>
      <c r="C1863" t="s">
        <v>4896</v>
      </c>
      <c r="G1863" t="str">
        <f>IF(NOT(ISBLANK(D1863)),CONCATENATE(D1863,". ",_xlfn.XLOOKUP(VALUE(D1863),pajat!$C:$C,pajat!$D:$D)),"")</f>
        <v/>
      </c>
      <c r="H1863" t="str">
        <f>IF(NOT(ISBLANK(E1863)),CONCATENATE(E1863,". ",_xlfn.XLOOKUP(VALUE(E1863),pajat!$C:$C,pajat!$D:$D)),"")</f>
        <v/>
      </c>
      <c r="I1863" t="str">
        <f>IF(NOT(ISBLANK(F1863)),CONCATENATE(F1863,". ",_xlfn.XLOOKUP(VALUE(F1863),verstaat!I:I,verstaat!J:J)),"")</f>
        <v/>
      </c>
    </row>
    <row r="1864" spans="1:9" x14ac:dyDescent="0.35">
      <c r="A1864" s="1">
        <v>1862</v>
      </c>
      <c r="B1864" t="s">
        <v>1863</v>
      </c>
      <c r="C1864" t="s">
        <v>4897</v>
      </c>
      <c r="G1864" t="str">
        <f>IF(NOT(ISBLANK(D1864)),CONCATENATE(D1864,". ",_xlfn.XLOOKUP(VALUE(D1864),pajat!$C:$C,pajat!$D:$D)),"")</f>
        <v/>
      </c>
      <c r="H1864" t="str">
        <f>IF(NOT(ISBLANK(E1864)),CONCATENATE(E1864,". ",_xlfn.XLOOKUP(VALUE(E1864),pajat!$C:$C,pajat!$D:$D)),"")</f>
        <v/>
      </c>
      <c r="I1864" t="str">
        <f>IF(NOT(ISBLANK(F1864)),CONCATENATE(F1864,". ",_xlfn.XLOOKUP(VALUE(F1864),verstaat!I:I,verstaat!J:J)),"")</f>
        <v/>
      </c>
    </row>
    <row r="1865" spans="1:9" x14ac:dyDescent="0.35">
      <c r="A1865" s="1">
        <v>1863</v>
      </c>
      <c r="B1865" t="s">
        <v>1864</v>
      </c>
      <c r="C1865" t="s">
        <v>4898</v>
      </c>
      <c r="D1865" s="3" t="s">
        <v>6128</v>
      </c>
      <c r="E1865" s="4" t="s">
        <v>6235</v>
      </c>
      <c r="F1865" s="4" t="s">
        <v>6286</v>
      </c>
      <c r="G1865" t="str">
        <f>IF(NOT(ISBLANK(D1865)),CONCATENATE(D1865,". ",_xlfn.XLOOKUP(VALUE(D1865),pajat!$C:$C,pajat!$D:$D)),"")</f>
        <v xml:space="preserve">123. Johtajan tärkein työkalu vuorovaikutustilanteissa  - aktiivinen kuuntelu ja coachaava lähestyminen </v>
      </c>
      <c r="H1865" t="str">
        <f>IF(NOT(ISBLANK(E1865)),CONCATENATE(E1865,". ",_xlfn.XLOOKUP(VALUE(E1865),pajat!$C:$C,pajat!$D:$D)),"")</f>
        <v>522.  Coachaava Johtajuus käytännössä</v>
      </c>
      <c r="I1865" t="str">
        <f>IF(NOT(ISBLANK(F1865)),CONCATENATE(F1865,". ",_xlfn.XLOOKUP(VALUE(F1865),verstaat!I:I,verstaat!J:J)),"")</f>
        <v>912. Metsästäjäliitto: Vinkit eräpolun alkuun</v>
      </c>
    </row>
    <row r="1866" spans="1:9" x14ac:dyDescent="0.35">
      <c r="A1866" s="1">
        <v>1864</v>
      </c>
      <c r="B1866" t="s">
        <v>1865</v>
      </c>
      <c r="C1866" t="s">
        <v>4899</v>
      </c>
      <c r="D1866" s="3" t="s">
        <v>6083</v>
      </c>
      <c r="E1866" s="4" t="s">
        <v>6169</v>
      </c>
      <c r="G1866" t="str">
        <f>IF(NOT(ISBLANK(D1866)),CONCATENATE(D1866,". ",_xlfn.XLOOKUP(VALUE(D1866),pajat!$C:$C,pajat!$D:$D)),"")</f>
        <v>106. Puheenjohtaja toimintakulttuurin rakentajana</v>
      </c>
      <c r="H1866" t="str">
        <f>IF(NOT(ISBLANK(E1866)),CONCATENATE(E1866,". ",_xlfn.XLOOKUP(VALUE(E1866),pajat!$C:$C,pajat!$D:$D)),"")</f>
        <v>529. Tv-studiosta pakettiautoon - kuinka löytää oma polku</v>
      </c>
      <c r="I1866" t="str">
        <f>IF(NOT(ISBLANK(F1866)),CONCATENATE(F1866,". ",_xlfn.XLOOKUP(VALUE(F1866),verstaat!I:I,verstaat!J:J)),"")</f>
        <v/>
      </c>
    </row>
    <row r="1867" spans="1:9" x14ac:dyDescent="0.35">
      <c r="A1867" s="1">
        <v>1865</v>
      </c>
      <c r="B1867" t="s">
        <v>1866</v>
      </c>
      <c r="C1867" t="s">
        <v>4900</v>
      </c>
      <c r="D1867" s="3" t="s">
        <v>6095</v>
      </c>
      <c r="E1867" s="4" t="s">
        <v>6186</v>
      </c>
      <c r="F1867" s="4" t="s">
        <v>6257</v>
      </c>
      <c r="G1867" t="str">
        <f>IF(NOT(ISBLANK(D1867)),CONCATENATE(D1867,". ",_xlfn.XLOOKUP(VALUE(D1867),pajat!$C:$C,pajat!$D:$D)),"")</f>
        <v>225. Omat tunteet ympäristökriiseissä</v>
      </c>
      <c r="H1867" t="str">
        <f>IF(NOT(ISBLANK(E1867)),CONCATENATE(E1867,". ",_xlfn.XLOOKUP(VALUE(E1867),pajat!$C:$C,pajat!$D:$D)),"")</f>
        <v>512. Työn alla tietokirja – mutta miten saada se valmiiksi?</v>
      </c>
      <c r="I1867" t="str">
        <f>IF(NOT(ISBLANK(F1867)),CONCATENATE(F1867,". ",_xlfn.XLOOKUP(VALUE(F1867),verstaat!I:I,verstaat!J:J)),"")</f>
        <v>844. Retkeily koiran kanssa</v>
      </c>
    </row>
    <row r="1868" spans="1:9" x14ac:dyDescent="0.35">
      <c r="A1868" s="1">
        <v>1866</v>
      </c>
      <c r="B1868" t="s">
        <v>1867</v>
      </c>
      <c r="C1868" t="s">
        <v>4901</v>
      </c>
      <c r="D1868" s="3" t="s">
        <v>6159</v>
      </c>
      <c r="E1868" s="4" t="s">
        <v>6209</v>
      </c>
      <c r="F1868" s="4" t="s">
        <v>6307</v>
      </c>
      <c r="G1868" t="str">
        <f>IF(NOT(ISBLANK(D1868)),CONCATENATE(D1868,". ",_xlfn.XLOOKUP(VALUE(D1868),pajat!$C:$C,pajat!$D:$D)),"")</f>
        <v>308. Kuka saa johtaa?</v>
      </c>
      <c r="H1868" t="str">
        <f>IF(NOT(ISBLANK(E1868)),CONCATENATE(E1868,". ",_xlfn.XLOOKUP(VALUE(E1868),pajat!$C:$C,pajat!$D:$D)),"")</f>
        <v>658. Itsemyötätunto johtajuuden voimavarana</v>
      </c>
      <c r="I1868" t="str">
        <f>IF(NOT(ISBLANK(F1868)),CONCATENATE(F1868,". ",_xlfn.XLOOKUP(VALUE(F1868),verstaat!I:I,verstaat!J:J)),"")</f>
        <v>940. Kerran partiolainen - aina partiolainen, miten olisi aktiiviuran jälkeen kiltapartiolainen</v>
      </c>
    </row>
    <row r="1869" spans="1:9" x14ac:dyDescent="0.35">
      <c r="A1869" s="1">
        <v>1867</v>
      </c>
      <c r="B1869" t="s">
        <v>1868</v>
      </c>
      <c r="C1869" t="s">
        <v>4902</v>
      </c>
      <c r="G1869" t="str">
        <f>IF(NOT(ISBLANK(D1869)),CONCATENATE(D1869,". ",_xlfn.XLOOKUP(VALUE(D1869),pajat!$C:$C,pajat!$D:$D)),"")</f>
        <v/>
      </c>
      <c r="H1869" t="str">
        <f>IF(NOT(ISBLANK(E1869)),CONCATENATE(E1869,". ",_xlfn.XLOOKUP(VALUE(E1869),pajat!$C:$C,pajat!$D:$D)),"")</f>
        <v/>
      </c>
      <c r="I1869" t="str">
        <f>IF(NOT(ISBLANK(F1869)),CONCATENATE(F1869,". ",_xlfn.XLOOKUP(VALUE(F1869),verstaat!I:I,verstaat!J:J)),"")</f>
        <v/>
      </c>
    </row>
    <row r="1870" spans="1:9" x14ac:dyDescent="0.35">
      <c r="A1870" s="1">
        <v>1868</v>
      </c>
      <c r="B1870" t="s">
        <v>1869</v>
      </c>
      <c r="C1870" t="s">
        <v>4903</v>
      </c>
      <c r="D1870" s="3" t="s">
        <v>6159</v>
      </c>
      <c r="E1870" s="4" t="s">
        <v>6188</v>
      </c>
      <c r="F1870" s="4" t="s">
        <v>6285</v>
      </c>
      <c r="G1870" t="str">
        <f>IF(NOT(ISBLANK(D1870)),CONCATENATE(D1870,". ",_xlfn.XLOOKUP(VALUE(D1870),pajat!$C:$C,pajat!$D:$D)),"")</f>
        <v>308. Kuka saa johtaa?</v>
      </c>
      <c r="H1870" t="str">
        <f>IF(NOT(ISBLANK(E1870)),CONCATENATE(E1870,". ",_xlfn.XLOOKUP(VALUE(E1870),pajat!$C:$C,pajat!$D:$D)),"")</f>
        <v>409. Voiko empaattinen johtaja olla vahva johtaja</v>
      </c>
      <c r="I1870" t="str">
        <f>IF(NOT(ISBLANK(F1870)),CONCATENATE(F1870,". ",_xlfn.XLOOKUP(VALUE(F1870),verstaat!I:I,verstaat!J:J)),"")</f>
        <v>997. Omatoiminen melonta</v>
      </c>
    </row>
    <row r="1871" spans="1:9" x14ac:dyDescent="0.35">
      <c r="A1871" s="1">
        <v>1869</v>
      </c>
      <c r="B1871" t="s">
        <v>1870</v>
      </c>
      <c r="C1871" t="s">
        <v>4904</v>
      </c>
      <c r="G1871" t="str">
        <f>IF(NOT(ISBLANK(D1871)),CONCATENATE(D1871,". ",_xlfn.XLOOKUP(VALUE(D1871),pajat!$C:$C,pajat!$D:$D)),"")</f>
        <v/>
      </c>
      <c r="H1871" t="str">
        <f>IF(NOT(ISBLANK(E1871)),CONCATENATE(E1871,". ",_xlfn.XLOOKUP(VALUE(E1871),pajat!$C:$C,pajat!$D:$D)),"")</f>
        <v/>
      </c>
      <c r="I1871" t="str">
        <f>IF(NOT(ISBLANK(F1871)),CONCATENATE(F1871,". ",_xlfn.XLOOKUP(VALUE(F1871),verstaat!I:I,verstaat!J:J)),"")</f>
        <v/>
      </c>
    </row>
    <row r="1872" spans="1:9" x14ac:dyDescent="0.35">
      <c r="A1872" s="1">
        <v>1870</v>
      </c>
      <c r="B1872" t="s">
        <v>1871</v>
      </c>
      <c r="C1872" t="s">
        <v>4905</v>
      </c>
      <c r="G1872" t="str">
        <f>IF(NOT(ISBLANK(D1872)),CONCATENATE(D1872,". ",_xlfn.XLOOKUP(VALUE(D1872),pajat!$C:$C,pajat!$D:$D)),"")</f>
        <v/>
      </c>
      <c r="H1872" t="str">
        <f>IF(NOT(ISBLANK(E1872)),CONCATENATE(E1872,". ",_xlfn.XLOOKUP(VALUE(E1872),pajat!$C:$C,pajat!$D:$D)),"")</f>
        <v/>
      </c>
      <c r="I1872" t="str">
        <f>IF(NOT(ISBLANK(F1872)),CONCATENATE(F1872,". ",_xlfn.XLOOKUP(VALUE(F1872),verstaat!I:I,verstaat!J:J)),"")</f>
        <v/>
      </c>
    </row>
    <row r="1873" spans="1:9" x14ac:dyDescent="0.35">
      <c r="A1873" s="1">
        <v>1871</v>
      </c>
      <c r="B1873" t="s">
        <v>1872</v>
      </c>
      <c r="C1873" t="s">
        <v>4906</v>
      </c>
      <c r="G1873" t="str">
        <f>IF(NOT(ISBLANK(D1873)),CONCATENATE(D1873,". ",_xlfn.XLOOKUP(VALUE(D1873),pajat!$C:$C,pajat!$D:$D)),"")</f>
        <v/>
      </c>
      <c r="H1873" t="str">
        <f>IF(NOT(ISBLANK(E1873)),CONCATENATE(E1873,". ",_xlfn.XLOOKUP(VALUE(E1873),pajat!$C:$C,pajat!$D:$D)),"")</f>
        <v/>
      </c>
      <c r="I1873" t="str">
        <f>IF(NOT(ISBLANK(F1873)),CONCATENATE(F1873,". ",_xlfn.XLOOKUP(VALUE(F1873),verstaat!I:I,verstaat!J:J)),"")</f>
        <v/>
      </c>
    </row>
    <row r="1874" spans="1:9" x14ac:dyDescent="0.35">
      <c r="A1874" s="1">
        <v>1872</v>
      </c>
      <c r="B1874" t="s">
        <v>1873</v>
      </c>
      <c r="C1874" t="s">
        <v>4907</v>
      </c>
      <c r="D1874" s="3" t="s">
        <v>6113</v>
      </c>
      <c r="E1874" s="4" t="s">
        <v>6191</v>
      </c>
      <c r="G1874" t="str">
        <f>IF(NOT(ISBLANK(D1874)),CONCATENATE(D1874,". ",_xlfn.XLOOKUP(VALUE(D1874),pajat!$C:$C,pajat!$D:$D)),"")</f>
        <v>122. Partioarjesta oppia rekrytointiin, motivointiin ja kiittämiseen</v>
      </c>
      <c r="H1874" t="str">
        <f>IF(NOT(ISBLANK(E1874)),CONCATENATE(E1874,". ",_xlfn.XLOOKUP(VALUE(E1874),pajat!$C:$C,pajat!$D:$D)),"")</f>
        <v>619. Kohti kestävää elämäntapaa</v>
      </c>
      <c r="I1874" t="str">
        <f>IF(NOT(ISBLANK(F1874)),CONCATENATE(F1874,". ",_xlfn.XLOOKUP(VALUE(F1874),verstaat!I:I,verstaat!J:J)),"")</f>
        <v/>
      </c>
    </row>
    <row r="1875" spans="1:9" x14ac:dyDescent="0.35">
      <c r="A1875" s="1">
        <v>1873</v>
      </c>
      <c r="B1875" t="s">
        <v>1874</v>
      </c>
      <c r="C1875" t="s">
        <v>4908</v>
      </c>
      <c r="G1875" t="str">
        <f>IF(NOT(ISBLANK(D1875)),CONCATENATE(D1875,". ",_xlfn.XLOOKUP(VALUE(D1875),pajat!$C:$C,pajat!$D:$D)),"")</f>
        <v/>
      </c>
      <c r="H1875" t="str">
        <f>IF(NOT(ISBLANK(E1875)),CONCATENATE(E1875,". ",_xlfn.XLOOKUP(VALUE(E1875),pajat!$C:$C,pajat!$D:$D)),"")</f>
        <v/>
      </c>
      <c r="I1875" t="str">
        <f>IF(NOT(ISBLANK(F1875)),CONCATENATE(F1875,". ",_xlfn.XLOOKUP(VALUE(F1875),verstaat!I:I,verstaat!J:J)),"")</f>
        <v/>
      </c>
    </row>
    <row r="1876" spans="1:9" x14ac:dyDescent="0.35">
      <c r="A1876" s="1">
        <v>1874</v>
      </c>
      <c r="B1876" t="s">
        <v>1875</v>
      </c>
      <c r="C1876" t="s">
        <v>4909</v>
      </c>
      <c r="G1876" t="str">
        <f>IF(NOT(ISBLANK(D1876)),CONCATENATE(D1876,". ",_xlfn.XLOOKUP(VALUE(D1876),pajat!$C:$C,pajat!$D:$D)),"")</f>
        <v/>
      </c>
      <c r="H1876" t="str">
        <f>IF(NOT(ISBLANK(E1876)),CONCATENATE(E1876,". ",_xlfn.XLOOKUP(VALUE(E1876),pajat!$C:$C,pajat!$D:$D)),"")</f>
        <v/>
      </c>
      <c r="I1876" t="str">
        <f>IF(NOT(ISBLANK(F1876)),CONCATENATE(F1876,". ",_xlfn.XLOOKUP(VALUE(F1876),verstaat!I:I,verstaat!J:J)),"")</f>
        <v/>
      </c>
    </row>
    <row r="1877" spans="1:9" x14ac:dyDescent="0.35">
      <c r="A1877" s="1">
        <v>1875</v>
      </c>
      <c r="B1877" t="s">
        <v>1876</v>
      </c>
      <c r="C1877" t="s">
        <v>4910</v>
      </c>
      <c r="D1877" s="3" t="s">
        <v>6112</v>
      </c>
      <c r="E1877" s="4" t="s">
        <v>6230</v>
      </c>
      <c r="G1877" t="str">
        <f>IF(NOT(ISBLANK(D1877)),CONCATENATE(D1877,". ",_xlfn.XLOOKUP(VALUE(D1877),pajat!$C:$C,pajat!$D:$D)),"")</f>
        <v xml:space="preserve">227. Asiantuntijat Wikipediaa päivittämään </v>
      </c>
      <c r="H1877" t="str">
        <f>IF(NOT(ISBLANK(E1877)),CONCATENATE(E1877,". ",_xlfn.XLOOKUP(VALUE(E1877),pajat!$C:$C,pajat!$D:$D)),"")</f>
        <v>609. Verkostojohtaminen kestävyysmurroksen vauhdittajana</v>
      </c>
      <c r="I1877" t="str">
        <f>IF(NOT(ISBLANK(F1877)),CONCATENATE(F1877,". ",_xlfn.XLOOKUP(VALUE(F1877),verstaat!I:I,verstaat!J:J)),"")</f>
        <v/>
      </c>
    </row>
    <row r="1878" spans="1:9" x14ac:dyDescent="0.35">
      <c r="A1878" s="1">
        <v>1876</v>
      </c>
      <c r="B1878" t="s">
        <v>1877</v>
      </c>
      <c r="C1878" t="s">
        <v>4911</v>
      </c>
      <c r="G1878" t="str">
        <f>IF(NOT(ISBLANK(D1878)),CONCATENATE(D1878,". ",_xlfn.XLOOKUP(VALUE(D1878),pajat!$C:$C,pajat!$D:$D)),"")</f>
        <v/>
      </c>
      <c r="H1878" t="str">
        <f>IF(NOT(ISBLANK(E1878)),CONCATENATE(E1878,". ",_xlfn.XLOOKUP(VALUE(E1878),pajat!$C:$C,pajat!$D:$D)),"")</f>
        <v/>
      </c>
      <c r="I1878" t="str">
        <f>IF(NOT(ISBLANK(F1878)),CONCATENATE(F1878,". ",_xlfn.XLOOKUP(VALUE(F1878),verstaat!I:I,verstaat!J:J)),"")</f>
        <v/>
      </c>
    </row>
    <row r="1879" spans="1:9" x14ac:dyDescent="0.35">
      <c r="A1879" s="1">
        <v>1877</v>
      </c>
      <c r="B1879" t="s">
        <v>1878</v>
      </c>
      <c r="C1879" t="s">
        <v>4912</v>
      </c>
      <c r="G1879" t="str">
        <f>IF(NOT(ISBLANK(D1879)),CONCATENATE(D1879,". ",_xlfn.XLOOKUP(VALUE(D1879),pajat!$C:$C,pajat!$D:$D)),"")</f>
        <v/>
      </c>
      <c r="H1879" t="str">
        <f>IF(NOT(ISBLANK(E1879)),CONCATENATE(E1879,". ",_xlfn.XLOOKUP(VALUE(E1879),pajat!$C:$C,pajat!$D:$D)),"")</f>
        <v/>
      </c>
      <c r="I1879" t="str">
        <f>IF(NOT(ISBLANK(F1879)),CONCATENATE(F1879,". ",_xlfn.XLOOKUP(VALUE(F1879),verstaat!I:I,verstaat!J:J)),"")</f>
        <v/>
      </c>
    </row>
    <row r="1880" spans="1:9" x14ac:dyDescent="0.35">
      <c r="A1880" s="1">
        <v>1878</v>
      </c>
      <c r="B1880" t="s">
        <v>1879</v>
      </c>
      <c r="C1880" t="s">
        <v>4913</v>
      </c>
      <c r="G1880" t="str">
        <f>IF(NOT(ISBLANK(D1880)),CONCATENATE(D1880,". ",_xlfn.XLOOKUP(VALUE(D1880),pajat!$C:$C,pajat!$D:$D)),"")</f>
        <v/>
      </c>
      <c r="H1880" t="str">
        <f>IF(NOT(ISBLANK(E1880)),CONCATENATE(E1880,". ",_xlfn.XLOOKUP(VALUE(E1880),pajat!$C:$C,pajat!$D:$D)),"")</f>
        <v/>
      </c>
      <c r="I1880" t="str">
        <f>IF(NOT(ISBLANK(F1880)),CONCATENATE(F1880,". ",_xlfn.XLOOKUP(VALUE(F1880),verstaat!I:I,verstaat!J:J)),"")</f>
        <v/>
      </c>
    </row>
    <row r="1881" spans="1:9" x14ac:dyDescent="0.35">
      <c r="A1881" s="1">
        <v>1879</v>
      </c>
      <c r="B1881" t="s">
        <v>1880</v>
      </c>
      <c r="C1881" t="s">
        <v>4914</v>
      </c>
      <c r="D1881" s="3" t="s">
        <v>6149</v>
      </c>
      <c r="E1881" s="4" t="s">
        <v>6210</v>
      </c>
      <c r="F1881" s="4" t="s">
        <v>6277</v>
      </c>
      <c r="G1881" t="str">
        <f>IF(NOT(ISBLANK(D1881)),CONCATENATE(D1881,". ",_xlfn.XLOOKUP(VALUE(D1881),pajat!$C:$C,pajat!$D:$D)),"")</f>
        <v>223. Jaksanko johtaa - johtamalla itseäsi luot positiivista energiaa myös tiimillesi</v>
      </c>
      <c r="H1881" t="str">
        <f>IF(NOT(ISBLANK(E1881)),CONCATENATE(E1881,". ",_xlfn.XLOOKUP(VALUE(E1881),pajat!$C:$C,pajat!$D:$D)),"")</f>
        <v>402. Empatia johtajan ja esimiehen työkaluna</v>
      </c>
      <c r="I1881" t="str">
        <f>IF(NOT(ISBLANK(F1881)),CONCATENATE(F1881,". ",_xlfn.XLOOKUP(VALUE(F1881),verstaat!I:I,verstaat!J:J)),"")</f>
        <v>846. Talvivaelluksen salat</v>
      </c>
    </row>
    <row r="1882" spans="1:9" x14ac:dyDescent="0.35">
      <c r="A1882" s="1">
        <v>1880</v>
      </c>
      <c r="B1882" t="s">
        <v>1881</v>
      </c>
      <c r="C1882" t="s">
        <v>4915</v>
      </c>
      <c r="G1882" t="str">
        <f>IF(NOT(ISBLANK(D1882)),CONCATENATE(D1882,". ",_xlfn.XLOOKUP(VALUE(D1882),pajat!$C:$C,pajat!$D:$D)),"")</f>
        <v/>
      </c>
      <c r="H1882" t="str">
        <f>IF(NOT(ISBLANK(E1882)),CONCATENATE(E1882,". ",_xlfn.XLOOKUP(VALUE(E1882),pajat!$C:$C,pajat!$D:$D)),"")</f>
        <v/>
      </c>
      <c r="I1882" t="str">
        <f>IF(NOT(ISBLANK(F1882)),CONCATENATE(F1882,". ",_xlfn.XLOOKUP(VALUE(F1882),verstaat!I:I,verstaat!J:J)),"")</f>
        <v/>
      </c>
    </row>
    <row r="1883" spans="1:9" x14ac:dyDescent="0.35">
      <c r="A1883" s="1">
        <v>1881</v>
      </c>
      <c r="B1883" t="s">
        <v>1882</v>
      </c>
      <c r="C1883" t="s">
        <v>4916</v>
      </c>
      <c r="D1883" s="3" t="s">
        <v>6081</v>
      </c>
      <c r="E1883" s="4" t="s">
        <v>6177</v>
      </c>
      <c r="F1883" s="4" t="s">
        <v>6286</v>
      </c>
      <c r="G1883" t="str">
        <f>IF(NOT(ISBLANK(D1883)),CONCATENATE(D1883,". ",_xlfn.XLOOKUP(VALUE(D1883),pajat!$C:$C,pajat!$D:$D)),"")</f>
        <v>215. Itsensä johtamisen 5 askelta</v>
      </c>
      <c r="H1883" t="str">
        <f>IF(NOT(ISBLANK(E1883)),CONCATENATE(E1883,". ",_xlfn.XLOOKUP(VALUE(E1883),pajat!$C:$C,pajat!$D:$D)),"")</f>
        <v>516. Oma, uniikki osaamispalettisi ja kuinka hyödynnät sitä työnhaussa</v>
      </c>
      <c r="I1883" t="str">
        <f>IF(NOT(ISBLANK(F1883)),CONCATENATE(F1883,". ",_xlfn.XLOOKUP(VALUE(F1883),verstaat!I:I,verstaat!J:J)),"")</f>
        <v>912. Metsästäjäliitto: Vinkit eräpolun alkuun</v>
      </c>
    </row>
    <row r="1884" spans="1:9" x14ac:dyDescent="0.35">
      <c r="A1884" s="1">
        <v>1882</v>
      </c>
      <c r="B1884" t="s">
        <v>1883</v>
      </c>
      <c r="C1884" t="s">
        <v>4917</v>
      </c>
      <c r="D1884" s="3" t="s">
        <v>6100</v>
      </c>
      <c r="E1884" s="4" t="s">
        <v>6169</v>
      </c>
      <c r="F1884" s="4" t="s">
        <v>6280</v>
      </c>
      <c r="G1884" t="str">
        <f>IF(NOT(ISBLANK(D1884)),CONCATENATE(D1884,". ",_xlfn.XLOOKUP(VALUE(D1884),pajat!$C:$C,pajat!$D:$D)),"")</f>
        <v>224. Voittava Rytmi - Miten saada itsellensä merkitykselliset asiat aikaiseksi</v>
      </c>
      <c r="H1884" t="str">
        <f>IF(NOT(ISBLANK(E1884)),CONCATENATE(E1884,". ",_xlfn.XLOOKUP(VALUE(E1884),pajat!$C:$C,pajat!$D:$D)),"")</f>
        <v>529. Tv-studiosta pakettiautoon - kuinka löytää oma polku</v>
      </c>
      <c r="I1884" t="str">
        <f>IF(NOT(ISBLANK(F1884)),CONCATENATE(F1884,". ",_xlfn.XLOOKUP(VALUE(F1884),verstaat!I:I,verstaat!J:J)),"")</f>
        <v>980. Kehonhuoltotunti - niskan ja selän hyvinvointi</v>
      </c>
    </row>
    <row r="1885" spans="1:9" x14ac:dyDescent="0.35">
      <c r="A1885" s="1">
        <v>1883</v>
      </c>
      <c r="B1885" t="s">
        <v>1884</v>
      </c>
      <c r="C1885" t="s">
        <v>4918</v>
      </c>
      <c r="G1885" t="str">
        <f>IF(NOT(ISBLANK(D1885)),CONCATENATE(D1885,". ",_xlfn.XLOOKUP(VALUE(D1885),pajat!$C:$C,pajat!$D:$D)),"")</f>
        <v/>
      </c>
      <c r="H1885" t="str">
        <f>IF(NOT(ISBLANK(E1885)),CONCATENATE(E1885,". ",_xlfn.XLOOKUP(VALUE(E1885),pajat!$C:$C,pajat!$D:$D)),"")</f>
        <v/>
      </c>
      <c r="I1885" t="str">
        <f>IF(NOT(ISBLANK(F1885)),CONCATENATE(F1885,". ",_xlfn.XLOOKUP(VALUE(F1885),verstaat!I:I,verstaat!J:J)),"")</f>
        <v/>
      </c>
    </row>
    <row r="1886" spans="1:9" x14ac:dyDescent="0.35">
      <c r="A1886" s="1">
        <v>1884</v>
      </c>
      <c r="B1886" t="s">
        <v>1885</v>
      </c>
      <c r="C1886" t="s">
        <v>4919</v>
      </c>
      <c r="D1886" s="3" t="s">
        <v>6097</v>
      </c>
      <c r="F1886" s="4" t="s">
        <v>6285</v>
      </c>
      <c r="G1886" t="str">
        <f>IF(NOT(ISBLANK(D1886)),CONCATENATE(D1886,". ",_xlfn.XLOOKUP(VALUE(D1886),pajat!$C:$C,pajat!$D:$D)),"")</f>
        <v>231. Yhdenvertaisuus työelämässä</v>
      </c>
      <c r="H1886" t="str">
        <f>IF(NOT(ISBLANK(E1886)),CONCATENATE(E1886,". ",_xlfn.XLOOKUP(VALUE(E1886),pajat!$C:$C,pajat!$D:$D)),"")</f>
        <v/>
      </c>
      <c r="I1886" t="str">
        <f>IF(NOT(ISBLANK(F1886)),CONCATENATE(F1886,". ",_xlfn.XLOOKUP(VALUE(F1886),verstaat!I:I,verstaat!J:J)),"")</f>
        <v>997. Omatoiminen melonta</v>
      </c>
    </row>
    <row r="1887" spans="1:9" x14ac:dyDescent="0.35">
      <c r="A1887" s="1">
        <v>1885</v>
      </c>
      <c r="B1887" t="s">
        <v>1886</v>
      </c>
      <c r="C1887" t="s">
        <v>4920</v>
      </c>
      <c r="G1887" t="str">
        <f>IF(NOT(ISBLANK(D1887)),CONCATENATE(D1887,". ",_xlfn.XLOOKUP(VALUE(D1887),pajat!$C:$C,pajat!$D:$D)),"")</f>
        <v/>
      </c>
      <c r="H1887" t="str">
        <f>IF(NOT(ISBLANK(E1887)),CONCATENATE(E1887,". ",_xlfn.XLOOKUP(VALUE(E1887),pajat!$C:$C,pajat!$D:$D)),"")</f>
        <v/>
      </c>
      <c r="I1887" t="str">
        <f>IF(NOT(ISBLANK(F1887)),CONCATENATE(F1887,". ",_xlfn.XLOOKUP(VALUE(F1887),verstaat!I:I,verstaat!J:J)),"")</f>
        <v/>
      </c>
    </row>
    <row r="1888" spans="1:9" x14ac:dyDescent="0.35">
      <c r="A1888" s="1">
        <v>1886</v>
      </c>
      <c r="B1888" t="s">
        <v>1887</v>
      </c>
      <c r="C1888" t="s">
        <v>4921</v>
      </c>
      <c r="E1888" s="4" t="s">
        <v>6200</v>
      </c>
      <c r="F1888" s="4" t="s">
        <v>6300</v>
      </c>
      <c r="G1888" t="str">
        <f>IF(NOT(ISBLANK(D1888)),CONCATENATE(D1888,". ",_xlfn.XLOOKUP(VALUE(D1888),pajat!$C:$C,pajat!$D:$D)),"")</f>
        <v/>
      </c>
      <c r="H1888" t="str">
        <f>IF(NOT(ISBLANK(E1888)),CONCATENATE(E1888,". ",_xlfn.XLOOKUP(VALUE(E1888),pajat!$C:$C,pajat!$D:$D)),"")</f>
        <v>422. Partioarjesta oppia rekrytointiin, motivointiin ja kiittämiseen</v>
      </c>
      <c r="I1888" t="str">
        <f>IF(NOT(ISBLANK(F1888)),CONCATENATE(F1888,". ",_xlfn.XLOOKUP(VALUE(F1888),verstaat!I:I,verstaat!J:J)),"")</f>
        <v>934. Partiohistoriikki</v>
      </c>
    </row>
    <row r="1889" spans="1:9" x14ac:dyDescent="0.35">
      <c r="A1889" s="1">
        <v>1887</v>
      </c>
      <c r="B1889" t="s">
        <v>1888</v>
      </c>
      <c r="C1889" t="s">
        <v>4922</v>
      </c>
      <c r="D1889" s="3" t="s">
        <v>6110</v>
      </c>
      <c r="E1889" s="4" t="s">
        <v>6174</v>
      </c>
      <c r="F1889" s="4" t="s">
        <v>6240</v>
      </c>
      <c r="G1889" t="str">
        <f>IF(NOT(ISBLANK(D1889)),CONCATENATE(D1889,". ",_xlfn.XLOOKUP(VALUE(D1889),pajat!$C:$C,pajat!$D:$D)),"")</f>
        <v>221. Have a Nice Conflict</v>
      </c>
      <c r="H1889" t="str">
        <f>IF(NOT(ISBLANK(E1889)),CONCATENATE(E1889,". ",_xlfn.XLOOKUP(VALUE(E1889),pajat!$C:$C,pajat!$D:$D)),"")</f>
        <v>421. Lempeämpi minä - Itsemyötätuntotyöpaja</v>
      </c>
      <c r="I1889" t="str">
        <f>IF(NOT(ISBLANK(F1889)),CONCATENATE(F1889,". ",_xlfn.XLOOKUP(VALUE(F1889),verstaat!I:I,verstaat!J:J)),"")</f>
        <v>702. Omaehtoisten lasten ja nuorten kohtaaminen partiossa</v>
      </c>
    </row>
    <row r="1890" spans="1:9" x14ac:dyDescent="0.35">
      <c r="A1890" s="1">
        <v>1888</v>
      </c>
      <c r="B1890" t="s">
        <v>1889</v>
      </c>
      <c r="C1890" t="s">
        <v>4923</v>
      </c>
      <c r="G1890" t="str">
        <f>IF(NOT(ISBLANK(D1890)),CONCATENATE(D1890,". ",_xlfn.XLOOKUP(VALUE(D1890),pajat!$C:$C,pajat!$D:$D)),"")</f>
        <v/>
      </c>
      <c r="H1890" t="str">
        <f>IF(NOT(ISBLANK(E1890)),CONCATENATE(E1890,". ",_xlfn.XLOOKUP(VALUE(E1890),pajat!$C:$C,pajat!$D:$D)),"")</f>
        <v/>
      </c>
      <c r="I1890" t="str">
        <f>IF(NOT(ISBLANK(F1890)),CONCATENATE(F1890,". ",_xlfn.XLOOKUP(VALUE(F1890),verstaat!I:I,verstaat!J:J)),"")</f>
        <v/>
      </c>
    </row>
    <row r="1891" spans="1:9" x14ac:dyDescent="0.35">
      <c r="A1891" s="1">
        <v>1889</v>
      </c>
      <c r="B1891" t="s">
        <v>1890</v>
      </c>
      <c r="C1891" t="s">
        <v>4924</v>
      </c>
      <c r="D1891" s="3" t="s">
        <v>6134</v>
      </c>
      <c r="E1891" s="4" t="s">
        <v>6230</v>
      </c>
      <c r="F1891" s="4" t="s">
        <v>6243</v>
      </c>
      <c r="G1891" t="str">
        <f>IF(NOT(ISBLANK(D1891)),CONCATENATE(D1891,". ",_xlfn.XLOOKUP(VALUE(D1891),pajat!$C:$C,pajat!$D:$D)),"")</f>
        <v>206. Johda inhimillisesti, välitä tiimiläisistäsi</v>
      </c>
      <c r="H1891" t="str">
        <f>IF(NOT(ISBLANK(E1891)),CONCATENATE(E1891,". ",_xlfn.XLOOKUP(VALUE(E1891),pajat!$C:$C,pajat!$D:$D)),"")</f>
        <v>609. Verkostojohtaminen kestävyysmurroksen vauhdittajana</v>
      </c>
      <c r="I1891" t="str">
        <f>IF(NOT(ISBLANK(F1891)),CONCATENATE(F1891,". ",_xlfn.XLOOKUP(VALUE(F1891),verstaat!I:I,verstaat!J:J)),"")</f>
        <v>804. Seksuaalikasvatus partiossa</v>
      </c>
    </row>
    <row r="1892" spans="1:9" x14ac:dyDescent="0.35">
      <c r="A1892" s="1">
        <v>1890</v>
      </c>
      <c r="B1892" t="s">
        <v>1891</v>
      </c>
      <c r="C1892" t="s">
        <v>4925</v>
      </c>
      <c r="D1892" s="3" t="s">
        <v>6122</v>
      </c>
      <c r="E1892" s="4" t="s">
        <v>6172</v>
      </c>
      <c r="F1892" s="4" t="s">
        <v>6249</v>
      </c>
      <c r="G1892" t="str">
        <f>IF(NOT(ISBLANK(D1892)),CONCATENATE(D1892,". ",_xlfn.XLOOKUP(VALUE(D1892),pajat!$C:$C,pajat!$D:$D)),"")</f>
        <v>229. Tv-studiosta pakettiautoon - kuinka löytää oma polku</v>
      </c>
      <c r="H1892" t="str">
        <f>IF(NOT(ISBLANK(E1892)),CONCATENATE(E1892,". ",_xlfn.XLOOKUP(VALUE(E1892),pajat!$C:$C,pajat!$D:$D)),"")</f>
        <v xml:space="preserve">423. Johtajan tärkein työkalu vuorovaikutustilanteissa  - aktiivinen kuuntelu ja coachaava lähestyminen </v>
      </c>
      <c r="I1892" t="str">
        <f>IF(NOT(ISBLANK(F1892)),CONCATENATE(F1892,". ",_xlfn.XLOOKUP(VALUE(F1892),verstaat!I:I,verstaat!J:J)),"")</f>
        <v>728. 40 kansallispuistoa ja muita Suomen helmiä</v>
      </c>
    </row>
    <row r="1893" spans="1:9" x14ac:dyDescent="0.35">
      <c r="A1893" s="1">
        <v>1891</v>
      </c>
      <c r="B1893" t="s">
        <v>1892</v>
      </c>
      <c r="C1893" t="s">
        <v>4926</v>
      </c>
      <c r="D1893" s="3" t="s">
        <v>6156</v>
      </c>
      <c r="E1893" s="4" t="s">
        <v>6199</v>
      </c>
      <c r="F1893" s="4" t="s">
        <v>6260</v>
      </c>
      <c r="G1893" t="str">
        <f>IF(NOT(ISBLANK(D1893)),CONCATENATE(D1893,". ",_xlfn.XLOOKUP(VALUE(D1893),pajat!$C:$C,pajat!$D:$D)),"")</f>
        <v>230. Vahvuuksien voima elämänkaaressa</v>
      </c>
      <c r="H1893" t="str">
        <f>IF(NOT(ISBLANK(E1893)),CONCATENATE(E1893,". ",_xlfn.XLOOKUP(VALUE(E1893),pajat!$C:$C,pajat!$D:$D)),"")</f>
        <v>652. Äänen sanaton voima ja hyvä olo</v>
      </c>
      <c r="I1893" t="str">
        <f>IF(NOT(ISBLANK(F1893)),CONCATENATE(F1893,". ",_xlfn.XLOOKUP(VALUE(F1893),verstaat!I:I,verstaat!J:J)),"")</f>
        <v>828. Mieli ry:n Nuoren mielen ensiapu (NMEA)</v>
      </c>
    </row>
    <row r="1894" spans="1:9" x14ac:dyDescent="0.35">
      <c r="A1894" s="1">
        <v>1892</v>
      </c>
      <c r="B1894" t="s">
        <v>1893</v>
      </c>
      <c r="C1894" t="s">
        <v>4927</v>
      </c>
      <c r="G1894" t="str">
        <f>IF(NOT(ISBLANK(D1894)),CONCATENATE(D1894,". ",_xlfn.XLOOKUP(VALUE(D1894),pajat!$C:$C,pajat!$D:$D)),"")</f>
        <v/>
      </c>
      <c r="H1894" t="str">
        <f>IF(NOT(ISBLANK(E1894)),CONCATENATE(E1894,". ",_xlfn.XLOOKUP(VALUE(E1894),pajat!$C:$C,pajat!$D:$D)),"")</f>
        <v/>
      </c>
      <c r="I1894" t="str">
        <f>IF(NOT(ISBLANK(F1894)),CONCATENATE(F1894,". ",_xlfn.XLOOKUP(VALUE(F1894),verstaat!I:I,verstaat!J:J)),"")</f>
        <v/>
      </c>
    </row>
    <row r="1895" spans="1:9" x14ac:dyDescent="0.35">
      <c r="A1895" s="1">
        <v>1893</v>
      </c>
      <c r="B1895" t="s">
        <v>1894</v>
      </c>
      <c r="C1895" t="s">
        <v>4928</v>
      </c>
      <c r="D1895" s="3" t="s">
        <v>6138</v>
      </c>
      <c r="F1895" s="4" t="s">
        <v>6256</v>
      </c>
      <c r="G1895" t="str">
        <f>IF(NOT(ISBLANK(D1895)),CONCATENATE(D1895,". ",_xlfn.XLOOKUP(VALUE(D1895),pajat!$C:$C,pajat!$D:$D)),"")</f>
        <v>120. Empaattinen yrityskulttuuri antaa strategialle siivet</v>
      </c>
      <c r="H1895" t="str">
        <f>IF(NOT(ISBLANK(E1895)),CONCATENATE(E1895,". ",_xlfn.XLOOKUP(VALUE(E1895),pajat!$C:$C,pajat!$D:$D)),"")</f>
        <v/>
      </c>
      <c r="I1895" t="str">
        <f>IF(NOT(ISBLANK(F1895)),CONCATENATE(F1895,". ",_xlfn.XLOOKUP(VALUE(F1895),verstaat!I:I,verstaat!J:J)),"")</f>
        <v>834. Kastikepaja</v>
      </c>
    </row>
    <row r="1896" spans="1:9" x14ac:dyDescent="0.35">
      <c r="A1896" s="1">
        <v>1894</v>
      </c>
      <c r="B1896" t="s">
        <v>1895</v>
      </c>
      <c r="C1896" t="s">
        <v>4929</v>
      </c>
      <c r="D1896" s="3" t="s">
        <v>6085</v>
      </c>
      <c r="E1896" s="4" t="s">
        <v>6195</v>
      </c>
      <c r="F1896" s="4" t="s">
        <v>6266</v>
      </c>
      <c r="G1896" t="str">
        <f>IF(NOT(ISBLANK(D1896)),CONCATENATE(D1896,". ",_xlfn.XLOOKUP(VALUE(D1896),pajat!$C:$C,pajat!$D:$D)),"")</f>
        <v>111. Taito nähdä olennainen</v>
      </c>
      <c r="H1896" t="str">
        <f>IF(NOT(ISBLANK(E1896)),CONCATENATE(E1896,". ",_xlfn.XLOOKUP(VALUE(E1896),pajat!$C:$C,pajat!$D:$D)),"")</f>
        <v>530. Vahvuuksien voima elämänkaaressa</v>
      </c>
      <c r="I1896" t="str">
        <f>IF(NOT(ISBLANK(F1896)),CONCATENATE(F1896,". ",_xlfn.XLOOKUP(VALUE(F1896),verstaat!I:I,verstaat!J:J)),"")</f>
        <v>906. Erätulet</v>
      </c>
    </row>
    <row r="1897" spans="1:9" x14ac:dyDescent="0.35">
      <c r="A1897" s="1">
        <v>1895</v>
      </c>
      <c r="B1897" t="s">
        <v>1896</v>
      </c>
      <c r="C1897" t="s">
        <v>4930</v>
      </c>
      <c r="F1897" s="4" t="s">
        <v>6306</v>
      </c>
      <c r="G1897" t="str">
        <f>IF(NOT(ISBLANK(D1897)),CONCATENATE(D1897,". ",_xlfn.XLOOKUP(VALUE(D1897),pajat!$C:$C,pajat!$D:$D)),"")</f>
        <v/>
      </c>
      <c r="H1897" t="str">
        <f>IF(NOT(ISBLANK(E1897)),CONCATENATE(E1897,". ",_xlfn.XLOOKUP(VALUE(E1897),pajat!$C:$C,pajat!$D:$D)),"")</f>
        <v/>
      </c>
      <c r="I1897" t="str">
        <f>IF(NOT(ISBLANK(F1897)),CONCATENATE(F1897,". ",_xlfn.XLOOKUP(VALUE(F1897),verstaat!I:I,verstaat!J:J)),"")</f>
        <v>806. Mentorointi partiossa</v>
      </c>
    </row>
    <row r="1898" spans="1:9" x14ac:dyDescent="0.35">
      <c r="A1898" s="1">
        <v>1896</v>
      </c>
      <c r="B1898" t="s">
        <v>1897</v>
      </c>
      <c r="C1898" t="s">
        <v>4931</v>
      </c>
      <c r="D1898" s="3" t="s">
        <v>6082</v>
      </c>
      <c r="E1898" s="4" t="s">
        <v>6185</v>
      </c>
      <c r="F1898" s="4" t="s">
        <v>6283</v>
      </c>
      <c r="G1898" t="str">
        <f>IF(NOT(ISBLANK(D1898)),CONCATENATE(D1898,". ",_xlfn.XLOOKUP(VALUE(D1898),pajat!$C:$C,pajat!$D:$D)),"")</f>
        <v>105. Voiko johtaja olla yhtä aikaa kiva ja kova?</v>
      </c>
      <c r="H1898" t="str">
        <f>IF(NOT(ISBLANK(E1898)),CONCATENATE(E1898,". ",_xlfn.XLOOKUP(VALUE(E1898),pajat!$C:$C,pajat!$D:$D)),"")</f>
        <v>611. Me ollaan kestävän kehityksen sankareita kaikki</v>
      </c>
      <c r="I1898" t="str">
        <f>IF(NOT(ISBLANK(F1898)),CONCATENATE(F1898,". ",_xlfn.XLOOKUP(VALUE(F1898),verstaat!I:I,verstaat!J:J)),"")</f>
        <v>922. No Missed School Days: Kestositeitä ja keskustelua</v>
      </c>
    </row>
    <row r="1899" spans="1:9" x14ac:dyDescent="0.35">
      <c r="A1899" s="1">
        <v>1897</v>
      </c>
      <c r="B1899" t="s">
        <v>1898</v>
      </c>
      <c r="C1899" t="s">
        <v>4932</v>
      </c>
      <c r="D1899" s="3" t="s">
        <v>6076</v>
      </c>
      <c r="E1899" s="4" t="s">
        <v>6197</v>
      </c>
      <c r="F1899" s="4" t="s">
        <v>6282</v>
      </c>
      <c r="G1899" t="str">
        <f>IF(NOT(ISBLANK(D1899)),CONCATENATE(D1899,". ",_xlfn.XLOOKUP(VALUE(D1899),pajat!$C:$C,pajat!$D:$D)),"")</f>
        <v xml:space="preserve">108. Johda itseäsi ja muita taitavasti tunteilla </v>
      </c>
      <c r="H1899" t="str">
        <f>IF(NOT(ISBLANK(E1899)),CONCATENATE(E1899,". ",_xlfn.XLOOKUP(VALUE(E1899),pajat!$C:$C,pajat!$D:$D)),"")</f>
        <v>429. Työkaluja ikävien fiilisten käsittelyyn ja stressin hallintaan</v>
      </c>
      <c r="I1899" t="str">
        <f>IF(NOT(ISBLANK(F1899)),CONCATENATE(F1899,". ",_xlfn.XLOOKUP(VALUE(F1899),verstaat!I:I,verstaat!J:J)),"")</f>
        <v>928. Tietoturva</v>
      </c>
    </row>
    <row r="1900" spans="1:9" x14ac:dyDescent="0.35">
      <c r="A1900" s="1">
        <v>1898</v>
      </c>
      <c r="B1900" t="s">
        <v>1899</v>
      </c>
      <c r="C1900" t="s">
        <v>4933</v>
      </c>
      <c r="G1900" t="str">
        <f>IF(NOT(ISBLANK(D1900)),CONCATENATE(D1900,". ",_xlfn.XLOOKUP(VALUE(D1900),pajat!$C:$C,pajat!$D:$D)),"")</f>
        <v/>
      </c>
      <c r="H1900" t="str">
        <f>IF(NOT(ISBLANK(E1900)),CONCATENATE(E1900,". ",_xlfn.XLOOKUP(VALUE(E1900),pajat!$C:$C,pajat!$D:$D)),"")</f>
        <v/>
      </c>
      <c r="I1900" t="str">
        <f>IF(NOT(ISBLANK(F1900)),CONCATENATE(F1900,". ",_xlfn.XLOOKUP(VALUE(F1900),verstaat!I:I,verstaat!J:J)),"")</f>
        <v/>
      </c>
    </row>
    <row r="1901" spans="1:9" x14ac:dyDescent="0.35">
      <c r="A1901" s="1">
        <v>1899</v>
      </c>
      <c r="B1901" t="s">
        <v>1900</v>
      </c>
      <c r="C1901" t="s">
        <v>4934</v>
      </c>
      <c r="D1901" s="3" t="s">
        <v>6114</v>
      </c>
      <c r="E1901" s="4" t="s">
        <v>6192</v>
      </c>
      <c r="F1901" s="4" t="s">
        <v>6303</v>
      </c>
      <c r="G1901" t="str">
        <f>IF(NOT(ISBLANK(D1901)),CONCATENATE(D1901,". ",_xlfn.XLOOKUP(VALUE(D1901),pajat!$C:$C,pajat!$D:$D)),"")</f>
        <v>131. Kuinka luoda ja johtaa yhteisöjä?</v>
      </c>
      <c r="H1901" t="str">
        <f>IF(NOT(ISBLANK(E1901)),CONCATENATE(E1901,". ",_xlfn.XLOOKUP(VALUE(E1901),pajat!$C:$C,pajat!$D:$D)),"")</f>
        <v>430. Tuntemalla itsesi aika ja resurssit eivät koskaan lopu kesken</v>
      </c>
      <c r="I1901" t="str">
        <f>IF(NOT(ISBLANK(F1901)),CONCATENATE(F1901,". ",_xlfn.XLOOKUP(VALUE(F1901),verstaat!I:I,verstaat!J:J)),"")</f>
        <v>708. Piirien retkeilyryhmien/retkeilykouluttajien tapaaminen</v>
      </c>
    </row>
    <row r="1902" spans="1:9" x14ac:dyDescent="0.35">
      <c r="A1902" s="1">
        <v>1900</v>
      </c>
      <c r="B1902" t="s">
        <v>1901</v>
      </c>
      <c r="C1902" t="s">
        <v>4935</v>
      </c>
      <c r="D1902" s="3" t="s">
        <v>6151</v>
      </c>
      <c r="E1902" s="4" t="s">
        <v>6200</v>
      </c>
      <c r="F1902" s="4" t="s">
        <v>6300</v>
      </c>
      <c r="G1902" t="str">
        <f>IF(NOT(ISBLANK(D1902)),CONCATENATE(D1902,". ",_xlfn.XLOOKUP(VALUE(D1902),pajat!$C:$C,pajat!$D:$D)),"")</f>
        <v>234. Eettinen stressi työelämän uhkana</v>
      </c>
      <c r="H1902" t="str">
        <f>IF(NOT(ISBLANK(E1902)),CONCATENATE(E1902,". ",_xlfn.XLOOKUP(VALUE(E1902),pajat!$C:$C,pajat!$D:$D)),"")</f>
        <v>422. Partioarjesta oppia rekrytointiin, motivointiin ja kiittämiseen</v>
      </c>
      <c r="I1902" t="str">
        <f>IF(NOT(ISBLANK(F1902)),CONCATENATE(F1902,". ",_xlfn.XLOOKUP(VALUE(F1902),verstaat!I:I,verstaat!J:J)),"")</f>
        <v>934. Partiohistoriikki</v>
      </c>
    </row>
    <row r="1903" spans="1:9" x14ac:dyDescent="0.35">
      <c r="A1903" s="1">
        <v>1901</v>
      </c>
      <c r="B1903" t="s">
        <v>1902</v>
      </c>
      <c r="C1903" t="s">
        <v>4936</v>
      </c>
      <c r="D1903" s="3" t="s">
        <v>6152</v>
      </c>
      <c r="E1903" s="4" t="s">
        <v>6185</v>
      </c>
      <c r="F1903" s="4" t="s">
        <v>6274</v>
      </c>
      <c r="G1903" t="str">
        <f>IF(NOT(ISBLANK(D1903)),CONCATENATE(D1903,". ",_xlfn.XLOOKUP(VALUE(D1903),pajat!$C:$C,pajat!$D:$D)),"")</f>
        <v>306. YK:n kestävän kehityksen tavoitteita organisaatiojohtamisen näkökulmasta</v>
      </c>
      <c r="H1903" t="str">
        <f>IF(NOT(ISBLANK(E1903)),CONCATENATE(E1903,". ",_xlfn.XLOOKUP(VALUE(E1903),pajat!$C:$C,pajat!$D:$D)),"")</f>
        <v>611. Me ollaan kestävän kehityksen sankareita kaikki</v>
      </c>
      <c r="I1903" t="str">
        <f>IF(NOT(ISBLANK(F1903)),CONCATENATE(F1903,". ",_xlfn.XLOOKUP(VALUE(F1903),verstaat!I:I,verstaat!J:J)),"")</f>
        <v>742. Aikuisena partioon</v>
      </c>
    </row>
    <row r="1904" spans="1:9" x14ac:dyDescent="0.35">
      <c r="A1904" s="1">
        <v>1902</v>
      </c>
      <c r="B1904" t="s">
        <v>1903</v>
      </c>
      <c r="C1904" t="s">
        <v>4937</v>
      </c>
      <c r="D1904" s="3" t="s">
        <v>6147</v>
      </c>
      <c r="E1904" s="4" t="s">
        <v>6176</v>
      </c>
      <c r="F1904" s="4" t="s">
        <v>6252</v>
      </c>
      <c r="G1904" t="str">
        <f>IF(NOT(ISBLANK(D1904)),CONCATENATE(D1904,". ",_xlfn.XLOOKUP(VALUE(D1904),pajat!$C:$C,pajat!$D:$D)),"")</f>
        <v>314. Ole  muutos, jonka haluat nähdä</v>
      </c>
      <c r="H1904" t="str">
        <f>IF(NOT(ISBLANK(E1904)),CONCATENATE(E1904,". ",_xlfn.XLOOKUP(VALUE(E1904),pajat!$C:$C,pajat!$D:$D)),"")</f>
        <v>614. Ole  muutos, jonka haluat nähdä</v>
      </c>
      <c r="I1904" t="str">
        <f>IF(NOT(ISBLANK(F1904)),CONCATENATE(F1904,". ",_xlfn.XLOOKUP(VALUE(F1904),verstaat!I:I,verstaat!J:J)),"")</f>
        <v>714. Partio, uskonnot ja muut katsomukset</v>
      </c>
    </row>
    <row r="1905" spans="1:9" x14ac:dyDescent="0.35">
      <c r="A1905" s="1">
        <v>1903</v>
      </c>
      <c r="B1905" t="s">
        <v>1904</v>
      </c>
      <c r="C1905" t="s">
        <v>4938</v>
      </c>
      <c r="G1905" t="str">
        <f>IF(NOT(ISBLANK(D1905)),CONCATENATE(D1905,". ",_xlfn.XLOOKUP(VALUE(D1905),pajat!$C:$C,pajat!$D:$D)),"")</f>
        <v/>
      </c>
      <c r="H1905" t="str">
        <f>IF(NOT(ISBLANK(E1905)),CONCATENATE(E1905,". ",_xlfn.XLOOKUP(VALUE(E1905),pajat!$C:$C,pajat!$D:$D)),"")</f>
        <v/>
      </c>
      <c r="I1905" t="str">
        <f>IF(NOT(ISBLANK(F1905)),CONCATENATE(F1905,". ",_xlfn.XLOOKUP(VALUE(F1905),verstaat!I:I,verstaat!J:J)),"")</f>
        <v/>
      </c>
    </row>
    <row r="1906" spans="1:9" x14ac:dyDescent="0.35">
      <c r="A1906" s="1">
        <v>1904</v>
      </c>
      <c r="B1906" t="s">
        <v>1905</v>
      </c>
      <c r="C1906" t="s">
        <v>4939</v>
      </c>
      <c r="D1906" s="3" t="s">
        <v>6084</v>
      </c>
      <c r="E1906" s="4" t="s">
        <v>6189</v>
      </c>
      <c r="F1906" s="4" t="s">
        <v>6262</v>
      </c>
      <c r="G1906" t="str">
        <f>IF(NOT(ISBLANK(D1906)),CONCATENATE(D1906,". ",_xlfn.XLOOKUP(VALUE(D1906),pajat!$C:$C,pajat!$D:$D)),"")</f>
        <v>109. Voiko empaattinen johtaja olla vahva johtaja</v>
      </c>
      <c r="H1906" t="str">
        <f>IF(NOT(ISBLANK(E1906)),CONCATENATE(E1906,". ",_xlfn.XLOOKUP(VALUE(E1906),pajat!$C:$C,pajat!$D:$D)),"")</f>
        <v>425. Miten toimia rohkeasti työelämässä?</v>
      </c>
      <c r="I1906" t="str">
        <f>IF(NOT(ISBLANK(F1906)),CONCATENATE(F1906,". ",_xlfn.XLOOKUP(VALUE(F1906),verstaat!I:I,verstaat!J:J)),"")</f>
        <v>936. Retkeily- ja vaellusvarusteiden valinta</v>
      </c>
    </row>
    <row r="1907" spans="1:9" x14ac:dyDescent="0.35">
      <c r="A1907" s="1">
        <v>1905</v>
      </c>
      <c r="B1907" t="s">
        <v>1906</v>
      </c>
      <c r="C1907" t="s">
        <v>4940</v>
      </c>
      <c r="D1907" s="3" t="s">
        <v>6129</v>
      </c>
      <c r="E1907" s="4" t="s">
        <v>6219</v>
      </c>
      <c r="F1907" s="4" t="s">
        <v>6276</v>
      </c>
      <c r="G1907" t="str">
        <f>IF(NOT(ISBLANK(D1907)),CONCATENATE(D1907,". ",_xlfn.XLOOKUP(VALUE(D1907),pajat!$C:$C,pajat!$D:$D)),"")</f>
        <v>110. Valmenna tiimisi kohti muutosta</v>
      </c>
      <c r="H1907" t="str">
        <f>IF(NOT(ISBLANK(E1907)),CONCATENATE(E1907,". ",_xlfn.XLOOKUP(VALUE(E1907),pajat!$C:$C,pajat!$D:$D)),"")</f>
        <v>510. Härskar- och bekräftartekniker</v>
      </c>
      <c r="I1907" t="str">
        <f>IF(NOT(ISBLANK(F1907)),CONCATENATE(F1907,". ",_xlfn.XLOOKUP(VALUE(F1907),verstaat!I:I,verstaat!J:J)),"")</f>
        <v>818. 72 tuntia konseptin mukainen selviytymispakki kotiin</v>
      </c>
    </row>
    <row r="1908" spans="1:9" x14ac:dyDescent="0.35">
      <c r="A1908" s="1">
        <v>1906</v>
      </c>
      <c r="B1908" t="s">
        <v>1907</v>
      </c>
      <c r="C1908" t="s">
        <v>4941</v>
      </c>
      <c r="D1908" s="3" t="s">
        <v>6092</v>
      </c>
      <c r="E1908" s="4" t="s">
        <v>6190</v>
      </c>
      <c r="F1908" s="4" t="s">
        <v>6298</v>
      </c>
      <c r="G1908" t="str">
        <f>IF(NOT(ISBLANK(D1908)),CONCATENATE(D1908,". ",_xlfn.XLOOKUP(VALUE(D1908),pajat!$C:$C,pajat!$D:$D)),"")</f>
        <v>121. Lempeämpi minä - Itsemyötätuntotyöpaja</v>
      </c>
      <c r="H1908" t="str">
        <f>IF(NOT(ISBLANK(E1908)),CONCATENATE(E1908,". ",_xlfn.XLOOKUP(VALUE(E1908),pajat!$C:$C,pajat!$D:$D)),"")</f>
        <v xml:space="preserve">617. Elämäntapapeli -työpaja (tätä voisi vielä päivittää, vain draft-nimi) </v>
      </c>
      <c r="I1908" t="str">
        <f>IF(NOT(ISBLANK(F1908)),CONCATENATE(F1908,". ",_xlfn.XLOOKUP(VALUE(F1908),verstaat!I:I,verstaat!J:J)),"")</f>
        <v>718. LuotsiAsema</v>
      </c>
    </row>
    <row r="1909" spans="1:9" x14ac:dyDescent="0.35">
      <c r="A1909" s="1">
        <v>1907</v>
      </c>
      <c r="B1909" t="s">
        <v>1908</v>
      </c>
      <c r="C1909" t="s">
        <v>4942</v>
      </c>
      <c r="G1909" t="str">
        <f>IF(NOT(ISBLANK(D1909)),CONCATENATE(D1909,". ",_xlfn.XLOOKUP(VALUE(D1909),pajat!$C:$C,pajat!$D:$D)),"")</f>
        <v/>
      </c>
      <c r="H1909" t="str">
        <f>IF(NOT(ISBLANK(E1909)),CONCATENATE(E1909,". ",_xlfn.XLOOKUP(VALUE(E1909),pajat!$C:$C,pajat!$D:$D)),"")</f>
        <v/>
      </c>
      <c r="I1909" t="str">
        <f>IF(NOT(ISBLANK(F1909)),CONCATENATE(F1909,". ",_xlfn.XLOOKUP(VALUE(F1909),verstaat!I:I,verstaat!J:J)),"")</f>
        <v/>
      </c>
    </row>
    <row r="1910" spans="1:9" x14ac:dyDescent="0.35">
      <c r="A1910" s="1">
        <v>1908</v>
      </c>
      <c r="B1910" t="s">
        <v>1909</v>
      </c>
      <c r="C1910" t="s">
        <v>4943</v>
      </c>
      <c r="D1910" s="3" t="s">
        <v>6118</v>
      </c>
      <c r="E1910" s="4" t="s">
        <v>6171</v>
      </c>
      <c r="F1910" s="4" t="s">
        <v>6268</v>
      </c>
      <c r="G1910" t="str">
        <f>IF(NOT(ISBLANK(D1910)),CONCATENATE(D1910,". ",_xlfn.XLOOKUP(VALUE(D1910),pajat!$C:$C,pajat!$D:$D)),"")</f>
        <v>352. Äänen sanaton voima ja hyvä olo</v>
      </c>
      <c r="H1910" t="str">
        <f>IF(NOT(ISBLANK(E1910)),CONCATENATE(E1910,". ",_xlfn.XLOOKUP(VALUE(E1910),pajat!$C:$C,pajat!$D:$D)),"")</f>
        <v>428. Mihin tunteet johtavat – yhteiskunnassa, työpaikalla, mediassa?</v>
      </c>
      <c r="I1910" t="str">
        <f>IF(NOT(ISBLANK(F1910)),CONCATENATE(F1910,". ",_xlfn.XLOOKUP(VALUE(F1910),verstaat!I:I,verstaat!J:J)),"")</f>
        <v>960. Yin-jooga</v>
      </c>
    </row>
    <row r="1911" spans="1:9" x14ac:dyDescent="0.35">
      <c r="A1911" s="1">
        <v>1909</v>
      </c>
      <c r="B1911" t="s">
        <v>1910</v>
      </c>
      <c r="C1911" t="s">
        <v>4944</v>
      </c>
      <c r="G1911" t="str">
        <f>IF(NOT(ISBLANK(D1911)),CONCATENATE(D1911,". ",_xlfn.XLOOKUP(VALUE(D1911),pajat!$C:$C,pajat!$D:$D)),"")</f>
        <v/>
      </c>
      <c r="H1911" t="str">
        <f>IF(NOT(ISBLANK(E1911)),CONCATENATE(E1911,". ",_xlfn.XLOOKUP(VALUE(E1911),pajat!$C:$C,pajat!$D:$D)),"")</f>
        <v/>
      </c>
      <c r="I1911" t="str">
        <f>IF(NOT(ISBLANK(F1911)),CONCATENATE(F1911,". ",_xlfn.XLOOKUP(VALUE(F1911),verstaat!I:I,verstaat!J:J)),"")</f>
        <v/>
      </c>
    </row>
    <row r="1912" spans="1:9" x14ac:dyDescent="0.35">
      <c r="A1912" s="1">
        <v>1910</v>
      </c>
      <c r="B1912" t="s">
        <v>1911</v>
      </c>
      <c r="C1912" t="s">
        <v>4945</v>
      </c>
      <c r="D1912" s="3" t="s">
        <v>6113</v>
      </c>
      <c r="E1912" s="4" t="s">
        <v>6211</v>
      </c>
      <c r="F1912" s="4" t="s">
        <v>6306</v>
      </c>
      <c r="G1912" t="str">
        <f>IF(NOT(ISBLANK(D1912)),CONCATENATE(D1912,". ",_xlfn.XLOOKUP(VALUE(D1912),pajat!$C:$C,pajat!$D:$D)),"")</f>
        <v>122. Partioarjesta oppia rekrytointiin, motivointiin ja kiittämiseen</v>
      </c>
      <c r="H1912" t="str">
        <f>IF(NOT(ISBLANK(E1912)),CONCATENATE(E1912,". ",_xlfn.XLOOKUP(VALUE(E1912),pajat!$C:$C,pajat!$D:$D)),"")</f>
        <v>507. Osaamisen kehittäminen ja kehittyminen vapaaehtoistehtävässä</v>
      </c>
      <c r="I1912" t="str">
        <f>IF(NOT(ISBLANK(F1912)),CONCATENATE(F1912,". ",_xlfn.XLOOKUP(VALUE(F1912),verstaat!I:I,verstaat!J:J)),"")</f>
        <v>806. Mentorointi partiossa</v>
      </c>
    </row>
    <row r="1913" spans="1:9" x14ac:dyDescent="0.35">
      <c r="A1913" s="1">
        <v>1911</v>
      </c>
      <c r="B1913" t="s">
        <v>1912</v>
      </c>
      <c r="C1913" t="s">
        <v>4946</v>
      </c>
      <c r="G1913" t="str">
        <f>IF(NOT(ISBLANK(D1913)),CONCATENATE(D1913,". ",_xlfn.XLOOKUP(VALUE(D1913),pajat!$C:$C,pajat!$D:$D)),"")</f>
        <v/>
      </c>
      <c r="H1913" t="str">
        <f>IF(NOT(ISBLANK(E1913)),CONCATENATE(E1913,". ",_xlfn.XLOOKUP(VALUE(E1913),pajat!$C:$C,pajat!$D:$D)),"")</f>
        <v/>
      </c>
      <c r="I1913" t="str">
        <f>IF(NOT(ISBLANK(F1913)),CONCATENATE(F1913,". ",_xlfn.XLOOKUP(VALUE(F1913),verstaat!I:I,verstaat!J:J)),"")</f>
        <v/>
      </c>
    </row>
    <row r="1914" spans="1:9" x14ac:dyDescent="0.35">
      <c r="A1914" s="1">
        <v>1912</v>
      </c>
      <c r="B1914" t="s">
        <v>1913</v>
      </c>
      <c r="C1914" t="s">
        <v>4947</v>
      </c>
      <c r="D1914" s="3" t="s">
        <v>6119</v>
      </c>
      <c r="E1914" s="4" t="s">
        <v>6189</v>
      </c>
      <c r="F1914" s="4" t="s">
        <v>6248</v>
      </c>
      <c r="G1914" t="str">
        <f>IF(NOT(ISBLANK(D1914)),CONCATENATE(D1914,". ",_xlfn.XLOOKUP(VALUE(D1914),pajat!$C:$C,pajat!$D:$D)),"")</f>
        <v>233. Palautteen antaminen ja vastaanottaminen</v>
      </c>
      <c r="H1914" t="str">
        <f>IF(NOT(ISBLANK(E1914)),CONCATENATE(E1914,". ",_xlfn.XLOOKUP(VALUE(E1914),pajat!$C:$C,pajat!$D:$D)),"")</f>
        <v>425. Miten toimia rohkeasti työelämässä?</v>
      </c>
      <c r="I1914" t="str">
        <f>IF(NOT(ISBLANK(F1914)),CONCATENATE(F1914,". ",_xlfn.XLOOKUP(VALUE(F1914),verstaat!I:I,verstaat!J:J)),"")</f>
        <v>810. Eroon Huijarisyndroomasta</v>
      </c>
    </row>
    <row r="1915" spans="1:9" x14ac:dyDescent="0.35">
      <c r="A1915" s="1">
        <v>1913</v>
      </c>
      <c r="B1915" t="s">
        <v>1914</v>
      </c>
      <c r="C1915" t="s">
        <v>4948</v>
      </c>
      <c r="D1915" s="3" t="s">
        <v>6124</v>
      </c>
      <c r="E1915" s="4" t="s">
        <v>6234</v>
      </c>
      <c r="G1915" t="str">
        <f>IF(NOT(ISBLANK(D1915)),CONCATENATE(D1915,". ",_xlfn.XLOOKUP(VALUE(D1915),pajat!$C:$C,pajat!$D:$D)),"")</f>
        <v>103. Empatian kova vaatimus. Vastuunkantajiin kohdistuvat odotukset.</v>
      </c>
      <c r="H1915" t="str">
        <f>IF(NOT(ISBLANK(E1915)),CONCATENATE(E1915,". ",_xlfn.XLOOKUP(VALUE(E1915),pajat!$C:$C,pajat!$D:$D)),"")</f>
        <v>413. Fasilitointi - hyviä työtapoja yhdessä tekemiseen</v>
      </c>
      <c r="I1915" t="str">
        <f>IF(NOT(ISBLANK(F1915)),CONCATENATE(F1915,". ",_xlfn.XLOOKUP(VALUE(F1915),verstaat!I:I,verstaat!J:J)),"")</f>
        <v/>
      </c>
    </row>
    <row r="1916" spans="1:9" x14ac:dyDescent="0.35">
      <c r="A1916" s="1">
        <v>1914</v>
      </c>
      <c r="B1916" t="s">
        <v>1915</v>
      </c>
      <c r="C1916" t="s">
        <v>4949</v>
      </c>
      <c r="D1916" s="3" t="s">
        <v>6111</v>
      </c>
      <c r="E1916" s="4" t="s">
        <v>6171</v>
      </c>
      <c r="F1916" s="4" t="s">
        <v>6308</v>
      </c>
      <c r="G1916" t="str">
        <f>IF(NOT(ISBLANK(D1916)),CONCATENATE(D1916,". ",_xlfn.XLOOKUP(VALUE(D1916),pajat!$C:$C,pajat!$D:$D)),"")</f>
        <v>129. Mihin tunteet johtavat – yhteiskunnassa, työpaikalla, mediassa?</v>
      </c>
      <c r="H1916" t="str">
        <f>IF(NOT(ISBLANK(E1916)),CONCATENATE(E1916,". ",_xlfn.XLOOKUP(VALUE(E1916),pajat!$C:$C,pajat!$D:$D)),"")</f>
        <v>428. Mihin tunteet johtavat – yhteiskunnassa, työpaikalla, mediassa?</v>
      </c>
      <c r="I1916" t="str">
        <f>IF(NOT(ISBLANK(F1916)),CONCATENATE(F1916,". ",_xlfn.XLOOKUP(VALUE(F1916),verstaat!I:I,verstaat!J:J)),"")</f>
        <v>710. Ko-Gi -ohjaajien vertaisverstas</v>
      </c>
    </row>
    <row r="1917" spans="1:9" x14ac:dyDescent="0.35">
      <c r="A1917" s="1">
        <v>1915</v>
      </c>
      <c r="B1917" t="s">
        <v>1916</v>
      </c>
      <c r="C1917" t="s">
        <v>4950</v>
      </c>
      <c r="G1917" t="str">
        <f>IF(NOT(ISBLANK(D1917)),CONCATENATE(D1917,". ",_xlfn.XLOOKUP(VALUE(D1917),pajat!$C:$C,pajat!$D:$D)),"")</f>
        <v/>
      </c>
      <c r="H1917" t="str">
        <f>IF(NOT(ISBLANK(E1917)),CONCATENATE(E1917,". ",_xlfn.XLOOKUP(VALUE(E1917),pajat!$C:$C,pajat!$D:$D)),"")</f>
        <v/>
      </c>
      <c r="I1917" t="str">
        <f>IF(NOT(ISBLANK(F1917)),CONCATENATE(F1917,". ",_xlfn.XLOOKUP(VALUE(F1917),verstaat!I:I,verstaat!J:J)),"")</f>
        <v/>
      </c>
    </row>
    <row r="1918" spans="1:9" x14ac:dyDescent="0.35">
      <c r="A1918" s="1">
        <v>1916</v>
      </c>
      <c r="B1918" t="s">
        <v>1917</v>
      </c>
      <c r="C1918" t="s">
        <v>4951</v>
      </c>
      <c r="D1918" s="3" t="s">
        <v>6104</v>
      </c>
      <c r="E1918" s="4" t="s">
        <v>6166</v>
      </c>
      <c r="F1918" s="4" t="s">
        <v>6260</v>
      </c>
      <c r="G1918" t="str">
        <f>IF(NOT(ISBLANK(D1918)),CONCATENATE(D1918,". ",_xlfn.XLOOKUP(VALUE(D1918),pajat!$C:$C,pajat!$D:$D)),"")</f>
        <v>304. Kohti vähähiilistä ja vastuullista elämäntapaa - Helpot ja vaivattomat päästövähennykset arkeen</v>
      </c>
      <c r="H1918" t="str">
        <f>IF(NOT(ISBLANK(E1918)),CONCATENATE(E1918,". ",_xlfn.XLOOKUP(VALUE(E1918),pajat!$C:$C,pajat!$D:$D)),"")</f>
        <v>613. Voiko vastuullisella sijoittamisella muuttaa maailmaa? Vastuullisen sijoittamisen työpaja.</v>
      </c>
      <c r="I1918" t="str">
        <f>IF(NOT(ISBLANK(F1918)),CONCATENATE(F1918,". ",_xlfn.XLOOKUP(VALUE(F1918),verstaat!I:I,verstaat!J:J)),"")</f>
        <v>828. Mieli ry:n Nuoren mielen ensiapu (NMEA)</v>
      </c>
    </row>
    <row r="1919" spans="1:9" x14ac:dyDescent="0.35">
      <c r="A1919" s="1">
        <v>1917</v>
      </c>
      <c r="B1919" t="s">
        <v>1918</v>
      </c>
      <c r="C1919" t="s">
        <v>4952</v>
      </c>
      <c r="G1919" t="str">
        <f>IF(NOT(ISBLANK(D1919)),CONCATENATE(D1919,". ",_xlfn.XLOOKUP(VALUE(D1919),pajat!$C:$C,pajat!$D:$D)),"")</f>
        <v/>
      </c>
      <c r="H1919" t="str">
        <f>IF(NOT(ISBLANK(E1919)),CONCATENATE(E1919,". ",_xlfn.XLOOKUP(VALUE(E1919),pajat!$C:$C,pajat!$D:$D)),"")</f>
        <v/>
      </c>
      <c r="I1919" t="str">
        <f>IF(NOT(ISBLANK(F1919)),CONCATENATE(F1919,". ",_xlfn.XLOOKUP(VALUE(F1919),verstaat!I:I,verstaat!J:J)),"")</f>
        <v/>
      </c>
    </row>
    <row r="1920" spans="1:9" x14ac:dyDescent="0.35">
      <c r="A1920" s="1">
        <v>1918</v>
      </c>
      <c r="B1920" t="s">
        <v>1919</v>
      </c>
      <c r="C1920" t="s">
        <v>4953</v>
      </c>
      <c r="D1920" s="3" t="s">
        <v>6087</v>
      </c>
      <c r="E1920" s="4" t="s">
        <v>6234</v>
      </c>
      <c r="F1920" s="4" t="s">
        <v>6272</v>
      </c>
      <c r="G1920" t="str">
        <f>IF(NOT(ISBLANK(D1920)),CONCATENATE(D1920,". ",_xlfn.XLOOKUP(VALUE(D1920),pajat!$C:$C,pajat!$D:$D)),"")</f>
        <v>2. Puheenvuorot</v>
      </c>
      <c r="H1920" t="str">
        <f>IF(NOT(ISBLANK(E1920)),CONCATENATE(E1920,". ",_xlfn.XLOOKUP(VALUE(E1920),pajat!$C:$C,pajat!$D:$D)),"")</f>
        <v>413. Fasilitointi - hyviä työtapoja yhdessä tekemiseen</v>
      </c>
      <c r="I1920" t="str">
        <f>IF(NOT(ISBLANK(F1920)),CONCATENATE(F1920,". ",_xlfn.XLOOKUP(VALUE(F1920),verstaat!I:I,verstaat!J:J)),"")</f>
        <v>734. FOSE Eurooppalaista partioystävyyttä ja yhteistyötä sekä konkreettista tukea kehittyville partiojärjestöille.</v>
      </c>
    </row>
    <row r="1921" spans="1:9" x14ac:dyDescent="0.35">
      <c r="A1921" s="1">
        <v>1919</v>
      </c>
      <c r="B1921" t="s">
        <v>1920</v>
      </c>
      <c r="C1921" t="s">
        <v>4954</v>
      </c>
      <c r="D1921" s="3" t="s">
        <v>6114</v>
      </c>
      <c r="E1921" s="4" t="s">
        <v>6165</v>
      </c>
      <c r="G1921" t="str">
        <f>IF(NOT(ISBLANK(D1921)),CONCATENATE(D1921,". ",_xlfn.XLOOKUP(VALUE(D1921),pajat!$C:$C,pajat!$D:$D)),"")</f>
        <v>131. Kuinka luoda ja johtaa yhteisöjä?</v>
      </c>
      <c r="H1921" t="str">
        <f>IF(NOT(ISBLANK(E1921)),CONCATENATE(E1921,". ",_xlfn.XLOOKUP(VALUE(E1921),pajat!$C:$C,pajat!$D:$D)),"")</f>
        <v>3. Puheenvuorot</v>
      </c>
      <c r="I1921" t="str">
        <f>IF(NOT(ISBLANK(F1921)),CONCATENATE(F1921,". ",_xlfn.XLOOKUP(VALUE(F1921),verstaat!I:I,verstaat!J:J)),"")</f>
        <v/>
      </c>
    </row>
    <row r="1922" spans="1:9" x14ac:dyDescent="0.35">
      <c r="A1922" s="1">
        <v>1920</v>
      </c>
      <c r="B1922" t="s">
        <v>1921</v>
      </c>
      <c r="C1922" t="s">
        <v>4955</v>
      </c>
      <c r="D1922" s="3" t="s">
        <v>6131</v>
      </c>
      <c r="E1922" s="4" t="s">
        <v>6168</v>
      </c>
      <c r="G1922" t="str">
        <f>IF(NOT(ISBLANK(D1922)),CONCATENATE(D1922,". ",_xlfn.XLOOKUP(VALUE(D1922),pajat!$C:$C,pajat!$D:$D)),"")</f>
        <v>201. Rakentava vuorovaikutus konfliktien purkamisessa</v>
      </c>
      <c r="H1922" t="str">
        <f>IF(NOT(ISBLANK(E1922)),CONCATENATE(E1922,". ",_xlfn.XLOOKUP(VALUE(E1922),pajat!$C:$C,pajat!$D:$D)),"")</f>
        <v>424. Empatian harha: överiempatia, sympatia ja pelkopohjainen kiltteys</v>
      </c>
      <c r="I1922" t="str">
        <f>IF(NOT(ISBLANK(F1922)),CONCATENATE(F1922,". ",_xlfn.XLOOKUP(VALUE(F1922),verstaat!I:I,verstaat!J:J)),"")</f>
        <v/>
      </c>
    </row>
    <row r="1923" spans="1:9" x14ac:dyDescent="0.35">
      <c r="A1923" s="1">
        <v>1921</v>
      </c>
      <c r="B1923" t="s">
        <v>1922</v>
      </c>
      <c r="C1923" t="s">
        <v>4956</v>
      </c>
      <c r="G1923" t="str">
        <f>IF(NOT(ISBLANK(D1923)),CONCATENATE(D1923,". ",_xlfn.XLOOKUP(VALUE(D1923),pajat!$C:$C,pajat!$D:$D)),"")</f>
        <v/>
      </c>
      <c r="H1923" t="str">
        <f>IF(NOT(ISBLANK(E1923)),CONCATENATE(E1923,". ",_xlfn.XLOOKUP(VALUE(E1923),pajat!$C:$C,pajat!$D:$D)),"")</f>
        <v/>
      </c>
      <c r="I1923" t="str">
        <f>IF(NOT(ISBLANK(F1923)),CONCATENATE(F1923,". ",_xlfn.XLOOKUP(VALUE(F1923),verstaat!I:I,verstaat!J:J)),"")</f>
        <v/>
      </c>
    </row>
    <row r="1924" spans="1:9" x14ac:dyDescent="0.35">
      <c r="A1924" s="1">
        <v>1922</v>
      </c>
      <c r="B1924" t="s">
        <v>1923</v>
      </c>
      <c r="C1924" t="s">
        <v>4957</v>
      </c>
      <c r="G1924" t="str">
        <f>IF(NOT(ISBLANK(D1924)),CONCATENATE(D1924,". ",_xlfn.XLOOKUP(VALUE(D1924),pajat!$C:$C,pajat!$D:$D)),"")</f>
        <v/>
      </c>
      <c r="H1924" t="str">
        <f>IF(NOT(ISBLANK(E1924)),CONCATENATE(E1924,". ",_xlfn.XLOOKUP(VALUE(E1924),pajat!$C:$C,pajat!$D:$D)),"")</f>
        <v/>
      </c>
      <c r="I1924" t="str">
        <f>IF(NOT(ISBLANK(F1924)),CONCATENATE(F1924,". ",_xlfn.XLOOKUP(VALUE(F1924),verstaat!I:I,verstaat!J:J)),"")</f>
        <v/>
      </c>
    </row>
    <row r="1925" spans="1:9" x14ac:dyDescent="0.35">
      <c r="A1925" s="1">
        <v>1923</v>
      </c>
      <c r="B1925" t="s">
        <v>1924</v>
      </c>
      <c r="C1925" t="s">
        <v>4958</v>
      </c>
      <c r="D1925" s="3" t="s">
        <v>6077</v>
      </c>
      <c r="E1925" s="4" t="s">
        <v>6203</v>
      </c>
      <c r="F1925" s="4" t="s">
        <v>6241</v>
      </c>
      <c r="G1925" t="str">
        <f>IF(NOT(ISBLANK(D1925)),CONCATENATE(D1925,". ",_xlfn.XLOOKUP(VALUE(D1925),pajat!$C:$C,pajat!$D:$D)),"")</f>
        <v>101. Mielenterveysjohtaminen</v>
      </c>
      <c r="H1925" t="str">
        <f>IF(NOT(ISBLANK(E1925)),CONCATENATE(E1925,". ",_xlfn.XLOOKUP(VALUE(E1925),pajat!$C:$C,pajat!$D:$D)),"")</f>
        <v>418. Rakenna sopua, älä aitoja - restoratiivisista sovintotaidoista työkaluja konfliktien ehkäisyyn ja ratkaisuun</v>
      </c>
      <c r="I1925" t="str">
        <f>IF(NOT(ISBLANK(F1925)),CONCATENATE(F1925,". ",_xlfn.XLOOKUP(VALUE(F1925),verstaat!I:I,verstaat!J:J)),"")</f>
        <v>722. Sisäisistä ristiriidoista sisäiseen sovintoon</v>
      </c>
    </row>
    <row r="1926" spans="1:9" x14ac:dyDescent="0.35">
      <c r="A1926" s="1">
        <v>1924</v>
      </c>
      <c r="B1926" t="s">
        <v>1925</v>
      </c>
      <c r="C1926" t="s">
        <v>4959</v>
      </c>
      <c r="D1926" s="3" t="s">
        <v>6113</v>
      </c>
      <c r="E1926" s="4" t="s">
        <v>6173</v>
      </c>
      <c r="F1926" s="4" t="s">
        <v>6275</v>
      </c>
      <c r="G1926" t="str">
        <f>IF(NOT(ISBLANK(D1926)),CONCATENATE(D1926,". ",_xlfn.XLOOKUP(VALUE(D1926),pajat!$C:$C,pajat!$D:$D)),"")</f>
        <v>122. Partioarjesta oppia rekrytointiin, motivointiin ja kiittämiseen</v>
      </c>
      <c r="H1926" t="str">
        <f>IF(NOT(ISBLANK(E1926)),CONCATENATE(E1926,". ",_xlfn.XLOOKUP(VALUE(E1926),pajat!$C:$C,pajat!$D:$D)),"")</f>
        <v>524. Voittava Rytmi - Miten saada itsellensä merkitykselliset asiat aikaiseksi</v>
      </c>
      <c r="I1926" t="str">
        <f>IF(NOT(ISBLANK(F1926)),CONCATENATE(F1926,". ",_xlfn.XLOOKUP(VALUE(F1926),verstaat!I:I,verstaat!J:J)),"")</f>
        <v>920. Pienenevät kotiseudut ja kasvavat kaupungit</v>
      </c>
    </row>
    <row r="1927" spans="1:9" x14ac:dyDescent="0.35">
      <c r="A1927" s="1">
        <v>1925</v>
      </c>
      <c r="B1927" t="s">
        <v>1926</v>
      </c>
      <c r="C1927" t="s">
        <v>4960</v>
      </c>
      <c r="G1927" t="str">
        <f>IF(NOT(ISBLANK(D1927)),CONCATENATE(D1927,". ",_xlfn.XLOOKUP(VALUE(D1927),pajat!$C:$C,pajat!$D:$D)),"")</f>
        <v/>
      </c>
      <c r="H1927" t="str">
        <f>IF(NOT(ISBLANK(E1927)),CONCATENATE(E1927,". ",_xlfn.XLOOKUP(VALUE(E1927),pajat!$C:$C,pajat!$D:$D)),"")</f>
        <v/>
      </c>
      <c r="I1927" t="str">
        <f>IF(NOT(ISBLANK(F1927)),CONCATENATE(F1927,". ",_xlfn.XLOOKUP(VALUE(F1927),verstaat!I:I,verstaat!J:J)),"")</f>
        <v/>
      </c>
    </row>
    <row r="1928" spans="1:9" x14ac:dyDescent="0.35">
      <c r="A1928" s="1">
        <v>1926</v>
      </c>
      <c r="B1928" t="s">
        <v>1927</v>
      </c>
      <c r="C1928" t="s">
        <v>4961</v>
      </c>
      <c r="D1928" s="3" t="s">
        <v>6079</v>
      </c>
      <c r="E1928" s="4" t="s">
        <v>6170</v>
      </c>
      <c r="F1928" s="4" t="s">
        <v>6307</v>
      </c>
      <c r="G1928" t="str">
        <f>IF(NOT(ISBLANK(D1928)),CONCATENATE(D1928,". ",_xlfn.XLOOKUP(VALUE(D1928),pajat!$C:$C,pajat!$D:$D)),"")</f>
        <v>1. Puheenvuorot</v>
      </c>
      <c r="H1928" t="str">
        <f>IF(NOT(ISBLANK(E1928)),CONCATENATE(E1928,". ",_xlfn.XLOOKUP(VALUE(E1928),pajat!$C:$C,pajat!$D:$D)),"")</f>
        <v>4. Puheenvuorot</v>
      </c>
      <c r="I1928" t="str">
        <f>IF(NOT(ISBLANK(F1928)),CONCATENATE(F1928,". ",_xlfn.XLOOKUP(VALUE(F1928),verstaat!I:I,verstaat!J:J)),"")</f>
        <v>940. Kerran partiolainen - aina partiolainen, miten olisi aktiiviuran jälkeen kiltapartiolainen</v>
      </c>
    </row>
    <row r="1929" spans="1:9" x14ac:dyDescent="0.35">
      <c r="A1929" s="1">
        <v>1927</v>
      </c>
      <c r="B1929" t="s">
        <v>1928</v>
      </c>
      <c r="C1929" t="s">
        <v>4962</v>
      </c>
      <c r="G1929" t="str">
        <f>IF(NOT(ISBLANK(D1929)),CONCATENATE(D1929,". ",_xlfn.XLOOKUP(VALUE(D1929),pajat!$C:$C,pajat!$D:$D)),"")</f>
        <v/>
      </c>
      <c r="H1929" t="str">
        <f>IF(NOT(ISBLANK(E1929)),CONCATENATE(E1929,". ",_xlfn.XLOOKUP(VALUE(E1929),pajat!$C:$C,pajat!$D:$D)),"")</f>
        <v/>
      </c>
      <c r="I1929" t="str">
        <f>IF(NOT(ISBLANK(F1929)),CONCATENATE(F1929,". ",_xlfn.XLOOKUP(VALUE(F1929),verstaat!I:I,verstaat!J:J)),"")</f>
        <v/>
      </c>
    </row>
    <row r="1930" spans="1:9" x14ac:dyDescent="0.35">
      <c r="A1930" s="1">
        <v>1928</v>
      </c>
      <c r="B1930" t="s">
        <v>1929</v>
      </c>
      <c r="C1930" t="s">
        <v>4963</v>
      </c>
      <c r="D1930" s="3" t="s">
        <v>6132</v>
      </c>
      <c r="E1930" s="4" t="s">
        <v>6189</v>
      </c>
      <c r="F1930" s="4" t="s">
        <v>6296</v>
      </c>
      <c r="G1930" t="str">
        <f>IF(NOT(ISBLANK(D1930)),CONCATENATE(D1930,". ",_xlfn.XLOOKUP(VALUE(D1930),pajat!$C:$C,pajat!$D:$D)),"")</f>
        <v>210. Miten johtaa monimuotoista ryhmää kaikki huomioiden</v>
      </c>
      <c r="H1930" t="str">
        <f>IF(NOT(ISBLANK(E1930)),CONCATENATE(E1930,". ",_xlfn.XLOOKUP(VALUE(E1930),pajat!$C:$C,pajat!$D:$D)),"")</f>
        <v>425. Miten toimia rohkeasti työelämässä?</v>
      </c>
      <c r="I1930" t="str">
        <f>IF(NOT(ISBLANK(F1930)),CONCATENATE(F1930,". ",_xlfn.XLOOKUP(VALUE(F1930),verstaat!I:I,verstaat!J:J)),"")</f>
        <v>826. SP:n kriisisuunnitelma</v>
      </c>
    </row>
    <row r="1931" spans="1:9" x14ac:dyDescent="0.35">
      <c r="A1931" s="1">
        <v>1929</v>
      </c>
      <c r="B1931" t="s">
        <v>1930</v>
      </c>
      <c r="C1931" t="s">
        <v>4964</v>
      </c>
      <c r="D1931" s="3" t="s">
        <v>6106</v>
      </c>
      <c r="E1931" s="4" t="s">
        <v>6180</v>
      </c>
      <c r="F1931" s="4" t="s">
        <v>6288</v>
      </c>
      <c r="G1931" t="str">
        <f>IF(NOT(ISBLANK(D1931)),CONCATENATE(D1931,". ",_xlfn.XLOOKUP(VALUE(D1931),pajat!$C:$C,pajat!$D:$D)),"")</f>
        <v>112. Osallistamisen taito. Avain uudistumisen, vuorovaikutuksen ja vahvuuksien johtamiseen.</v>
      </c>
      <c r="H1931" t="str">
        <f>IF(NOT(ISBLANK(E1931)),CONCATENATE(E1931,". ",_xlfn.XLOOKUP(VALUE(E1931),pajat!$C:$C,pajat!$D:$D)),"")</f>
        <v>501. Rakentava vuorovaikutus konfliktien purkamisessa</v>
      </c>
      <c r="I1931" t="str">
        <f>IF(NOT(ISBLANK(F1931)),CONCATENATE(F1931,". ",_xlfn.XLOOKUP(VALUE(F1931),verstaat!I:I,verstaat!J:J)),"")</f>
        <v>918. Köydenpunominen ja Johtajatuli-sukkanukke</v>
      </c>
    </row>
    <row r="1932" spans="1:9" x14ac:dyDescent="0.35">
      <c r="A1932" s="1">
        <v>1930</v>
      </c>
      <c r="B1932" t="s">
        <v>1930</v>
      </c>
      <c r="C1932" t="s">
        <v>4965</v>
      </c>
      <c r="E1932" s="4" t="s">
        <v>6191</v>
      </c>
      <c r="F1932" s="4" t="s">
        <v>6244</v>
      </c>
      <c r="G1932" t="str">
        <f>IF(NOT(ISBLANK(D1932)),CONCATENATE(D1932,". ",_xlfn.XLOOKUP(VALUE(D1932),pajat!$C:$C,pajat!$D:$D)),"")</f>
        <v/>
      </c>
      <c r="H1932" t="str">
        <f>IF(NOT(ISBLANK(E1932)),CONCATENATE(E1932,". ",_xlfn.XLOOKUP(VALUE(E1932),pajat!$C:$C,pajat!$D:$D)),"")</f>
        <v>619. Kohti kestävää elämäntapaa</v>
      </c>
      <c r="I1932" t="str">
        <f>IF(NOT(ISBLANK(F1932)),CONCATENATE(F1932,". ",_xlfn.XLOOKUP(VALUE(F1932),verstaat!I:I,verstaat!J:J)),"")</f>
        <v>830. Mielen ja kehonhallintaa Jousiammunnan perusteiden ja lajikokeilun (ampumisen) merkeissä.</v>
      </c>
    </row>
    <row r="1933" spans="1:9" x14ac:dyDescent="0.35">
      <c r="A1933" s="1">
        <v>1931</v>
      </c>
      <c r="B1933" t="s">
        <v>1931</v>
      </c>
      <c r="C1933" t="s">
        <v>4966</v>
      </c>
      <c r="D1933" s="3" t="s">
        <v>6155</v>
      </c>
      <c r="E1933" s="4" t="s">
        <v>6236</v>
      </c>
      <c r="G1933" t="str">
        <f>IF(NOT(ISBLANK(D1933)),CONCATENATE(D1933,". ",_xlfn.XLOOKUP(VALUE(D1933),pajat!$C:$C,pajat!$D:$D)),"")</f>
        <v>301. Osaamislähtöisyyttä ja linjakkuutta järjestökoulutukseen</v>
      </c>
      <c r="H1933" t="str">
        <f>IF(NOT(ISBLANK(E1933)),CONCATENATE(E1933,". ",_xlfn.XLOOKUP(VALUE(E1933),pajat!$C:$C,pajat!$D:$D)),"")</f>
        <v>431. Ryhmäprosessi – työkalu vai kompastuskivi</v>
      </c>
      <c r="I1933" t="str">
        <f>IF(NOT(ISBLANK(F1933)),CONCATENATE(F1933,". ",_xlfn.XLOOKUP(VALUE(F1933),verstaat!I:I,verstaat!J:J)),"")</f>
        <v/>
      </c>
    </row>
    <row r="1934" spans="1:9" x14ac:dyDescent="0.35">
      <c r="A1934" s="1">
        <v>1932</v>
      </c>
      <c r="B1934" t="s">
        <v>1932</v>
      </c>
      <c r="C1934" t="s">
        <v>4967</v>
      </c>
      <c r="D1934" s="3" t="s">
        <v>6093</v>
      </c>
      <c r="E1934" s="4" t="s">
        <v>6199</v>
      </c>
      <c r="F1934" s="4" t="s">
        <v>6265</v>
      </c>
      <c r="G1934" t="str">
        <f>IF(NOT(ISBLANK(D1934)),CONCATENATE(D1934,". ",_xlfn.XLOOKUP(VALUE(D1934),pajat!$C:$C,pajat!$D:$D)),"")</f>
        <v>130. Kuuntelutaidon elvytyspaja</v>
      </c>
      <c r="H1934" t="str">
        <f>IF(NOT(ISBLANK(E1934)),CONCATENATE(E1934,". ",_xlfn.XLOOKUP(VALUE(E1934),pajat!$C:$C,pajat!$D:$D)),"")</f>
        <v>652. Äänen sanaton voima ja hyvä olo</v>
      </c>
      <c r="I1934" t="str">
        <f>IF(NOT(ISBLANK(F1934)),CONCATENATE(F1934,". ",_xlfn.XLOOKUP(VALUE(F1934),verstaat!I:I,verstaat!J:J)),"")</f>
        <v>732. Hyvän vuorovaikutuksen alkeet</v>
      </c>
    </row>
    <row r="1935" spans="1:9" x14ac:dyDescent="0.35">
      <c r="A1935" s="1">
        <v>1933</v>
      </c>
      <c r="B1935" t="s">
        <v>1933</v>
      </c>
      <c r="C1935" t="s">
        <v>4968</v>
      </c>
      <c r="D1935" s="3" t="s">
        <v>6145</v>
      </c>
      <c r="E1935" s="4" t="s">
        <v>6214</v>
      </c>
      <c r="F1935" s="4" t="s">
        <v>6292</v>
      </c>
      <c r="G1935" t="str">
        <f>IF(NOT(ISBLANK(D1935)),CONCATENATE(D1935,". ",_xlfn.XLOOKUP(VALUE(D1935),pajat!$C:$C,pajat!$D:$D)),"")</f>
        <v>356. Hiljaisuus johtajan voimavarana</v>
      </c>
      <c r="H1935" t="str">
        <f>IF(NOT(ISBLANK(E1935)),CONCATENATE(E1935,". ",_xlfn.XLOOKUP(VALUE(E1935),pajat!$C:$C,pajat!$D:$D)),"")</f>
        <v>406. Puheenjohtaja toimintakulttuurin rakentajana</v>
      </c>
      <c r="I1935" t="str">
        <f>IF(NOT(ISBLANK(F1935)),CONCATENATE(F1935,". ",_xlfn.XLOOKUP(VALUE(F1935),verstaat!I:I,verstaat!J:J)),"")</f>
        <v>838. Pestikeskustelut</v>
      </c>
    </row>
    <row r="1936" spans="1:9" x14ac:dyDescent="0.35">
      <c r="A1936" s="1">
        <v>1934</v>
      </c>
      <c r="B1936" t="s">
        <v>1934</v>
      </c>
      <c r="C1936" t="s">
        <v>4969</v>
      </c>
      <c r="G1936" t="str">
        <f>IF(NOT(ISBLANK(D1936)),CONCATENATE(D1936,". ",_xlfn.XLOOKUP(VALUE(D1936),pajat!$C:$C,pajat!$D:$D)),"")</f>
        <v/>
      </c>
      <c r="H1936" t="str">
        <f>IF(NOT(ISBLANK(E1936)),CONCATENATE(E1936,". ",_xlfn.XLOOKUP(VALUE(E1936),pajat!$C:$C,pajat!$D:$D)),"")</f>
        <v/>
      </c>
      <c r="I1936" t="str">
        <f>IF(NOT(ISBLANK(F1936)),CONCATENATE(F1936,". ",_xlfn.XLOOKUP(VALUE(F1936),verstaat!I:I,verstaat!J:J)),"")</f>
        <v/>
      </c>
    </row>
    <row r="1937" spans="1:9" x14ac:dyDescent="0.35">
      <c r="A1937" s="1">
        <v>1935</v>
      </c>
      <c r="B1937" t="s">
        <v>1935</v>
      </c>
      <c r="C1937" t="s">
        <v>4970</v>
      </c>
      <c r="D1937" s="3" t="s">
        <v>6160</v>
      </c>
      <c r="E1937" s="4" t="s">
        <v>6216</v>
      </c>
      <c r="F1937" s="4" t="s">
        <v>6278</v>
      </c>
      <c r="G1937" t="str">
        <f>IF(NOT(ISBLANK(D1937)),CONCATENATE(D1937,". ",_xlfn.XLOOKUP(VALUE(D1937),pajat!$C:$C,pajat!$D:$D)),"")</f>
        <v>320. Jokainen meistä voi olla kestävän tulevaisuuden rakentaja</v>
      </c>
      <c r="H1937" t="str">
        <f>IF(NOT(ISBLANK(E1937)),CONCATENATE(E1937,". ",_xlfn.XLOOKUP(VALUE(E1937),pajat!$C:$C,pajat!$D:$D)),"")</f>
        <v>528. Ei-tietämisen taito - uteliaisuus johtamisessa</v>
      </c>
      <c r="I1937" t="str">
        <f>IF(NOT(ISBLANK(F1937)),CONCATENATE(F1937,". ",_xlfn.XLOOKUP(VALUE(F1937),verstaat!I:I,verstaat!J:J)),"")</f>
        <v>924. Mapathon: karttojen helppoa digipiirtämistä katastrofiavun tueksi</v>
      </c>
    </row>
    <row r="1938" spans="1:9" x14ac:dyDescent="0.35">
      <c r="A1938" s="1">
        <v>1936</v>
      </c>
      <c r="B1938" t="s">
        <v>1936</v>
      </c>
      <c r="C1938" t="s">
        <v>4971</v>
      </c>
      <c r="D1938" s="3" t="s">
        <v>6135</v>
      </c>
      <c r="E1938" s="4" t="s">
        <v>6176</v>
      </c>
      <c r="F1938" s="4" t="s">
        <v>6305</v>
      </c>
      <c r="G1938" t="str">
        <f>IF(NOT(ISBLANK(D1938)),CONCATENATE(D1938,". ",_xlfn.XLOOKUP(VALUE(D1938),pajat!$C:$C,pajat!$D:$D)),"")</f>
        <v>319. Ympäristönsuojelu ja luontoarvojen huomiointi Puolustusvoimissa</v>
      </c>
      <c r="H1938" t="str">
        <f>IF(NOT(ISBLANK(E1938)),CONCATENATE(E1938,". ",_xlfn.XLOOKUP(VALUE(E1938),pajat!$C:$C,pajat!$D:$D)),"")</f>
        <v>614. Ole  muutos, jonka haluat nähdä</v>
      </c>
      <c r="I1938" t="str">
        <f>IF(NOT(ISBLANK(F1938)),CONCATENATE(F1938,". ",_xlfn.XLOOKUP(VALUE(F1938),verstaat!I:I,verstaat!J:J)),"")</f>
        <v>840. Kaikki mukaan -koulutus</v>
      </c>
    </row>
    <row r="1939" spans="1:9" x14ac:dyDescent="0.35">
      <c r="A1939" s="1">
        <v>1937</v>
      </c>
      <c r="B1939" t="s">
        <v>1937</v>
      </c>
      <c r="C1939" t="s">
        <v>4972</v>
      </c>
      <c r="G1939" t="str">
        <f>IF(NOT(ISBLANK(D1939)),CONCATENATE(D1939,". ",_xlfn.XLOOKUP(VALUE(D1939),pajat!$C:$C,pajat!$D:$D)),"")</f>
        <v/>
      </c>
      <c r="H1939" t="str">
        <f>IF(NOT(ISBLANK(E1939)),CONCATENATE(E1939,". ",_xlfn.XLOOKUP(VALUE(E1939),pajat!$C:$C,pajat!$D:$D)),"")</f>
        <v/>
      </c>
      <c r="I1939" t="str">
        <f>IF(NOT(ISBLANK(F1939)),CONCATENATE(F1939,". ",_xlfn.XLOOKUP(VALUE(F1939),verstaat!I:I,verstaat!J:J)),"")</f>
        <v/>
      </c>
    </row>
    <row r="1940" spans="1:9" x14ac:dyDescent="0.35">
      <c r="A1940" s="1">
        <v>1938</v>
      </c>
      <c r="B1940" t="s">
        <v>1938</v>
      </c>
      <c r="C1940" t="s">
        <v>4973</v>
      </c>
      <c r="G1940" t="str">
        <f>IF(NOT(ISBLANK(D1940)),CONCATENATE(D1940,". ",_xlfn.XLOOKUP(VALUE(D1940),pajat!$C:$C,pajat!$D:$D)),"")</f>
        <v/>
      </c>
      <c r="H1940" t="str">
        <f>IF(NOT(ISBLANK(E1940)),CONCATENATE(E1940,". ",_xlfn.XLOOKUP(VALUE(E1940),pajat!$C:$C,pajat!$D:$D)),"")</f>
        <v/>
      </c>
      <c r="I1940" t="str">
        <f>IF(NOT(ISBLANK(F1940)),CONCATENATE(F1940,". ",_xlfn.XLOOKUP(VALUE(F1940),verstaat!I:I,verstaat!J:J)),"")</f>
        <v/>
      </c>
    </row>
    <row r="1941" spans="1:9" x14ac:dyDescent="0.35">
      <c r="A1941" s="1">
        <v>1939</v>
      </c>
      <c r="B1941" t="s">
        <v>1939</v>
      </c>
      <c r="C1941" t="s">
        <v>4974</v>
      </c>
      <c r="D1941" s="3" t="s">
        <v>6081</v>
      </c>
      <c r="E1941" s="4" t="s">
        <v>6212</v>
      </c>
      <c r="F1941" s="4" t="s">
        <v>6264</v>
      </c>
      <c r="G1941" t="str">
        <f>IF(NOT(ISBLANK(D1941)),CONCATENATE(D1941,". ",_xlfn.XLOOKUP(VALUE(D1941),pajat!$C:$C,pajat!$D:$D)),"")</f>
        <v>215. Itsensä johtamisen 5 askelta</v>
      </c>
      <c r="H1941" t="str">
        <f>IF(NOT(ISBLANK(E1941)),CONCATENATE(E1941,". ",_xlfn.XLOOKUP(VALUE(E1941),pajat!$C:$C,pajat!$D:$D)),"")</f>
        <v>502. SYVÄJOHTAMISESTA® AVAIMET TAVOITTEELLISEEN VUOROVAIKUTUKSEEN</v>
      </c>
      <c r="I1941" t="str">
        <f>IF(NOT(ISBLANK(F1941)),CONCATENATE(F1941,". ",_xlfn.XLOOKUP(VALUE(F1941),verstaat!I:I,verstaat!J:J)),"")</f>
        <v>820. Kipinävuoropodcast</v>
      </c>
    </row>
    <row r="1942" spans="1:9" x14ac:dyDescent="0.35">
      <c r="A1942" s="1">
        <v>1940</v>
      </c>
      <c r="B1942" t="s">
        <v>1940</v>
      </c>
      <c r="C1942" t="s">
        <v>4975</v>
      </c>
      <c r="D1942" s="3" t="s">
        <v>6101</v>
      </c>
      <c r="E1942" s="4" t="s">
        <v>6196</v>
      </c>
      <c r="G1942" t="str">
        <f>IF(NOT(ISBLANK(D1942)),CONCATENATE(D1942,". ",_xlfn.XLOOKUP(VALUE(D1942),pajat!$C:$C,pajat!$D:$D)),"")</f>
        <v>114. Johtaja, rakenna kulttuuria ja usko hyvään!</v>
      </c>
      <c r="H1942" t="str">
        <f>IF(NOT(ISBLANK(E1942)),CONCATENATE(E1942,". ",_xlfn.XLOOKUP(VALUE(E1942),pajat!$C:$C,pajat!$D:$D)),"")</f>
        <v>410. Valmenna tiimisi kohti muutosta</v>
      </c>
      <c r="I1942" t="str">
        <f>IF(NOT(ISBLANK(F1942)),CONCATENATE(F1942,". ",_xlfn.XLOOKUP(VALUE(F1942),verstaat!I:I,verstaat!J:J)),"")</f>
        <v/>
      </c>
    </row>
    <row r="1943" spans="1:9" x14ac:dyDescent="0.35">
      <c r="A1943" s="1">
        <v>1941</v>
      </c>
      <c r="B1943" t="s">
        <v>1941</v>
      </c>
      <c r="C1943" t="s">
        <v>4976</v>
      </c>
      <c r="G1943" t="str">
        <f>IF(NOT(ISBLANK(D1943)),CONCATENATE(D1943,". ",_xlfn.XLOOKUP(VALUE(D1943),pajat!$C:$C,pajat!$D:$D)),"")</f>
        <v/>
      </c>
      <c r="H1943" t="str">
        <f>IF(NOT(ISBLANK(E1943)),CONCATENATE(E1943,". ",_xlfn.XLOOKUP(VALUE(E1943),pajat!$C:$C,pajat!$D:$D)),"")</f>
        <v/>
      </c>
      <c r="I1943" t="str">
        <f>IF(NOT(ISBLANK(F1943)),CONCATENATE(F1943,". ",_xlfn.XLOOKUP(VALUE(F1943),verstaat!I:I,verstaat!J:J)),"")</f>
        <v/>
      </c>
    </row>
    <row r="1944" spans="1:9" x14ac:dyDescent="0.35">
      <c r="A1944" s="1">
        <v>1942</v>
      </c>
      <c r="B1944" t="s">
        <v>1942</v>
      </c>
      <c r="C1944" t="s">
        <v>4977</v>
      </c>
      <c r="D1944" s="3" t="s">
        <v>6078</v>
      </c>
      <c r="E1944" s="4" t="s">
        <v>6178</v>
      </c>
      <c r="G1944" t="str">
        <f>IF(NOT(ISBLANK(D1944)),CONCATENATE(D1944,". ",_xlfn.XLOOKUP(VALUE(D1944),pajat!$C:$C,pajat!$D:$D)),"")</f>
        <v>125. Auttaminen - Työyhteisön ja johtamisen työkalu</v>
      </c>
      <c r="H1944" t="str">
        <f>IF(NOT(ISBLANK(E1944)),CONCATENATE(E1944,". ",_xlfn.XLOOKUP(VALUE(E1944),pajat!$C:$C,pajat!$D:$D)),"")</f>
        <v>403. Empatian kova vaatimus. Vastuunkantajiin kohdistuvat odotukset.</v>
      </c>
      <c r="I1944" t="str">
        <f>IF(NOT(ISBLANK(F1944)),CONCATENATE(F1944,". ",_xlfn.XLOOKUP(VALUE(F1944),verstaat!I:I,verstaat!J:J)),"")</f>
        <v/>
      </c>
    </row>
    <row r="1945" spans="1:9" x14ac:dyDescent="0.35">
      <c r="A1945" s="1">
        <v>1943</v>
      </c>
      <c r="B1945" t="s">
        <v>1943</v>
      </c>
      <c r="C1945" t="s">
        <v>4978</v>
      </c>
      <c r="G1945" t="str">
        <f>IF(NOT(ISBLANK(D1945)),CONCATENATE(D1945,". ",_xlfn.XLOOKUP(VALUE(D1945),pajat!$C:$C,pajat!$D:$D)),"")</f>
        <v/>
      </c>
      <c r="H1945" t="str">
        <f>IF(NOT(ISBLANK(E1945)),CONCATENATE(E1945,". ",_xlfn.XLOOKUP(VALUE(E1945),pajat!$C:$C,pajat!$D:$D)),"")</f>
        <v/>
      </c>
      <c r="I1945" t="str">
        <f>IF(NOT(ISBLANK(F1945)),CONCATENATE(F1945,". ",_xlfn.XLOOKUP(VALUE(F1945),verstaat!I:I,verstaat!J:J)),"")</f>
        <v/>
      </c>
    </row>
    <row r="1946" spans="1:9" x14ac:dyDescent="0.35">
      <c r="A1946" s="1">
        <v>1944</v>
      </c>
      <c r="B1946" t="s">
        <v>1944</v>
      </c>
      <c r="C1946" t="s">
        <v>4979</v>
      </c>
      <c r="G1946" t="str">
        <f>IF(NOT(ISBLANK(D1946)),CONCATENATE(D1946,". ",_xlfn.XLOOKUP(VALUE(D1946),pajat!$C:$C,pajat!$D:$D)),"")</f>
        <v/>
      </c>
      <c r="H1946" t="str">
        <f>IF(NOT(ISBLANK(E1946)),CONCATENATE(E1946,". ",_xlfn.XLOOKUP(VALUE(E1946),pajat!$C:$C,pajat!$D:$D)),"")</f>
        <v/>
      </c>
      <c r="I1946" t="str">
        <f>IF(NOT(ISBLANK(F1946)),CONCATENATE(F1946,". ",_xlfn.XLOOKUP(VALUE(F1946),verstaat!I:I,verstaat!J:J)),"")</f>
        <v/>
      </c>
    </row>
    <row r="1947" spans="1:9" x14ac:dyDescent="0.35">
      <c r="A1947" s="1">
        <v>1945</v>
      </c>
      <c r="B1947" t="s">
        <v>1945</v>
      </c>
      <c r="C1947" t="s">
        <v>4980</v>
      </c>
      <c r="D1947" s="3" t="s">
        <v>6094</v>
      </c>
      <c r="E1947" s="4" t="s">
        <v>6192</v>
      </c>
      <c r="F1947" s="4" t="s">
        <v>6294</v>
      </c>
      <c r="G1947" t="str">
        <f>IF(NOT(ISBLANK(D1947)),CONCATENATE(D1947,". ",_xlfn.XLOOKUP(VALUE(D1947),pajat!$C:$C,pajat!$D:$D)),"")</f>
        <v>220. Liikaa kaikkea? Hyvinvointi hukassa? - Tunnista ja ennaltaehkäise krooninen stressi</v>
      </c>
      <c r="H1947" t="str">
        <f>IF(NOT(ISBLANK(E1947)),CONCATENATE(E1947,". ",_xlfn.XLOOKUP(VALUE(E1947),pajat!$C:$C,pajat!$D:$D)),"")</f>
        <v>430. Tuntemalla itsesi aika ja resurssit eivät koskaan lopu kesken</v>
      </c>
      <c r="I1947" t="str">
        <f>IF(NOT(ISBLANK(F1947)),CONCATENATE(F1947,". ",_xlfn.XLOOKUP(VALUE(F1947),verstaat!I:I,verstaat!J:J)),"")</f>
        <v>802. Luottamusta yhteistyöhön</v>
      </c>
    </row>
    <row r="1948" spans="1:9" x14ac:dyDescent="0.35">
      <c r="A1948" s="1">
        <v>1946</v>
      </c>
      <c r="B1948" t="s">
        <v>1946</v>
      </c>
      <c r="C1948" t="s">
        <v>4981</v>
      </c>
      <c r="D1948" s="3" t="s">
        <v>6128</v>
      </c>
      <c r="E1948" s="4" t="s">
        <v>6172</v>
      </c>
      <c r="F1948" s="4" t="s">
        <v>6289</v>
      </c>
      <c r="G1948" t="str">
        <f>IF(NOT(ISBLANK(D1948)),CONCATENATE(D1948,". ",_xlfn.XLOOKUP(VALUE(D1948),pajat!$C:$C,pajat!$D:$D)),"")</f>
        <v xml:space="preserve">123. Johtajan tärkein työkalu vuorovaikutustilanteissa  - aktiivinen kuuntelu ja coachaava lähestyminen </v>
      </c>
      <c r="H1948" t="str">
        <f>IF(NOT(ISBLANK(E1948)),CONCATENATE(E1948,". ",_xlfn.XLOOKUP(VALUE(E1948),pajat!$C:$C,pajat!$D:$D)),"")</f>
        <v xml:space="preserve">423. Johtajan tärkein työkalu vuorovaikutustilanteissa  - aktiivinen kuuntelu ja coachaava lähestyminen </v>
      </c>
      <c r="I1948" t="str">
        <f>IF(NOT(ISBLANK(F1948)),CONCATENATE(F1948,". ",_xlfn.XLOOKUP(VALUE(F1948),verstaat!I:I,verstaat!J:J)),"")</f>
        <v>970. Hetki omaa aikaa ja Johtajatulien pureskelua</v>
      </c>
    </row>
    <row r="1949" spans="1:9" x14ac:dyDescent="0.35">
      <c r="A1949" s="1">
        <v>1947</v>
      </c>
      <c r="B1949" t="s">
        <v>1947</v>
      </c>
      <c r="C1949" t="s">
        <v>4982</v>
      </c>
      <c r="D1949" s="3" t="s">
        <v>6087</v>
      </c>
      <c r="F1949" s="4" t="s">
        <v>6304</v>
      </c>
      <c r="G1949" t="str">
        <f>IF(NOT(ISBLANK(D1949)),CONCATENATE(D1949,". ",_xlfn.XLOOKUP(VALUE(D1949),pajat!$C:$C,pajat!$D:$D)),"")</f>
        <v>2. Puheenvuorot</v>
      </c>
      <c r="H1949" t="str">
        <f>IF(NOT(ISBLANK(E1949)),CONCATENATE(E1949,". ",_xlfn.XLOOKUP(VALUE(E1949),pajat!$C:$C,pajat!$D:$D)),"")</f>
        <v/>
      </c>
      <c r="I1949" t="str">
        <f>IF(NOT(ISBLANK(F1949)),CONCATENATE(F1949,". ",_xlfn.XLOOKUP(VALUE(F1949),verstaat!I:I,verstaat!J:J)),"")</f>
        <v>836. Suunnistus ja kartanluku</v>
      </c>
    </row>
    <row r="1950" spans="1:9" x14ac:dyDescent="0.35">
      <c r="A1950" s="1">
        <v>1948</v>
      </c>
      <c r="B1950" t="s">
        <v>1948</v>
      </c>
      <c r="C1950" t="s">
        <v>4983</v>
      </c>
      <c r="G1950" t="str">
        <f>IF(NOT(ISBLANK(D1950)),CONCATENATE(D1950,". ",_xlfn.XLOOKUP(VALUE(D1950),pajat!$C:$C,pajat!$D:$D)),"")</f>
        <v/>
      </c>
      <c r="H1950" t="str">
        <f>IF(NOT(ISBLANK(E1950)),CONCATENATE(E1950,". ",_xlfn.XLOOKUP(VALUE(E1950),pajat!$C:$C,pajat!$D:$D)),"")</f>
        <v/>
      </c>
      <c r="I1950" t="str">
        <f>IF(NOT(ISBLANK(F1950)),CONCATENATE(F1950,". ",_xlfn.XLOOKUP(VALUE(F1950),verstaat!I:I,verstaat!J:J)),"")</f>
        <v/>
      </c>
    </row>
    <row r="1951" spans="1:9" x14ac:dyDescent="0.35">
      <c r="A1951" s="1">
        <v>1949</v>
      </c>
      <c r="B1951" t="s">
        <v>1949</v>
      </c>
      <c r="C1951" t="s">
        <v>4984</v>
      </c>
      <c r="D1951" s="3" t="s">
        <v>6092</v>
      </c>
      <c r="E1951" s="4" t="s">
        <v>6165</v>
      </c>
      <c r="F1951" s="4" t="s">
        <v>6280</v>
      </c>
      <c r="G1951" t="str">
        <f>IF(NOT(ISBLANK(D1951)),CONCATENATE(D1951,". ",_xlfn.XLOOKUP(VALUE(D1951),pajat!$C:$C,pajat!$D:$D)),"")</f>
        <v>121. Lempeämpi minä - Itsemyötätuntotyöpaja</v>
      </c>
      <c r="H1951" t="str">
        <f>IF(NOT(ISBLANK(E1951)),CONCATENATE(E1951,". ",_xlfn.XLOOKUP(VALUE(E1951),pajat!$C:$C,pajat!$D:$D)),"")</f>
        <v>3. Puheenvuorot</v>
      </c>
      <c r="I1951" t="str">
        <f>IF(NOT(ISBLANK(F1951)),CONCATENATE(F1951,". ",_xlfn.XLOOKUP(VALUE(F1951),verstaat!I:I,verstaat!J:J)),"")</f>
        <v>980. Kehonhuoltotunti - niskan ja selän hyvinvointi</v>
      </c>
    </row>
    <row r="1952" spans="1:9" x14ac:dyDescent="0.35">
      <c r="A1952" s="1">
        <v>1950</v>
      </c>
      <c r="B1952" t="s">
        <v>1950</v>
      </c>
      <c r="C1952" t="s">
        <v>4985</v>
      </c>
      <c r="D1952" s="3" t="s">
        <v>6096</v>
      </c>
      <c r="E1952" s="4" t="s">
        <v>6210</v>
      </c>
      <c r="F1952" s="4" t="s">
        <v>6254</v>
      </c>
      <c r="G1952" t="str">
        <f>IF(NOT(ISBLANK(D1952)),CONCATENATE(D1952,". ",_xlfn.XLOOKUP(VALUE(D1952),pajat!$C:$C,pajat!$D:$D)),"")</f>
        <v>102. Empatia johtajan ja esimiehen työkaluna</v>
      </c>
      <c r="H1952" t="str">
        <f>IF(NOT(ISBLANK(E1952)),CONCATENATE(E1952,". ",_xlfn.XLOOKUP(VALUE(E1952),pajat!$C:$C,pajat!$D:$D)),"")</f>
        <v>402. Empatia johtajan ja esimiehen työkaluna</v>
      </c>
      <c r="I1952" t="str">
        <f>IF(NOT(ISBLANK(F1952)),CONCATENATE(F1952,". ",_xlfn.XLOOKUP(VALUE(F1952),verstaat!I:I,verstaat!J:J)),"")</f>
        <v>736. Yhteisöllisempää etäjohtamista</v>
      </c>
    </row>
    <row r="1953" spans="1:9" x14ac:dyDescent="0.35">
      <c r="A1953" s="1">
        <v>1951</v>
      </c>
      <c r="B1953" t="s">
        <v>1951</v>
      </c>
      <c r="C1953" t="s">
        <v>4986</v>
      </c>
      <c r="D1953" s="3" t="s">
        <v>6088</v>
      </c>
      <c r="E1953" s="4" t="s">
        <v>6183</v>
      </c>
      <c r="F1953" s="4" t="s">
        <v>6304</v>
      </c>
      <c r="G1953" t="str">
        <f>IF(NOT(ISBLANK(D1953)),CONCATENATE(D1953,". ",_xlfn.XLOOKUP(VALUE(D1953),pajat!$C:$C,pajat!$D:$D)),"")</f>
        <v>118. Rakenna sopua, älä aitoja - restoratiivisista sovintotaidoista työkaluja konfliktien ehkäisyyn ja ratkaisuun</v>
      </c>
      <c r="H1953" t="str">
        <f>IF(NOT(ISBLANK(E1953)),CONCATENATE(E1953,". ",_xlfn.XLOOKUP(VALUE(E1953),pajat!$C:$C,pajat!$D:$D)),"")</f>
        <v>427. Törmäyskurssilta yhteiseen tekemiseen</v>
      </c>
      <c r="I1953" t="str">
        <f>IF(NOT(ISBLANK(F1953)),CONCATENATE(F1953,". ",_xlfn.XLOOKUP(VALUE(F1953),verstaat!I:I,verstaat!J:J)),"")</f>
        <v>836. Suunnistus ja kartanluku</v>
      </c>
    </row>
    <row r="1954" spans="1:9" x14ac:dyDescent="0.35">
      <c r="A1954" s="1">
        <v>1952</v>
      </c>
      <c r="B1954" t="s">
        <v>1952</v>
      </c>
      <c r="C1954" t="s">
        <v>4987</v>
      </c>
      <c r="D1954" s="3" t="s">
        <v>6102</v>
      </c>
      <c r="E1954" s="4" t="s">
        <v>6183</v>
      </c>
      <c r="G1954" t="str">
        <f>IF(NOT(ISBLANK(D1954)),CONCATENATE(D1954,". ",_xlfn.XLOOKUP(VALUE(D1954),pajat!$C:$C,pajat!$D:$D)),"")</f>
        <v>117. Minä ite - johtajan saappaissa</v>
      </c>
      <c r="H1954" t="str">
        <f>IF(NOT(ISBLANK(E1954)),CONCATENATE(E1954,". ",_xlfn.XLOOKUP(VALUE(E1954),pajat!$C:$C,pajat!$D:$D)),"")</f>
        <v>427. Törmäyskurssilta yhteiseen tekemiseen</v>
      </c>
      <c r="I1954" t="str">
        <f>IF(NOT(ISBLANK(F1954)),CONCATENATE(F1954,". ",_xlfn.XLOOKUP(VALUE(F1954),verstaat!I:I,verstaat!J:J)),"")</f>
        <v/>
      </c>
    </row>
    <row r="1955" spans="1:9" x14ac:dyDescent="0.35">
      <c r="A1955" s="1">
        <v>1953</v>
      </c>
      <c r="B1955" t="s">
        <v>1953</v>
      </c>
      <c r="C1955" t="s">
        <v>4988</v>
      </c>
      <c r="G1955" t="str">
        <f>IF(NOT(ISBLANK(D1955)),CONCATENATE(D1955,". ",_xlfn.XLOOKUP(VALUE(D1955),pajat!$C:$C,pajat!$D:$D)),"")</f>
        <v/>
      </c>
      <c r="H1955" t="str">
        <f>IF(NOT(ISBLANK(E1955)),CONCATENATE(E1955,". ",_xlfn.XLOOKUP(VALUE(E1955),pajat!$C:$C,pajat!$D:$D)),"")</f>
        <v/>
      </c>
      <c r="I1955" t="str">
        <f>IF(NOT(ISBLANK(F1955)),CONCATENATE(F1955,". ",_xlfn.XLOOKUP(VALUE(F1955),verstaat!I:I,verstaat!J:J)),"")</f>
        <v/>
      </c>
    </row>
    <row r="1956" spans="1:9" x14ac:dyDescent="0.35">
      <c r="A1956" s="1">
        <v>1954</v>
      </c>
      <c r="B1956" t="s">
        <v>1954</v>
      </c>
      <c r="C1956" t="s">
        <v>4989</v>
      </c>
      <c r="G1956" t="str">
        <f>IF(NOT(ISBLANK(D1956)),CONCATENATE(D1956,". ",_xlfn.XLOOKUP(VALUE(D1956),pajat!$C:$C,pajat!$D:$D)),"")</f>
        <v/>
      </c>
      <c r="H1956" t="str">
        <f>IF(NOT(ISBLANK(E1956)),CONCATENATE(E1956,". ",_xlfn.XLOOKUP(VALUE(E1956),pajat!$C:$C,pajat!$D:$D)),"")</f>
        <v/>
      </c>
      <c r="I1956" t="str">
        <f>IF(NOT(ISBLANK(F1956)),CONCATENATE(F1956,". ",_xlfn.XLOOKUP(VALUE(F1956),verstaat!I:I,verstaat!J:J)),"")</f>
        <v/>
      </c>
    </row>
    <row r="1957" spans="1:9" x14ac:dyDescent="0.35">
      <c r="A1957" s="1">
        <v>1955</v>
      </c>
      <c r="B1957" t="s">
        <v>1955</v>
      </c>
      <c r="C1957" t="s">
        <v>4990</v>
      </c>
      <c r="D1957" s="3" t="s">
        <v>6136</v>
      </c>
      <c r="E1957" s="4" t="s">
        <v>6192</v>
      </c>
      <c r="G1957" t="str">
        <f>IF(NOT(ISBLANK(D1957)),CONCATENATE(D1957,". ",_xlfn.XLOOKUP(VALUE(D1957),pajat!$C:$C,pajat!$D:$D)),"")</f>
        <v>217. Onnistu johtajana luomalla yhteisölle yhteiset arvot ja vahvan kulttuurin</v>
      </c>
      <c r="H1957" t="str">
        <f>IF(NOT(ISBLANK(E1957)),CONCATENATE(E1957,". ",_xlfn.XLOOKUP(VALUE(E1957),pajat!$C:$C,pajat!$D:$D)),"")</f>
        <v>430. Tuntemalla itsesi aika ja resurssit eivät koskaan lopu kesken</v>
      </c>
      <c r="I1957" t="str">
        <f>IF(NOT(ISBLANK(F1957)),CONCATENATE(F1957,". ",_xlfn.XLOOKUP(VALUE(F1957),verstaat!I:I,verstaat!J:J)),"")</f>
        <v/>
      </c>
    </row>
    <row r="1958" spans="1:9" x14ac:dyDescent="0.35">
      <c r="A1958" s="1">
        <v>1956</v>
      </c>
      <c r="B1958" t="s">
        <v>1956</v>
      </c>
      <c r="C1958" t="s">
        <v>4991</v>
      </c>
      <c r="G1958" t="str">
        <f>IF(NOT(ISBLANK(D1958)),CONCATENATE(D1958,". ",_xlfn.XLOOKUP(VALUE(D1958),pajat!$C:$C,pajat!$D:$D)),"")</f>
        <v/>
      </c>
      <c r="H1958" t="str">
        <f>IF(NOT(ISBLANK(E1958)),CONCATENATE(E1958,". ",_xlfn.XLOOKUP(VALUE(E1958),pajat!$C:$C,pajat!$D:$D)),"")</f>
        <v/>
      </c>
      <c r="I1958" t="str">
        <f>IF(NOT(ISBLANK(F1958)),CONCATENATE(F1958,". ",_xlfn.XLOOKUP(VALUE(F1958),verstaat!I:I,verstaat!J:J)),"")</f>
        <v/>
      </c>
    </row>
    <row r="1959" spans="1:9" x14ac:dyDescent="0.35">
      <c r="A1959" s="1">
        <v>1957</v>
      </c>
      <c r="B1959" t="s">
        <v>1957</v>
      </c>
      <c r="C1959" t="s">
        <v>4992</v>
      </c>
      <c r="D1959" s="3" t="s">
        <v>6139</v>
      </c>
      <c r="F1959" s="4" t="s">
        <v>6303</v>
      </c>
      <c r="G1959" t="str">
        <f>IF(NOT(ISBLANK(D1959)),CONCATENATE(D1959,". ",_xlfn.XLOOKUP(VALUE(D1959),pajat!$C:$C,pajat!$D:$D)),"")</f>
        <v>311. Me ollaan kestävän kehityksen sankareita kaikki</v>
      </c>
      <c r="H1959" t="str">
        <f>IF(NOT(ISBLANK(E1959)),CONCATENATE(E1959,". ",_xlfn.XLOOKUP(VALUE(E1959),pajat!$C:$C,pajat!$D:$D)),"")</f>
        <v/>
      </c>
      <c r="I1959" t="str">
        <f>IF(NOT(ISBLANK(F1959)),CONCATENATE(F1959,". ",_xlfn.XLOOKUP(VALUE(F1959),verstaat!I:I,verstaat!J:J)),"")</f>
        <v>708. Piirien retkeilyryhmien/retkeilykouluttajien tapaaminen</v>
      </c>
    </row>
    <row r="1960" spans="1:9" x14ac:dyDescent="0.35">
      <c r="A1960" s="1">
        <v>1958</v>
      </c>
      <c r="B1960" t="s">
        <v>1958</v>
      </c>
      <c r="C1960" t="s">
        <v>4993</v>
      </c>
      <c r="G1960" t="str">
        <f>IF(NOT(ISBLANK(D1960)),CONCATENATE(D1960,". ",_xlfn.XLOOKUP(VALUE(D1960),pajat!$C:$C,pajat!$D:$D)),"")</f>
        <v/>
      </c>
      <c r="H1960" t="str">
        <f>IF(NOT(ISBLANK(E1960)),CONCATENATE(E1960,". ",_xlfn.XLOOKUP(VALUE(E1960),pajat!$C:$C,pajat!$D:$D)),"")</f>
        <v/>
      </c>
      <c r="I1960" t="str">
        <f>IF(NOT(ISBLANK(F1960)),CONCATENATE(F1960,". ",_xlfn.XLOOKUP(VALUE(F1960),verstaat!I:I,verstaat!J:J)),"")</f>
        <v/>
      </c>
    </row>
    <row r="1961" spans="1:9" x14ac:dyDescent="0.35">
      <c r="A1961" s="1">
        <v>1959</v>
      </c>
      <c r="B1961" t="s">
        <v>1959</v>
      </c>
      <c r="C1961" t="s">
        <v>4994</v>
      </c>
      <c r="D1961" s="3" t="s">
        <v>6126</v>
      </c>
      <c r="E1961" s="4" t="s">
        <v>6200</v>
      </c>
      <c r="F1961" s="4" t="s">
        <v>6273</v>
      </c>
      <c r="G1961" t="str">
        <f>IF(NOT(ISBLANK(D1961)),CONCATENATE(D1961,". ",_xlfn.XLOOKUP(VALUE(D1961),pajat!$C:$C,pajat!$D:$D)),"")</f>
        <v>226. Kuinka päästä eroon työuupumuksesta ja johtaa jaksamista työpaikoilla</v>
      </c>
      <c r="H1961" t="str">
        <f>IF(NOT(ISBLANK(E1961)),CONCATENATE(E1961,". ",_xlfn.XLOOKUP(VALUE(E1961),pajat!$C:$C,pajat!$D:$D)),"")</f>
        <v>422. Partioarjesta oppia rekrytointiin, motivointiin ja kiittämiseen</v>
      </c>
      <c r="I1961" t="str">
        <f>IF(NOT(ISBLANK(F1961)),CONCATENATE(F1961,". ",_xlfn.XLOOKUP(VALUE(F1961),verstaat!I:I,verstaat!J:J)),"")</f>
        <v>916. Purkuverstas</v>
      </c>
    </row>
    <row r="1962" spans="1:9" x14ac:dyDescent="0.35">
      <c r="A1962" s="1">
        <v>1960</v>
      </c>
      <c r="B1962" t="s">
        <v>1960</v>
      </c>
      <c r="C1962" t="s">
        <v>4995</v>
      </c>
      <c r="D1962" s="3" t="s">
        <v>6132</v>
      </c>
      <c r="E1962" s="4" t="s">
        <v>6213</v>
      </c>
      <c r="F1962" s="4" t="s">
        <v>6274</v>
      </c>
      <c r="G1962" t="str">
        <f>IF(NOT(ISBLANK(D1962)),CONCATENATE(D1962,". ",_xlfn.XLOOKUP(VALUE(D1962),pajat!$C:$C,pajat!$D:$D)),"")</f>
        <v>210. Miten johtaa monimuotoista ryhmää kaikki huomioiden</v>
      </c>
      <c r="H1962" t="str">
        <f>IF(NOT(ISBLANK(E1962)),CONCATENATE(E1962,". ",_xlfn.XLOOKUP(VALUE(E1962),pajat!$C:$C,pajat!$D:$D)),"")</f>
        <v>420. Ihmislähtöisyys strategisen menestymisen ytimessä. Miksi palvelumuotoilu pelastaa strategiatyön?</v>
      </c>
      <c r="I1962" t="str">
        <f>IF(NOT(ISBLANK(F1962)),CONCATENATE(F1962,". ",_xlfn.XLOOKUP(VALUE(F1962),verstaat!I:I,verstaat!J:J)),"")</f>
        <v>742. Aikuisena partioon</v>
      </c>
    </row>
    <row r="1963" spans="1:9" x14ac:dyDescent="0.35">
      <c r="A1963" s="1">
        <v>1961</v>
      </c>
      <c r="B1963" t="s">
        <v>1961</v>
      </c>
      <c r="C1963" t="s">
        <v>4996</v>
      </c>
      <c r="G1963" t="str">
        <f>IF(NOT(ISBLANK(D1963)),CONCATENATE(D1963,". ",_xlfn.XLOOKUP(VALUE(D1963),pajat!$C:$C,pajat!$D:$D)),"")</f>
        <v/>
      </c>
      <c r="H1963" t="str">
        <f>IF(NOT(ISBLANK(E1963)),CONCATENATE(E1963,". ",_xlfn.XLOOKUP(VALUE(E1963),pajat!$C:$C,pajat!$D:$D)),"")</f>
        <v/>
      </c>
      <c r="I1963" t="str">
        <f>IF(NOT(ISBLANK(F1963)),CONCATENATE(F1963,". ",_xlfn.XLOOKUP(VALUE(F1963),verstaat!I:I,verstaat!J:J)),"")</f>
        <v/>
      </c>
    </row>
    <row r="1964" spans="1:9" x14ac:dyDescent="0.35">
      <c r="A1964" s="1">
        <v>1962</v>
      </c>
      <c r="B1964" t="s">
        <v>1962</v>
      </c>
      <c r="C1964" t="s">
        <v>4997</v>
      </c>
      <c r="G1964" t="str">
        <f>IF(NOT(ISBLANK(D1964)),CONCATENATE(D1964,". ",_xlfn.XLOOKUP(VALUE(D1964),pajat!$C:$C,pajat!$D:$D)),"")</f>
        <v/>
      </c>
      <c r="H1964" t="str">
        <f>IF(NOT(ISBLANK(E1964)),CONCATENATE(E1964,". ",_xlfn.XLOOKUP(VALUE(E1964),pajat!$C:$C,pajat!$D:$D)),"")</f>
        <v/>
      </c>
      <c r="I1964" t="str">
        <f>IF(NOT(ISBLANK(F1964)),CONCATENATE(F1964,". ",_xlfn.XLOOKUP(VALUE(F1964),verstaat!I:I,verstaat!J:J)),"")</f>
        <v/>
      </c>
    </row>
    <row r="1965" spans="1:9" x14ac:dyDescent="0.35">
      <c r="A1965" s="1">
        <v>1963</v>
      </c>
      <c r="B1965" t="s">
        <v>1963</v>
      </c>
      <c r="C1965" t="s">
        <v>4998</v>
      </c>
      <c r="G1965" t="str">
        <f>IF(NOT(ISBLANK(D1965)),CONCATENATE(D1965,". ",_xlfn.XLOOKUP(VALUE(D1965),pajat!$C:$C,pajat!$D:$D)),"")</f>
        <v/>
      </c>
      <c r="H1965" t="str">
        <f>IF(NOT(ISBLANK(E1965)),CONCATENATE(E1965,". ",_xlfn.XLOOKUP(VALUE(E1965),pajat!$C:$C,pajat!$D:$D)),"")</f>
        <v/>
      </c>
      <c r="I1965" t="str">
        <f>IF(NOT(ISBLANK(F1965)),CONCATENATE(F1965,". ",_xlfn.XLOOKUP(VALUE(F1965),verstaat!I:I,verstaat!J:J)),"")</f>
        <v/>
      </c>
    </row>
    <row r="1966" spans="1:9" x14ac:dyDescent="0.35">
      <c r="A1966" s="1">
        <v>1964</v>
      </c>
      <c r="B1966" t="s">
        <v>1964</v>
      </c>
      <c r="C1966" t="s">
        <v>4999</v>
      </c>
      <c r="G1966" t="str">
        <f>IF(NOT(ISBLANK(D1966)),CONCATENATE(D1966,". ",_xlfn.XLOOKUP(VALUE(D1966),pajat!$C:$C,pajat!$D:$D)),"")</f>
        <v/>
      </c>
      <c r="H1966" t="str">
        <f>IF(NOT(ISBLANK(E1966)),CONCATENATE(E1966,". ",_xlfn.XLOOKUP(VALUE(E1966),pajat!$C:$C,pajat!$D:$D)),"")</f>
        <v/>
      </c>
      <c r="I1966" t="str">
        <f>IF(NOT(ISBLANK(F1966)),CONCATENATE(F1966,". ",_xlfn.XLOOKUP(VALUE(F1966),verstaat!I:I,verstaat!J:J)),"")</f>
        <v/>
      </c>
    </row>
    <row r="1967" spans="1:9" x14ac:dyDescent="0.35">
      <c r="A1967" s="1">
        <v>1965</v>
      </c>
      <c r="B1967" t="s">
        <v>1965</v>
      </c>
      <c r="C1967" t="s">
        <v>5000</v>
      </c>
      <c r="G1967" t="str">
        <f>IF(NOT(ISBLANK(D1967)),CONCATENATE(D1967,". ",_xlfn.XLOOKUP(VALUE(D1967),pajat!$C:$C,pajat!$D:$D)),"")</f>
        <v/>
      </c>
      <c r="H1967" t="str">
        <f>IF(NOT(ISBLANK(E1967)),CONCATENATE(E1967,". ",_xlfn.XLOOKUP(VALUE(E1967),pajat!$C:$C,pajat!$D:$D)),"")</f>
        <v/>
      </c>
      <c r="I1967" t="str">
        <f>IF(NOT(ISBLANK(F1967)),CONCATENATE(F1967,". ",_xlfn.XLOOKUP(VALUE(F1967),verstaat!I:I,verstaat!J:J)),"")</f>
        <v/>
      </c>
    </row>
    <row r="1968" spans="1:9" x14ac:dyDescent="0.35">
      <c r="A1968" s="1">
        <v>1966</v>
      </c>
      <c r="B1968" t="s">
        <v>1966</v>
      </c>
      <c r="C1968" t="s">
        <v>5001</v>
      </c>
      <c r="D1968" s="3" t="s">
        <v>6109</v>
      </c>
      <c r="E1968" s="4" t="s">
        <v>6170</v>
      </c>
      <c r="G1968" t="str">
        <f>IF(NOT(ISBLANK(D1968)),CONCATENATE(D1968,". ",_xlfn.XLOOKUP(VALUE(D1968),pajat!$C:$C,pajat!$D:$D)),"")</f>
        <v>119. Hyvinvointia tukeva johtaminen ja organisaatiokulttuuri</v>
      </c>
      <c r="H1968" t="str">
        <f>IF(NOT(ISBLANK(E1968)),CONCATENATE(E1968,". ",_xlfn.XLOOKUP(VALUE(E1968),pajat!$C:$C,pajat!$D:$D)),"")</f>
        <v>4. Puheenvuorot</v>
      </c>
      <c r="I1968" t="str">
        <f>IF(NOT(ISBLANK(F1968)),CONCATENATE(F1968,". ",_xlfn.XLOOKUP(VALUE(F1968),verstaat!I:I,verstaat!J:J)),"")</f>
        <v/>
      </c>
    </row>
    <row r="1969" spans="1:9" x14ac:dyDescent="0.35">
      <c r="A1969" s="1">
        <v>1967</v>
      </c>
      <c r="B1969" t="s">
        <v>1967</v>
      </c>
      <c r="C1969" t="s">
        <v>5002</v>
      </c>
      <c r="D1969" s="3" t="s">
        <v>6089</v>
      </c>
      <c r="E1969" s="4" t="s">
        <v>6214</v>
      </c>
      <c r="F1969" s="4" t="s">
        <v>6296</v>
      </c>
      <c r="G1969" t="str">
        <f>IF(NOT(ISBLANK(D1969)),CONCATENATE(D1969,". ",_xlfn.XLOOKUP(VALUE(D1969),pajat!$C:$C,pajat!$D:$D)),"")</f>
        <v>128. Törmäyskurssilta yhteiseen tekemiseen</v>
      </c>
      <c r="H1969" t="str">
        <f>IF(NOT(ISBLANK(E1969)),CONCATENATE(E1969,". ",_xlfn.XLOOKUP(VALUE(E1969),pajat!$C:$C,pajat!$D:$D)),"")</f>
        <v>406. Puheenjohtaja toimintakulttuurin rakentajana</v>
      </c>
      <c r="I1969" t="str">
        <f>IF(NOT(ISBLANK(F1969)),CONCATENATE(F1969,". ",_xlfn.XLOOKUP(VALUE(F1969),verstaat!I:I,verstaat!J:J)),"")</f>
        <v>826. SP:n kriisisuunnitelma</v>
      </c>
    </row>
    <row r="1970" spans="1:9" x14ac:dyDescent="0.35">
      <c r="A1970" s="1">
        <v>1968</v>
      </c>
      <c r="B1970" t="s">
        <v>1968</v>
      </c>
      <c r="C1970" t="s">
        <v>5003</v>
      </c>
      <c r="D1970" s="3" t="s">
        <v>6150</v>
      </c>
      <c r="E1970" s="4" t="s">
        <v>6165</v>
      </c>
      <c r="G1970" t="str">
        <f>IF(NOT(ISBLANK(D1970)),CONCATENATE(D1970,". ",_xlfn.XLOOKUP(VALUE(D1970),pajat!$C:$C,pajat!$D:$D)),"")</f>
        <v>113. Fasilitointi - hyviä työtapoja yhdessä tekemiseen</v>
      </c>
      <c r="H1970" t="str">
        <f>IF(NOT(ISBLANK(E1970)),CONCATENATE(E1970,". ",_xlfn.XLOOKUP(VALUE(E1970),pajat!$C:$C,pajat!$D:$D)),"")</f>
        <v>3. Puheenvuorot</v>
      </c>
      <c r="I1970" t="str">
        <f>IF(NOT(ISBLANK(F1970)),CONCATENATE(F1970,". ",_xlfn.XLOOKUP(VALUE(F1970),verstaat!I:I,verstaat!J:J)),"")</f>
        <v/>
      </c>
    </row>
    <row r="1971" spans="1:9" x14ac:dyDescent="0.35">
      <c r="A1971" s="1">
        <v>1969</v>
      </c>
      <c r="B1971" t="s">
        <v>1969</v>
      </c>
      <c r="C1971" t="s">
        <v>5004</v>
      </c>
      <c r="D1971" s="3" t="s">
        <v>6163</v>
      </c>
      <c r="E1971" s="4" t="s">
        <v>6170</v>
      </c>
      <c r="G1971" t="str">
        <f>IF(NOT(ISBLANK(D1971)),CONCATENATE(D1971,". ",_xlfn.XLOOKUP(VALUE(D1971),pajat!$C:$C,pajat!$D:$D)),"")</f>
        <v>355. Tiedekeskus Pilkkeen Metsä Makanatsu</v>
      </c>
      <c r="H1971" t="str">
        <f>IF(NOT(ISBLANK(E1971)),CONCATENATE(E1971,". ",_xlfn.XLOOKUP(VALUE(E1971),pajat!$C:$C,pajat!$D:$D)),"")</f>
        <v>4. Puheenvuorot</v>
      </c>
      <c r="I1971" t="str">
        <f>IF(NOT(ISBLANK(F1971)),CONCATENATE(F1971,". ",_xlfn.XLOOKUP(VALUE(F1971),verstaat!I:I,verstaat!J:J)),"")</f>
        <v/>
      </c>
    </row>
    <row r="1972" spans="1:9" x14ac:dyDescent="0.35">
      <c r="A1972" s="1">
        <v>1970</v>
      </c>
      <c r="B1972" t="s">
        <v>1970</v>
      </c>
      <c r="C1972" t="s">
        <v>5005</v>
      </c>
      <c r="D1972" s="3" t="s">
        <v>6160</v>
      </c>
      <c r="E1972" s="4" t="s">
        <v>6222</v>
      </c>
      <c r="F1972" s="4" t="s">
        <v>6266</v>
      </c>
      <c r="G1972" t="str">
        <f>IF(NOT(ISBLANK(D1972)),CONCATENATE(D1972,". ",_xlfn.XLOOKUP(VALUE(D1972),pajat!$C:$C,pajat!$D:$D)),"")</f>
        <v>320. Jokainen meistä voi olla kestävän tulevaisuuden rakentaja</v>
      </c>
      <c r="H1972" t="str">
        <f>IF(NOT(ISBLANK(E1972)),CONCATENATE(E1972,". ",_xlfn.XLOOKUP(VALUE(E1972),pajat!$C:$C,pajat!$D:$D)),"")</f>
        <v>621. Jokainen meistä voi olla kestävän tulevaisuuden rakentaja</v>
      </c>
      <c r="I1972" t="str">
        <f>IF(NOT(ISBLANK(F1972)),CONCATENATE(F1972,". ",_xlfn.XLOOKUP(VALUE(F1972),verstaat!I:I,verstaat!J:J)),"")</f>
        <v>906. Erätulet</v>
      </c>
    </row>
    <row r="1973" spans="1:9" x14ac:dyDescent="0.35">
      <c r="A1973" s="1">
        <v>1971</v>
      </c>
      <c r="B1973" t="s">
        <v>1971</v>
      </c>
      <c r="C1973" t="s">
        <v>5006</v>
      </c>
      <c r="D1973" s="3" t="s">
        <v>6140</v>
      </c>
      <c r="E1973" s="4" t="s">
        <v>6193</v>
      </c>
      <c r="F1973" s="4" t="s">
        <v>6302</v>
      </c>
      <c r="G1973" t="str">
        <f>IF(NOT(ISBLANK(D1973)),CONCATENATE(D1973,". ",_xlfn.XLOOKUP(VALUE(D1973),pajat!$C:$C,pajat!$D:$D)),"")</f>
        <v>115. Ihmisten erilaisuuden ymmärtäminen helpottaa omien vuorovaikutustaitojen kehitämistä - Hyödynnetään DiSC käyttäytymisprofiileja</v>
      </c>
      <c r="H1973" t="str">
        <f>IF(NOT(ISBLANK(E1973)),CONCATENATE(E1973,". ",_xlfn.XLOOKUP(VALUE(E1973),pajat!$C:$C,pajat!$D:$D)),"")</f>
        <v>540. Haluatko toimia reilummin ja inklusiivisemmin? – Tunnista omat tiedostamattomat kognitiiviset vinoumasi</v>
      </c>
      <c r="I1973" t="str">
        <f>IF(NOT(ISBLANK(F1973)),CONCATENATE(F1973,". ",_xlfn.XLOOKUP(VALUE(F1973),verstaat!I:I,verstaat!J:J)),"")</f>
        <v>932. Lippukunnan kalusto</v>
      </c>
    </row>
    <row r="1974" spans="1:9" x14ac:dyDescent="0.35">
      <c r="A1974" s="1">
        <v>1972</v>
      </c>
      <c r="B1974" t="s">
        <v>1972</v>
      </c>
      <c r="C1974" t="s">
        <v>5007</v>
      </c>
      <c r="D1974" s="3" t="s">
        <v>6082</v>
      </c>
      <c r="E1974" s="4" t="s">
        <v>6165</v>
      </c>
      <c r="F1974" s="4" t="s">
        <v>6261</v>
      </c>
      <c r="G1974" t="str">
        <f>IF(NOT(ISBLANK(D1974)),CONCATENATE(D1974,". ",_xlfn.XLOOKUP(VALUE(D1974),pajat!$C:$C,pajat!$D:$D)),"")</f>
        <v>105. Voiko johtaja olla yhtä aikaa kiva ja kova?</v>
      </c>
      <c r="H1974" t="str">
        <f>IF(NOT(ISBLANK(E1974)),CONCATENATE(E1974,". ",_xlfn.XLOOKUP(VALUE(E1974),pajat!$C:$C,pajat!$D:$D)),"")</f>
        <v>3. Puheenvuorot</v>
      </c>
      <c r="I1974" t="str">
        <f>IF(NOT(ISBLANK(F1974)),CONCATENATE(F1974,". ",_xlfn.XLOOKUP(VALUE(F1974),verstaat!I:I,verstaat!J:J)),"")</f>
        <v>842. Teeverstas</v>
      </c>
    </row>
    <row r="1975" spans="1:9" x14ac:dyDescent="0.35">
      <c r="A1975" s="1">
        <v>1973</v>
      </c>
      <c r="B1975" t="s">
        <v>1973</v>
      </c>
      <c r="C1975" t="s">
        <v>5008</v>
      </c>
      <c r="D1975" s="3" t="s">
        <v>6155</v>
      </c>
      <c r="E1975" s="4" t="s">
        <v>6190</v>
      </c>
      <c r="F1975" s="4" t="s">
        <v>6275</v>
      </c>
      <c r="G1975" t="str">
        <f>IF(NOT(ISBLANK(D1975)),CONCATENATE(D1975,". ",_xlfn.XLOOKUP(VALUE(D1975),pajat!$C:$C,pajat!$D:$D)),"")</f>
        <v>301. Osaamislähtöisyyttä ja linjakkuutta järjestökoulutukseen</v>
      </c>
      <c r="H1975" t="str">
        <f>IF(NOT(ISBLANK(E1975)),CONCATENATE(E1975,". ",_xlfn.XLOOKUP(VALUE(E1975),pajat!$C:$C,pajat!$D:$D)),"")</f>
        <v xml:space="preserve">617. Elämäntapapeli -työpaja (tätä voisi vielä päivittää, vain draft-nimi) </v>
      </c>
      <c r="I1975" t="str">
        <f>IF(NOT(ISBLANK(F1975)),CONCATENATE(F1975,". ",_xlfn.XLOOKUP(VALUE(F1975),verstaat!I:I,verstaat!J:J)),"")</f>
        <v>920. Pienenevät kotiseudut ja kasvavat kaupungit</v>
      </c>
    </row>
    <row r="1976" spans="1:9" x14ac:dyDescent="0.35">
      <c r="A1976" s="1">
        <v>1974</v>
      </c>
      <c r="B1976" t="s">
        <v>1974</v>
      </c>
      <c r="C1976" t="s">
        <v>5009</v>
      </c>
      <c r="D1976" s="3" t="s">
        <v>6087</v>
      </c>
      <c r="E1976" s="4" t="s">
        <v>6170</v>
      </c>
      <c r="F1976" s="4" t="s">
        <v>6273</v>
      </c>
      <c r="G1976" t="str">
        <f>IF(NOT(ISBLANK(D1976)),CONCATENATE(D1976,". ",_xlfn.XLOOKUP(VALUE(D1976),pajat!$C:$C,pajat!$D:$D)),"")</f>
        <v>2. Puheenvuorot</v>
      </c>
      <c r="H1976" t="str">
        <f>IF(NOT(ISBLANK(E1976)),CONCATENATE(E1976,". ",_xlfn.XLOOKUP(VALUE(E1976),pajat!$C:$C,pajat!$D:$D)),"")</f>
        <v>4. Puheenvuorot</v>
      </c>
      <c r="I1976" t="str">
        <f>IF(NOT(ISBLANK(F1976)),CONCATENATE(F1976,". ",_xlfn.XLOOKUP(VALUE(F1976),verstaat!I:I,verstaat!J:J)),"")</f>
        <v>916. Purkuverstas</v>
      </c>
    </row>
    <row r="1977" spans="1:9" x14ac:dyDescent="0.35">
      <c r="A1977" s="1">
        <v>1975</v>
      </c>
      <c r="B1977" t="s">
        <v>1975</v>
      </c>
      <c r="C1977" t="s">
        <v>5010</v>
      </c>
      <c r="G1977" t="str">
        <f>IF(NOT(ISBLANK(D1977)),CONCATENATE(D1977,". ",_xlfn.XLOOKUP(VALUE(D1977),pajat!$C:$C,pajat!$D:$D)),"")</f>
        <v/>
      </c>
      <c r="H1977" t="str">
        <f>IF(NOT(ISBLANK(E1977)),CONCATENATE(E1977,". ",_xlfn.XLOOKUP(VALUE(E1977),pajat!$C:$C,pajat!$D:$D)),"")</f>
        <v/>
      </c>
      <c r="I1977" t="str">
        <f>IF(NOT(ISBLANK(F1977)),CONCATENATE(F1977,". ",_xlfn.XLOOKUP(VALUE(F1977),verstaat!I:I,verstaat!J:J)),"")</f>
        <v/>
      </c>
    </row>
    <row r="1978" spans="1:9" x14ac:dyDescent="0.35">
      <c r="A1978" s="1">
        <v>1976</v>
      </c>
      <c r="B1978" t="s">
        <v>1976</v>
      </c>
      <c r="C1978" t="s">
        <v>5011</v>
      </c>
      <c r="D1978" s="3" t="s">
        <v>6086</v>
      </c>
      <c r="E1978" s="4" t="s">
        <v>6205</v>
      </c>
      <c r="F1978" s="4" t="s">
        <v>6249</v>
      </c>
      <c r="G1978" t="str">
        <f>IF(NOT(ISBLANK(D1978)),CONCATENATE(D1978,". ",_xlfn.XLOOKUP(VALUE(D1978),pajat!$C:$C,pajat!$D:$D)),"")</f>
        <v>127. Empatia on tie toisen ihmisen avaruuteen.</v>
      </c>
      <c r="H1978" t="str">
        <f>IF(NOT(ISBLANK(E1978)),CONCATENATE(E1978,". ",_xlfn.XLOOKUP(VALUE(E1978),pajat!$C:$C,pajat!$D:$D)),"")</f>
        <v>415. Ihmisten erilaisuuden ymmärtäminen helpottaa omien vuorovaikutustaitojen kehitämistä - Hyödynnetään DiSC käyttäytymisprofiileja</v>
      </c>
      <c r="I1978" t="str">
        <f>IF(NOT(ISBLANK(F1978)),CONCATENATE(F1978,". ",_xlfn.XLOOKUP(VALUE(F1978),verstaat!I:I,verstaat!J:J)),"")</f>
        <v>728. 40 kansallispuistoa ja muita Suomen helmiä</v>
      </c>
    </row>
    <row r="1979" spans="1:9" x14ac:dyDescent="0.35">
      <c r="A1979" s="1">
        <v>1977</v>
      </c>
      <c r="B1979" t="s">
        <v>1977</v>
      </c>
      <c r="C1979" t="s">
        <v>5012</v>
      </c>
      <c r="G1979" t="str">
        <f>IF(NOT(ISBLANK(D1979)),CONCATENATE(D1979,". ",_xlfn.XLOOKUP(VALUE(D1979),pajat!$C:$C,pajat!$D:$D)),"")</f>
        <v/>
      </c>
      <c r="H1979" t="str">
        <f>IF(NOT(ISBLANK(E1979)),CONCATENATE(E1979,". ",_xlfn.XLOOKUP(VALUE(E1979),pajat!$C:$C,pajat!$D:$D)),"")</f>
        <v/>
      </c>
      <c r="I1979" t="str">
        <f>IF(NOT(ISBLANK(F1979)),CONCATENATE(F1979,". ",_xlfn.XLOOKUP(VALUE(F1979),verstaat!I:I,verstaat!J:J)),"")</f>
        <v/>
      </c>
    </row>
    <row r="1980" spans="1:9" x14ac:dyDescent="0.35">
      <c r="A1980" s="1">
        <v>1978</v>
      </c>
      <c r="B1980" t="s">
        <v>1978</v>
      </c>
      <c r="C1980" t="s">
        <v>5013</v>
      </c>
      <c r="D1980" s="3" t="s">
        <v>6143</v>
      </c>
      <c r="E1980" s="4" t="s">
        <v>6204</v>
      </c>
      <c r="F1980" s="4" t="s">
        <v>6250</v>
      </c>
      <c r="G1980" t="str">
        <f>IF(NOT(ISBLANK(D1980)),CONCATENATE(D1980,". ",_xlfn.XLOOKUP(VALUE(D1980),pajat!$C:$C,pajat!$D:$D)),"")</f>
        <v>232. Luottamusta yhteistyöhön</v>
      </c>
      <c r="H1980" t="str">
        <f>IF(NOT(ISBLANK(E1980)),CONCATENATE(E1980,". ",_xlfn.XLOOKUP(VALUE(E1980),pajat!$C:$C,pajat!$D:$D)),"")</f>
        <v>661. Hyvinvointivastuu</v>
      </c>
      <c r="I1980" t="str">
        <f>IF(NOT(ISBLANK(F1980)),CONCATENATE(F1980,". ",_xlfn.XLOOKUP(VALUE(F1980),verstaat!I:I,verstaat!J:J)),"")</f>
        <v>720. Puhepraktiikka</v>
      </c>
    </row>
    <row r="1981" spans="1:9" x14ac:dyDescent="0.35">
      <c r="A1981" s="1">
        <v>1979</v>
      </c>
      <c r="B1981" t="s">
        <v>1979</v>
      </c>
      <c r="C1981" t="s">
        <v>5014</v>
      </c>
      <c r="D1981" s="3" t="s">
        <v>6133</v>
      </c>
      <c r="E1981" s="4" t="s">
        <v>6212</v>
      </c>
      <c r="F1981" s="4" t="s">
        <v>6301</v>
      </c>
      <c r="G1981" t="str">
        <f>IF(NOT(ISBLANK(D1981)),CONCATENATE(D1981,". ",_xlfn.XLOOKUP(VALUE(D1981),pajat!$C:$C,pajat!$D:$D)),"")</f>
        <v>116. Empatia on johtajan supervoima</v>
      </c>
      <c r="H1981" t="str">
        <f>IF(NOT(ISBLANK(E1981)),CONCATENATE(E1981,". ",_xlfn.XLOOKUP(VALUE(E1981),pajat!$C:$C,pajat!$D:$D)),"")</f>
        <v>502. SYVÄJOHTAMISESTA® AVAIMET TAVOITTEELLISEEN VUOROVAIKUTUKSEEN</v>
      </c>
      <c r="I1981" t="str">
        <f>IF(NOT(ISBLANK(F1981)),CONCATENATE(F1981,". ",_xlfn.XLOOKUP(VALUE(F1981),verstaat!I:I,verstaat!J:J)),"")</f>
        <v>938. Purkuverstas: Paluu arkeen. Aiheena Johtajatulien oivallusten purkaminen.</v>
      </c>
    </row>
    <row r="1982" spans="1:9" x14ac:dyDescent="0.35">
      <c r="A1982" s="1">
        <v>1980</v>
      </c>
      <c r="B1982" t="s">
        <v>1980</v>
      </c>
      <c r="C1982" t="s">
        <v>5015</v>
      </c>
      <c r="G1982" t="str">
        <f>IF(NOT(ISBLANK(D1982)),CONCATENATE(D1982,". ",_xlfn.XLOOKUP(VALUE(D1982),pajat!$C:$C,pajat!$D:$D)),"")</f>
        <v/>
      </c>
      <c r="H1982" t="str">
        <f>IF(NOT(ISBLANK(E1982)),CONCATENATE(E1982,". ",_xlfn.XLOOKUP(VALUE(E1982),pajat!$C:$C,pajat!$D:$D)),"")</f>
        <v/>
      </c>
      <c r="I1982" t="str">
        <f>IF(NOT(ISBLANK(F1982)),CONCATENATE(F1982,". ",_xlfn.XLOOKUP(VALUE(F1982),verstaat!I:I,verstaat!J:J)),"")</f>
        <v/>
      </c>
    </row>
    <row r="1983" spans="1:9" x14ac:dyDescent="0.35">
      <c r="A1983" s="1">
        <v>1981</v>
      </c>
      <c r="B1983" t="s">
        <v>1981</v>
      </c>
      <c r="C1983" t="s">
        <v>5016</v>
      </c>
      <c r="D1983" s="3" t="s">
        <v>6117</v>
      </c>
      <c r="E1983" s="4" t="s">
        <v>6198</v>
      </c>
      <c r="F1983" s="4" t="s">
        <v>6271</v>
      </c>
      <c r="G1983" t="str">
        <f>IF(NOT(ISBLANK(D1983)),CONCATENATE(D1983,". ",_xlfn.XLOOKUP(VALUE(D1983),pajat!$C:$C,pajat!$D:$D)),"")</f>
        <v>228. Ei-tietämisen taito - uteliaisuus johtamisessa</v>
      </c>
      <c r="H1983" t="str">
        <f>IF(NOT(ISBLANK(E1983)),CONCATENATE(E1983,". ",_xlfn.XLOOKUP(VALUE(E1983),pajat!$C:$C,pajat!$D:$D)),"")</f>
        <v xml:space="preserve">615. Kestävyystyötä kaupungissa – Case Tampere. </v>
      </c>
      <c r="I1983" t="str">
        <f>IF(NOT(ISBLANK(F1983)),CONCATENATE(F1983,". ",_xlfn.XLOOKUP(VALUE(F1983),verstaat!I:I,verstaat!J:J)),"")</f>
        <v>910. #ZeroWasteSyyskuu tulee, oletko valmis?</v>
      </c>
    </row>
    <row r="1984" spans="1:9" x14ac:dyDescent="0.35">
      <c r="A1984" s="1">
        <v>1982</v>
      </c>
      <c r="B1984" t="s">
        <v>1982</v>
      </c>
      <c r="C1984" t="s">
        <v>5017</v>
      </c>
      <c r="G1984" t="str">
        <f>IF(NOT(ISBLANK(D1984)),CONCATENATE(D1984,". ",_xlfn.XLOOKUP(VALUE(D1984),pajat!$C:$C,pajat!$D:$D)),"")</f>
        <v/>
      </c>
      <c r="H1984" t="str">
        <f>IF(NOT(ISBLANK(E1984)),CONCATENATE(E1984,". ",_xlfn.XLOOKUP(VALUE(E1984),pajat!$C:$C,pajat!$D:$D)),"")</f>
        <v/>
      </c>
      <c r="I1984" t="str">
        <f>IF(NOT(ISBLANK(F1984)),CONCATENATE(F1984,". ",_xlfn.XLOOKUP(VALUE(F1984),verstaat!I:I,verstaat!J:J)),"")</f>
        <v/>
      </c>
    </row>
    <row r="1985" spans="1:9" x14ac:dyDescent="0.35">
      <c r="A1985" s="1">
        <v>1983</v>
      </c>
      <c r="B1985" t="s">
        <v>1983</v>
      </c>
      <c r="C1985" t="s">
        <v>5018</v>
      </c>
      <c r="D1985" s="3" t="s">
        <v>6132</v>
      </c>
      <c r="E1985" s="4" t="s">
        <v>6179</v>
      </c>
      <c r="F1985" s="4" t="s">
        <v>6264</v>
      </c>
      <c r="G1985" t="str">
        <f>IF(NOT(ISBLANK(D1985)),CONCATENATE(D1985,". ",_xlfn.XLOOKUP(VALUE(D1985),pajat!$C:$C,pajat!$D:$D)),"")</f>
        <v>210. Miten johtaa monimuotoista ryhmää kaikki huomioiden</v>
      </c>
      <c r="H1985" t="str">
        <f>IF(NOT(ISBLANK(E1985)),CONCATENATE(E1985,". ",_xlfn.XLOOKUP(VALUE(E1985),pajat!$C:$C,pajat!$D:$D)),"")</f>
        <v>521. Have a Nice Conflict</v>
      </c>
      <c r="I1985" t="str">
        <f>IF(NOT(ISBLANK(F1985)),CONCATENATE(F1985,". ",_xlfn.XLOOKUP(VALUE(F1985),verstaat!I:I,verstaat!J:J)),"")</f>
        <v>820. Kipinävuoropodcast</v>
      </c>
    </row>
    <row r="1986" spans="1:9" x14ac:dyDescent="0.35">
      <c r="A1986" s="1">
        <v>1984</v>
      </c>
      <c r="B1986" t="s">
        <v>1984</v>
      </c>
      <c r="C1986" t="s">
        <v>5019</v>
      </c>
      <c r="G1986" t="str">
        <f>IF(NOT(ISBLANK(D1986)),CONCATENATE(D1986,". ",_xlfn.XLOOKUP(VALUE(D1986),pajat!$C:$C,pajat!$D:$D)),"")</f>
        <v/>
      </c>
      <c r="H1986" t="str">
        <f>IF(NOT(ISBLANK(E1986)),CONCATENATE(E1986,". ",_xlfn.XLOOKUP(VALUE(E1986),pajat!$C:$C,pajat!$D:$D)),"")</f>
        <v/>
      </c>
      <c r="I1986" t="str">
        <f>IF(NOT(ISBLANK(F1986)),CONCATENATE(F1986,". ",_xlfn.XLOOKUP(VALUE(F1986),verstaat!I:I,verstaat!J:J)),"")</f>
        <v/>
      </c>
    </row>
    <row r="1987" spans="1:9" x14ac:dyDescent="0.35">
      <c r="A1987" s="1">
        <v>1985</v>
      </c>
      <c r="B1987" t="s">
        <v>1985</v>
      </c>
      <c r="C1987" t="s">
        <v>5020</v>
      </c>
      <c r="G1987" t="str">
        <f>IF(NOT(ISBLANK(D1987)),CONCATENATE(D1987,". ",_xlfn.XLOOKUP(VALUE(D1987),pajat!$C:$C,pajat!$D:$D)),"")</f>
        <v/>
      </c>
      <c r="H1987" t="str">
        <f>IF(NOT(ISBLANK(E1987)),CONCATENATE(E1987,". ",_xlfn.XLOOKUP(VALUE(E1987),pajat!$C:$C,pajat!$D:$D)),"")</f>
        <v/>
      </c>
      <c r="I1987" t="str">
        <f>IF(NOT(ISBLANK(F1987)),CONCATENATE(F1987,". ",_xlfn.XLOOKUP(VALUE(F1987),verstaat!I:I,verstaat!J:J)),"")</f>
        <v/>
      </c>
    </row>
    <row r="1988" spans="1:9" x14ac:dyDescent="0.35">
      <c r="A1988" s="1">
        <v>1986</v>
      </c>
      <c r="B1988" t="s">
        <v>1986</v>
      </c>
      <c r="C1988" t="s">
        <v>5021</v>
      </c>
      <c r="G1988" t="str">
        <f>IF(NOT(ISBLANK(D1988)),CONCATENATE(D1988,". ",_xlfn.XLOOKUP(VALUE(D1988),pajat!$C:$C,pajat!$D:$D)),"")</f>
        <v/>
      </c>
      <c r="H1988" t="str">
        <f>IF(NOT(ISBLANK(E1988)),CONCATENATE(E1988,". ",_xlfn.XLOOKUP(VALUE(E1988),pajat!$C:$C,pajat!$D:$D)),"")</f>
        <v/>
      </c>
      <c r="I1988" t="str">
        <f>IF(NOT(ISBLANK(F1988)),CONCATENATE(F1988,". ",_xlfn.XLOOKUP(VALUE(F1988),verstaat!I:I,verstaat!J:J)),"")</f>
        <v/>
      </c>
    </row>
    <row r="1989" spans="1:9" x14ac:dyDescent="0.35">
      <c r="A1989" s="1">
        <v>1987</v>
      </c>
      <c r="B1989" t="s">
        <v>1987</v>
      </c>
      <c r="C1989" t="s">
        <v>5022</v>
      </c>
      <c r="E1989" s="4" t="s">
        <v>6166</v>
      </c>
      <c r="F1989" s="4" t="s">
        <v>6300</v>
      </c>
      <c r="G1989" t="str">
        <f>IF(NOT(ISBLANK(D1989)),CONCATENATE(D1989,". ",_xlfn.XLOOKUP(VALUE(D1989),pajat!$C:$C,pajat!$D:$D)),"")</f>
        <v/>
      </c>
      <c r="H1989" t="str">
        <f>IF(NOT(ISBLANK(E1989)),CONCATENATE(E1989,". ",_xlfn.XLOOKUP(VALUE(E1989),pajat!$C:$C,pajat!$D:$D)),"")</f>
        <v>613. Voiko vastuullisella sijoittamisella muuttaa maailmaa? Vastuullisen sijoittamisen työpaja.</v>
      </c>
      <c r="I1989" t="str">
        <f>IF(NOT(ISBLANK(F1989)),CONCATENATE(F1989,". ",_xlfn.XLOOKUP(VALUE(F1989),verstaat!I:I,verstaat!J:J)),"")</f>
        <v>934. Partiohistoriikki</v>
      </c>
    </row>
    <row r="1990" spans="1:9" x14ac:dyDescent="0.35">
      <c r="A1990" s="1">
        <v>1988</v>
      </c>
      <c r="B1990" t="s">
        <v>1988</v>
      </c>
      <c r="C1990" t="s">
        <v>5023</v>
      </c>
      <c r="G1990" t="str">
        <f>IF(NOT(ISBLANK(D1990)),CONCATENATE(D1990,". ",_xlfn.XLOOKUP(VALUE(D1990),pajat!$C:$C,pajat!$D:$D)),"")</f>
        <v/>
      </c>
      <c r="H1990" t="str">
        <f>IF(NOT(ISBLANK(E1990)),CONCATENATE(E1990,". ",_xlfn.XLOOKUP(VALUE(E1990),pajat!$C:$C,pajat!$D:$D)),"")</f>
        <v/>
      </c>
      <c r="I1990" t="str">
        <f>IF(NOT(ISBLANK(F1990)),CONCATENATE(F1990,". ",_xlfn.XLOOKUP(VALUE(F1990),verstaat!I:I,verstaat!J:J)),"")</f>
        <v/>
      </c>
    </row>
    <row r="1991" spans="1:9" x14ac:dyDescent="0.35">
      <c r="A1991" s="1">
        <v>1989</v>
      </c>
      <c r="B1991" t="s">
        <v>1989</v>
      </c>
      <c r="C1991" t="s">
        <v>5024</v>
      </c>
      <c r="G1991" t="str">
        <f>IF(NOT(ISBLANK(D1991)),CONCATENATE(D1991,". ",_xlfn.XLOOKUP(VALUE(D1991),pajat!$C:$C,pajat!$D:$D)),"")</f>
        <v/>
      </c>
      <c r="H1991" t="str">
        <f>IF(NOT(ISBLANK(E1991)),CONCATENATE(E1991,". ",_xlfn.XLOOKUP(VALUE(E1991),pajat!$C:$C,pajat!$D:$D)),"")</f>
        <v/>
      </c>
      <c r="I1991" t="str">
        <f>IF(NOT(ISBLANK(F1991)),CONCATENATE(F1991,". ",_xlfn.XLOOKUP(VALUE(F1991),verstaat!I:I,verstaat!J:J)),"")</f>
        <v/>
      </c>
    </row>
    <row r="1992" spans="1:9" x14ac:dyDescent="0.35">
      <c r="A1992" s="1">
        <v>1990</v>
      </c>
      <c r="B1992" t="s">
        <v>1990</v>
      </c>
      <c r="C1992" t="s">
        <v>5025</v>
      </c>
      <c r="D1992" s="3" t="s">
        <v>6153</v>
      </c>
      <c r="E1992" s="4" t="s">
        <v>6234</v>
      </c>
      <c r="F1992" s="4" t="s">
        <v>6243</v>
      </c>
      <c r="G1992" t="str">
        <f>IF(NOT(ISBLANK(D1992)),CONCATENATE(D1992,". ",_xlfn.XLOOKUP(VALUE(D1992),pajat!$C:$C,pajat!$D:$D)),"")</f>
        <v>309. Verkostojohtaminen kestävyysmurroksen vauhdittajana</v>
      </c>
      <c r="H1992" t="str">
        <f>IF(NOT(ISBLANK(E1992)),CONCATENATE(E1992,". ",_xlfn.XLOOKUP(VALUE(E1992),pajat!$C:$C,pajat!$D:$D)),"")</f>
        <v>413. Fasilitointi - hyviä työtapoja yhdessä tekemiseen</v>
      </c>
      <c r="I1992" t="str">
        <f>IF(NOT(ISBLANK(F1992)),CONCATENATE(F1992,". ",_xlfn.XLOOKUP(VALUE(F1992),verstaat!I:I,verstaat!J:J)),"")</f>
        <v>804. Seksuaalikasvatus partiossa</v>
      </c>
    </row>
    <row r="1993" spans="1:9" x14ac:dyDescent="0.35">
      <c r="A1993" s="1">
        <v>1991</v>
      </c>
      <c r="B1993" t="s">
        <v>1991</v>
      </c>
      <c r="C1993" t="s">
        <v>5026</v>
      </c>
      <c r="G1993" t="str">
        <f>IF(NOT(ISBLANK(D1993)),CONCATENATE(D1993,". ",_xlfn.XLOOKUP(VALUE(D1993),pajat!$C:$C,pajat!$D:$D)),"")</f>
        <v/>
      </c>
      <c r="H1993" t="str">
        <f>IF(NOT(ISBLANK(E1993)),CONCATENATE(E1993,". ",_xlfn.XLOOKUP(VALUE(E1993),pajat!$C:$C,pajat!$D:$D)),"")</f>
        <v/>
      </c>
      <c r="I1993" t="str">
        <f>IF(NOT(ISBLANK(F1993)),CONCATENATE(F1993,". ",_xlfn.XLOOKUP(VALUE(F1993),verstaat!I:I,verstaat!J:J)),"")</f>
        <v/>
      </c>
    </row>
    <row r="1994" spans="1:9" x14ac:dyDescent="0.35">
      <c r="A1994" s="1">
        <v>1992</v>
      </c>
      <c r="B1994" t="s">
        <v>1992</v>
      </c>
      <c r="C1994" t="s">
        <v>5027</v>
      </c>
      <c r="G1994" t="str">
        <f>IF(NOT(ISBLANK(D1994)),CONCATENATE(D1994,". ",_xlfn.XLOOKUP(VALUE(D1994),pajat!$C:$C,pajat!$D:$D)),"")</f>
        <v/>
      </c>
      <c r="H1994" t="str">
        <f>IF(NOT(ISBLANK(E1994)),CONCATENATE(E1994,". ",_xlfn.XLOOKUP(VALUE(E1994),pajat!$C:$C,pajat!$D:$D)),"")</f>
        <v/>
      </c>
      <c r="I1994" t="str">
        <f>IF(NOT(ISBLANK(F1994)),CONCATENATE(F1994,". ",_xlfn.XLOOKUP(VALUE(F1994),verstaat!I:I,verstaat!J:J)),"")</f>
        <v/>
      </c>
    </row>
    <row r="1995" spans="1:9" x14ac:dyDescent="0.35">
      <c r="A1995" s="1">
        <v>1993</v>
      </c>
      <c r="B1995" t="s">
        <v>1993</v>
      </c>
      <c r="C1995" t="s">
        <v>5028</v>
      </c>
      <c r="G1995" t="str">
        <f>IF(NOT(ISBLANK(D1995)),CONCATENATE(D1995,". ",_xlfn.XLOOKUP(VALUE(D1995),pajat!$C:$C,pajat!$D:$D)),"")</f>
        <v/>
      </c>
      <c r="H1995" t="str">
        <f>IF(NOT(ISBLANK(E1995)),CONCATENATE(E1995,". ",_xlfn.XLOOKUP(VALUE(E1995),pajat!$C:$C,pajat!$D:$D)),"")</f>
        <v/>
      </c>
      <c r="I1995" t="str">
        <f>IF(NOT(ISBLANK(F1995)),CONCATENATE(F1995,". ",_xlfn.XLOOKUP(VALUE(F1995),verstaat!I:I,verstaat!J:J)),"")</f>
        <v/>
      </c>
    </row>
    <row r="1996" spans="1:9" x14ac:dyDescent="0.35">
      <c r="A1996" s="1">
        <v>1994</v>
      </c>
      <c r="B1996" t="s">
        <v>1994</v>
      </c>
      <c r="C1996" t="s">
        <v>5029</v>
      </c>
      <c r="D1996" s="3" t="s">
        <v>6151</v>
      </c>
      <c r="G1996" t="str">
        <f>IF(NOT(ISBLANK(D1996)),CONCATENATE(D1996,". ",_xlfn.XLOOKUP(VALUE(D1996),pajat!$C:$C,pajat!$D:$D)),"")</f>
        <v>234. Eettinen stressi työelämän uhkana</v>
      </c>
      <c r="H1996" t="str">
        <f>IF(NOT(ISBLANK(E1996)),CONCATENATE(E1996,". ",_xlfn.XLOOKUP(VALUE(E1996),pajat!$C:$C,pajat!$D:$D)),"")</f>
        <v/>
      </c>
      <c r="I1996" t="str">
        <f>IF(NOT(ISBLANK(F1996)),CONCATENATE(F1996,". ",_xlfn.XLOOKUP(VALUE(F1996),verstaat!I:I,verstaat!J:J)),"")</f>
        <v/>
      </c>
    </row>
    <row r="1997" spans="1:9" x14ac:dyDescent="0.35">
      <c r="A1997" s="1">
        <v>1995</v>
      </c>
      <c r="B1997" t="s">
        <v>1995</v>
      </c>
      <c r="C1997" t="s">
        <v>5030</v>
      </c>
      <c r="D1997" s="3" t="s">
        <v>6148</v>
      </c>
      <c r="G1997" t="str">
        <f>IF(NOT(ISBLANK(D1997)),CONCATENATE(D1997,". ",_xlfn.XLOOKUP(VALUE(D1997),pajat!$C:$C,pajat!$D:$D)),"")</f>
        <v>307. Kestävä johtaminen - onnistumisen edellytykset</v>
      </c>
      <c r="H1997" t="str">
        <f>IF(NOT(ISBLANK(E1997)),CONCATENATE(E1997,". ",_xlfn.XLOOKUP(VALUE(E1997),pajat!$C:$C,pajat!$D:$D)),"")</f>
        <v/>
      </c>
      <c r="I1997" t="str">
        <f>IF(NOT(ISBLANK(F1997)),CONCATENATE(F1997,". ",_xlfn.XLOOKUP(VALUE(F1997),verstaat!I:I,verstaat!J:J)),"")</f>
        <v/>
      </c>
    </row>
    <row r="1998" spans="1:9" x14ac:dyDescent="0.35">
      <c r="A1998" s="1">
        <v>1996</v>
      </c>
      <c r="B1998" t="s">
        <v>1996</v>
      </c>
      <c r="C1998" t="s">
        <v>5031</v>
      </c>
      <c r="G1998" t="str">
        <f>IF(NOT(ISBLANK(D1998)),CONCATENATE(D1998,". ",_xlfn.XLOOKUP(VALUE(D1998),pajat!$C:$C,pajat!$D:$D)),"")</f>
        <v/>
      </c>
      <c r="H1998" t="str">
        <f>IF(NOT(ISBLANK(E1998)),CONCATENATE(E1998,". ",_xlfn.XLOOKUP(VALUE(E1998),pajat!$C:$C,pajat!$D:$D)),"")</f>
        <v/>
      </c>
      <c r="I1998" t="str">
        <f>IF(NOT(ISBLANK(F1998)),CONCATENATE(F1998,". ",_xlfn.XLOOKUP(VALUE(F1998),verstaat!I:I,verstaat!J:J)),"")</f>
        <v/>
      </c>
    </row>
    <row r="1999" spans="1:9" x14ac:dyDescent="0.35">
      <c r="A1999" s="1">
        <v>1997</v>
      </c>
      <c r="B1999" t="s">
        <v>1997</v>
      </c>
      <c r="C1999" t="s">
        <v>5032</v>
      </c>
      <c r="D1999" s="3" t="s">
        <v>6146</v>
      </c>
      <c r="E1999" s="4" t="s">
        <v>6196</v>
      </c>
      <c r="F1999" s="4" t="s">
        <v>6258</v>
      </c>
      <c r="G1999" t="str">
        <f>IF(NOT(ISBLANK(D1999)),CONCATENATE(D1999,". ",_xlfn.XLOOKUP(VALUE(D1999),pajat!$C:$C,pajat!$D:$D)),"")</f>
        <v>204. Aika ja diversiteetti muokkaamassa tuloksia tekevää tiimiä</v>
      </c>
      <c r="H1999" t="str">
        <f>IF(NOT(ISBLANK(E1999)),CONCATENATE(E1999,". ",_xlfn.XLOOKUP(VALUE(E1999),pajat!$C:$C,pajat!$D:$D)),"")</f>
        <v>410. Valmenna tiimisi kohti muutosta</v>
      </c>
      <c r="I1999" t="str">
        <f>IF(NOT(ISBLANK(F1999)),CONCATENATE(F1999,". ",_xlfn.XLOOKUP(VALUE(F1999),verstaat!I:I,verstaat!J:J)),"")</f>
        <v>738. Pitchausverstas</v>
      </c>
    </row>
    <row r="2000" spans="1:9" x14ac:dyDescent="0.35">
      <c r="A2000" s="1">
        <v>1998</v>
      </c>
      <c r="B2000" t="s">
        <v>1998</v>
      </c>
      <c r="C2000" t="s">
        <v>5033</v>
      </c>
      <c r="G2000" t="str">
        <f>IF(NOT(ISBLANK(D2000)),CONCATENATE(D2000,". ",_xlfn.XLOOKUP(VALUE(D2000),pajat!$C:$C,pajat!$D:$D)),"")</f>
        <v/>
      </c>
      <c r="H2000" t="str">
        <f>IF(NOT(ISBLANK(E2000)),CONCATENATE(E2000,". ",_xlfn.XLOOKUP(VALUE(E2000),pajat!$C:$C,pajat!$D:$D)),"")</f>
        <v/>
      </c>
      <c r="I2000" t="str">
        <f>IF(NOT(ISBLANK(F2000)),CONCATENATE(F2000,". ",_xlfn.XLOOKUP(VALUE(F2000),verstaat!I:I,verstaat!J:J)),"")</f>
        <v/>
      </c>
    </row>
    <row r="2001" spans="1:9" x14ac:dyDescent="0.35">
      <c r="A2001" s="1">
        <v>1999</v>
      </c>
      <c r="B2001" t="s">
        <v>1999</v>
      </c>
      <c r="C2001" t="s">
        <v>5034</v>
      </c>
      <c r="G2001" t="str">
        <f>IF(NOT(ISBLANK(D2001)),CONCATENATE(D2001,". ",_xlfn.XLOOKUP(VALUE(D2001),pajat!$C:$C,pajat!$D:$D)),"")</f>
        <v/>
      </c>
      <c r="H2001" t="str">
        <f>IF(NOT(ISBLANK(E2001)),CONCATENATE(E2001,". ",_xlfn.XLOOKUP(VALUE(E2001),pajat!$C:$C,pajat!$D:$D)),"")</f>
        <v/>
      </c>
      <c r="I2001" t="str">
        <f>IF(NOT(ISBLANK(F2001)),CONCATENATE(F2001,". ",_xlfn.XLOOKUP(VALUE(F2001),verstaat!I:I,verstaat!J:J)),"")</f>
        <v/>
      </c>
    </row>
    <row r="2002" spans="1:9" x14ac:dyDescent="0.35">
      <c r="A2002" s="1">
        <v>2000</v>
      </c>
      <c r="B2002" t="s">
        <v>2000</v>
      </c>
      <c r="C2002" t="s">
        <v>5035</v>
      </c>
      <c r="G2002" t="str">
        <f>IF(NOT(ISBLANK(D2002)),CONCATENATE(D2002,". ",_xlfn.XLOOKUP(VALUE(D2002),pajat!$C:$C,pajat!$D:$D)),"")</f>
        <v/>
      </c>
      <c r="H2002" t="str">
        <f>IF(NOT(ISBLANK(E2002)),CONCATENATE(E2002,". ",_xlfn.XLOOKUP(VALUE(E2002),pajat!$C:$C,pajat!$D:$D)),"")</f>
        <v/>
      </c>
      <c r="I2002" t="str">
        <f>IF(NOT(ISBLANK(F2002)),CONCATENATE(F2002,". ",_xlfn.XLOOKUP(VALUE(F2002),verstaat!I:I,verstaat!J:J)),"")</f>
        <v/>
      </c>
    </row>
    <row r="2003" spans="1:9" x14ac:dyDescent="0.35">
      <c r="A2003" s="1">
        <v>2001</v>
      </c>
      <c r="B2003" t="s">
        <v>2001</v>
      </c>
      <c r="C2003" t="s">
        <v>5036</v>
      </c>
      <c r="D2003" s="3" t="s">
        <v>6157</v>
      </c>
      <c r="E2003" s="4" t="s">
        <v>6171</v>
      </c>
      <c r="G2003" t="str">
        <f>IF(NOT(ISBLANK(D2003)),CONCATENATE(D2003,". ",_xlfn.XLOOKUP(VALUE(D2003),pajat!$C:$C,pajat!$D:$D)),"")</f>
        <v>212. Haluatko tietokirjailijaksi?</v>
      </c>
      <c r="H2003" t="str">
        <f>IF(NOT(ISBLANK(E2003)),CONCATENATE(E2003,". ",_xlfn.XLOOKUP(VALUE(E2003),pajat!$C:$C,pajat!$D:$D)),"")</f>
        <v>428. Mihin tunteet johtavat – yhteiskunnassa, työpaikalla, mediassa?</v>
      </c>
      <c r="I2003" t="str">
        <f>IF(NOT(ISBLANK(F2003)),CONCATENATE(F2003,". ",_xlfn.XLOOKUP(VALUE(F2003),verstaat!I:I,verstaat!J:J)),"")</f>
        <v/>
      </c>
    </row>
    <row r="2004" spans="1:9" x14ac:dyDescent="0.35">
      <c r="A2004" s="1">
        <v>2002</v>
      </c>
      <c r="B2004" t="s">
        <v>2002</v>
      </c>
      <c r="C2004" t="s">
        <v>5037</v>
      </c>
      <c r="G2004" t="str">
        <f>IF(NOT(ISBLANK(D2004)),CONCATENATE(D2004,". ",_xlfn.XLOOKUP(VALUE(D2004),pajat!$C:$C,pajat!$D:$D)),"")</f>
        <v/>
      </c>
      <c r="H2004" t="str">
        <f>IF(NOT(ISBLANK(E2004)),CONCATENATE(E2004,". ",_xlfn.XLOOKUP(VALUE(E2004),pajat!$C:$C,pajat!$D:$D)),"")</f>
        <v/>
      </c>
      <c r="I2004" t="str">
        <f>IF(NOT(ISBLANK(F2004)),CONCATENATE(F2004,". ",_xlfn.XLOOKUP(VALUE(F2004),verstaat!I:I,verstaat!J:J)),"")</f>
        <v/>
      </c>
    </row>
    <row r="2005" spans="1:9" x14ac:dyDescent="0.35">
      <c r="A2005" s="1">
        <v>2003</v>
      </c>
      <c r="B2005" t="s">
        <v>2003</v>
      </c>
      <c r="C2005" t="s">
        <v>5038</v>
      </c>
      <c r="D2005" s="3" t="s">
        <v>6115</v>
      </c>
      <c r="E2005" s="4" t="s">
        <v>6231</v>
      </c>
      <c r="G2005" t="str">
        <f>IF(NOT(ISBLANK(D2005)),CONCATENATE(D2005,". ",_xlfn.XLOOKUP(VALUE(D2005),pajat!$C:$C,pajat!$D:$D)),"")</f>
        <v>202. SYVÄJOHTAMISESTA® AVAIMET TAVOITTEELLISEEN VUOROVAIKUTUKSEEN</v>
      </c>
      <c r="H2005" t="str">
        <f>IF(NOT(ISBLANK(E2005)),CONCATENATE(E2005,". ",_xlfn.XLOOKUP(VALUE(E2005),pajat!$C:$C,pajat!$D:$D)),"")</f>
        <v xml:space="preserve">518. Dialogi johtamisen välineenä </v>
      </c>
      <c r="I2005" t="str">
        <f>IF(NOT(ISBLANK(F2005)),CONCATENATE(F2005,". ",_xlfn.XLOOKUP(VALUE(F2005),verstaat!I:I,verstaat!J:J)),"")</f>
        <v/>
      </c>
    </row>
    <row r="2006" spans="1:9" x14ac:dyDescent="0.35">
      <c r="A2006" s="1">
        <v>2004</v>
      </c>
      <c r="B2006" t="s">
        <v>2004</v>
      </c>
      <c r="C2006" t="s">
        <v>5039</v>
      </c>
      <c r="G2006" t="str">
        <f>IF(NOT(ISBLANK(D2006)),CONCATENATE(D2006,". ",_xlfn.XLOOKUP(VALUE(D2006),pajat!$C:$C,pajat!$D:$D)),"")</f>
        <v/>
      </c>
      <c r="H2006" t="str">
        <f>IF(NOT(ISBLANK(E2006)),CONCATENATE(E2006,". ",_xlfn.XLOOKUP(VALUE(E2006),pajat!$C:$C,pajat!$D:$D)),"")</f>
        <v/>
      </c>
      <c r="I2006" t="str">
        <f>IF(NOT(ISBLANK(F2006)),CONCATENATE(F2006,". ",_xlfn.XLOOKUP(VALUE(F2006),verstaat!I:I,verstaat!J:J)),"")</f>
        <v/>
      </c>
    </row>
    <row r="2007" spans="1:9" x14ac:dyDescent="0.35">
      <c r="A2007" s="1">
        <v>2005</v>
      </c>
      <c r="B2007" t="s">
        <v>2005</v>
      </c>
      <c r="C2007" t="s">
        <v>5040</v>
      </c>
      <c r="G2007" t="str">
        <f>IF(NOT(ISBLANK(D2007)),CONCATENATE(D2007,". ",_xlfn.XLOOKUP(VALUE(D2007),pajat!$C:$C,pajat!$D:$D)),"")</f>
        <v/>
      </c>
      <c r="H2007" t="str">
        <f>IF(NOT(ISBLANK(E2007)),CONCATENATE(E2007,". ",_xlfn.XLOOKUP(VALUE(E2007),pajat!$C:$C,pajat!$D:$D)),"")</f>
        <v/>
      </c>
      <c r="I2007" t="str">
        <f>IF(NOT(ISBLANK(F2007)),CONCATENATE(F2007,". ",_xlfn.XLOOKUP(VALUE(F2007),verstaat!I:I,verstaat!J:J)),"")</f>
        <v/>
      </c>
    </row>
    <row r="2008" spans="1:9" x14ac:dyDescent="0.35">
      <c r="A2008" s="1">
        <v>2006</v>
      </c>
      <c r="B2008" t="s">
        <v>2006</v>
      </c>
      <c r="C2008" t="s">
        <v>5041</v>
      </c>
      <c r="E2008" s="4" t="s">
        <v>6209</v>
      </c>
      <c r="G2008" t="str">
        <f>IF(NOT(ISBLANK(D2008)),CONCATENATE(D2008,". ",_xlfn.XLOOKUP(VALUE(D2008),pajat!$C:$C,pajat!$D:$D)),"")</f>
        <v/>
      </c>
      <c r="H2008" t="str">
        <f>IF(NOT(ISBLANK(E2008)),CONCATENATE(E2008,". ",_xlfn.XLOOKUP(VALUE(E2008),pajat!$C:$C,pajat!$D:$D)),"")</f>
        <v>658. Itsemyötätunto johtajuuden voimavarana</v>
      </c>
      <c r="I2008" t="str">
        <f>IF(NOT(ISBLANK(F2008)),CONCATENATE(F2008,". ",_xlfn.XLOOKUP(VALUE(F2008),verstaat!I:I,verstaat!J:J)),"")</f>
        <v/>
      </c>
    </row>
    <row r="2009" spans="1:9" x14ac:dyDescent="0.35">
      <c r="A2009" s="1">
        <v>2007</v>
      </c>
      <c r="B2009" t="s">
        <v>2007</v>
      </c>
      <c r="C2009" t="s">
        <v>5042</v>
      </c>
      <c r="D2009" s="3" t="s">
        <v>6077</v>
      </c>
      <c r="E2009" s="4" t="s">
        <v>6192</v>
      </c>
      <c r="F2009" s="4" t="s">
        <v>6281</v>
      </c>
      <c r="G2009" t="str">
        <f>IF(NOT(ISBLANK(D2009)),CONCATENATE(D2009,". ",_xlfn.XLOOKUP(VALUE(D2009),pajat!$C:$C,pajat!$D:$D)),"")</f>
        <v>101. Mielenterveysjohtaminen</v>
      </c>
      <c r="H2009" t="str">
        <f>IF(NOT(ISBLANK(E2009)),CONCATENATE(E2009,". ",_xlfn.XLOOKUP(VALUE(E2009),pajat!$C:$C,pajat!$D:$D)),"")</f>
        <v>430. Tuntemalla itsesi aika ja resurssit eivät koskaan lopu kesken</v>
      </c>
      <c r="I2009" t="str">
        <f>IF(NOT(ISBLANK(F2009)),CONCATENATE(F2009,". ",_xlfn.XLOOKUP(VALUE(F2009),verstaat!I:I,verstaat!J:J)),"")</f>
        <v>965. Metsäpiirustelu</v>
      </c>
    </row>
    <row r="2010" spans="1:9" x14ac:dyDescent="0.35">
      <c r="A2010" s="1">
        <v>2008</v>
      </c>
      <c r="B2010" t="s">
        <v>2008</v>
      </c>
      <c r="C2010" t="s">
        <v>5043</v>
      </c>
      <c r="D2010" s="3" t="s">
        <v>6076</v>
      </c>
      <c r="E2010" s="4" t="s">
        <v>6212</v>
      </c>
      <c r="F2010" s="4" t="s">
        <v>6250</v>
      </c>
      <c r="G2010" t="str">
        <f>IF(NOT(ISBLANK(D2010)),CONCATENATE(D2010,". ",_xlfn.XLOOKUP(VALUE(D2010),pajat!$C:$C,pajat!$D:$D)),"")</f>
        <v xml:space="preserve">108. Johda itseäsi ja muita taitavasti tunteilla </v>
      </c>
      <c r="H2010" t="str">
        <f>IF(NOT(ISBLANK(E2010)),CONCATENATE(E2010,". ",_xlfn.XLOOKUP(VALUE(E2010),pajat!$C:$C,pajat!$D:$D)),"")</f>
        <v>502. SYVÄJOHTAMISESTA® AVAIMET TAVOITTEELLISEEN VUOROVAIKUTUKSEEN</v>
      </c>
      <c r="I2010" t="str">
        <f>IF(NOT(ISBLANK(F2010)),CONCATENATE(F2010,". ",_xlfn.XLOOKUP(VALUE(F2010),verstaat!I:I,verstaat!J:J)),"")</f>
        <v>720. Puhepraktiikka</v>
      </c>
    </row>
    <row r="2011" spans="1:9" x14ac:dyDescent="0.35">
      <c r="A2011" s="1">
        <v>2009</v>
      </c>
      <c r="B2011" t="s">
        <v>2009</v>
      </c>
      <c r="C2011" t="s">
        <v>5044</v>
      </c>
      <c r="G2011" t="str">
        <f>IF(NOT(ISBLANK(D2011)),CONCATENATE(D2011,". ",_xlfn.XLOOKUP(VALUE(D2011),pajat!$C:$C,pajat!$D:$D)),"")</f>
        <v/>
      </c>
      <c r="H2011" t="str">
        <f>IF(NOT(ISBLANK(E2011)),CONCATENATE(E2011,". ",_xlfn.XLOOKUP(VALUE(E2011),pajat!$C:$C,pajat!$D:$D)),"")</f>
        <v/>
      </c>
      <c r="I2011" t="str">
        <f>IF(NOT(ISBLANK(F2011)),CONCATENATE(F2011,". ",_xlfn.XLOOKUP(VALUE(F2011),verstaat!I:I,verstaat!J:J)),"")</f>
        <v/>
      </c>
    </row>
    <row r="2012" spans="1:9" x14ac:dyDescent="0.35">
      <c r="A2012" s="1">
        <v>2010</v>
      </c>
      <c r="B2012" t="s">
        <v>2010</v>
      </c>
      <c r="C2012" t="s">
        <v>5045</v>
      </c>
      <c r="G2012" t="str">
        <f>IF(NOT(ISBLANK(D2012)),CONCATENATE(D2012,". ",_xlfn.XLOOKUP(VALUE(D2012),pajat!$C:$C,pajat!$D:$D)),"")</f>
        <v/>
      </c>
      <c r="H2012" t="str">
        <f>IF(NOT(ISBLANK(E2012)),CONCATENATE(E2012,". ",_xlfn.XLOOKUP(VALUE(E2012),pajat!$C:$C,pajat!$D:$D)),"")</f>
        <v/>
      </c>
      <c r="I2012" t="str">
        <f>IF(NOT(ISBLANK(F2012)),CONCATENATE(F2012,". ",_xlfn.XLOOKUP(VALUE(F2012),verstaat!I:I,verstaat!J:J)),"")</f>
        <v/>
      </c>
    </row>
    <row r="2013" spans="1:9" x14ac:dyDescent="0.35">
      <c r="A2013" s="1">
        <v>2011</v>
      </c>
      <c r="B2013" t="s">
        <v>2011</v>
      </c>
      <c r="C2013" t="s">
        <v>5046</v>
      </c>
      <c r="D2013" s="3" t="s">
        <v>6144</v>
      </c>
      <c r="E2013" s="4" t="s">
        <v>6225</v>
      </c>
      <c r="F2013" s="4" t="s">
        <v>6294</v>
      </c>
      <c r="G2013" t="str">
        <f>IF(NOT(ISBLANK(D2013)),CONCATENATE(D2013,". ",_xlfn.XLOOKUP(VALUE(D2013),pajat!$C:$C,pajat!$D:$D)),"")</f>
        <v>211. Kohti rohkeaa johtamista valmentavalla otteella</v>
      </c>
      <c r="H2013" t="str">
        <f>IF(NOT(ISBLANK(E2013)),CONCATENATE(E2013,". ",_xlfn.XLOOKUP(VALUE(E2013),pajat!$C:$C,pajat!$D:$D)),"")</f>
        <v>662. Ylitä rajoja ja rakenna uusia kumppanuuksia</v>
      </c>
      <c r="I2013" t="str">
        <f>IF(NOT(ISBLANK(F2013)),CONCATENATE(F2013,". ",_xlfn.XLOOKUP(VALUE(F2013),verstaat!I:I,verstaat!J:J)),"")</f>
        <v>802. Luottamusta yhteistyöhön</v>
      </c>
    </row>
    <row r="2014" spans="1:9" x14ac:dyDescent="0.35">
      <c r="A2014" s="1">
        <v>2012</v>
      </c>
      <c r="B2014" t="s">
        <v>2012</v>
      </c>
      <c r="C2014" t="s">
        <v>5047</v>
      </c>
      <c r="D2014" s="3" t="s">
        <v>6100</v>
      </c>
      <c r="E2014" s="4" t="s">
        <v>6173</v>
      </c>
      <c r="F2014" s="4" t="s">
        <v>6300</v>
      </c>
      <c r="G2014" t="str">
        <f>IF(NOT(ISBLANK(D2014)),CONCATENATE(D2014,". ",_xlfn.XLOOKUP(VALUE(D2014),pajat!$C:$C,pajat!$D:$D)),"")</f>
        <v>224. Voittava Rytmi - Miten saada itsellensä merkitykselliset asiat aikaiseksi</v>
      </c>
      <c r="H2014" t="str">
        <f>IF(NOT(ISBLANK(E2014)),CONCATENATE(E2014,". ",_xlfn.XLOOKUP(VALUE(E2014),pajat!$C:$C,pajat!$D:$D)),"")</f>
        <v>524. Voittava Rytmi - Miten saada itsellensä merkitykselliset asiat aikaiseksi</v>
      </c>
      <c r="I2014" t="str">
        <f>IF(NOT(ISBLANK(F2014)),CONCATENATE(F2014,". ",_xlfn.XLOOKUP(VALUE(F2014),verstaat!I:I,verstaat!J:J)),"")</f>
        <v>934. Partiohistoriikki</v>
      </c>
    </row>
    <row r="2015" spans="1:9" x14ac:dyDescent="0.35">
      <c r="A2015" s="1">
        <v>2013</v>
      </c>
      <c r="B2015" t="s">
        <v>2013</v>
      </c>
      <c r="C2015" t="s">
        <v>5048</v>
      </c>
      <c r="D2015" s="3" t="s">
        <v>6130</v>
      </c>
      <c r="E2015" s="4" t="s">
        <v>6203</v>
      </c>
      <c r="F2015" s="4" t="s">
        <v>6299</v>
      </c>
      <c r="G2015" t="str">
        <f>IF(NOT(ISBLANK(D2015)),CONCATENATE(D2015,". ",_xlfn.XLOOKUP(VALUE(D2015),pajat!$C:$C,pajat!$D:$D)),"")</f>
        <v>303. Miten luontosuhdetta muotoillaan?</v>
      </c>
      <c r="H2015" t="str">
        <f>IF(NOT(ISBLANK(E2015)),CONCATENATE(E2015,". ",_xlfn.XLOOKUP(VALUE(E2015),pajat!$C:$C,pajat!$D:$D)),"")</f>
        <v>418. Rakenna sopua, älä aitoja - restoratiivisista sovintotaidoista työkaluja konfliktien ehkäisyyn ja ratkaisuun</v>
      </c>
      <c r="I2015" t="str">
        <f>IF(NOT(ISBLANK(F2015)),CONCATENATE(F2015,". ",_xlfn.XLOOKUP(VALUE(F2015),verstaat!I:I,verstaat!J:J)),"")</f>
        <v>930. Toiminta ilmastokriisiä ja luonnonkatoa vastaan partiolaisena</v>
      </c>
    </row>
    <row r="2016" spans="1:9" x14ac:dyDescent="0.35">
      <c r="A2016" s="1">
        <v>2014</v>
      </c>
      <c r="B2016" t="s">
        <v>2014</v>
      </c>
      <c r="C2016" t="s">
        <v>5049</v>
      </c>
      <c r="G2016" t="str">
        <f>IF(NOT(ISBLANK(D2016)),CONCATENATE(D2016,". ",_xlfn.XLOOKUP(VALUE(D2016),pajat!$C:$C,pajat!$D:$D)),"")</f>
        <v/>
      </c>
      <c r="H2016" t="str">
        <f>IF(NOT(ISBLANK(E2016)),CONCATENATE(E2016,". ",_xlfn.XLOOKUP(VALUE(E2016),pajat!$C:$C,pajat!$D:$D)),"")</f>
        <v/>
      </c>
      <c r="I2016" t="str">
        <f>IF(NOT(ISBLANK(F2016)),CONCATENATE(F2016,". ",_xlfn.XLOOKUP(VALUE(F2016),verstaat!I:I,verstaat!J:J)),"")</f>
        <v/>
      </c>
    </row>
    <row r="2017" spans="1:9" x14ac:dyDescent="0.35">
      <c r="A2017" s="1">
        <v>2015</v>
      </c>
      <c r="B2017" t="s">
        <v>2015</v>
      </c>
      <c r="C2017" t="s">
        <v>5050</v>
      </c>
      <c r="D2017" s="3" t="s">
        <v>6114</v>
      </c>
      <c r="E2017" s="4" t="s">
        <v>6165</v>
      </c>
      <c r="F2017" s="4" t="s">
        <v>6242</v>
      </c>
      <c r="G2017" t="str">
        <f>IF(NOT(ISBLANK(D2017)),CONCATENATE(D2017,". ",_xlfn.XLOOKUP(VALUE(D2017),pajat!$C:$C,pajat!$D:$D)),"")</f>
        <v>131. Kuinka luoda ja johtaa yhteisöjä?</v>
      </c>
      <c r="H2017" t="str">
        <f>IF(NOT(ISBLANK(E2017)),CONCATENATE(E2017,". ",_xlfn.XLOOKUP(VALUE(E2017),pajat!$C:$C,pajat!$D:$D)),"")</f>
        <v>3. Puheenvuorot</v>
      </c>
      <c r="I2017" t="str">
        <f>IF(NOT(ISBLANK(F2017)),CONCATENATE(F2017,". ",_xlfn.XLOOKUP(VALUE(F2017),verstaat!I:I,verstaat!J:J)),"")</f>
        <v>706. Death Cafe - Keskustelua kuolemasta kahvikupposen äärellä</v>
      </c>
    </row>
    <row r="2018" spans="1:9" x14ac:dyDescent="0.35">
      <c r="A2018" s="1">
        <v>2016</v>
      </c>
      <c r="B2018" t="s">
        <v>2016</v>
      </c>
      <c r="C2018" t="s">
        <v>5051</v>
      </c>
      <c r="D2018" s="3" t="s">
        <v>6125</v>
      </c>
      <c r="E2018" s="4" t="s">
        <v>6164</v>
      </c>
      <c r="F2018" s="4" t="s">
        <v>6305</v>
      </c>
      <c r="G2018" t="str">
        <f>IF(NOT(ISBLANK(D2018)),CONCATENATE(D2018,". ",_xlfn.XLOOKUP(VALUE(D2018),pajat!$C:$C,pajat!$D:$D)),"")</f>
        <v xml:space="preserve">321. Miksi yhdenvertaisuus kannattaa, joka päivä! </v>
      </c>
      <c r="H2018" t="str">
        <f>IF(NOT(ISBLANK(E2018)),CONCATENATE(E2018,". ",_xlfn.XLOOKUP(VALUE(E2018),pajat!$C:$C,pajat!$D:$D)),"")</f>
        <v>416. Väkivallattoman vuorovaikutuksen alkeet</v>
      </c>
      <c r="I2018" t="str">
        <f>IF(NOT(ISBLANK(F2018)),CONCATENATE(F2018,". ",_xlfn.XLOOKUP(VALUE(F2018),verstaat!I:I,verstaat!J:J)),"")</f>
        <v>840. Kaikki mukaan -koulutus</v>
      </c>
    </row>
    <row r="2019" spans="1:9" x14ac:dyDescent="0.35">
      <c r="A2019" s="1">
        <v>2017</v>
      </c>
      <c r="B2019" t="s">
        <v>2017</v>
      </c>
      <c r="C2019" t="s">
        <v>5052</v>
      </c>
      <c r="D2019" s="3" t="s">
        <v>6088</v>
      </c>
      <c r="E2019" s="4" t="s">
        <v>6175</v>
      </c>
      <c r="F2019" s="4" t="s">
        <v>6296</v>
      </c>
      <c r="G2019" t="str">
        <f>IF(NOT(ISBLANK(D2019)),CONCATENATE(D2019,". ",_xlfn.XLOOKUP(VALUE(D2019),pajat!$C:$C,pajat!$D:$D)),"")</f>
        <v>118. Rakenna sopua, älä aitoja - restoratiivisista sovintotaidoista työkaluja konfliktien ehkäisyyn ja ratkaisuun</v>
      </c>
      <c r="H2019" t="str">
        <f>IF(NOT(ISBLANK(E2019)),CONCATENATE(E2019,". ",_xlfn.XLOOKUP(VALUE(E2019),pajat!$C:$C,pajat!$D:$D)),"")</f>
        <v>506. Kuka saa sanoa ei? Osallisuus ja päätöksenteko tulevaisuudessa</v>
      </c>
      <c r="I2019" t="str">
        <f>IF(NOT(ISBLANK(F2019)),CONCATENATE(F2019,". ",_xlfn.XLOOKUP(VALUE(F2019),verstaat!I:I,verstaat!J:J)),"")</f>
        <v>826. SP:n kriisisuunnitelma</v>
      </c>
    </row>
    <row r="2020" spans="1:9" x14ac:dyDescent="0.35">
      <c r="A2020" s="1">
        <v>2018</v>
      </c>
      <c r="B2020" t="s">
        <v>2018</v>
      </c>
      <c r="C2020" t="s">
        <v>5053</v>
      </c>
      <c r="D2020" s="3" t="s">
        <v>6160</v>
      </c>
      <c r="E2020" s="4" t="s">
        <v>6207</v>
      </c>
      <c r="F2020" s="4" t="s">
        <v>6305</v>
      </c>
      <c r="G2020" t="str">
        <f>IF(NOT(ISBLANK(D2020)),CONCATENATE(D2020,". ",_xlfn.XLOOKUP(VALUE(D2020),pajat!$C:$C,pajat!$D:$D)),"")</f>
        <v>320. Jokainen meistä voi olla kestävän tulevaisuuden rakentaja</v>
      </c>
      <c r="H2020" t="str">
        <f>IF(NOT(ISBLANK(E2020)),CONCATENATE(E2020,". ",_xlfn.XLOOKUP(VALUE(E2020),pajat!$C:$C,pajat!$D:$D)),"")</f>
        <v>419. Hyvinvointia tukeva johtaminen ja organisaatiokulttuuri</v>
      </c>
      <c r="I2020" t="str">
        <f>IF(NOT(ISBLANK(F2020)),CONCATENATE(F2020,". ",_xlfn.XLOOKUP(VALUE(F2020),verstaat!I:I,verstaat!J:J)),"")</f>
        <v>840. Kaikki mukaan -koulutus</v>
      </c>
    </row>
    <row r="2021" spans="1:9" x14ac:dyDescent="0.35">
      <c r="A2021" s="1">
        <v>2019</v>
      </c>
      <c r="B2021" t="s">
        <v>2019</v>
      </c>
      <c r="C2021" t="s">
        <v>5054</v>
      </c>
      <c r="D2021" s="3" t="s">
        <v>6091</v>
      </c>
      <c r="E2021" s="4" t="s">
        <v>6165</v>
      </c>
      <c r="F2021" s="4" t="s">
        <v>6263</v>
      </c>
      <c r="G2021" t="str">
        <f>IF(NOT(ISBLANK(D2021)),CONCATENATE(D2021,". ",_xlfn.XLOOKUP(VALUE(D2021),pajat!$C:$C,pajat!$D:$D)),"")</f>
        <v>205. Mitä mulle kuuluu? - Oman mielen hyvinvointi</v>
      </c>
      <c r="H2021" t="str">
        <f>IF(NOT(ISBLANK(E2021)),CONCATENATE(E2021,". ",_xlfn.XLOOKUP(VALUE(E2021),pajat!$C:$C,pajat!$D:$D)),"")</f>
        <v>3. Puheenvuorot</v>
      </c>
      <c r="I2021" t="str">
        <f>IF(NOT(ISBLANK(F2021)),CONCATENATE(F2021,". ",_xlfn.XLOOKUP(VALUE(F2021),verstaat!I:I,verstaat!J:J)),"")</f>
        <v>704. Partioarki: Pestin perusteet</v>
      </c>
    </row>
    <row r="2022" spans="1:9" x14ac:dyDescent="0.35">
      <c r="A2022" s="1">
        <v>2020</v>
      </c>
      <c r="B2022" t="s">
        <v>2020</v>
      </c>
      <c r="C2022" t="s">
        <v>5055</v>
      </c>
      <c r="D2022" s="3" t="s">
        <v>6159</v>
      </c>
      <c r="E2022" s="4" t="s">
        <v>6216</v>
      </c>
      <c r="F2022" s="4" t="s">
        <v>6253</v>
      </c>
      <c r="G2022" t="str">
        <f>IF(NOT(ISBLANK(D2022)),CONCATENATE(D2022,". ",_xlfn.XLOOKUP(VALUE(D2022),pajat!$C:$C,pajat!$D:$D)),"")</f>
        <v>308. Kuka saa johtaa?</v>
      </c>
      <c r="H2022" t="str">
        <f>IF(NOT(ISBLANK(E2022)),CONCATENATE(E2022,". ",_xlfn.XLOOKUP(VALUE(E2022),pajat!$C:$C,pajat!$D:$D)),"")</f>
        <v>528. Ei-tietämisen taito - uteliaisuus johtamisessa</v>
      </c>
      <c r="I2022" t="str">
        <f>IF(NOT(ISBLANK(F2022)),CONCATENATE(F2022,". ",_xlfn.XLOOKUP(VALUE(F2022),verstaat!I:I,verstaat!J:J)),"")</f>
        <v>730. Improvisaatioverstas</v>
      </c>
    </row>
    <row r="2023" spans="1:9" x14ac:dyDescent="0.35">
      <c r="A2023" s="1">
        <v>2021</v>
      </c>
      <c r="B2023" t="s">
        <v>2021</v>
      </c>
      <c r="C2023" t="s">
        <v>5056</v>
      </c>
      <c r="G2023" t="str">
        <f>IF(NOT(ISBLANK(D2023)),CONCATENATE(D2023,". ",_xlfn.XLOOKUP(VALUE(D2023),pajat!$C:$C,pajat!$D:$D)),"")</f>
        <v/>
      </c>
      <c r="H2023" t="str">
        <f>IF(NOT(ISBLANK(E2023)),CONCATENATE(E2023,". ",_xlfn.XLOOKUP(VALUE(E2023),pajat!$C:$C,pajat!$D:$D)),"")</f>
        <v/>
      </c>
      <c r="I2023" t="str">
        <f>IF(NOT(ISBLANK(F2023)),CONCATENATE(F2023,". ",_xlfn.XLOOKUP(VALUE(F2023),verstaat!I:I,verstaat!J:J)),"")</f>
        <v/>
      </c>
    </row>
    <row r="2024" spans="1:9" x14ac:dyDescent="0.35">
      <c r="A2024" s="1">
        <v>2022</v>
      </c>
      <c r="B2024" t="s">
        <v>2022</v>
      </c>
      <c r="C2024" t="s">
        <v>5057</v>
      </c>
      <c r="D2024" s="3" t="s">
        <v>6159</v>
      </c>
      <c r="E2024" s="4" t="s">
        <v>6236</v>
      </c>
      <c r="F2024" s="4" t="s">
        <v>6255</v>
      </c>
      <c r="G2024" t="str">
        <f>IF(NOT(ISBLANK(D2024)),CONCATENATE(D2024,". ",_xlfn.XLOOKUP(VALUE(D2024),pajat!$C:$C,pajat!$D:$D)),"")</f>
        <v>308. Kuka saa johtaa?</v>
      </c>
      <c r="H2024" t="str">
        <f>IF(NOT(ISBLANK(E2024)),CONCATENATE(E2024,". ",_xlfn.XLOOKUP(VALUE(E2024),pajat!$C:$C,pajat!$D:$D)),"")</f>
        <v>431. Ryhmäprosessi – työkalu vai kompastuskivi</v>
      </c>
      <c r="I2024" t="str">
        <f>IF(NOT(ISBLANK(F2024)),CONCATENATE(F2024,". ",_xlfn.XLOOKUP(VALUE(F2024),verstaat!I:I,verstaat!J:J)),"")</f>
        <v>744. Metsänkävijöiden ansiomerkkiuudistus</v>
      </c>
    </row>
    <row r="2025" spans="1:9" x14ac:dyDescent="0.35">
      <c r="A2025" s="1">
        <v>2023</v>
      </c>
      <c r="B2025" t="s">
        <v>2023</v>
      </c>
      <c r="C2025" t="s">
        <v>5058</v>
      </c>
      <c r="G2025" t="str">
        <f>IF(NOT(ISBLANK(D2025)),CONCATENATE(D2025,". ",_xlfn.XLOOKUP(VALUE(D2025),pajat!$C:$C,pajat!$D:$D)),"")</f>
        <v/>
      </c>
      <c r="H2025" t="str">
        <f>IF(NOT(ISBLANK(E2025)),CONCATENATE(E2025,". ",_xlfn.XLOOKUP(VALUE(E2025),pajat!$C:$C,pajat!$D:$D)),"")</f>
        <v/>
      </c>
      <c r="I2025" t="str">
        <f>IF(NOT(ISBLANK(F2025)),CONCATENATE(F2025,". ",_xlfn.XLOOKUP(VALUE(F2025),verstaat!I:I,verstaat!J:J)),"")</f>
        <v/>
      </c>
    </row>
    <row r="2026" spans="1:9" x14ac:dyDescent="0.35">
      <c r="A2026" s="1">
        <v>2024</v>
      </c>
      <c r="B2026" t="s">
        <v>2024</v>
      </c>
      <c r="C2026" t="s">
        <v>5059</v>
      </c>
      <c r="G2026" t="str">
        <f>IF(NOT(ISBLANK(D2026)),CONCATENATE(D2026,". ",_xlfn.XLOOKUP(VALUE(D2026),pajat!$C:$C,pajat!$D:$D)),"")</f>
        <v/>
      </c>
      <c r="H2026" t="str">
        <f>IF(NOT(ISBLANK(E2026)),CONCATENATE(E2026,". ",_xlfn.XLOOKUP(VALUE(E2026),pajat!$C:$C,pajat!$D:$D)),"")</f>
        <v/>
      </c>
      <c r="I2026" t="str">
        <f>IF(NOT(ISBLANK(F2026)),CONCATENATE(F2026,". ",_xlfn.XLOOKUP(VALUE(F2026),verstaat!I:I,verstaat!J:J)),"")</f>
        <v/>
      </c>
    </row>
    <row r="2027" spans="1:9" x14ac:dyDescent="0.35">
      <c r="A2027" s="1">
        <v>2025</v>
      </c>
      <c r="B2027" t="s">
        <v>2025</v>
      </c>
      <c r="C2027" t="s">
        <v>5060</v>
      </c>
      <c r="D2027" s="3" t="s">
        <v>6132</v>
      </c>
      <c r="F2027" s="4" t="s">
        <v>6296</v>
      </c>
      <c r="G2027" t="str">
        <f>IF(NOT(ISBLANK(D2027)),CONCATENATE(D2027,". ",_xlfn.XLOOKUP(VALUE(D2027),pajat!$C:$C,pajat!$D:$D)),"")</f>
        <v>210. Miten johtaa monimuotoista ryhmää kaikki huomioiden</v>
      </c>
      <c r="H2027" t="str">
        <f>IF(NOT(ISBLANK(E2027)),CONCATENATE(E2027,". ",_xlfn.XLOOKUP(VALUE(E2027),pajat!$C:$C,pajat!$D:$D)),"")</f>
        <v/>
      </c>
      <c r="I2027" t="str">
        <f>IF(NOT(ISBLANK(F2027)),CONCATENATE(F2027,". ",_xlfn.XLOOKUP(VALUE(F2027),verstaat!I:I,verstaat!J:J)),"")</f>
        <v>826. SP:n kriisisuunnitelma</v>
      </c>
    </row>
    <row r="2028" spans="1:9" x14ac:dyDescent="0.35">
      <c r="A2028" s="1">
        <v>2026</v>
      </c>
      <c r="B2028" t="s">
        <v>2026</v>
      </c>
      <c r="C2028" t="s">
        <v>5061</v>
      </c>
      <c r="D2028" s="3" t="s">
        <v>6131</v>
      </c>
      <c r="E2028" s="4" t="s">
        <v>6203</v>
      </c>
      <c r="F2028" s="4" t="s">
        <v>6298</v>
      </c>
      <c r="G2028" t="str">
        <f>IF(NOT(ISBLANK(D2028)),CONCATENATE(D2028,". ",_xlfn.XLOOKUP(VALUE(D2028),pajat!$C:$C,pajat!$D:$D)),"")</f>
        <v>201. Rakentava vuorovaikutus konfliktien purkamisessa</v>
      </c>
      <c r="H2028" t="str">
        <f>IF(NOT(ISBLANK(E2028)),CONCATENATE(E2028,". ",_xlfn.XLOOKUP(VALUE(E2028),pajat!$C:$C,pajat!$D:$D)),"")</f>
        <v>418. Rakenna sopua, älä aitoja - restoratiivisista sovintotaidoista työkaluja konfliktien ehkäisyyn ja ratkaisuun</v>
      </c>
      <c r="I2028" t="str">
        <f>IF(NOT(ISBLANK(F2028)),CONCATENATE(F2028,". ",_xlfn.XLOOKUP(VALUE(F2028),verstaat!I:I,verstaat!J:J)),"")</f>
        <v>718. LuotsiAsema</v>
      </c>
    </row>
    <row r="2029" spans="1:9" x14ac:dyDescent="0.35">
      <c r="A2029" s="1">
        <v>2027</v>
      </c>
      <c r="B2029" t="s">
        <v>2027</v>
      </c>
      <c r="C2029" t="s">
        <v>5062</v>
      </c>
      <c r="G2029" t="str">
        <f>IF(NOT(ISBLANK(D2029)),CONCATENATE(D2029,". ",_xlfn.XLOOKUP(VALUE(D2029),pajat!$C:$C,pajat!$D:$D)),"")</f>
        <v/>
      </c>
      <c r="H2029" t="str">
        <f>IF(NOT(ISBLANK(E2029)),CONCATENATE(E2029,". ",_xlfn.XLOOKUP(VALUE(E2029),pajat!$C:$C,pajat!$D:$D)),"")</f>
        <v/>
      </c>
      <c r="I2029" t="str">
        <f>IF(NOT(ISBLANK(F2029)),CONCATENATE(F2029,". ",_xlfn.XLOOKUP(VALUE(F2029),verstaat!I:I,verstaat!J:J)),"")</f>
        <v/>
      </c>
    </row>
    <row r="2030" spans="1:9" x14ac:dyDescent="0.35">
      <c r="A2030" s="1">
        <v>2028</v>
      </c>
      <c r="B2030" t="s">
        <v>2028</v>
      </c>
      <c r="C2030" t="s">
        <v>5063</v>
      </c>
      <c r="G2030" t="str">
        <f>IF(NOT(ISBLANK(D2030)),CONCATENATE(D2030,". ",_xlfn.XLOOKUP(VALUE(D2030),pajat!$C:$C,pajat!$D:$D)),"")</f>
        <v/>
      </c>
      <c r="H2030" t="str">
        <f>IF(NOT(ISBLANK(E2030)),CONCATENATE(E2030,". ",_xlfn.XLOOKUP(VALUE(E2030),pajat!$C:$C,pajat!$D:$D)),"")</f>
        <v/>
      </c>
      <c r="I2030" t="str">
        <f>IF(NOT(ISBLANK(F2030)),CONCATENATE(F2030,". ",_xlfn.XLOOKUP(VALUE(F2030),verstaat!I:I,verstaat!J:J)),"")</f>
        <v/>
      </c>
    </row>
    <row r="2031" spans="1:9" x14ac:dyDescent="0.35">
      <c r="A2031" s="1">
        <v>2029</v>
      </c>
      <c r="B2031" t="s">
        <v>2029</v>
      </c>
      <c r="C2031" t="s">
        <v>5064</v>
      </c>
      <c r="D2031" s="3" t="s">
        <v>6121</v>
      </c>
      <c r="E2031" s="4" t="s">
        <v>6214</v>
      </c>
      <c r="F2031" s="4" t="s">
        <v>6281</v>
      </c>
      <c r="G2031" t="str">
        <f>IF(NOT(ISBLANK(D2031)),CONCATENATE(D2031,". ",_xlfn.XLOOKUP(VALUE(D2031),pajat!$C:$C,pajat!$D:$D)),"")</f>
        <v>302. Kohti ääretöntä ja sen yli - Sitouttava sisältö somessa</v>
      </c>
      <c r="H2031" t="str">
        <f>IF(NOT(ISBLANK(E2031)),CONCATENATE(E2031,". ",_xlfn.XLOOKUP(VALUE(E2031),pajat!$C:$C,pajat!$D:$D)),"")</f>
        <v>406. Puheenjohtaja toimintakulttuurin rakentajana</v>
      </c>
      <c r="I2031" t="str">
        <f>IF(NOT(ISBLANK(F2031)),CONCATENATE(F2031,". ",_xlfn.XLOOKUP(VALUE(F2031),verstaat!I:I,verstaat!J:J)),"")</f>
        <v>965. Metsäpiirustelu</v>
      </c>
    </row>
    <row r="2032" spans="1:9" x14ac:dyDescent="0.35">
      <c r="A2032" s="1">
        <v>2030</v>
      </c>
      <c r="B2032" t="s">
        <v>2030</v>
      </c>
      <c r="C2032" t="s">
        <v>5065</v>
      </c>
      <c r="D2032" s="3" t="s">
        <v>6152</v>
      </c>
      <c r="E2032" s="4" t="s">
        <v>6214</v>
      </c>
      <c r="G2032" t="str">
        <f>IF(NOT(ISBLANK(D2032)),CONCATENATE(D2032,". ",_xlfn.XLOOKUP(VALUE(D2032),pajat!$C:$C,pajat!$D:$D)),"")</f>
        <v>306. YK:n kestävän kehityksen tavoitteita organisaatiojohtamisen näkökulmasta</v>
      </c>
      <c r="H2032" t="str">
        <f>IF(NOT(ISBLANK(E2032)),CONCATENATE(E2032,". ",_xlfn.XLOOKUP(VALUE(E2032),pajat!$C:$C,pajat!$D:$D)),"")</f>
        <v>406. Puheenjohtaja toimintakulttuurin rakentajana</v>
      </c>
      <c r="I2032" t="str">
        <f>IF(NOT(ISBLANK(F2032)),CONCATENATE(F2032,". ",_xlfn.XLOOKUP(VALUE(F2032),verstaat!I:I,verstaat!J:J)),"")</f>
        <v/>
      </c>
    </row>
    <row r="2033" spans="1:9" x14ac:dyDescent="0.35">
      <c r="A2033" s="1">
        <v>2031</v>
      </c>
      <c r="B2033" t="s">
        <v>2031</v>
      </c>
      <c r="C2033" t="s">
        <v>5066</v>
      </c>
      <c r="D2033" s="3" t="s">
        <v>6136</v>
      </c>
      <c r="E2033" s="4" t="s">
        <v>6178</v>
      </c>
      <c r="F2033" s="4" t="s">
        <v>6252</v>
      </c>
      <c r="G2033" t="str">
        <f>IF(NOT(ISBLANK(D2033)),CONCATENATE(D2033,". ",_xlfn.XLOOKUP(VALUE(D2033),pajat!$C:$C,pajat!$D:$D)),"")</f>
        <v>217. Onnistu johtajana luomalla yhteisölle yhteiset arvot ja vahvan kulttuurin</v>
      </c>
      <c r="H2033" t="str">
        <f>IF(NOT(ISBLANK(E2033)),CONCATENATE(E2033,". ",_xlfn.XLOOKUP(VALUE(E2033),pajat!$C:$C,pajat!$D:$D)),"")</f>
        <v>403. Empatian kova vaatimus. Vastuunkantajiin kohdistuvat odotukset.</v>
      </c>
      <c r="I2033" t="str">
        <f>IF(NOT(ISBLANK(F2033)),CONCATENATE(F2033,". ",_xlfn.XLOOKUP(VALUE(F2033),verstaat!I:I,verstaat!J:J)),"")</f>
        <v>714. Partio, uskonnot ja muut katsomukset</v>
      </c>
    </row>
    <row r="2034" spans="1:9" x14ac:dyDescent="0.35">
      <c r="A2034" s="1">
        <v>2032</v>
      </c>
      <c r="B2034" t="s">
        <v>2032</v>
      </c>
      <c r="C2034" t="s">
        <v>5067</v>
      </c>
      <c r="D2034" s="3" t="s">
        <v>6140</v>
      </c>
      <c r="E2034" s="4" t="s">
        <v>6205</v>
      </c>
      <c r="G2034" t="str">
        <f>IF(NOT(ISBLANK(D2034)),CONCATENATE(D2034,". ",_xlfn.XLOOKUP(VALUE(D2034),pajat!$C:$C,pajat!$D:$D)),"")</f>
        <v>115. Ihmisten erilaisuuden ymmärtäminen helpottaa omien vuorovaikutustaitojen kehitämistä - Hyödynnetään DiSC käyttäytymisprofiileja</v>
      </c>
      <c r="H2034" t="str">
        <f>IF(NOT(ISBLANK(E2034)),CONCATENATE(E2034,". ",_xlfn.XLOOKUP(VALUE(E2034),pajat!$C:$C,pajat!$D:$D)),"")</f>
        <v>415. Ihmisten erilaisuuden ymmärtäminen helpottaa omien vuorovaikutustaitojen kehitämistä - Hyödynnetään DiSC käyttäytymisprofiileja</v>
      </c>
      <c r="I2034" t="str">
        <f>IF(NOT(ISBLANK(F2034)),CONCATENATE(F2034,". ",_xlfn.XLOOKUP(VALUE(F2034),verstaat!I:I,verstaat!J:J)),"")</f>
        <v/>
      </c>
    </row>
    <row r="2035" spans="1:9" x14ac:dyDescent="0.35">
      <c r="A2035" s="1">
        <v>2033</v>
      </c>
      <c r="B2035" t="s">
        <v>2033</v>
      </c>
      <c r="C2035" t="s">
        <v>5068</v>
      </c>
      <c r="D2035" s="3" t="s">
        <v>6085</v>
      </c>
      <c r="E2035" s="4" t="s">
        <v>6208</v>
      </c>
      <c r="F2035" s="4" t="s">
        <v>6258</v>
      </c>
      <c r="G2035" t="str">
        <f>IF(NOT(ISBLANK(D2035)),CONCATENATE(D2035,". ",_xlfn.XLOOKUP(VALUE(D2035),pajat!$C:$C,pajat!$D:$D)),"")</f>
        <v>111. Taito nähdä olennainen</v>
      </c>
      <c r="H2035" t="str">
        <f>IF(NOT(ISBLANK(E2035)),CONCATENATE(E2035,". ",_xlfn.XLOOKUP(VALUE(E2035),pajat!$C:$C,pajat!$D:$D)),"")</f>
        <v>603. Miten luontosuhdetta muotoillaan?</v>
      </c>
      <c r="I2035" t="str">
        <f>IF(NOT(ISBLANK(F2035)),CONCATENATE(F2035,". ",_xlfn.XLOOKUP(VALUE(F2035),verstaat!I:I,verstaat!J:J)),"")</f>
        <v>738. Pitchausverstas</v>
      </c>
    </row>
    <row r="2036" spans="1:9" x14ac:dyDescent="0.35">
      <c r="A2036" s="1">
        <v>2034</v>
      </c>
      <c r="B2036" t="s">
        <v>2034</v>
      </c>
      <c r="C2036" t="s">
        <v>5069</v>
      </c>
      <c r="D2036" s="3" t="s">
        <v>6133</v>
      </c>
      <c r="E2036" s="4" t="s">
        <v>6229</v>
      </c>
      <c r="F2036" s="4" t="s">
        <v>6265</v>
      </c>
      <c r="G2036" t="str">
        <f>IF(NOT(ISBLANK(D2036)),CONCATENATE(D2036,". ",_xlfn.XLOOKUP(VALUE(D2036),pajat!$C:$C,pajat!$D:$D)),"")</f>
        <v>116. Empatia on johtajan supervoima</v>
      </c>
      <c r="H2036" t="str">
        <f>IF(NOT(ISBLANK(E2036)),CONCATENATE(E2036,". ",_xlfn.XLOOKUP(VALUE(E2036),pajat!$C:$C,pajat!$D:$D)),"")</f>
        <v>651. Tiimityö, johtaminen ja - Lean management näkökulma</v>
      </c>
      <c r="I2036" t="str">
        <f>IF(NOT(ISBLANK(F2036)),CONCATENATE(F2036,". ",_xlfn.XLOOKUP(VALUE(F2036),verstaat!I:I,verstaat!J:J)),"")</f>
        <v>732. Hyvän vuorovaikutuksen alkeet</v>
      </c>
    </row>
    <row r="2037" spans="1:9" x14ac:dyDescent="0.35">
      <c r="A2037" s="1">
        <v>2035</v>
      </c>
      <c r="B2037" t="s">
        <v>2035</v>
      </c>
      <c r="C2037" t="s">
        <v>5070</v>
      </c>
      <c r="G2037" t="str">
        <f>IF(NOT(ISBLANK(D2037)),CONCATENATE(D2037,". ",_xlfn.XLOOKUP(VALUE(D2037),pajat!$C:$C,pajat!$D:$D)),"")</f>
        <v/>
      </c>
      <c r="H2037" t="str">
        <f>IF(NOT(ISBLANK(E2037)),CONCATENATE(E2037,". ",_xlfn.XLOOKUP(VALUE(E2037),pajat!$C:$C,pajat!$D:$D)),"")</f>
        <v/>
      </c>
      <c r="I2037" t="str">
        <f>IF(NOT(ISBLANK(F2037)),CONCATENATE(F2037,". ",_xlfn.XLOOKUP(VALUE(F2037),verstaat!I:I,verstaat!J:J)),"")</f>
        <v/>
      </c>
    </row>
    <row r="2038" spans="1:9" x14ac:dyDescent="0.35">
      <c r="A2038" s="1">
        <v>2036</v>
      </c>
      <c r="B2038" t="s">
        <v>2036</v>
      </c>
      <c r="C2038" t="s">
        <v>5071</v>
      </c>
      <c r="D2038" s="3" t="s">
        <v>6097</v>
      </c>
      <c r="F2038" s="4" t="s">
        <v>6293</v>
      </c>
      <c r="G2038" t="str">
        <f>IF(NOT(ISBLANK(D2038)),CONCATENATE(D2038,". ",_xlfn.XLOOKUP(VALUE(D2038),pajat!$C:$C,pajat!$D:$D)),"")</f>
        <v>231. Yhdenvertaisuus työelämässä</v>
      </c>
      <c r="H2038" t="str">
        <f>IF(NOT(ISBLANK(E2038)),CONCATENATE(E2038,". ",_xlfn.XLOOKUP(VALUE(E2038),pajat!$C:$C,pajat!$D:$D)),"")</f>
        <v/>
      </c>
      <c r="I2038" t="str">
        <f>IF(NOT(ISBLANK(F2038)),CONCATENATE(F2038,". ",_xlfn.XLOOKUP(VALUE(F2038),verstaat!I:I,verstaat!J:J)),"")</f>
        <v>926. Ympäristötunteet</v>
      </c>
    </row>
    <row r="2039" spans="1:9" x14ac:dyDescent="0.35">
      <c r="A2039" s="1">
        <v>2037</v>
      </c>
      <c r="B2039" t="s">
        <v>2037</v>
      </c>
      <c r="C2039" t="s">
        <v>5072</v>
      </c>
      <c r="G2039" t="str">
        <f>IF(NOT(ISBLANK(D2039)),CONCATENATE(D2039,". ",_xlfn.XLOOKUP(VALUE(D2039),pajat!$C:$C,pajat!$D:$D)),"")</f>
        <v/>
      </c>
      <c r="H2039" t="str">
        <f>IF(NOT(ISBLANK(E2039)),CONCATENATE(E2039,". ",_xlfn.XLOOKUP(VALUE(E2039),pajat!$C:$C,pajat!$D:$D)),"")</f>
        <v/>
      </c>
      <c r="I2039" t="str">
        <f>IF(NOT(ISBLANK(F2039)),CONCATENATE(F2039,". ",_xlfn.XLOOKUP(VALUE(F2039),verstaat!I:I,verstaat!J:J)),"")</f>
        <v/>
      </c>
    </row>
    <row r="2040" spans="1:9" x14ac:dyDescent="0.35">
      <c r="A2040" s="1">
        <v>2038</v>
      </c>
      <c r="B2040" t="s">
        <v>2038</v>
      </c>
      <c r="C2040" t="s">
        <v>5073</v>
      </c>
      <c r="G2040" t="str">
        <f>IF(NOT(ISBLANK(D2040)),CONCATENATE(D2040,". ",_xlfn.XLOOKUP(VALUE(D2040),pajat!$C:$C,pajat!$D:$D)),"")</f>
        <v/>
      </c>
      <c r="H2040" t="str">
        <f>IF(NOT(ISBLANK(E2040)),CONCATENATE(E2040,". ",_xlfn.XLOOKUP(VALUE(E2040),pajat!$C:$C,pajat!$D:$D)),"")</f>
        <v/>
      </c>
      <c r="I2040" t="str">
        <f>IF(NOT(ISBLANK(F2040)),CONCATENATE(F2040,". ",_xlfn.XLOOKUP(VALUE(F2040),verstaat!I:I,verstaat!J:J)),"")</f>
        <v/>
      </c>
    </row>
    <row r="2041" spans="1:9" x14ac:dyDescent="0.35">
      <c r="A2041" s="1">
        <v>2039</v>
      </c>
      <c r="B2041" t="s">
        <v>2039</v>
      </c>
      <c r="C2041" t="s">
        <v>5074</v>
      </c>
      <c r="D2041" s="3" t="s">
        <v>6139</v>
      </c>
      <c r="E2041" s="4" t="s">
        <v>6217</v>
      </c>
      <c r="F2041" s="4" t="s">
        <v>6245</v>
      </c>
      <c r="G2041" t="str">
        <f>IF(NOT(ISBLANK(D2041)),CONCATENATE(D2041,". ",_xlfn.XLOOKUP(VALUE(D2041),pajat!$C:$C,pajat!$D:$D)),"")</f>
        <v>311. Me ollaan kestävän kehityksen sankareita kaikki</v>
      </c>
      <c r="H2041" t="str">
        <f>IF(NOT(ISBLANK(E2041)),CONCATENATE(E2041,". ",_xlfn.XLOOKUP(VALUE(E2041),pajat!$C:$C,pajat!$D:$D)),"")</f>
        <v>618. 3D-tulostus</v>
      </c>
      <c r="I2041" t="str">
        <f>IF(NOT(ISBLANK(F2041)),CONCATENATE(F2041,". ",_xlfn.XLOOKUP(VALUE(F2041),verstaat!I:I,verstaat!J:J)),"")</f>
        <v>726. Tapahtuman laatu- suunnittelusta toteutuksen kautta osallistujakokemukseen</v>
      </c>
    </row>
    <row r="2042" spans="1:9" x14ac:dyDescent="0.35">
      <c r="A2042" s="1">
        <v>2040</v>
      </c>
      <c r="B2042" t="s">
        <v>2040</v>
      </c>
      <c r="C2042" t="s">
        <v>5075</v>
      </c>
      <c r="D2042" s="3" t="s">
        <v>6107</v>
      </c>
      <c r="E2042" s="4" t="s">
        <v>6179</v>
      </c>
      <c r="F2042" s="4" t="s">
        <v>6287</v>
      </c>
      <c r="G2042" t="str">
        <f>IF(NOT(ISBLANK(D2042)),CONCATENATE(D2042,". ",_xlfn.XLOOKUP(VALUE(D2042),pajat!$C:$C,pajat!$D:$D)),"")</f>
        <v>318. 3D-tulostus</v>
      </c>
      <c r="H2042" t="str">
        <f>IF(NOT(ISBLANK(E2042)),CONCATENATE(E2042,". ",_xlfn.XLOOKUP(VALUE(E2042),pajat!$C:$C,pajat!$D:$D)),"")</f>
        <v>521. Have a Nice Conflict</v>
      </c>
      <c r="I2042" t="str">
        <f>IF(NOT(ISBLANK(F2042)),CONCATENATE(F2042,". ",_xlfn.XLOOKUP(VALUE(F2042),verstaat!I:I,verstaat!J:J)),"")</f>
        <v>914. Metsästäjäliitto: Sorsatuubiverstas</v>
      </c>
    </row>
    <row r="2043" spans="1:9" x14ac:dyDescent="0.35">
      <c r="A2043" s="1">
        <v>2041</v>
      </c>
      <c r="B2043" t="s">
        <v>2041</v>
      </c>
      <c r="C2043" t="s">
        <v>5076</v>
      </c>
      <c r="D2043" s="3" t="s">
        <v>6145</v>
      </c>
      <c r="E2043" s="4" t="s">
        <v>6194</v>
      </c>
      <c r="F2043" s="4" t="s">
        <v>6295</v>
      </c>
      <c r="G2043" t="str">
        <f>IF(NOT(ISBLANK(D2043)),CONCATENATE(D2043,". ",_xlfn.XLOOKUP(VALUE(D2043),pajat!$C:$C,pajat!$D:$D)),"")</f>
        <v>356. Hiljaisuus johtajan voimavarana</v>
      </c>
      <c r="H2043" t="str">
        <f>IF(NOT(ISBLANK(E2043)),CONCATENATE(E2043,". ",_xlfn.XLOOKUP(VALUE(E2043),pajat!$C:$C,pajat!$D:$D)),"")</f>
        <v>656. Hiljaisuus johtajan voimavarana</v>
      </c>
      <c r="I2043" t="str">
        <f>IF(NOT(ISBLANK(F2043)),CONCATENATE(F2043,". ",_xlfn.XLOOKUP(VALUE(F2043),verstaat!I:I,verstaat!J:J)),"")</f>
        <v>998. Omatoiminen suunnistus</v>
      </c>
    </row>
    <row r="2044" spans="1:9" x14ac:dyDescent="0.35">
      <c r="A2044" s="1">
        <v>2042</v>
      </c>
      <c r="B2044" t="s">
        <v>2042</v>
      </c>
      <c r="C2044" t="s">
        <v>5077</v>
      </c>
      <c r="G2044" t="str">
        <f>IF(NOT(ISBLANK(D2044)),CONCATENATE(D2044,". ",_xlfn.XLOOKUP(VALUE(D2044),pajat!$C:$C,pajat!$D:$D)),"")</f>
        <v/>
      </c>
      <c r="H2044" t="str">
        <f>IF(NOT(ISBLANK(E2044)),CONCATENATE(E2044,". ",_xlfn.XLOOKUP(VALUE(E2044),pajat!$C:$C,pajat!$D:$D)),"")</f>
        <v/>
      </c>
      <c r="I2044" t="str">
        <f>IF(NOT(ISBLANK(F2044)),CONCATENATE(F2044,". ",_xlfn.XLOOKUP(VALUE(F2044),verstaat!I:I,verstaat!J:J)),"")</f>
        <v/>
      </c>
    </row>
    <row r="2045" spans="1:9" x14ac:dyDescent="0.35">
      <c r="A2045" s="1">
        <v>2043</v>
      </c>
      <c r="B2045" t="s">
        <v>2043</v>
      </c>
      <c r="C2045" t="s">
        <v>5078</v>
      </c>
      <c r="D2045" s="3" t="s">
        <v>6098</v>
      </c>
      <c r="F2045" s="4" t="s">
        <v>6276</v>
      </c>
      <c r="G2045" t="str">
        <f>IF(NOT(ISBLANK(D2045)),CONCATENATE(D2045,". ",_xlfn.XLOOKUP(VALUE(D2045),pajat!$C:$C,pajat!$D:$D)),"")</f>
        <v>219. Olkapää sinua varten - Tuen tarjoamisen ja vastaanoton viestintä</v>
      </c>
      <c r="H2045" t="str">
        <f>IF(NOT(ISBLANK(E2045)),CONCATENATE(E2045,". ",_xlfn.XLOOKUP(VALUE(E2045),pajat!$C:$C,pajat!$D:$D)),"")</f>
        <v/>
      </c>
      <c r="I2045" t="str">
        <f>IF(NOT(ISBLANK(F2045)),CONCATENATE(F2045,". ",_xlfn.XLOOKUP(VALUE(F2045),verstaat!I:I,verstaat!J:J)),"")</f>
        <v>818. 72 tuntia konseptin mukainen selviytymispakki kotiin</v>
      </c>
    </row>
    <row r="2046" spans="1:9" x14ac:dyDescent="0.35">
      <c r="A2046" s="1">
        <v>2044</v>
      </c>
      <c r="B2046" t="s">
        <v>2044</v>
      </c>
      <c r="C2046" t="s">
        <v>5079</v>
      </c>
      <c r="D2046" s="3" t="s">
        <v>6137</v>
      </c>
      <c r="E2046" s="4" t="s">
        <v>6213</v>
      </c>
      <c r="G2046" t="str">
        <f>IF(NOT(ISBLANK(D2046)),CONCATENATE(D2046,". ",_xlfn.XLOOKUP(VALUE(D2046),pajat!$C:$C,pajat!$D:$D)),"")</f>
        <v>351. Tiimityö, johtaminen ja - Lean management näkökulma</v>
      </c>
      <c r="H2046" t="str">
        <f>IF(NOT(ISBLANK(E2046)),CONCATENATE(E2046,". ",_xlfn.XLOOKUP(VALUE(E2046),pajat!$C:$C,pajat!$D:$D)),"")</f>
        <v>420. Ihmislähtöisyys strategisen menestymisen ytimessä. Miksi palvelumuotoilu pelastaa strategiatyön?</v>
      </c>
      <c r="I2046" t="str">
        <f>IF(NOT(ISBLANK(F2046)),CONCATENATE(F2046,". ",_xlfn.XLOOKUP(VALUE(F2046),verstaat!I:I,verstaat!J:J)),"")</f>
        <v/>
      </c>
    </row>
    <row r="2047" spans="1:9" x14ac:dyDescent="0.35">
      <c r="A2047" s="1">
        <v>2045</v>
      </c>
      <c r="B2047" t="s">
        <v>2045</v>
      </c>
      <c r="C2047" t="s">
        <v>5080</v>
      </c>
      <c r="D2047" s="3" t="s">
        <v>6134</v>
      </c>
      <c r="E2047" s="4" t="s">
        <v>6186</v>
      </c>
      <c r="F2047" s="4" t="s">
        <v>6292</v>
      </c>
      <c r="G2047" t="str">
        <f>IF(NOT(ISBLANK(D2047)),CONCATENATE(D2047,". ",_xlfn.XLOOKUP(VALUE(D2047),pajat!$C:$C,pajat!$D:$D)),"")</f>
        <v>206. Johda inhimillisesti, välitä tiimiläisistäsi</v>
      </c>
      <c r="H2047" t="str">
        <f>IF(NOT(ISBLANK(E2047)),CONCATENATE(E2047,". ",_xlfn.XLOOKUP(VALUE(E2047),pajat!$C:$C,pajat!$D:$D)),"")</f>
        <v>512. Työn alla tietokirja – mutta miten saada se valmiiksi?</v>
      </c>
      <c r="I2047" t="str">
        <f>IF(NOT(ISBLANK(F2047)),CONCATENATE(F2047,". ",_xlfn.XLOOKUP(VALUE(F2047),verstaat!I:I,verstaat!J:J)),"")</f>
        <v>838. Pestikeskustelut</v>
      </c>
    </row>
    <row r="2048" spans="1:9" x14ac:dyDescent="0.35">
      <c r="A2048" s="1">
        <v>2046</v>
      </c>
      <c r="B2048" t="s">
        <v>2046</v>
      </c>
      <c r="C2048" t="s">
        <v>5081</v>
      </c>
      <c r="G2048" t="str">
        <f>IF(NOT(ISBLANK(D2048)),CONCATENATE(D2048,". ",_xlfn.XLOOKUP(VALUE(D2048),pajat!$C:$C,pajat!$D:$D)),"")</f>
        <v/>
      </c>
      <c r="H2048" t="str">
        <f>IF(NOT(ISBLANK(E2048)),CONCATENATE(E2048,". ",_xlfn.XLOOKUP(VALUE(E2048),pajat!$C:$C,pajat!$D:$D)),"")</f>
        <v/>
      </c>
      <c r="I2048" t="str">
        <f>IF(NOT(ISBLANK(F2048)),CONCATENATE(F2048,". ",_xlfn.XLOOKUP(VALUE(F2048),verstaat!I:I,verstaat!J:J)),"")</f>
        <v/>
      </c>
    </row>
    <row r="2049" spans="1:9" x14ac:dyDescent="0.35">
      <c r="A2049" s="1">
        <v>2047</v>
      </c>
      <c r="B2049" t="s">
        <v>2047</v>
      </c>
      <c r="C2049" t="s">
        <v>5082</v>
      </c>
      <c r="D2049" s="3" t="s">
        <v>6110</v>
      </c>
      <c r="E2049" s="4" t="s">
        <v>6220</v>
      </c>
      <c r="F2049" s="4" t="s">
        <v>6251</v>
      </c>
      <c r="G2049" t="str">
        <f>IF(NOT(ISBLANK(D2049)),CONCATENATE(D2049,". ",_xlfn.XLOOKUP(VALUE(D2049),pajat!$C:$C,pajat!$D:$D)),"")</f>
        <v>221. Have a Nice Conflict</v>
      </c>
      <c r="H2049" t="str">
        <f>IF(NOT(ISBLANK(E2049)),CONCATENATE(E2049,". ",_xlfn.XLOOKUP(VALUE(E2049),pajat!$C:$C,pajat!$D:$D)),"")</f>
        <v>663.  Terveysmetsäideologian soveltaminen psyykkisen valmennuksen osana</v>
      </c>
      <c r="I2049" t="str">
        <f>IF(NOT(ISBLANK(F2049)),CONCATENATE(F2049,". ",_xlfn.XLOOKUP(VALUE(F2049),verstaat!I:I,verstaat!J:J)),"")</f>
        <v>824. Letityspaja</v>
      </c>
    </row>
    <row r="2050" spans="1:9" x14ac:dyDescent="0.35">
      <c r="A2050" s="1">
        <v>2048</v>
      </c>
      <c r="B2050" t="s">
        <v>2048</v>
      </c>
      <c r="C2050" t="s">
        <v>5083</v>
      </c>
      <c r="G2050" t="str">
        <f>IF(NOT(ISBLANK(D2050)),CONCATENATE(D2050,". ",_xlfn.XLOOKUP(VALUE(D2050),pajat!$C:$C,pajat!$D:$D)),"")</f>
        <v/>
      </c>
      <c r="H2050" t="str">
        <f>IF(NOT(ISBLANK(E2050)),CONCATENATE(E2050,". ",_xlfn.XLOOKUP(VALUE(E2050),pajat!$C:$C,pajat!$D:$D)),"")</f>
        <v/>
      </c>
      <c r="I2050" t="str">
        <f>IF(NOT(ISBLANK(F2050)),CONCATENATE(F2050,". ",_xlfn.XLOOKUP(VALUE(F2050),verstaat!I:I,verstaat!J:J)),"")</f>
        <v/>
      </c>
    </row>
    <row r="2051" spans="1:9" x14ac:dyDescent="0.35">
      <c r="A2051" s="1">
        <v>2049</v>
      </c>
      <c r="B2051" t="s">
        <v>2049</v>
      </c>
      <c r="C2051" t="s">
        <v>5084</v>
      </c>
      <c r="G2051" t="str">
        <f>IF(NOT(ISBLANK(D2051)),CONCATENATE(D2051,". ",_xlfn.XLOOKUP(VALUE(D2051),pajat!$C:$C,pajat!$D:$D)),"")</f>
        <v/>
      </c>
      <c r="H2051" t="str">
        <f>IF(NOT(ISBLANK(E2051)),CONCATENATE(E2051,". ",_xlfn.XLOOKUP(VALUE(E2051),pajat!$C:$C,pajat!$D:$D)),"")</f>
        <v/>
      </c>
      <c r="I2051" t="str">
        <f>IF(NOT(ISBLANK(F2051)),CONCATENATE(F2051,". ",_xlfn.XLOOKUP(VALUE(F2051),verstaat!I:I,verstaat!J:J)),"")</f>
        <v/>
      </c>
    </row>
    <row r="2052" spans="1:9" x14ac:dyDescent="0.35">
      <c r="A2052" s="1">
        <v>2050</v>
      </c>
      <c r="B2052" t="s">
        <v>2050</v>
      </c>
      <c r="C2052" t="s">
        <v>5085</v>
      </c>
      <c r="G2052" t="str">
        <f>IF(NOT(ISBLANK(D2052)),CONCATENATE(D2052,". ",_xlfn.XLOOKUP(VALUE(D2052),pajat!$C:$C,pajat!$D:$D)),"")</f>
        <v/>
      </c>
      <c r="H2052" t="str">
        <f>IF(NOT(ISBLANK(E2052)),CONCATENATE(E2052,". ",_xlfn.XLOOKUP(VALUE(E2052),pajat!$C:$C,pajat!$D:$D)),"")</f>
        <v/>
      </c>
      <c r="I2052" t="str">
        <f>IF(NOT(ISBLANK(F2052)),CONCATENATE(F2052,". ",_xlfn.XLOOKUP(VALUE(F2052),verstaat!I:I,verstaat!J:J)),"")</f>
        <v/>
      </c>
    </row>
    <row r="2053" spans="1:9" x14ac:dyDescent="0.35">
      <c r="A2053" s="1">
        <v>2051</v>
      </c>
      <c r="B2053" t="s">
        <v>2051</v>
      </c>
      <c r="C2053" t="s">
        <v>5086</v>
      </c>
      <c r="D2053" s="3" t="s">
        <v>6156</v>
      </c>
      <c r="E2053" s="4" t="s">
        <v>6195</v>
      </c>
      <c r="F2053" s="4" t="s">
        <v>6251</v>
      </c>
      <c r="G2053" t="str">
        <f>IF(NOT(ISBLANK(D2053)),CONCATENATE(D2053,". ",_xlfn.XLOOKUP(VALUE(D2053),pajat!$C:$C,pajat!$D:$D)),"")</f>
        <v>230. Vahvuuksien voima elämänkaaressa</v>
      </c>
      <c r="H2053" t="str">
        <f>IF(NOT(ISBLANK(E2053)),CONCATENATE(E2053,". ",_xlfn.XLOOKUP(VALUE(E2053),pajat!$C:$C,pajat!$D:$D)),"")</f>
        <v>530. Vahvuuksien voima elämänkaaressa</v>
      </c>
      <c r="I2053" t="str">
        <f>IF(NOT(ISBLANK(F2053)),CONCATENATE(F2053,". ",_xlfn.XLOOKUP(VALUE(F2053),verstaat!I:I,verstaat!J:J)),"")</f>
        <v>824. Letityspaja</v>
      </c>
    </row>
    <row r="2054" spans="1:9" x14ac:dyDescent="0.35">
      <c r="A2054" s="1">
        <v>2052</v>
      </c>
      <c r="B2054" t="s">
        <v>2052</v>
      </c>
      <c r="C2054" t="s">
        <v>5087</v>
      </c>
      <c r="D2054" s="3" t="s">
        <v>6086</v>
      </c>
      <c r="E2054" s="4" t="s">
        <v>6183</v>
      </c>
      <c r="F2054" s="4" t="s">
        <v>6257</v>
      </c>
      <c r="G2054" t="str">
        <f>IF(NOT(ISBLANK(D2054)),CONCATENATE(D2054,". ",_xlfn.XLOOKUP(VALUE(D2054),pajat!$C:$C,pajat!$D:$D)),"")</f>
        <v>127. Empatia on tie toisen ihmisen avaruuteen.</v>
      </c>
      <c r="H2054" t="str">
        <f>IF(NOT(ISBLANK(E2054)),CONCATENATE(E2054,". ",_xlfn.XLOOKUP(VALUE(E2054),pajat!$C:$C,pajat!$D:$D)),"")</f>
        <v>427. Törmäyskurssilta yhteiseen tekemiseen</v>
      </c>
      <c r="I2054" t="str">
        <f>IF(NOT(ISBLANK(F2054)),CONCATENATE(F2054,". ",_xlfn.XLOOKUP(VALUE(F2054),verstaat!I:I,verstaat!J:J)),"")</f>
        <v>844. Retkeily koiran kanssa</v>
      </c>
    </row>
    <row r="2055" spans="1:9" x14ac:dyDescent="0.35">
      <c r="A2055" s="1">
        <v>2053</v>
      </c>
      <c r="B2055" t="s">
        <v>2053</v>
      </c>
      <c r="C2055" t="s">
        <v>5088</v>
      </c>
      <c r="D2055" s="3" t="s">
        <v>6148</v>
      </c>
      <c r="E2055" s="4" t="s">
        <v>6192</v>
      </c>
      <c r="G2055" t="str">
        <f>IF(NOT(ISBLANK(D2055)),CONCATENATE(D2055,". ",_xlfn.XLOOKUP(VALUE(D2055),pajat!$C:$C,pajat!$D:$D)),"")</f>
        <v>307. Kestävä johtaminen - onnistumisen edellytykset</v>
      </c>
      <c r="H2055" t="str">
        <f>IF(NOT(ISBLANK(E2055)),CONCATENATE(E2055,". ",_xlfn.XLOOKUP(VALUE(E2055),pajat!$C:$C,pajat!$D:$D)),"")</f>
        <v>430. Tuntemalla itsesi aika ja resurssit eivät koskaan lopu kesken</v>
      </c>
      <c r="I2055" t="str">
        <f>IF(NOT(ISBLANK(F2055)),CONCATENATE(F2055,". ",_xlfn.XLOOKUP(VALUE(F2055),verstaat!I:I,verstaat!J:J)),"")</f>
        <v/>
      </c>
    </row>
    <row r="2056" spans="1:9" x14ac:dyDescent="0.35">
      <c r="A2056" s="1">
        <v>2054</v>
      </c>
      <c r="B2056" t="s">
        <v>2054</v>
      </c>
      <c r="C2056" t="s">
        <v>5089</v>
      </c>
      <c r="D2056" s="3" t="s">
        <v>6084</v>
      </c>
      <c r="E2056" s="4" t="s">
        <v>6170</v>
      </c>
      <c r="F2056" s="4" t="s">
        <v>6283</v>
      </c>
      <c r="G2056" t="str">
        <f>IF(NOT(ISBLANK(D2056)),CONCATENATE(D2056,". ",_xlfn.XLOOKUP(VALUE(D2056),pajat!$C:$C,pajat!$D:$D)),"")</f>
        <v>109. Voiko empaattinen johtaja olla vahva johtaja</v>
      </c>
      <c r="H2056" t="str">
        <f>IF(NOT(ISBLANK(E2056)),CONCATENATE(E2056,". ",_xlfn.XLOOKUP(VALUE(E2056),pajat!$C:$C,pajat!$D:$D)),"")</f>
        <v>4. Puheenvuorot</v>
      </c>
      <c r="I2056" t="str">
        <f>IF(NOT(ISBLANK(F2056)),CONCATENATE(F2056,". ",_xlfn.XLOOKUP(VALUE(F2056),verstaat!I:I,verstaat!J:J)),"")</f>
        <v>922. No Missed School Days: Kestositeitä ja keskustelua</v>
      </c>
    </row>
    <row r="2057" spans="1:9" x14ac:dyDescent="0.35">
      <c r="A2057" s="1">
        <v>2055</v>
      </c>
      <c r="B2057" t="s">
        <v>2055</v>
      </c>
      <c r="C2057" t="s">
        <v>5090</v>
      </c>
      <c r="D2057" s="3" t="s">
        <v>6116</v>
      </c>
      <c r="E2057" s="4" t="s">
        <v>6197</v>
      </c>
      <c r="F2057" s="4" t="s">
        <v>6269</v>
      </c>
      <c r="G2057" t="str">
        <f>IF(NOT(ISBLANK(D2057)),CONCATENATE(D2057,". ",_xlfn.XLOOKUP(VALUE(D2057),pajat!$C:$C,pajat!$D:$D)),"")</f>
        <v>203. Sovittelu - mistä on kyse?</v>
      </c>
      <c r="H2057" t="str">
        <f>IF(NOT(ISBLANK(E2057)),CONCATENATE(E2057,". ",_xlfn.XLOOKUP(VALUE(E2057),pajat!$C:$C,pajat!$D:$D)),"")</f>
        <v>429. Työkaluja ikävien fiilisten käsittelyyn ja stressin hallintaan</v>
      </c>
      <c r="I2057" t="str">
        <f>IF(NOT(ISBLANK(F2057)),CONCATENATE(F2057,". ",_xlfn.XLOOKUP(VALUE(F2057),verstaat!I:I,verstaat!J:J)),"")</f>
        <v>908. Tulevaisuutesi ilman polttomoottoreita - vihreä sähkö ja liikkumisen vallankumous</v>
      </c>
    </row>
    <row r="2058" spans="1:9" x14ac:dyDescent="0.35">
      <c r="A2058" s="1">
        <v>2056</v>
      </c>
      <c r="B2058" t="s">
        <v>2056</v>
      </c>
      <c r="C2058" t="s">
        <v>5091</v>
      </c>
      <c r="D2058" s="3" t="s">
        <v>6111</v>
      </c>
      <c r="E2058" s="4" t="s">
        <v>6170</v>
      </c>
      <c r="F2058" s="4" t="s">
        <v>6244</v>
      </c>
      <c r="G2058" t="str">
        <f>IF(NOT(ISBLANK(D2058)),CONCATENATE(D2058,". ",_xlfn.XLOOKUP(VALUE(D2058),pajat!$C:$C,pajat!$D:$D)),"")</f>
        <v>129. Mihin tunteet johtavat – yhteiskunnassa, työpaikalla, mediassa?</v>
      </c>
      <c r="H2058" t="str">
        <f>IF(NOT(ISBLANK(E2058)),CONCATENATE(E2058,". ",_xlfn.XLOOKUP(VALUE(E2058),pajat!$C:$C,pajat!$D:$D)),"")</f>
        <v>4. Puheenvuorot</v>
      </c>
      <c r="I2058" t="str">
        <f>IF(NOT(ISBLANK(F2058)),CONCATENATE(F2058,". ",_xlfn.XLOOKUP(VALUE(F2058),verstaat!I:I,verstaat!J:J)),"")</f>
        <v>830. Mielen ja kehonhallintaa Jousiammunnan perusteiden ja lajikokeilun (ampumisen) merkeissä.</v>
      </c>
    </row>
    <row r="2059" spans="1:9" x14ac:dyDescent="0.35">
      <c r="A2059" s="1">
        <v>2057</v>
      </c>
      <c r="B2059" t="s">
        <v>2057</v>
      </c>
      <c r="C2059" t="s">
        <v>5092</v>
      </c>
      <c r="D2059" s="3" t="s">
        <v>6146</v>
      </c>
      <c r="E2059" s="4" t="s">
        <v>6180</v>
      </c>
      <c r="F2059" s="4" t="s">
        <v>6294</v>
      </c>
      <c r="G2059" t="str">
        <f>IF(NOT(ISBLANK(D2059)),CONCATENATE(D2059,". ",_xlfn.XLOOKUP(VALUE(D2059),pajat!$C:$C,pajat!$D:$D)),"")</f>
        <v>204. Aika ja diversiteetti muokkaamassa tuloksia tekevää tiimiä</v>
      </c>
      <c r="H2059" t="str">
        <f>IF(NOT(ISBLANK(E2059)),CONCATENATE(E2059,". ",_xlfn.XLOOKUP(VALUE(E2059),pajat!$C:$C,pajat!$D:$D)),"")</f>
        <v>501. Rakentava vuorovaikutus konfliktien purkamisessa</v>
      </c>
      <c r="I2059" t="str">
        <f>IF(NOT(ISBLANK(F2059)),CONCATENATE(F2059,". ",_xlfn.XLOOKUP(VALUE(F2059),verstaat!I:I,verstaat!J:J)),"")</f>
        <v>802. Luottamusta yhteistyöhön</v>
      </c>
    </row>
    <row r="2060" spans="1:9" x14ac:dyDescent="0.35">
      <c r="A2060" s="1">
        <v>2058</v>
      </c>
      <c r="B2060" t="s">
        <v>2058</v>
      </c>
      <c r="C2060" t="s">
        <v>5093</v>
      </c>
      <c r="G2060" t="str">
        <f>IF(NOT(ISBLANK(D2060)),CONCATENATE(D2060,". ",_xlfn.XLOOKUP(VALUE(D2060),pajat!$C:$C,pajat!$D:$D)),"")</f>
        <v/>
      </c>
      <c r="H2060" t="str">
        <f>IF(NOT(ISBLANK(E2060)),CONCATENATE(E2060,". ",_xlfn.XLOOKUP(VALUE(E2060),pajat!$C:$C,pajat!$D:$D)),"")</f>
        <v/>
      </c>
      <c r="I2060" t="str">
        <f>IF(NOT(ISBLANK(F2060)),CONCATENATE(F2060,". ",_xlfn.XLOOKUP(VALUE(F2060),verstaat!I:I,verstaat!J:J)),"")</f>
        <v/>
      </c>
    </row>
    <row r="2061" spans="1:9" x14ac:dyDescent="0.35">
      <c r="A2061" s="1">
        <v>2059</v>
      </c>
      <c r="B2061" t="s">
        <v>2059</v>
      </c>
      <c r="C2061" t="s">
        <v>5094</v>
      </c>
      <c r="D2061" s="3" t="s">
        <v>6080</v>
      </c>
      <c r="E2061" s="4" t="s">
        <v>6212</v>
      </c>
      <c r="F2061" s="4" t="s">
        <v>6259</v>
      </c>
      <c r="G2061" t="str">
        <f>IF(NOT(ISBLANK(D2061)),CONCATENATE(D2061,". ",_xlfn.XLOOKUP(VALUE(D2061),pajat!$C:$C,pajat!$D:$D)),"")</f>
        <v>209. Johtajien vuorovaikutuspaja: ”Pertulesjumittukyrppi!”</v>
      </c>
      <c r="H2061" t="str">
        <f>IF(NOT(ISBLANK(E2061)),CONCATENATE(E2061,". ",_xlfn.XLOOKUP(VALUE(E2061),pajat!$C:$C,pajat!$D:$D)),"")</f>
        <v>502. SYVÄJOHTAMISESTA® AVAIMET TAVOITTEELLISEEN VUOROVAIKUTUKSEEN</v>
      </c>
      <c r="I2061" t="str">
        <f>IF(NOT(ISBLANK(F2061)),CONCATENATE(F2061,". ",_xlfn.XLOOKUP(VALUE(F2061),verstaat!I:I,verstaat!J:J)),"")</f>
        <v>822. Unelmakartta</v>
      </c>
    </row>
    <row r="2062" spans="1:9" x14ac:dyDescent="0.35">
      <c r="A2062" s="1">
        <v>2060</v>
      </c>
      <c r="B2062" t="s">
        <v>2060</v>
      </c>
      <c r="C2062" t="s">
        <v>5095</v>
      </c>
      <c r="D2062" s="3" t="s">
        <v>6077</v>
      </c>
      <c r="E2062" s="4" t="s">
        <v>6181</v>
      </c>
      <c r="F2062" s="4" t="s">
        <v>6247</v>
      </c>
      <c r="G2062" t="str">
        <f>IF(NOT(ISBLANK(D2062)),CONCATENATE(D2062,". ",_xlfn.XLOOKUP(VALUE(D2062),pajat!$C:$C,pajat!$D:$D)),"")</f>
        <v>101. Mielenterveysjohtaminen</v>
      </c>
      <c r="H2062" t="str">
        <f>IF(NOT(ISBLANK(E2062)),CONCATENATE(E2062,". ",_xlfn.XLOOKUP(VALUE(E2062),pajat!$C:$C,pajat!$D:$D)),"")</f>
        <v>315. Tunnista omat mahdollisuutesi vaikuttaa luonnon monimuotoisuuteen</v>
      </c>
      <c r="I2062" t="str">
        <f>IF(NOT(ISBLANK(F2062)),CONCATENATE(F2062,". ",_xlfn.XLOOKUP(VALUE(F2062),verstaat!I:I,verstaat!J:J)),"")</f>
        <v>724. Auttaminen ja toisten ihmisten huomioiminen onnen lähteenä</v>
      </c>
    </row>
    <row r="2063" spans="1:9" x14ac:dyDescent="0.35">
      <c r="A2063" s="1">
        <v>2061</v>
      </c>
      <c r="B2063" t="s">
        <v>2061</v>
      </c>
      <c r="C2063" t="s">
        <v>5096</v>
      </c>
      <c r="D2063" s="3" t="s">
        <v>6081</v>
      </c>
      <c r="E2063" s="4" t="s">
        <v>6205</v>
      </c>
      <c r="F2063" s="4" t="s">
        <v>6301</v>
      </c>
      <c r="G2063" t="str">
        <f>IF(NOT(ISBLANK(D2063)),CONCATENATE(D2063,". ",_xlfn.XLOOKUP(VALUE(D2063),pajat!$C:$C,pajat!$D:$D)),"")</f>
        <v>215. Itsensä johtamisen 5 askelta</v>
      </c>
      <c r="H2063" t="str">
        <f>IF(NOT(ISBLANK(E2063)),CONCATENATE(E2063,". ",_xlfn.XLOOKUP(VALUE(E2063),pajat!$C:$C,pajat!$D:$D)),"")</f>
        <v>415. Ihmisten erilaisuuden ymmärtäminen helpottaa omien vuorovaikutustaitojen kehitämistä - Hyödynnetään DiSC käyttäytymisprofiileja</v>
      </c>
      <c r="I2063" t="str">
        <f>IF(NOT(ISBLANK(F2063)),CONCATENATE(F2063,". ",_xlfn.XLOOKUP(VALUE(F2063),verstaat!I:I,verstaat!J:J)),"")</f>
        <v>938. Purkuverstas: Paluu arkeen. Aiheena Johtajatulien oivallusten purkaminen.</v>
      </c>
    </row>
    <row r="2064" spans="1:9" x14ac:dyDescent="0.35">
      <c r="A2064" s="1">
        <v>2062</v>
      </c>
      <c r="B2064" t="s">
        <v>2062</v>
      </c>
      <c r="C2064" t="s">
        <v>5097</v>
      </c>
      <c r="D2064" s="3" t="s">
        <v>6106</v>
      </c>
      <c r="E2064" s="4" t="s">
        <v>6223</v>
      </c>
      <c r="F2064" s="4" t="s">
        <v>6248</v>
      </c>
      <c r="G2064" t="str">
        <f>IF(NOT(ISBLANK(D2064)),CONCATENATE(D2064,". ",_xlfn.XLOOKUP(VALUE(D2064),pajat!$C:$C,pajat!$D:$D)),"")</f>
        <v>112. Osallistamisen taito. Avain uudistumisen, vuorovaikutuksen ja vahvuuksien johtamiseen.</v>
      </c>
      <c r="H2064" t="str">
        <f>IF(NOT(ISBLANK(E2064)),CONCATENATE(E2064,". ",_xlfn.XLOOKUP(VALUE(E2064),pajat!$C:$C,pajat!$D:$D)),"")</f>
        <v>513. Luo, opi ja kukoista – luovuus ja kasvun asenne jatkuvan kehityksen innoittajana</v>
      </c>
      <c r="I2064" t="str">
        <f>IF(NOT(ISBLANK(F2064)),CONCATENATE(F2064,". ",_xlfn.XLOOKUP(VALUE(F2064),verstaat!I:I,verstaat!J:J)),"")</f>
        <v>810. Eroon Huijarisyndroomasta</v>
      </c>
    </row>
    <row r="2065" spans="1:9" x14ac:dyDescent="0.35">
      <c r="A2065" s="1">
        <v>2063</v>
      </c>
      <c r="B2065" t="s">
        <v>2063</v>
      </c>
      <c r="C2065" t="s">
        <v>5098</v>
      </c>
      <c r="D2065" s="3" t="s">
        <v>6093</v>
      </c>
      <c r="E2065" s="4" t="s">
        <v>6182</v>
      </c>
      <c r="F2065" s="4" t="s">
        <v>6296</v>
      </c>
      <c r="G2065" t="str">
        <f>IF(NOT(ISBLANK(D2065)),CONCATENATE(D2065,". ",_xlfn.XLOOKUP(VALUE(D2065),pajat!$C:$C,pajat!$D:$D)),"")</f>
        <v>130. Kuuntelutaidon elvytyspaja</v>
      </c>
      <c r="H2065" t="str">
        <f>IF(NOT(ISBLANK(E2065)),CONCATENATE(E2065,". ",_xlfn.XLOOKUP(VALUE(E2065),pajat!$C:$C,pajat!$D:$D)),"")</f>
        <v>519. Olkapää sinua varten - Tuen tarjoamisen ja vastaanoton viestintä</v>
      </c>
      <c r="I2065" t="str">
        <f>IF(NOT(ISBLANK(F2065)),CONCATENATE(F2065,". ",_xlfn.XLOOKUP(VALUE(F2065),verstaat!I:I,verstaat!J:J)),"")</f>
        <v>826. SP:n kriisisuunnitelma</v>
      </c>
    </row>
    <row r="2066" spans="1:9" x14ac:dyDescent="0.35">
      <c r="A2066" s="1">
        <v>2064</v>
      </c>
      <c r="B2066" t="s">
        <v>2064</v>
      </c>
      <c r="C2066" t="s">
        <v>5099</v>
      </c>
      <c r="D2066" s="3" t="s">
        <v>6147</v>
      </c>
      <c r="E2066" s="4" t="s">
        <v>6167</v>
      </c>
      <c r="F2066" s="4" t="s">
        <v>6248</v>
      </c>
      <c r="G2066" t="str">
        <f>IF(NOT(ISBLANK(D2066)),CONCATENATE(D2066,". ",_xlfn.XLOOKUP(VALUE(D2066),pajat!$C:$C,pajat!$D:$D)),"")</f>
        <v>314. Ole  muutos, jonka haluat nähdä</v>
      </c>
      <c r="H2066" t="str">
        <f>IF(NOT(ISBLANK(E2066)),CONCATENATE(E2066,". ",_xlfn.XLOOKUP(VALUE(E2066),pajat!$C:$C,pajat!$D:$D)),"")</f>
        <v>417. Minä ite - johtajan saappaissa</v>
      </c>
      <c r="I2066" t="str">
        <f>IF(NOT(ISBLANK(F2066)),CONCATENATE(F2066,". ",_xlfn.XLOOKUP(VALUE(F2066),verstaat!I:I,verstaat!J:J)),"")</f>
        <v>810. Eroon Huijarisyndroomasta</v>
      </c>
    </row>
    <row r="2067" spans="1:9" x14ac:dyDescent="0.35">
      <c r="A2067" s="1">
        <v>2065</v>
      </c>
      <c r="B2067" t="s">
        <v>2065</v>
      </c>
      <c r="C2067" t="s">
        <v>5100</v>
      </c>
      <c r="G2067" t="str">
        <f>IF(NOT(ISBLANK(D2067)),CONCATENATE(D2067,". ",_xlfn.XLOOKUP(VALUE(D2067),pajat!$C:$C,pajat!$D:$D)),"")</f>
        <v/>
      </c>
      <c r="H2067" t="str">
        <f>IF(NOT(ISBLANK(E2067)),CONCATENATE(E2067,". ",_xlfn.XLOOKUP(VALUE(E2067),pajat!$C:$C,pajat!$D:$D)),"")</f>
        <v/>
      </c>
      <c r="I2067" t="str">
        <f>IF(NOT(ISBLANK(F2067)),CONCATENATE(F2067,". ",_xlfn.XLOOKUP(VALUE(F2067),verstaat!I:I,verstaat!J:J)),"")</f>
        <v/>
      </c>
    </row>
    <row r="2068" spans="1:9" x14ac:dyDescent="0.35">
      <c r="A2068" s="1">
        <v>2066</v>
      </c>
      <c r="B2068" t="s">
        <v>2066</v>
      </c>
      <c r="C2068" t="s">
        <v>5101</v>
      </c>
      <c r="D2068" s="3" t="s">
        <v>6104</v>
      </c>
      <c r="E2068" s="4" t="s">
        <v>6165</v>
      </c>
      <c r="F2068" s="4" t="s">
        <v>6277</v>
      </c>
      <c r="G2068" t="str">
        <f>IF(NOT(ISBLANK(D2068)),CONCATENATE(D2068,". ",_xlfn.XLOOKUP(VALUE(D2068),pajat!$C:$C,pajat!$D:$D)),"")</f>
        <v>304. Kohti vähähiilistä ja vastuullista elämäntapaa - Helpot ja vaivattomat päästövähennykset arkeen</v>
      </c>
      <c r="H2068" t="str">
        <f>IF(NOT(ISBLANK(E2068)),CONCATENATE(E2068,". ",_xlfn.XLOOKUP(VALUE(E2068),pajat!$C:$C,pajat!$D:$D)),"")</f>
        <v>3. Puheenvuorot</v>
      </c>
      <c r="I2068" t="str">
        <f>IF(NOT(ISBLANK(F2068)),CONCATENATE(F2068,". ",_xlfn.XLOOKUP(VALUE(F2068),verstaat!I:I,verstaat!J:J)),"")</f>
        <v>846. Talvivaelluksen salat</v>
      </c>
    </row>
    <row r="2069" spans="1:9" x14ac:dyDescent="0.35">
      <c r="A2069" s="1">
        <v>2067</v>
      </c>
      <c r="B2069" t="s">
        <v>2067</v>
      </c>
      <c r="C2069" t="s">
        <v>5102</v>
      </c>
      <c r="G2069" t="str">
        <f>IF(NOT(ISBLANK(D2069)),CONCATENATE(D2069,". ",_xlfn.XLOOKUP(VALUE(D2069),pajat!$C:$C,pajat!$D:$D)),"")</f>
        <v/>
      </c>
      <c r="H2069" t="str">
        <f>IF(NOT(ISBLANK(E2069)),CONCATENATE(E2069,". ",_xlfn.XLOOKUP(VALUE(E2069),pajat!$C:$C,pajat!$D:$D)),"")</f>
        <v/>
      </c>
      <c r="I2069" t="str">
        <f>IF(NOT(ISBLANK(F2069)),CONCATENATE(F2069,". ",_xlfn.XLOOKUP(VALUE(F2069),verstaat!I:I,verstaat!J:J)),"")</f>
        <v/>
      </c>
    </row>
    <row r="2070" spans="1:9" x14ac:dyDescent="0.35">
      <c r="A2070" s="1">
        <v>2068</v>
      </c>
      <c r="B2070" t="s">
        <v>2068</v>
      </c>
      <c r="C2070" t="s">
        <v>5103</v>
      </c>
      <c r="D2070" s="3" t="s">
        <v>6149</v>
      </c>
      <c r="E2070" s="4" t="s">
        <v>6173</v>
      </c>
      <c r="F2070" s="4" t="s">
        <v>6307</v>
      </c>
      <c r="G2070" t="str">
        <f>IF(NOT(ISBLANK(D2070)),CONCATENATE(D2070,". ",_xlfn.XLOOKUP(VALUE(D2070),pajat!$C:$C,pajat!$D:$D)),"")</f>
        <v>223. Jaksanko johtaa - johtamalla itseäsi luot positiivista energiaa myös tiimillesi</v>
      </c>
      <c r="H2070" t="str">
        <f>IF(NOT(ISBLANK(E2070)),CONCATENATE(E2070,". ",_xlfn.XLOOKUP(VALUE(E2070),pajat!$C:$C,pajat!$D:$D)),"")</f>
        <v>524. Voittava Rytmi - Miten saada itsellensä merkitykselliset asiat aikaiseksi</v>
      </c>
      <c r="I2070" t="str">
        <f>IF(NOT(ISBLANK(F2070)),CONCATENATE(F2070,". ",_xlfn.XLOOKUP(VALUE(F2070),verstaat!I:I,verstaat!J:J)),"")</f>
        <v>940. Kerran partiolainen - aina partiolainen, miten olisi aktiiviuran jälkeen kiltapartiolainen</v>
      </c>
    </row>
    <row r="2071" spans="1:9" x14ac:dyDescent="0.35">
      <c r="A2071" s="1">
        <v>2069</v>
      </c>
      <c r="B2071" t="s">
        <v>2069</v>
      </c>
      <c r="C2071" t="s">
        <v>5104</v>
      </c>
      <c r="D2071" s="3" t="s">
        <v>6091</v>
      </c>
      <c r="E2071" s="4" t="s">
        <v>6168</v>
      </c>
      <c r="F2071" s="4" t="s">
        <v>6256</v>
      </c>
      <c r="G2071" t="str">
        <f>IF(NOT(ISBLANK(D2071)),CONCATENATE(D2071,". ",_xlfn.XLOOKUP(VALUE(D2071),pajat!$C:$C,pajat!$D:$D)),"")</f>
        <v>205. Mitä mulle kuuluu? - Oman mielen hyvinvointi</v>
      </c>
      <c r="H2071" t="str">
        <f>IF(NOT(ISBLANK(E2071)),CONCATENATE(E2071,". ",_xlfn.XLOOKUP(VALUE(E2071),pajat!$C:$C,pajat!$D:$D)),"")</f>
        <v>424. Empatian harha: överiempatia, sympatia ja pelkopohjainen kiltteys</v>
      </c>
      <c r="I2071" t="str">
        <f>IF(NOT(ISBLANK(F2071)),CONCATENATE(F2071,". ",_xlfn.XLOOKUP(VALUE(F2071),verstaat!I:I,verstaat!J:J)),"")</f>
        <v>834. Kastikepaja</v>
      </c>
    </row>
    <row r="2072" spans="1:9" x14ac:dyDescent="0.35">
      <c r="A2072" s="1">
        <v>2070</v>
      </c>
      <c r="B2072" t="s">
        <v>2070</v>
      </c>
      <c r="C2072" t="s">
        <v>5105</v>
      </c>
      <c r="D2072" s="3" t="s">
        <v>6082</v>
      </c>
      <c r="E2072" s="4" t="s">
        <v>6217</v>
      </c>
      <c r="F2072" s="4" t="s">
        <v>6240</v>
      </c>
      <c r="G2072" t="str">
        <f>IF(NOT(ISBLANK(D2072)),CONCATENATE(D2072,". ",_xlfn.XLOOKUP(VALUE(D2072),pajat!$C:$C,pajat!$D:$D)),"")</f>
        <v>105. Voiko johtaja olla yhtä aikaa kiva ja kova?</v>
      </c>
      <c r="H2072" t="str">
        <f>IF(NOT(ISBLANK(E2072)),CONCATENATE(E2072,". ",_xlfn.XLOOKUP(VALUE(E2072),pajat!$C:$C,pajat!$D:$D)),"")</f>
        <v>618. 3D-tulostus</v>
      </c>
      <c r="I2072" t="str">
        <f>IF(NOT(ISBLANK(F2072)),CONCATENATE(F2072,". ",_xlfn.XLOOKUP(VALUE(F2072),verstaat!I:I,verstaat!J:J)),"")</f>
        <v>702. Omaehtoisten lasten ja nuorten kohtaaminen partiossa</v>
      </c>
    </row>
    <row r="2073" spans="1:9" x14ac:dyDescent="0.35">
      <c r="A2073" s="1">
        <v>2071</v>
      </c>
      <c r="B2073" t="s">
        <v>2071</v>
      </c>
      <c r="C2073" t="s">
        <v>5106</v>
      </c>
      <c r="D2073" s="3" t="s">
        <v>6129</v>
      </c>
      <c r="E2073" s="4" t="s">
        <v>6165</v>
      </c>
      <c r="F2073" s="4" t="s">
        <v>6253</v>
      </c>
      <c r="G2073" t="str">
        <f>IF(NOT(ISBLANK(D2073)),CONCATENATE(D2073,". ",_xlfn.XLOOKUP(VALUE(D2073),pajat!$C:$C,pajat!$D:$D)),"")</f>
        <v>110. Valmenna tiimisi kohti muutosta</v>
      </c>
      <c r="H2073" t="str">
        <f>IF(NOT(ISBLANK(E2073)),CONCATENATE(E2073,". ",_xlfn.XLOOKUP(VALUE(E2073),pajat!$C:$C,pajat!$D:$D)),"")</f>
        <v>3. Puheenvuorot</v>
      </c>
      <c r="I2073" t="str">
        <f>IF(NOT(ISBLANK(F2073)),CONCATENATE(F2073,". ",_xlfn.XLOOKUP(VALUE(F2073),verstaat!I:I,verstaat!J:J)),"")</f>
        <v>730. Improvisaatioverstas</v>
      </c>
    </row>
    <row r="2074" spans="1:9" x14ac:dyDescent="0.35">
      <c r="A2074" s="1">
        <v>2072</v>
      </c>
      <c r="B2074" t="s">
        <v>2072</v>
      </c>
      <c r="C2074" t="s">
        <v>5107</v>
      </c>
      <c r="G2074" t="str">
        <f>IF(NOT(ISBLANK(D2074)),CONCATENATE(D2074,". ",_xlfn.XLOOKUP(VALUE(D2074),pajat!$C:$C,pajat!$D:$D)),"")</f>
        <v/>
      </c>
      <c r="H2074" t="str">
        <f>IF(NOT(ISBLANK(E2074)),CONCATENATE(E2074,". ",_xlfn.XLOOKUP(VALUE(E2074),pajat!$C:$C,pajat!$D:$D)),"")</f>
        <v/>
      </c>
      <c r="I2074" t="str">
        <f>IF(NOT(ISBLANK(F2074)),CONCATENATE(F2074,". ",_xlfn.XLOOKUP(VALUE(F2074),verstaat!I:I,verstaat!J:J)),"")</f>
        <v/>
      </c>
    </row>
    <row r="2075" spans="1:9" x14ac:dyDescent="0.35">
      <c r="A2075" s="1">
        <v>2073</v>
      </c>
      <c r="B2075" t="s">
        <v>2073</v>
      </c>
      <c r="C2075" t="s">
        <v>5108</v>
      </c>
      <c r="D2075" s="3" t="s">
        <v>6119</v>
      </c>
      <c r="E2075" s="4" t="s">
        <v>6203</v>
      </c>
      <c r="F2075" s="4" t="s">
        <v>6268</v>
      </c>
      <c r="G2075" t="str">
        <f>IF(NOT(ISBLANK(D2075)),CONCATENATE(D2075,". ",_xlfn.XLOOKUP(VALUE(D2075),pajat!$C:$C,pajat!$D:$D)),"")</f>
        <v>233. Palautteen antaminen ja vastaanottaminen</v>
      </c>
      <c r="H2075" t="str">
        <f>IF(NOT(ISBLANK(E2075)),CONCATENATE(E2075,". ",_xlfn.XLOOKUP(VALUE(E2075),pajat!$C:$C,pajat!$D:$D)),"")</f>
        <v>418. Rakenna sopua, älä aitoja - restoratiivisista sovintotaidoista työkaluja konfliktien ehkäisyyn ja ratkaisuun</v>
      </c>
      <c r="I2075" t="str">
        <f>IF(NOT(ISBLANK(F2075)),CONCATENATE(F2075,". ",_xlfn.XLOOKUP(VALUE(F2075),verstaat!I:I,verstaat!J:J)),"")</f>
        <v>960. Yin-jooga</v>
      </c>
    </row>
    <row r="2076" spans="1:9" x14ac:dyDescent="0.35">
      <c r="A2076" s="1">
        <v>2074</v>
      </c>
      <c r="B2076" t="s">
        <v>2074</v>
      </c>
      <c r="C2076" t="s">
        <v>5109</v>
      </c>
      <c r="F2076" s="4" t="s">
        <v>6271</v>
      </c>
      <c r="G2076" t="str">
        <f>IF(NOT(ISBLANK(D2076)),CONCATENATE(D2076,". ",_xlfn.XLOOKUP(VALUE(D2076),pajat!$C:$C,pajat!$D:$D)),"")</f>
        <v/>
      </c>
      <c r="H2076" t="str">
        <f>IF(NOT(ISBLANK(E2076)),CONCATENATE(E2076,". ",_xlfn.XLOOKUP(VALUE(E2076),pajat!$C:$C,pajat!$D:$D)),"")</f>
        <v/>
      </c>
      <c r="I2076" t="str">
        <f>IF(NOT(ISBLANK(F2076)),CONCATENATE(F2076,". ",_xlfn.XLOOKUP(VALUE(F2076),verstaat!I:I,verstaat!J:J)),"")</f>
        <v>910. #ZeroWasteSyyskuu tulee, oletko valmis?</v>
      </c>
    </row>
    <row r="2077" spans="1:9" x14ac:dyDescent="0.35">
      <c r="A2077" s="1">
        <v>2075</v>
      </c>
      <c r="B2077" t="s">
        <v>2075</v>
      </c>
      <c r="C2077" t="s">
        <v>5110</v>
      </c>
      <c r="G2077" t="str">
        <f>IF(NOT(ISBLANK(D2077)),CONCATENATE(D2077,". ",_xlfn.XLOOKUP(VALUE(D2077),pajat!$C:$C,pajat!$D:$D)),"")</f>
        <v/>
      </c>
      <c r="H2077" t="str">
        <f>IF(NOT(ISBLANK(E2077)),CONCATENATE(E2077,". ",_xlfn.XLOOKUP(VALUE(E2077),pajat!$C:$C,pajat!$D:$D)),"")</f>
        <v/>
      </c>
      <c r="I2077" t="str">
        <f>IF(NOT(ISBLANK(F2077)),CONCATENATE(F2077,". ",_xlfn.XLOOKUP(VALUE(F2077),verstaat!I:I,verstaat!J:J)),"")</f>
        <v/>
      </c>
    </row>
    <row r="2078" spans="1:9" x14ac:dyDescent="0.35">
      <c r="A2078" s="1">
        <v>2076</v>
      </c>
      <c r="B2078" t="s">
        <v>2076</v>
      </c>
      <c r="C2078" t="s">
        <v>5111</v>
      </c>
      <c r="G2078" t="str">
        <f>IF(NOT(ISBLANK(D2078)),CONCATENATE(D2078,". ",_xlfn.XLOOKUP(VALUE(D2078),pajat!$C:$C,pajat!$D:$D)),"")</f>
        <v/>
      </c>
      <c r="H2078" t="str">
        <f>IF(NOT(ISBLANK(E2078)),CONCATENATE(E2078,". ",_xlfn.XLOOKUP(VALUE(E2078),pajat!$C:$C,pajat!$D:$D)),"")</f>
        <v/>
      </c>
      <c r="I2078" t="str">
        <f>IF(NOT(ISBLANK(F2078)),CONCATENATE(F2078,". ",_xlfn.XLOOKUP(VALUE(F2078),verstaat!I:I,verstaat!J:J)),"")</f>
        <v/>
      </c>
    </row>
    <row r="2079" spans="1:9" x14ac:dyDescent="0.35">
      <c r="A2079" s="1">
        <v>2077</v>
      </c>
      <c r="B2079" t="s">
        <v>2077</v>
      </c>
      <c r="C2079" t="s">
        <v>5112</v>
      </c>
      <c r="G2079" t="str">
        <f>IF(NOT(ISBLANK(D2079)),CONCATENATE(D2079,". ",_xlfn.XLOOKUP(VALUE(D2079),pajat!$C:$C,pajat!$D:$D)),"")</f>
        <v/>
      </c>
      <c r="H2079" t="str">
        <f>IF(NOT(ISBLANK(E2079)),CONCATENATE(E2079,". ",_xlfn.XLOOKUP(VALUE(E2079),pajat!$C:$C,pajat!$D:$D)),"")</f>
        <v/>
      </c>
      <c r="I2079" t="str">
        <f>IF(NOT(ISBLANK(F2079)),CONCATENATE(F2079,". ",_xlfn.XLOOKUP(VALUE(F2079),verstaat!I:I,verstaat!J:J)),"")</f>
        <v/>
      </c>
    </row>
    <row r="2080" spans="1:9" x14ac:dyDescent="0.35">
      <c r="A2080" s="1">
        <v>2078</v>
      </c>
      <c r="B2080" t="s">
        <v>2078</v>
      </c>
      <c r="C2080" t="s">
        <v>5113</v>
      </c>
      <c r="G2080" t="str">
        <f>IF(NOT(ISBLANK(D2080)),CONCATENATE(D2080,". ",_xlfn.XLOOKUP(VALUE(D2080),pajat!$C:$C,pajat!$D:$D)),"")</f>
        <v/>
      </c>
      <c r="H2080" t="str">
        <f>IF(NOT(ISBLANK(E2080)),CONCATENATE(E2080,". ",_xlfn.XLOOKUP(VALUE(E2080),pajat!$C:$C,pajat!$D:$D)),"")</f>
        <v/>
      </c>
      <c r="I2080" t="str">
        <f>IF(NOT(ISBLANK(F2080)),CONCATENATE(F2080,". ",_xlfn.XLOOKUP(VALUE(F2080),verstaat!I:I,verstaat!J:J)),"")</f>
        <v/>
      </c>
    </row>
    <row r="2081" spans="1:9" x14ac:dyDescent="0.35">
      <c r="A2081" s="1">
        <v>2079</v>
      </c>
      <c r="B2081" t="s">
        <v>2079</v>
      </c>
      <c r="C2081" t="s">
        <v>5114</v>
      </c>
      <c r="D2081" s="3" t="s">
        <v>6151</v>
      </c>
      <c r="E2081" s="4" t="s">
        <v>6172</v>
      </c>
      <c r="F2081" s="4" t="s">
        <v>6246</v>
      </c>
      <c r="G2081" t="str">
        <f>IF(NOT(ISBLANK(D2081)),CONCATENATE(D2081,". ",_xlfn.XLOOKUP(VALUE(D2081),pajat!$C:$C,pajat!$D:$D)),"")</f>
        <v>234. Eettinen stressi työelämän uhkana</v>
      </c>
      <c r="H2081" t="str">
        <f>IF(NOT(ISBLANK(E2081)),CONCATENATE(E2081,". ",_xlfn.XLOOKUP(VALUE(E2081),pajat!$C:$C,pajat!$D:$D)),"")</f>
        <v xml:space="preserve">423. Johtajan tärkein työkalu vuorovaikutustilanteissa  - aktiivinen kuuntelu ja coachaava lähestyminen </v>
      </c>
      <c r="I2081" t="str">
        <f>IF(NOT(ISBLANK(F2081)),CONCATENATE(F2081,". ",_xlfn.XLOOKUP(VALUE(F2081),verstaat!I:I,verstaat!J:J)),"")</f>
        <v>712. Koe VBL (Value Based Leadership) minimatkana!</v>
      </c>
    </row>
    <row r="2082" spans="1:9" x14ac:dyDescent="0.35">
      <c r="A2082" s="1">
        <v>2080</v>
      </c>
      <c r="B2082" t="s">
        <v>2080</v>
      </c>
      <c r="C2082" t="s">
        <v>5115</v>
      </c>
      <c r="G2082" t="str">
        <f>IF(NOT(ISBLANK(D2082)),CONCATENATE(D2082,". ",_xlfn.XLOOKUP(VALUE(D2082),pajat!$C:$C,pajat!$D:$D)),"")</f>
        <v/>
      </c>
      <c r="H2082" t="str">
        <f>IF(NOT(ISBLANK(E2082)),CONCATENATE(E2082,". ",_xlfn.XLOOKUP(VALUE(E2082),pajat!$C:$C,pajat!$D:$D)),"")</f>
        <v/>
      </c>
      <c r="I2082" t="str">
        <f>IF(NOT(ISBLANK(F2082)),CONCATENATE(F2082,". ",_xlfn.XLOOKUP(VALUE(F2082),verstaat!I:I,verstaat!J:J)),"")</f>
        <v/>
      </c>
    </row>
    <row r="2083" spans="1:9" x14ac:dyDescent="0.35">
      <c r="A2083" s="1">
        <v>2081</v>
      </c>
      <c r="B2083" t="s">
        <v>2081</v>
      </c>
      <c r="C2083" t="s">
        <v>5116</v>
      </c>
      <c r="G2083" t="str">
        <f>IF(NOT(ISBLANK(D2083)),CONCATENATE(D2083,". ",_xlfn.XLOOKUP(VALUE(D2083),pajat!$C:$C,pajat!$D:$D)),"")</f>
        <v/>
      </c>
      <c r="H2083" t="str">
        <f>IF(NOT(ISBLANK(E2083)),CONCATENATE(E2083,". ",_xlfn.XLOOKUP(VALUE(E2083),pajat!$C:$C,pajat!$D:$D)),"")</f>
        <v/>
      </c>
      <c r="I2083" t="str">
        <f>IF(NOT(ISBLANK(F2083)),CONCATENATE(F2083,". ",_xlfn.XLOOKUP(VALUE(F2083),verstaat!I:I,verstaat!J:J)),"")</f>
        <v/>
      </c>
    </row>
    <row r="2084" spans="1:9" x14ac:dyDescent="0.35">
      <c r="A2084" s="1">
        <v>2082</v>
      </c>
      <c r="B2084" t="s">
        <v>2082</v>
      </c>
      <c r="C2084" t="s">
        <v>5117</v>
      </c>
      <c r="D2084" s="3" t="s">
        <v>6138</v>
      </c>
      <c r="E2084" s="4" t="s">
        <v>6170</v>
      </c>
      <c r="F2084" s="4" t="s">
        <v>6254</v>
      </c>
      <c r="G2084" t="str">
        <f>IF(NOT(ISBLANK(D2084)),CONCATENATE(D2084,". ",_xlfn.XLOOKUP(VALUE(D2084),pajat!$C:$C,pajat!$D:$D)),"")</f>
        <v>120. Empaattinen yrityskulttuuri antaa strategialle siivet</v>
      </c>
      <c r="H2084" t="str">
        <f>IF(NOT(ISBLANK(E2084)),CONCATENATE(E2084,". ",_xlfn.XLOOKUP(VALUE(E2084),pajat!$C:$C,pajat!$D:$D)),"")</f>
        <v>4. Puheenvuorot</v>
      </c>
      <c r="I2084" t="str">
        <f>IF(NOT(ISBLANK(F2084)),CONCATENATE(F2084,". ",_xlfn.XLOOKUP(VALUE(F2084),verstaat!I:I,verstaat!J:J)),"")</f>
        <v>736. Yhteisöllisempää etäjohtamista</v>
      </c>
    </row>
    <row r="2085" spans="1:9" x14ac:dyDescent="0.35">
      <c r="A2085" s="1">
        <v>2083</v>
      </c>
      <c r="B2085" t="s">
        <v>2083</v>
      </c>
      <c r="C2085" t="s">
        <v>5118</v>
      </c>
      <c r="D2085" s="3" t="s">
        <v>6092</v>
      </c>
      <c r="E2085" s="4" t="s">
        <v>6174</v>
      </c>
      <c r="F2085" s="4" t="s">
        <v>6260</v>
      </c>
      <c r="G2085" t="str">
        <f>IF(NOT(ISBLANK(D2085)),CONCATENATE(D2085,". ",_xlfn.XLOOKUP(VALUE(D2085),pajat!$C:$C,pajat!$D:$D)),"")</f>
        <v>121. Lempeämpi minä - Itsemyötätuntotyöpaja</v>
      </c>
      <c r="H2085" t="str">
        <f>IF(NOT(ISBLANK(E2085)),CONCATENATE(E2085,". ",_xlfn.XLOOKUP(VALUE(E2085),pajat!$C:$C,pajat!$D:$D)),"")</f>
        <v>421. Lempeämpi minä - Itsemyötätuntotyöpaja</v>
      </c>
      <c r="I2085" t="str">
        <f>IF(NOT(ISBLANK(F2085)),CONCATENATE(F2085,". ",_xlfn.XLOOKUP(VALUE(F2085),verstaat!I:I,verstaat!J:J)),"")</f>
        <v>828. Mieli ry:n Nuoren mielen ensiapu (NMEA)</v>
      </c>
    </row>
    <row r="2086" spans="1:9" x14ac:dyDescent="0.35">
      <c r="A2086" s="1">
        <v>2084</v>
      </c>
      <c r="B2086" t="s">
        <v>2084</v>
      </c>
      <c r="C2086" t="s">
        <v>5119</v>
      </c>
      <c r="D2086" s="3" t="s">
        <v>6125</v>
      </c>
      <c r="E2086" s="4" t="s">
        <v>6227</v>
      </c>
      <c r="G2086" t="str">
        <f>IF(NOT(ISBLANK(D2086)),CONCATENATE(D2086,". ",_xlfn.XLOOKUP(VALUE(D2086),pajat!$C:$C,pajat!$D:$D)),"")</f>
        <v xml:space="preserve">321. Miksi yhdenvertaisuus kannattaa, joka päivä! </v>
      </c>
      <c r="H2086" t="str">
        <f>IF(NOT(ISBLANK(E2086)),CONCATENATE(E2086,". ",_xlfn.XLOOKUP(VALUE(E2086),pajat!$C:$C,pajat!$D:$D)),"")</f>
        <v>531. Yhdenvertaisuus työelämässä</v>
      </c>
      <c r="I2086" t="str">
        <f>IF(NOT(ISBLANK(F2086)),CONCATENATE(F2086,". ",_xlfn.XLOOKUP(VALUE(F2086),verstaat!I:I,verstaat!J:J)),"")</f>
        <v/>
      </c>
    </row>
    <row r="2087" spans="1:9" x14ac:dyDescent="0.35">
      <c r="A2087" s="1">
        <v>2085</v>
      </c>
      <c r="B2087" t="s">
        <v>2085</v>
      </c>
      <c r="C2087" t="s">
        <v>5120</v>
      </c>
      <c r="G2087" t="str">
        <f>IF(NOT(ISBLANK(D2087)),CONCATENATE(D2087,". ",_xlfn.XLOOKUP(VALUE(D2087),pajat!$C:$C,pajat!$D:$D)),"")</f>
        <v/>
      </c>
      <c r="H2087" t="str">
        <f>IF(NOT(ISBLANK(E2087)),CONCATENATE(E2087,". ",_xlfn.XLOOKUP(VALUE(E2087),pajat!$C:$C,pajat!$D:$D)),"")</f>
        <v/>
      </c>
      <c r="I2087" t="str">
        <f>IF(NOT(ISBLANK(F2087)),CONCATENATE(F2087,". ",_xlfn.XLOOKUP(VALUE(F2087),verstaat!I:I,verstaat!J:J)),"")</f>
        <v/>
      </c>
    </row>
    <row r="2088" spans="1:9" x14ac:dyDescent="0.35">
      <c r="A2088" s="1">
        <v>2086</v>
      </c>
      <c r="B2088" t="s">
        <v>2086</v>
      </c>
      <c r="C2088" t="s">
        <v>5121</v>
      </c>
      <c r="D2088" s="3" t="s">
        <v>6146</v>
      </c>
      <c r="E2088" s="4" t="s">
        <v>6208</v>
      </c>
      <c r="F2088" s="4" t="s">
        <v>6291</v>
      </c>
      <c r="G2088" t="str">
        <f>IF(NOT(ISBLANK(D2088)),CONCATENATE(D2088,". ",_xlfn.XLOOKUP(VALUE(D2088),pajat!$C:$C,pajat!$D:$D)),"")</f>
        <v>204. Aika ja diversiteetti muokkaamassa tuloksia tekevää tiimiä</v>
      </c>
      <c r="H2088" t="str">
        <f>IF(NOT(ISBLANK(E2088)),CONCATENATE(E2088,". ",_xlfn.XLOOKUP(VALUE(E2088),pajat!$C:$C,pajat!$D:$D)),"")</f>
        <v>603. Miten luontosuhdetta muotoillaan?</v>
      </c>
      <c r="I2088" t="str">
        <f>IF(NOT(ISBLANK(F2088)),CONCATENATE(F2088,". ",_xlfn.XLOOKUP(VALUE(F2088),verstaat!I:I,verstaat!J:J)),"")</f>
        <v>740. Ihmissuhteiden rakentaminen monikulttuurisessa liike-elämässä</v>
      </c>
    </row>
    <row r="2089" spans="1:9" x14ac:dyDescent="0.35">
      <c r="A2089" s="1">
        <v>2087</v>
      </c>
      <c r="B2089" t="s">
        <v>2087</v>
      </c>
      <c r="C2089" t="s">
        <v>5122</v>
      </c>
      <c r="D2089" s="3" t="s">
        <v>6096</v>
      </c>
      <c r="E2089" s="4" t="s">
        <v>6178</v>
      </c>
      <c r="F2089" s="4" t="s">
        <v>6285</v>
      </c>
      <c r="G2089" t="str">
        <f>IF(NOT(ISBLANK(D2089)),CONCATENATE(D2089,". ",_xlfn.XLOOKUP(VALUE(D2089),pajat!$C:$C,pajat!$D:$D)),"")</f>
        <v>102. Empatia johtajan ja esimiehen työkaluna</v>
      </c>
      <c r="H2089" t="str">
        <f>IF(NOT(ISBLANK(E2089)),CONCATENATE(E2089,". ",_xlfn.XLOOKUP(VALUE(E2089),pajat!$C:$C,pajat!$D:$D)),"")</f>
        <v>403. Empatian kova vaatimus. Vastuunkantajiin kohdistuvat odotukset.</v>
      </c>
      <c r="I2089" t="str">
        <f>IF(NOT(ISBLANK(F2089)),CONCATENATE(F2089,". ",_xlfn.XLOOKUP(VALUE(F2089),verstaat!I:I,verstaat!J:J)),"")</f>
        <v>997. Omatoiminen melonta</v>
      </c>
    </row>
    <row r="2090" spans="1:9" x14ac:dyDescent="0.35">
      <c r="A2090" s="1">
        <v>2088</v>
      </c>
      <c r="B2090" t="s">
        <v>2088</v>
      </c>
      <c r="C2090" t="s">
        <v>5123</v>
      </c>
      <c r="G2090" t="str">
        <f>IF(NOT(ISBLANK(D2090)),CONCATENATE(D2090,". ",_xlfn.XLOOKUP(VALUE(D2090),pajat!$C:$C,pajat!$D:$D)),"")</f>
        <v/>
      </c>
      <c r="H2090" t="str">
        <f>IF(NOT(ISBLANK(E2090)),CONCATENATE(E2090,". ",_xlfn.XLOOKUP(VALUE(E2090),pajat!$C:$C,pajat!$D:$D)),"")</f>
        <v/>
      </c>
      <c r="I2090" t="str">
        <f>IF(NOT(ISBLANK(F2090)),CONCATENATE(F2090,". ",_xlfn.XLOOKUP(VALUE(F2090),verstaat!I:I,verstaat!J:J)),"")</f>
        <v/>
      </c>
    </row>
    <row r="2091" spans="1:9" x14ac:dyDescent="0.35">
      <c r="A2091" s="1">
        <v>2089</v>
      </c>
      <c r="B2091" t="s">
        <v>2089</v>
      </c>
      <c r="C2091" t="s">
        <v>5124</v>
      </c>
      <c r="D2091" s="3" t="s">
        <v>6142</v>
      </c>
      <c r="E2091" s="4" t="s">
        <v>6212</v>
      </c>
      <c r="F2091" s="4" t="s">
        <v>6289</v>
      </c>
      <c r="G2091" t="str">
        <f>IF(NOT(ISBLANK(D2091)),CONCATENATE(D2091,". ",_xlfn.XLOOKUP(VALUE(D2091),pajat!$C:$C,pajat!$D:$D)),"")</f>
        <v xml:space="preserve">218. Dialogi johtamisen välineenä </v>
      </c>
      <c r="H2091" t="str">
        <f>IF(NOT(ISBLANK(E2091)),CONCATENATE(E2091,". ",_xlfn.XLOOKUP(VALUE(E2091),pajat!$C:$C,pajat!$D:$D)),"")</f>
        <v>502. SYVÄJOHTAMISESTA® AVAIMET TAVOITTEELLISEEN VUOROVAIKUTUKSEEN</v>
      </c>
      <c r="I2091" t="str">
        <f>IF(NOT(ISBLANK(F2091)),CONCATENATE(F2091,". ",_xlfn.XLOOKUP(VALUE(F2091),verstaat!I:I,verstaat!J:J)),"")</f>
        <v>970. Hetki omaa aikaa ja Johtajatulien pureskelua</v>
      </c>
    </row>
    <row r="2092" spans="1:9" x14ac:dyDescent="0.35">
      <c r="A2092" s="1">
        <v>2090</v>
      </c>
      <c r="B2092" t="s">
        <v>2090</v>
      </c>
      <c r="C2092" t="s">
        <v>5125</v>
      </c>
      <c r="D2092" s="3" t="s">
        <v>6091</v>
      </c>
      <c r="E2092" s="4" t="s">
        <v>6166</v>
      </c>
      <c r="F2092" s="4" t="s">
        <v>6297</v>
      </c>
      <c r="G2092" t="str">
        <f>IF(NOT(ISBLANK(D2092)),CONCATENATE(D2092,". ",_xlfn.XLOOKUP(VALUE(D2092),pajat!$C:$C,pajat!$D:$D)),"")</f>
        <v>205. Mitä mulle kuuluu? - Oman mielen hyvinvointi</v>
      </c>
      <c r="H2092" t="str">
        <f>IF(NOT(ISBLANK(E2092)),CONCATENATE(E2092,". ",_xlfn.XLOOKUP(VALUE(E2092),pajat!$C:$C,pajat!$D:$D)),"")</f>
        <v>613. Voiko vastuullisella sijoittamisella muuttaa maailmaa? Vastuullisen sijoittamisen työpaja.</v>
      </c>
      <c r="I2092" t="str">
        <f>IF(NOT(ISBLANK(F2092)),CONCATENATE(F2092,". ",_xlfn.XLOOKUP(VALUE(F2092),verstaat!I:I,verstaat!J:J)),"")</f>
        <v>999. Kuinka johdan omaa talouttani kestävästi? - Vertaisverstas goes Raffu!</v>
      </c>
    </row>
    <row r="2093" spans="1:9" x14ac:dyDescent="0.35">
      <c r="A2093" s="1">
        <v>2091</v>
      </c>
      <c r="B2093" t="s">
        <v>2091</v>
      </c>
      <c r="C2093" t="s">
        <v>5126</v>
      </c>
      <c r="D2093" s="3" t="s">
        <v>6076</v>
      </c>
      <c r="E2093" s="4" t="s">
        <v>6180</v>
      </c>
      <c r="F2093" s="4" t="s">
        <v>6288</v>
      </c>
      <c r="G2093" t="str">
        <f>IF(NOT(ISBLANK(D2093)),CONCATENATE(D2093,". ",_xlfn.XLOOKUP(VALUE(D2093),pajat!$C:$C,pajat!$D:$D)),"")</f>
        <v xml:space="preserve">108. Johda itseäsi ja muita taitavasti tunteilla </v>
      </c>
      <c r="H2093" t="str">
        <f>IF(NOT(ISBLANK(E2093)),CONCATENATE(E2093,". ",_xlfn.XLOOKUP(VALUE(E2093),pajat!$C:$C,pajat!$D:$D)),"")</f>
        <v>501. Rakentava vuorovaikutus konfliktien purkamisessa</v>
      </c>
      <c r="I2093" t="str">
        <f>IF(NOT(ISBLANK(F2093)),CONCATENATE(F2093,". ",_xlfn.XLOOKUP(VALUE(F2093),verstaat!I:I,verstaat!J:J)),"")</f>
        <v>918. Köydenpunominen ja Johtajatuli-sukkanukke</v>
      </c>
    </row>
    <row r="2094" spans="1:9" x14ac:dyDescent="0.35">
      <c r="A2094" s="1">
        <v>2092</v>
      </c>
      <c r="B2094" t="s">
        <v>2092</v>
      </c>
      <c r="C2094" t="s">
        <v>5127</v>
      </c>
      <c r="G2094" t="str">
        <f>IF(NOT(ISBLANK(D2094)),CONCATENATE(D2094,". ",_xlfn.XLOOKUP(VALUE(D2094),pajat!$C:$C,pajat!$D:$D)),"")</f>
        <v/>
      </c>
      <c r="H2094" t="str">
        <f>IF(NOT(ISBLANK(E2094)),CONCATENATE(E2094,". ",_xlfn.XLOOKUP(VALUE(E2094),pajat!$C:$C,pajat!$D:$D)),"")</f>
        <v/>
      </c>
      <c r="I2094" t="str">
        <f>IF(NOT(ISBLANK(F2094)),CONCATENATE(F2094,". ",_xlfn.XLOOKUP(VALUE(F2094),verstaat!I:I,verstaat!J:J)),"")</f>
        <v/>
      </c>
    </row>
    <row r="2095" spans="1:9" x14ac:dyDescent="0.35">
      <c r="A2095" s="1">
        <v>2093</v>
      </c>
      <c r="B2095" t="s">
        <v>2093</v>
      </c>
      <c r="C2095" t="s">
        <v>5128</v>
      </c>
      <c r="G2095" t="str">
        <f>IF(NOT(ISBLANK(D2095)),CONCATENATE(D2095,". ",_xlfn.XLOOKUP(VALUE(D2095),pajat!$C:$C,pajat!$D:$D)),"")</f>
        <v/>
      </c>
      <c r="H2095" t="str">
        <f>IF(NOT(ISBLANK(E2095)),CONCATENATE(E2095,". ",_xlfn.XLOOKUP(VALUE(E2095),pajat!$C:$C,pajat!$D:$D)),"")</f>
        <v/>
      </c>
      <c r="I2095" t="str">
        <f>IF(NOT(ISBLANK(F2095)),CONCATENATE(F2095,". ",_xlfn.XLOOKUP(VALUE(F2095),verstaat!I:I,verstaat!J:J)),"")</f>
        <v/>
      </c>
    </row>
    <row r="2096" spans="1:9" x14ac:dyDescent="0.35">
      <c r="A2096" s="1">
        <v>2094</v>
      </c>
      <c r="B2096" t="s">
        <v>2094</v>
      </c>
      <c r="C2096" t="s">
        <v>5129</v>
      </c>
      <c r="D2096" s="3" t="s">
        <v>6122</v>
      </c>
      <c r="E2096" s="4" t="s">
        <v>6169</v>
      </c>
      <c r="F2096" s="4" t="s">
        <v>6280</v>
      </c>
      <c r="G2096" t="str">
        <f>IF(NOT(ISBLANK(D2096)),CONCATENATE(D2096,". ",_xlfn.XLOOKUP(VALUE(D2096),pajat!$C:$C,pajat!$D:$D)),"")</f>
        <v>229. Tv-studiosta pakettiautoon - kuinka löytää oma polku</v>
      </c>
      <c r="H2096" t="str">
        <f>IF(NOT(ISBLANK(E2096)),CONCATENATE(E2096,". ",_xlfn.XLOOKUP(VALUE(E2096),pajat!$C:$C,pajat!$D:$D)),"")</f>
        <v>529. Tv-studiosta pakettiautoon - kuinka löytää oma polku</v>
      </c>
      <c r="I2096" t="str">
        <f>IF(NOT(ISBLANK(F2096)),CONCATENATE(F2096,". ",_xlfn.XLOOKUP(VALUE(F2096),verstaat!I:I,verstaat!J:J)),"")</f>
        <v>980. Kehonhuoltotunti - niskan ja selän hyvinvointi</v>
      </c>
    </row>
    <row r="2097" spans="1:9" x14ac:dyDescent="0.35">
      <c r="A2097" s="1">
        <v>2095</v>
      </c>
      <c r="B2097" t="s">
        <v>2095</v>
      </c>
      <c r="C2097" t="s">
        <v>5130</v>
      </c>
      <c r="G2097" t="str">
        <f>IF(NOT(ISBLANK(D2097)),CONCATENATE(D2097,". ",_xlfn.XLOOKUP(VALUE(D2097),pajat!$C:$C,pajat!$D:$D)),"")</f>
        <v/>
      </c>
      <c r="H2097" t="str">
        <f>IF(NOT(ISBLANK(E2097)),CONCATENATE(E2097,". ",_xlfn.XLOOKUP(VALUE(E2097),pajat!$C:$C,pajat!$D:$D)),"")</f>
        <v/>
      </c>
      <c r="I2097" t="str">
        <f>IF(NOT(ISBLANK(F2097)),CONCATENATE(F2097,". ",_xlfn.XLOOKUP(VALUE(F2097),verstaat!I:I,verstaat!J:J)),"")</f>
        <v/>
      </c>
    </row>
    <row r="2098" spans="1:9" x14ac:dyDescent="0.35">
      <c r="A2098" s="1">
        <v>2096</v>
      </c>
      <c r="B2098" t="s">
        <v>2096</v>
      </c>
      <c r="C2098" t="s">
        <v>5131</v>
      </c>
      <c r="D2098" s="3" t="s">
        <v>6130</v>
      </c>
      <c r="E2098" s="4" t="s">
        <v>6164</v>
      </c>
      <c r="F2098" s="4" t="s">
        <v>6243</v>
      </c>
      <c r="G2098" t="str">
        <f>IF(NOT(ISBLANK(D2098)),CONCATENATE(D2098,". ",_xlfn.XLOOKUP(VALUE(D2098),pajat!$C:$C,pajat!$D:$D)),"")</f>
        <v>303. Miten luontosuhdetta muotoillaan?</v>
      </c>
      <c r="H2098" t="str">
        <f>IF(NOT(ISBLANK(E2098)),CONCATENATE(E2098,". ",_xlfn.XLOOKUP(VALUE(E2098),pajat!$C:$C,pajat!$D:$D)),"")</f>
        <v>416. Väkivallattoman vuorovaikutuksen alkeet</v>
      </c>
      <c r="I2098" t="str">
        <f>IF(NOT(ISBLANK(F2098)),CONCATENATE(F2098,". ",_xlfn.XLOOKUP(VALUE(F2098),verstaat!I:I,verstaat!J:J)),"")</f>
        <v>804. Seksuaalikasvatus partiossa</v>
      </c>
    </row>
    <row r="2099" spans="1:9" x14ac:dyDescent="0.35">
      <c r="A2099" s="1">
        <v>2097</v>
      </c>
      <c r="B2099" t="s">
        <v>2097</v>
      </c>
      <c r="C2099" t="s">
        <v>5132</v>
      </c>
      <c r="D2099" s="3" t="s">
        <v>6137</v>
      </c>
      <c r="E2099" s="4" t="s">
        <v>6167</v>
      </c>
      <c r="F2099" s="4" t="s">
        <v>6261</v>
      </c>
      <c r="G2099" t="str">
        <f>IF(NOT(ISBLANK(D2099)),CONCATENATE(D2099,". ",_xlfn.XLOOKUP(VALUE(D2099),pajat!$C:$C,pajat!$D:$D)),"")</f>
        <v>351. Tiimityö, johtaminen ja - Lean management näkökulma</v>
      </c>
      <c r="H2099" t="str">
        <f>IF(NOT(ISBLANK(E2099)),CONCATENATE(E2099,". ",_xlfn.XLOOKUP(VALUE(E2099),pajat!$C:$C,pajat!$D:$D)),"")</f>
        <v>417. Minä ite - johtajan saappaissa</v>
      </c>
      <c r="I2099" t="str">
        <f>IF(NOT(ISBLANK(F2099)),CONCATENATE(F2099,". ",_xlfn.XLOOKUP(VALUE(F2099),verstaat!I:I,verstaat!J:J)),"")</f>
        <v>842. Teeverstas</v>
      </c>
    </row>
    <row r="2100" spans="1:9" x14ac:dyDescent="0.35">
      <c r="A2100" s="1">
        <v>2098</v>
      </c>
      <c r="B2100" t="s">
        <v>2098</v>
      </c>
      <c r="C2100" t="s">
        <v>5133</v>
      </c>
      <c r="D2100" s="3" t="s">
        <v>6134</v>
      </c>
      <c r="E2100" s="4" t="s">
        <v>6167</v>
      </c>
      <c r="F2100" s="4" t="s">
        <v>6295</v>
      </c>
      <c r="G2100" t="str">
        <f>IF(NOT(ISBLANK(D2100)),CONCATENATE(D2100,". ",_xlfn.XLOOKUP(VALUE(D2100),pajat!$C:$C,pajat!$D:$D)),"")</f>
        <v>206. Johda inhimillisesti, välitä tiimiläisistäsi</v>
      </c>
      <c r="H2100" t="str">
        <f>IF(NOT(ISBLANK(E2100)),CONCATENATE(E2100,". ",_xlfn.XLOOKUP(VALUE(E2100),pajat!$C:$C,pajat!$D:$D)),"")</f>
        <v>417. Minä ite - johtajan saappaissa</v>
      </c>
      <c r="I2100" t="str">
        <f>IF(NOT(ISBLANK(F2100)),CONCATENATE(F2100,". ",_xlfn.XLOOKUP(VALUE(F2100),verstaat!I:I,verstaat!J:J)),"")</f>
        <v>998. Omatoiminen suunnistus</v>
      </c>
    </row>
    <row r="2101" spans="1:9" x14ac:dyDescent="0.35">
      <c r="A2101" s="1">
        <v>2099</v>
      </c>
      <c r="B2101" t="s">
        <v>2099</v>
      </c>
      <c r="C2101" t="s">
        <v>5134</v>
      </c>
      <c r="D2101" s="3" t="s">
        <v>6096</v>
      </c>
      <c r="E2101" s="4" t="s">
        <v>6170</v>
      </c>
      <c r="F2101" s="4" t="s">
        <v>6285</v>
      </c>
      <c r="G2101" t="str">
        <f>IF(NOT(ISBLANK(D2101)),CONCATENATE(D2101,". ",_xlfn.XLOOKUP(VALUE(D2101),pajat!$C:$C,pajat!$D:$D)),"")</f>
        <v>102. Empatia johtajan ja esimiehen työkaluna</v>
      </c>
      <c r="H2101" t="str">
        <f>IF(NOT(ISBLANK(E2101)),CONCATENATE(E2101,". ",_xlfn.XLOOKUP(VALUE(E2101),pajat!$C:$C,pajat!$D:$D)),"")</f>
        <v>4. Puheenvuorot</v>
      </c>
      <c r="I2101" t="str">
        <f>IF(NOT(ISBLANK(F2101)),CONCATENATE(F2101,". ",_xlfn.XLOOKUP(VALUE(F2101),verstaat!I:I,verstaat!J:J)),"")</f>
        <v>997. Omatoiminen melonta</v>
      </c>
    </row>
    <row r="2102" spans="1:9" x14ac:dyDescent="0.35">
      <c r="A2102" s="1">
        <v>2100</v>
      </c>
      <c r="B2102" t="s">
        <v>2100</v>
      </c>
      <c r="C2102" t="s">
        <v>5135</v>
      </c>
      <c r="D2102" s="3" t="s">
        <v>6090</v>
      </c>
      <c r="E2102" s="4" t="s">
        <v>6210</v>
      </c>
      <c r="F2102" s="4" t="s">
        <v>6291</v>
      </c>
      <c r="G2102" t="str">
        <f>IF(NOT(ISBLANK(D2102)),CONCATENATE(D2102,". ",_xlfn.XLOOKUP(VALUE(D2102),pajat!$C:$C,pajat!$D:$D)),"")</f>
        <v xml:space="preserve">200. Kulttuurien välinen viestintä – viestintätavat ja tyylit </v>
      </c>
      <c r="H2102" t="str">
        <f>IF(NOT(ISBLANK(E2102)),CONCATENATE(E2102,". ",_xlfn.XLOOKUP(VALUE(E2102),pajat!$C:$C,pajat!$D:$D)),"")</f>
        <v>402. Empatia johtajan ja esimiehen työkaluna</v>
      </c>
      <c r="I2102" t="str">
        <f>IF(NOT(ISBLANK(F2102)),CONCATENATE(F2102,". ",_xlfn.XLOOKUP(VALUE(F2102),verstaat!I:I,verstaat!J:J)),"")</f>
        <v>740. Ihmissuhteiden rakentaminen monikulttuurisessa liike-elämässä</v>
      </c>
    </row>
    <row r="2103" spans="1:9" x14ac:dyDescent="0.35">
      <c r="A2103" s="1">
        <v>2101</v>
      </c>
      <c r="B2103" t="s">
        <v>2101</v>
      </c>
      <c r="C2103" t="s">
        <v>5136</v>
      </c>
      <c r="D2103" s="3" t="s">
        <v>6101</v>
      </c>
      <c r="E2103" s="4" t="s">
        <v>6217</v>
      </c>
      <c r="F2103" s="4" t="s">
        <v>6306</v>
      </c>
      <c r="G2103" t="str">
        <f>IF(NOT(ISBLANK(D2103)),CONCATENATE(D2103,". ",_xlfn.XLOOKUP(VALUE(D2103),pajat!$C:$C,pajat!$D:$D)),"")</f>
        <v>114. Johtaja, rakenna kulttuuria ja usko hyvään!</v>
      </c>
      <c r="H2103" t="str">
        <f>IF(NOT(ISBLANK(E2103)),CONCATENATE(E2103,". ",_xlfn.XLOOKUP(VALUE(E2103),pajat!$C:$C,pajat!$D:$D)),"")</f>
        <v>618. 3D-tulostus</v>
      </c>
      <c r="I2103" t="str">
        <f>IF(NOT(ISBLANK(F2103)),CONCATENATE(F2103,". ",_xlfn.XLOOKUP(VALUE(F2103),verstaat!I:I,verstaat!J:J)),"")</f>
        <v>806. Mentorointi partiossa</v>
      </c>
    </row>
    <row r="2104" spans="1:9" x14ac:dyDescent="0.35">
      <c r="A2104" s="1">
        <v>2102</v>
      </c>
      <c r="B2104" t="s">
        <v>2102</v>
      </c>
      <c r="C2104" t="s">
        <v>5137</v>
      </c>
      <c r="D2104" s="3" t="s">
        <v>6116</v>
      </c>
      <c r="E2104" s="4" t="s">
        <v>6165</v>
      </c>
      <c r="F2104" s="4" t="s">
        <v>6257</v>
      </c>
      <c r="G2104" t="str">
        <f>IF(NOT(ISBLANK(D2104)),CONCATENATE(D2104,". ",_xlfn.XLOOKUP(VALUE(D2104),pajat!$C:$C,pajat!$D:$D)),"")</f>
        <v>203. Sovittelu - mistä on kyse?</v>
      </c>
      <c r="H2104" t="str">
        <f>IF(NOT(ISBLANK(E2104)),CONCATENATE(E2104,". ",_xlfn.XLOOKUP(VALUE(E2104),pajat!$C:$C,pajat!$D:$D)),"")</f>
        <v>3. Puheenvuorot</v>
      </c>
      <c r="I2104" t="str">
        <f>IF(NOT(ISBLANK(F2104)),CONCATENATE(F2104,". ",_xlfn.XLOOKUP(VALUE(F2104),verstaat!I:I,verstaat!J:J)),"")</f>
        <v>844. Retkeily koiran kanssa</v>
      </c>
    </row>
    <row r="2105" spans="1:9" x14ac:dyDescent="0.35">
      <c r="A2105" s="1">
        <v>2103</v>
      </c>
      <c r="B2105" t="s">
        <v>2103</v>
      </c>
      <c r="C2105" t="s">
        <v>5138</v>
      </c>
      <c r="D2105" s="3" t="s">
        <v>6124</v>
      </c>
      <c r="E2105" s="4" t="s">
        <v>6228</v>
      </c>
      <c r="F2105" s="4" t="s">
        <v>6287</v>
      </c>
      <c r="G2105" t="str">
        <f>IF(NOT(ISBLANK(D2105)),CONCATENATE(D2105,". ",_xlfn.XLOOKUP(VALUE(D2105),pajat!$C:$C,pajat!$D:$D)),"")</f>
        <v>103. Empatian kova vaatimus. Vastuunkantajiin kohdistuvat odotukset.</v>
      </c>
      <c r="H2105" t="str">
        <f>IF(NOT(ISBLANK(E2105)),CONCATENATE(E2105,". ",_xlfn.XLOOKUP(VALUE(E2105),pajat!$C:$C,pajat!$D:$D)),"")</f>
        <v>532. Luottamusta yhteistyöhön</v>
      </c>
      <c r="I2105" t="str">
        <f>IF(NOT(ISBLANK(F2105)),CONCATENATE(F2105,". ",_xlfn.XLOOKUP(VALUE(F2105),verstaat!I:I,verstaat!J:J)),"")</f>
        <v>914. Metsästäjäliitto: Sorsatuubiverstas</v>
      </c>
    </row>
    <row r="2106" spans="1:9" x14ac:dyDescent="0.35">
      <c r="A2106" s="1">
        <v>2104</v>
      </c>
      <c r="B2106" t="s">
        <v>2104</v>
      </c>
      <c r="C2106" t="s">
        <v>5139</v>
      </c>
      <c r="D2106" s="3" t="s">
        <v>6094</v>
      </c>
      <c r="E2106" s="4" t="s">
        <v>6209</v>
      </c>
      <c r="F2106" s="4" t="s">
        <v>6241</v>
      </c>
      <c r="G2106" t="str">
        <f>IF(NOT(ISBLANK(D2106)),CONCATENATE(D2106,". ",_xlfn.XLOOKUP(VALUE(D2106),pajat!$C:$C,pajat!$D:$D)),"")</f>
        <v>220. Liikaa kaikkea? Hyvinvointi hukassa? - Tunnista ja ennaltaehkäise krooninen stressi</v>
      </c>
      <c r="H2106" t="str">
        <f>IF(NOT(ISBLANK(E2106)),CONCATENATE(E2106,". ",_xlfn.XLOOKUP(VALUE(E2106),pajat!$C:$C,pajat!$D:$D)),"")</f>
        <v>658. Itsemyötätunto johtajuuden voimavarana</v>
      </c>
      <c r="I2106" t="str">
        <f>IF(NOT(ISBLANK(F2106)),CONCATENATE(F2106,". ",_xlfn.XLOOKUP(VALUE(F2106),verstaat!I:I,verstaat!J:J)),"")</f>
        <v>722. Sisäisistä ristiriidoista sisäiseen sovintoon</v>
      </c>
    </row>
    <row r="2107" spans="1:9" x14ac:dyDescent="0.35">
      <c r="A2107" s="1">
        <v>2105</v>
      </c>
      <c r="B2107" t="s">
        <v>2105</v>
      </c>
      <c r="C2107" t="s">
        <v>5140</v>
      </c>
      <c r="D2107" s="3" t="s">
        <v>6114</v>
      </c>
      <c r="G2107" t="str">
        <f>IF(NOT(ISBLANK(D2107)),CONCATENATE(D2107,". ",_xlfn.XLOOKUP(VALUE(D2107),pajat!$C:$C,pajat!$D:$D)),"")</f>
        <v>131. Kuinka luoda ja johtaa yhteisöjä?</v>
      </c>
      <c r="H2107" t="str">
        <f>IF(NOT(ISBLANK(E2107)),CONCATENATE(E2107,". ",_xlfn.XLOOKUP(VALUE(E2107),pajat!$C:$C,pajat!$D:$D)),"")</f>
        <v/>
      </c>
      <c r="I2107" t="str">
        <f>IF(NOT(ISBLANK(F2107)),CONCATENATE(F2107,". ",_xlfn.XLOOKUP(VALUE(F2107),verstaat!I:I,verstaat!J:J)),"")</f>
        <v/>
      </c>
    </row>
    <row r="2108" spans="1:9" x14ac:dyDescent="0.35">
      <c r="A2108" s="1">
        <v>2106</v>
      </c>
      <c r="B2108" t="s">
        <v>2106</v>
      </c>
      <c r="C2108" t="s">
        <v>5141</v>
      </c>
      <c r="G2108" t="str">
        <f>IF(NOT(ISBLANK(D2108)),CONCATENATE(D2108,". ",_xlfn.XLOOKUP(VALUE(D2108),pajat!$C:$C,pajat!$D:$D)),"")</f>
        <v/>
      </c>
      <c r="H2108" t="str">
        <f>IF(NOT(ISBLANK(E2108)),CONCATENATE(E2108,". ",_xlfn.XLOOKUP(VALUE(E2108),pajat!$C:$C,pajat!$D:$D)),"")</f>
        <v/>
      </c>
      <c r="I2108" t="str">
        <f>IF(NOT(ISBLANK(F2108)),CONCATENATE(F2108,". ",_xlfn.XLOOKUP(VALUE(F2108),verstaat!I:I,verstaat!J:J)),"")</f>
        <v/>
      </c>
    </row>
    <row r="2109" spans="1:9" x14ac:dyDescent="0.35">
      <c r="A2109" s="1">
        <v>2107</v>
      </c>
      <c r="B2109" t="s">
        <v>2107</v>
      </c>
      <c r="C2109" t="s">
        <v>5142</v>
      </c>
      <c r="G2109" t="str">
        <f>IF(NOT(ISBLANK(D2109)),CONCATENATE(D2109,". ",_xlfn.XLOOKUP(VALUE(D2109),pajat!$C:$C,pajat!$D:$D)),"")</f>
        <v/>
      </c>
      <c r="H2109" t="str">
        <f>IF(NOT(ISBLANK(E2109)),CONCATENATE(E2109,". ",_xlfn.XLOOKUP(VALUE(E2109),pajat!$C:$C,pajat!$D:$D)),"")</f>
        <v/>
      </c>
      <c r="I2109" t="str">
        <f>IF(NOT(ISBLANK(F2109)),CONCATENATE(F2109,". ",_xlfn.XLOOKUP(VALUE(F2109),verstaat!I:I,verstaat!J:J)),"")</f>
        <v/>
      </c>
    </row>
    <row r="2110" spans="1:9" x14ac:dyDescent="0.35">
      <c r="A2110" s="1">
        <v>2108</v>
      </c>
      <c r="B2110" t="s">
        <v>2108</v>
      </c>
      <c r="C2110" t="s">
        <v>5143</v>
      </c>
      <c r="D2110" s="3" t="s">
        <v>6117</v>
      </c>
      <c r="E2110" s="4" t="s">
        <v>6172</v>
      </c>
      <c r="F2110" s="4" t="s">
        <v>6286</v>
      </c>
      <c r="G2110" t="str">
        <f>IF(NOT(ISBLANK(D2110)),CONCATENATE(D2110,". ",_xlfn.XLOOKUP(VALUE(D2110),pajat!$C:$C,pajat!$D:$D)),"")</f>
        <v>228. Ei-tietämisen taito - uteliaisuus johtamisessa</v>
      </c>
      <c r="H2110" t="str">
        <f>IF(NOT(ISBLANK(E2110)),CONCATENATE(E2110,". ",_xlfn.XLOOKUP(VALUE(E2110),pajat!$C:$C,pajat!$D:$D)),"")</f>
        <v xml:space="preserve">423. Johtajan tärkein työkalu vuorovaikutustilanteissa  - aktiivinen kuuntelu ja coachaava lähestyminen </v>
      </c>
      <c r="I2110" t="str">
        <f>IF(NOT(ISBLANK(F2110)),CONCATENATE(F2110,". ",_xlfn.XLOOKUP(VALUE(F2110),verstaat!I:I,verstaat!J:J)),"")</f>
        <v>912. Metsästäjäliitto: Vinkit eräpolun alkuun</v>
      </c>
    </row>
    <row r="2111" spans="1:9" x14ac:dyDescent="0.35">
      <c r="A2111" s="1">
        <v>2109</v>
      </c>
      <c r="B2111" t="s">
        <v>2109</v>
      </c>
      <c r="C2111" t="s">
        <v>5144</v>
      </c>
      <c r="D2111" s="3" t="s">
        <v>6131</v>
      </c>
      <c r="E2111" s="4" t="s">
        <v>6164</v>
      </c>
      <c r="F2111" s="4" t="s">
        <v>6251</v>
      </c>
      <c r="G2111" t="str">
        <f>IF(NOT(ISBLANK(D2111)),CONCATENATE(D2111,". ",_xlfn.XLOOKUP(VALUE(D2111),pajat!$C:$C,pajat!$D:$D)),"")</f>
        <v>201. Rakentava vuorovaikutus konfliktien purkamisessa</v>
      </c>
      <c r="H2111" t="str">
        <f>IF(NOT(ISBLANK(E2111)),CONCATENATE(E2111,". ",_xlfn.XLOOKUP(VALUE(E2111),pajat!$C:$C,pajat!$D:$D)),"")</f>
        <v>416. Väkivallattoman vuorovaikutuksen alkeet</v>
      </c>
      <c r="I2111" t="str">
        <f>IF(NOT(ISBLANK(F2111)),CONCATENATE(F2111,". ",_xlfn.XLOOKUP(VALUE(F2111),verstaat!I:I,verstaat!J:J)),"")</f>
        <v>824. Letityspaja</v>
      </c>
    </row>
    <row r="2112" spans="1:9" x14ac:dyDescent="0.35">
      <c r="A2112" s="1">
        <v>2110</v>
      </c>
      <c r="B2112" t="s">
        <v>2110</v>
      </c>
      <c r="C2112" t="s">
        <v>5145</v>
      </c>
      <c r="G2112" t="str">
        <f>IF(NOT(ISBLANK(D2112)),CONCATENATE(D2112,". ",_xlfn.XLOOKUP(VALUE(D2112),pajat!$C:$C,pajat!$D:$D)),"")</f>
        <v/>
      </c>
      <c r="H2112" t="str">
        <f>IF(NOT(ISBLANK(E2112)),CONCATENATE(E2112,". ",_xlfn.XLOOKUP(VALUE(E2112),pajat!$C:$C,pajat!$D:$D)),"")</f>
        <v/>
      </c>
      <c r="I2112" t="str">
        <f>IF(NOT(ISBLANK(F2112)),CONCATENATE(F2112,". ",_xlfn.XLOOKUP(VALUE(F2112),verstaat!I:I,verstaat!J:J)),"")</f>
        <v/>
      </c>
    </row>
    <row r="2113" spans="1:9" x14ac:dyDescent="0.35">
      <c r="A2113" s="1">
        <v>2111</v>
      </c>
      <c r="B2113" t="s">
        <v>2111</v>
      </c>
      <c r="C2113" t="s">
        <v>5146</v>
      </c>
      <c r="D2113" s="3" t="s">
        <v>6084</v>
      </c>
      <c r="E2113" s="4" t="s">
        <v>6218</v>
      </c>
      <c r="F2113" s="4" t="s">
        <v>6284</v>
      </c>
      <c r="G2113" t="str">
        <f>IF(NOT(ISBLANK(D2113)),CONCATENATE(D2113,". ",_xlfn.XLOOKUP(VALUE(D2113),pajat!$C:$C,pajat!$D:$D)),"")</f>
        <v>109. Voiko empaattinen johtaja olla vahva johtaja</v>
      </c>
      <c r="H2113" t="str">
        <f>IF(NOT(ISBLANK(E2113)),CONCATENATE(E2113,". ",_xlfn.XLOOKUP(VALUE(E2113),pajat!$C:$C,pajat!$D:$D)),"")</f>
        <v>523. Jaksanko johtaa - johtamalla itseäsi luot positiivista energiaa myös tiimillesi</v>
      </c>
      <c r="I2113" t="str">
        <f>IF(NOT(ISBLANK(F2113)),CONCATENATE(F2113,". ",_xlfn.XLOOKUP(VALUE(F2113),verstaat!I:I,verstaat!J:J)),"")</f>
        <v>808. Partiolukio</v>
      </c>
    </row>
    <row r="2114" spans="1:9" x14ac:dyDescent="0.35">
      <c r="A2114" s="1">
        <v>2112</v>
      </c>
      <c r="B2114" t="s">
        <v>2112</v>
      </c>
      <c r="C2114" t="s">
        <v>5147</v>
      </c>
      <c r="D2114" s="3" t="s">
        <v>6140</v>
      </c>
      <c r="E2114" s="4" t="s">
        <v>6184</v>
      </c>
      <c r="F2114" s="4" t="s">
        <v>6259</v>
      </c>
      <c r="G2114" t="str">
        <f>IF(NOT(ISBLANK(D2114)),CONCATENATE(D2114,". ",_xlfn.XLOOKUP(VALUE(D2114),pajat!$C:$C,pajat!$D:$D)),"")</f>
        <v>115. Ihmisten erilaisuuden ymmärtäminen helpottaa omien vuorovaikutustaitojen kehitämistä - Hyödynnetään DiSC käyttäytymisprofiileja</v>
      </c>
      <c r="H2114" t="str">
        <f>IF(NOT(ISBLANK(E2114)),CONCATENATE(E2114,". ",_xlfn.XLOOKUP(VALUE(E2114),pajat!$C:$C,pajat!$D:$D)),"")</f>
        <v>525. Omat tunteet ympäristökriiseissä</v>
      </c>
      <c r="I2114" t="str">
        <f>IF(NOT(ISBLANK(F2114)),CONCATENATE(F2114,". ",_xlfn.XLOOKUP(VALUE(F2114),verstaat!I:I,verstaat!J:J)),"")</f>
        <v>822. Unelmakartta</v>
      </c>
    </row>
    <row r="2115" spans="1:9" x14ac:dyDescent="0.35">
      <c r="A2115" s="1">
        <v>2113</v>
      </c>
      <c r="B2115" t="s">
        <v>2113</v>
      </c>
      <c r="C2115" t="s">
        <v>5148</v>
      </c>
      <c r="D2115" s="3" t="s">
        <v>6103</v>
      </c>
      <c r="E2115" s="4" t="s">
        <v>6230</v>
      </c>
      <c r="G2115" t="str">
        <f>IF(NOT(ISBLANK(D2115)),CONCATENATE(D2115,". ",_xlfn.XLOOKUP(VALUE(D2115),pajat!$C:$C,pajat!$D:$D)),"")</f>
        <v>207. Osaamiskortit käytännön työkaluna osaamisen sanoittamiseen</v>
      </c>
      <c r="H2115" t="str">
        <f>IF(NOT(ISBLANK(E2115)),CONCATENATE(E2115,". ",_xlfn.XLOOKUP(VALUE(E2115),pajat!$C:$C,pajat!$D:$D)),"")</f>
        <v>609. Verkostojohtaminen kestävyysmurroksen vauhdittajana</v>
      </c>
      <c r="I2115" t="str">
        <f>IF(NOT(ISBLANK(F2115)),CONCATENATE(F2115,". ",_xlfn.XLOOKUP(VALUE(F2115),verstaat!I:I,verstaat!J:J)),"")</f>
        <v/>
      </c>
    </row>
    <row r="2116" spans="1:9" x14ac:dyDescent="0.35">
      <c r="A2116" s="1">
        <v>2114</v>
      </c>
      <c r="B2116" t="s">
        <v>2114</v>
      </c>
      <c r="C2116" t="s">
        <v>5149</v>
      </c>
      <c r="D2116" s="3" t="s">
        <v>6132</v>
      </c>
      <c r="E2116" s="4" t="s">
        <v>6168</v>
      </c>
      <c r="F2116" s="4" t="s">
        <v>6293</v>
      </c>
      <c r="G2116" t="str">
        <f>IF(NOT(ISBLANK(D2116)),CONCATENATE(D2116,". ",_xlfn.XLOOKUP(VALUE(D2116),pajat!$C:$C,pajat!$D:$D)),"")</f>
        <v>210. Miten johtaa monimuotoista ryhmää kaikki huomioiden</v>
      </c>
      <c r="H2116" t="str">
        <f>IF(NOT(ISBLANK(E2116)),CONCATENATE(E2116,". ",_xlfn.XLOOKUP(VALUE(E2116),pajat!$C:$C,pajat!$D:$D)),"")</f>
        <v>424. Empatian harha: överiempatia, sympatia ja pelkopohjainen kiltteys</v>
      </c>
      <c r="I2116" t="str">
        <f>IF(NOT(ISBLANK(F2116)),CONCATENATE(F2116,". ",_xlfn.XLOOKUP(VALUE(F2116),verstaat!I:I,verstaat!J:J)),"")</f>
        <v>926. Ympäristötunteet</v>
      </c>
    </row>
    <row r="2117" spans="1:9" x14ac:dyDescent="0.35">
      <c r="A2117" s="1">
        <v>2115</v>
      </c>
      <c r="B2117" t="s">
        <v>2115</v>
      </c>
      <c r="C2117" t="s">
        <v>5150</v>
      </c>
      <c r="D2117" s="3" t="s">
        <v>6100</v>
      </c>
      <c r="E2117" s="4" t="s">
        <v>6175</v>
      </c>
      <c r="F2117" s="4" t="s">
        <v>6289</v>
      </c>
      <c r="G2117" t="str">
        <f>IF(NOT(ISBLANK(D2117)),CONCATENATE(D2117,". ",_xlfn.XLOOKUP(VALUE(D2117),pajat!$C:$C,pajat!$D:$D)),"")</f>
        <v>224. Voittava Rytmi - Miten saada itsellensä merkitykselliset asiat aikaiseksi</v>
      </c>
      <c r="H2117" t="str">
        <f>IF(NOT(ISBLANK(E2117)),CONCATENATE(E2117,". ",_xlfn.XLOOKUP(VALUE(E2117),pajat!$C:$C,pajat!$D:$D)),"")</f>
        <v>506. Kuka saa sanoa ei? Osallisuus ja päätöksenteko tulevaisuudessa</v>
      </c>
      <c r="I2117" t="str">
        <f>IF(NOT(ISBLANK(F2117)),CONCATENATE(F2117,". ",_xlfn.XLOOKUP(VALUE(F2117),verstaat!I:I,verstaat!J:J)),"")</f>
        <v>970. Hetki omaa aikaa ja Johtajatulien pureskelua</v>
      </c>
    </row>
    <row r="2118" spans="1:9" x14ac:dyDescent="0.35">
      <c r="A2118" s="1">
        <v>2116</v>
      </c>
      <c r="B2118" t="s">
        <v>2116</v>
      </c>
      <c r="C2118" t="s">
        <v>5151</v>
      </c>
      <c r="D2118" s="3" t="s">
        <v>6098</v>
      </c>
      <c r="E2118" s="4" t="s">
        <v>6182</v>
      </c>
      <c r="F2118" s="4" t="s">
        <v>6282</v>
      </c>
      <c r="G2118" t="str">
        <f>IF(NOT(ISBLANK(D2118)),CONCATENATE(D2118,". ",_xlfn.XLOOKUP(VALUE(D2118),pajat!$C:$C,pajat!$D:$D)),"")</f>
        <v>219. Olkapää sinua varten - Tuen tarjoamisen ja vastaanoton viestintä</v>
      </c>
      <c r="H2118" t="str">
        <f>IF(NOT(ISBLANK(E2118)),CONCATENATE(E2118,". ",_xlfn.XLOOKUP(VALUE(E2118),pajat!$C:$C,pajat!$D:$D)),"")</f>
        <v>519. Olkapää sinua varten - Tuen tarjoamisen ja vastaanoton viestintä</v>
      </c>
      <c r="I2118" t="str">
        <f>IF(NOT(ISBLANK(F2118)),CONCATENATE(F2118,". ",_xlfn.XLOOKUP(VALUE(F2118),verstaat!I:I,verstaat!J:J)),"")</f>
        <v>928. Tietoturva</v>
      </c>
    </row>
    <row r="2119" spans="1:9" x14ac:dyDescent="0.35">
      <c r="A2119" s="1">
        <v>2117</v>
      </c>
      <c r="B2119" t="s">
        <v>2117</v>
      </c>
      <c r="C2119" t="s">
        <v>5152</v>
      </c>
      <c r="G2119" t="str">
        <f>IF(NOT(ISBLANK(D2119)),CONCATENATE(D2119,". ",_xlfn.XLOOKUP(VALUE(D2119),pajat!$C:$C,pajat!$D:$D)),"")</f>
        <v/>
      </c>
      <c r="H2119" t="str">
        <f>IF(NOT(ISBLANK(E2119)),CONCATENATE(E2119,". ",_xlfn.XLOOKUP(VALUE(E2119),pajat!$C:$C,pajat!$D:$D)),"")</f>
        <v/>
      </c>
      <c r="I2119" t="str">
        <f>IF(NOT(ISBLANK(F2119)),CONCATENATE(F2119,". ",_xlfn.XLOOKUP(VALUE(F2119),verstaat!I:I,verstaat!J:J)),"")</f>
        <v/>
      </c>
    </row>
    <row r="2120" spans="1:9" x14ac:dyDescent="0.35">
      <c r="A2120" s="1">
        <v>2118</v>
      </c>
      <c r="B2120" t="s">
        <v>2118</v>
      </c>
      <c r="C2120" t="s">
        <v>5153</v>
      </c>
      <c r="D2120" s="3" t="s">
        <v>6097</v>
      </c>
      <c r="E2120" s="4" t="s">
        <v>6205</v>
      </c>
      <c r="G2120" t="str">
        <f>IF(NOT(ISBLANK(D2120)),CONCATENATE(D2120,". ",_xlfn.XLOOKUP(VALUE(D2120),pajat!$C:$C,pajat!$D:$D)),"")</f>
        <v>231. Yhdenvertaisuus työelämässä</v>
      </c>
      <c r="H2120" t="str">
        <f>IF(NOT(ISBLANK(E2120)),CONCATENATE(E2120,". ",_xlfn.XLOOKUP(VALUE(E2120),pajat!$C:$C,pajat!$D:$D)),"")</f>
        <v>415. Ihmisten erilaisuuden ymmärtäminen helpottaa omien vuorovaikutustaitojen kehitämistä - Hyödynnetään DiSC käyttäytymisprofiileja</v>
      </c>
      <c r="I2120" t="str">
        <f>IF(NOT(ISBLANK(F2120)),CONCATENATE(F2120,". ",_xlfn.XLOOKUP(VALUE(F2120),verstaat!I:I,verstaat!J:J)),"")</f>
        <v/>
      </c>
    </row>
    <row r="2121" spans="1:9" x14ac:dyDescent="0.35">
      <c r="A2121" s="1">
        <v>2119</v>
      </c>
      <c r="B2121" t="s">
        <v>2119</v>
      </c>
      <c r="C2121" t="s">
        <v>5154</v>
      </c>
      <c r="G2121" t="str">
        <f>IF(NOT(ISBLANK(D2121)),CONCATENATE(D2121,". ",_xlfn.XLOOKUP(VALUE(D2121),pajat!$C:$C,pajat!$D:$D)),"")</f>
        <v/>
      </c>
      <c r="H2121" t="str">
        <f>IF(NOT(ISBLANK(E2121)),CONCATENATE(E2121,". ",_xlfn.XLOOKUP(VALUE(E2121),pajat!$C:$C,pajat!$D:$D)),"")</f>
        <v/>
      </c>
      <c r="I2121" t="str">
        <f>IF(NOT(ISBLANK(F2121)),CONCATENATE(F2121,". ",_xlfn.XLOOKUP(VALUE(F2121),verstaat!I:I,verstaat!J:J)),"")</f>
        <v/>
      </c>
    </row>
    <row r="2122" spans="1:9" x14ac:dyDescent="0.35">
      <c r="A2122" s="1">
        <v>2120</v>
      </c>
      <c r="B2122" t="s">
        <v>2120</v>
      </c>
      <c r="C2122" t="s">
        <v>5155</v>
      </c>
      <c r="D2122" s="3" t="s">
        <v>6118</v>
      </c>
      <c r="E2122" s="4" t="s">
        <v>6199</v>
      </c>
      <c r="F2122" s="4" t="s">
        <v>6308</v>
      </c>
      <c r="G2122" t="str">
        <f>IF(NOT(ISBLANK(D2122)),CONCATENATE(D2122,". ",_xlfn.XLOOKUP(VALUE(D2122),pajat!$C:$C,pajat!$D:$D)),"")</f>
        <v>352. Äänen sanaton voima ja hyvä olo</v>
      </c>
      <c r="H2122" t="str">
        <f>IF(NOT(ISBLANK(E2122)),CONCATENATE(E2122,". ",_xlfn.XLOOKUP(VALUE(E2122),pajat!$C:$C,pajat!$D:$D)),"")</f>
        <v>652. Äänen sanaton voima ja hyvä olo</v>
      </c>
      <c r="I2122" t="str">
        <f>IF(NOT(ISBLANK(F2122)),CONCATENATE(F2122,". ",_xlfn.XLOOKUP(VALUE(F2122),verstaat!I:I,verstaat!J:J)),"")</f>
        <v>710. Ko-Gi -ohjaajien vertaisverstas</v>
      </c>
    </row>
    <row r="2123" spans="1:9" x14ac:dyDescent="0.35">
      <c r="A2123" s="1">
        <v>2121</v>
      </c>
      <c r="B2123" t="s">
        <v>2121</v>
      </c>
      <c r="C2123" t="s">
        <v>5156</v>
      </c>
      <c r="G2123" t="str">
        <f>IF(NOT(ISBLANK(D2123)),CONCATENATE(D2123,". ",_xlfn.XLOOKUP(VALUE(D2123),pajat!$C:$C,pajat!$D:$D)),"")</f>
        <v/>
      </c>
      <c r="H2123" t="str">
        <f>IF(NOT(ISBLANK(E2123)),CONCATENATE(E2123,". ",_xlfn.XLOOKUP(VALUE(E2123),pajat!$C:$C,pajat!$D:$D)),"")</f>
        <v/>
      </c>
      <c r="I2123" t="str">
        <f>IF(NOT(ISBLANK(F2123)),CONCATENATE(F2123,". ",_xlfn.XLOOKUP(VALUE(F2123),verstaat!I:I,verstaat!J:J)),"")</f>
        <v/>
      </c>
    </row>
    <row r="2124" spans="1:9" x14ac:dyDescent="0.35">
      <c r="A2124" s="1">
        <v>2122</v>
      </c>
      <c r="B2124" t="s">
        <v>2122</v>
      </c>
      <c r="C2124" t="s">
        <v>5157</v>
      </c>
      <c r="D2124" s="3" t="s">
        <v>6083</v>
      </c>
      <c r="E2124" s="4" t="s">
        <v>6175</v>
      </c>
      <c r="F2124" s="4" t="s">
        <v>6255</v>
      </c>
      <c r="G2124" t="str">
        <f>IF(NOT(ISBLANK(D2124)),CONCATENATE(D2124,". ",_xlfn.XLOOKUP(VALUE(D2124),pajat!$C:$C,pajat!$D:$D)),"")</f>
        <v>106. Puheenjohtaja toimintakulttuurin rakentajana</v>
      </c>
      <c r="H2124" t="str">
        <f>IF(NOT(ISBLANK(E2124)),CONCATENATE(E2124,". ",_xlfn.XLOOKUP(VALUE(E2124),pajat!$C:$C,pajat!$D:$D)),"")</f>
        <v>506. Kuka saa sanoa ei? Osallisuus ja päätöksenteko tulevaisuudessa</v>
      </c>
      <c r="I2124" t="str">
        <f>IF(NOT(ISBLANK(F2124)),CONCATENATE(F2124,". ",_xlfn.XLOOKUP(VALUE(F2124),verstaat!I:I,verstaat!J:J)),"")</f>
        <v>744. Metsänkävijöiden ansiomerkkiuudistus</v>
      </c>
    </row>
    <row r="2125" spans="1:9" x14ac:dyDescent="0.35">
      <c r="A2125" s="1">
        <v>2123</v>
      </c>
      <c r="B2125" t="s">
        <v>2123</v>
      </c>
      <c r="C2125" t="s">
        <v>5158</v>
      </c>
      <c r="G2125" t="str">
        <f>IF(NOT(ISBLANK(D2125)),CONCATENATE(D2125,". ",_xlfn.XLOOKUP(VALUE(D2125),pajat!$C:$C,pajat!$D:$D)),"")</f>
        <v/>
      </c>
      <c r="H2125" t="str">
        <f>IF(NOT(ISBLANK(E2125)),CONCATENATE(E2125,". ",_xlfn.XLOOKUP(VALUE(E2125),pajat!$C:$C,pajat!$D:$D)),"")</f>
        <v/>
      </c>
      <c r="I2125" t="str">
        <f>IF(NOT(ISBLANK(F2125)),CONCATENATE(F2125,". ",_xlfn.XLOOKUP(VALUE(F2125),verstaat!I:I,verstaat!J:J)),"")</f>
        <v/>
      </c>
    </row>
    <row r="2126" spans="1:9" x14ac:dyDescent="0.35">
      <c r="A2126" s="1">
        <v>2124</v>
      </c>
      <c r="B2126" t="s">
        <v>2124</v>
      </c>
      <c r="C2126" t="s">
        <v>5159</v>
      </c>
      <c r="G2126" t="str">
        <f>IF(NOT(ISBLANK(D2126)),CONCATENATE(D2126,". ",_xlfn.XLOOKUP(VALUE(D2126),pajat!$C:$C,pajat!$D:$D)),"")</f>
        <v/>
      </c>
      <c r="H2126" t="str">
        <f>IF(NOT(ISBLANK(E2126)),CONCATENATE(E2126,". ",_xlfn.XLOOKUP(VALUE(E2126),pajat!$C:$C,pajat!$D:$D)),"")</f>
        <v/>
      </c>
      <c r="I2126" t="str">
        <f>IF(NOT(ISBLANK(F2126)),CONCATENATE(F2126,". ",_xlfn.XLOOKUP(VALUE(F2126),verstaat!I:I,verstaat!J:J)),"")</f>
        <v/>
      </c>
    </row>
    <row r="2127" spans="1:9" x14ac:dyDescent="0.35">
      <c r="A2127" s="1">
        <v>2125</v>
      </c>
      <c r="B2127" t="s">
        <v>2125</v>
      </c>
      <c r="C2127" t="s">
        <v>5160</v>
      </c>
      <c r="G2127" t="str">
        <f>IF(NOT(ISBLANK(D2127)),CONCATENATE(D2127,". ",_xlfn.XLOOKUP(VALUE(D2127),pajat!$C:$C,pajat!$D:$D)),"")</f>
        <v/>
      </c>
      <c r="H2127" t="str">
        <f>IF(NOT(ISBLANK(E2127)),CONCATENATE(E2127,". ",_xlfn.XLOOKUP(VALUE(E2127),pajat!$C:$C,pajat!$D:$D)),"")</f>
        <v/>
      </c>
      <c r="I2127" t="str">
        <f>IF(NOT(ISBLANK(F2127)),CONCATENATE(F2127,". ",_xlfn.XLOOKUP(VALUE(F2127),verstaat!I:I,verstaat!J:J)),"")</f>
        <v/>
      </c>
    </row>
    <row r="2128" spans="1:9" x14ac:dyDescent="0.35">
      <c r="A2128" s="1">
        <v>2126</v>
      </c>
      <c r="B2128" t="s">
        <v>2126</v>
      </c>
      <c r="C2128" t="s">
        <v>5161</v>
      </c>
      <c r="D2128" s="3" t="s">
        <v>6161</v>
      </c>
      <c r="E2128" s="4" t="s">
        <v>6206</v>
      </c>
      <c r="F2128" s="4" t="s">
        <v>6270</v>
      </c>
      <c r="G2128" t="str">
        <f>IF(NOT(ISBLANK(D2128)),CONCATENATE(D2128,". ",_xlfn.XLOOKUP(VALUE(D2128),pajat!$C:$C,pajat!$D:$D)),"")</f>
        <v>358. Itsemyötätunto johtajuuden voimavarana</v>
      </c>
      <c r="H2128" t="str">
        <f>IF(NOT(ISBLANK(E2128)),CONCATENATE(E2128,". ",_xlfn.XLOOKUP(VALUE(E2128),pajat!$C:$C,pajat!$D:$D)),"")</f>
        <v>654. Tunnetaitoja johtajuuteen - empatiatyöpaja</v>
      </c>
      <c r="I2128" t="str">
        <f>IF(NOT(ISBLANK(F2128)),CONCATENATE(F2128,". ",_xlfn.XLOOKUP(VALUE(F2128),verstaat!I:I,verstaat!J:J)),"")</f>
        <v>816. Tiimien toimintahäiriöt</v>
      </c>
    </row>
    <row r="2129" spans="1:9" x14ac:dyDescent="0.35">
      <c r="A2129" s="1">
        <v>2127</v>
      </c>
      <c r="B2129" t="s">
        <v>2127</v>
      </c>
      <c r="C2129" t="s">
        <v>5162</v>
      </c>
      <c r="D2129" s="3" t="s">
        <v>6161</v>
      </c>
      <c r="E2129" s="4" t="s">
        <v>6222</v>
      </c>
      <c r="F2129" s="4" t="s">
        <v>6247</v>
      </c>
      <c r="G2129" t="str">
        <f>IF(NOT(ISBLANK(D2129)),CONCATENATE(D2129,". ",_xlfn.XLOOKUP(VALUE(D2129),pajat!$C:$C,pajat!$D:$D)),"")</f>
        <v>358. Itsemyötätunto johtajuuden voimavarana</v>
      </c>
      <c r="H2129" t="str">
        <f>IF(NOT(ISBLANK(E2129)),CONCATENATE(E2129,". ",_xlfn.XLOOKUP(VALUE(E2129),pajat!$C:$C,pajat!$D:$D)),"")</f>
        <v>621. Jokainen meistä voi olla kestävän tulevaisuuden rakentaja</v>
      </c>
      <c r="I2129" t="str">
        <f>IF(NOT(ISBLANK(F2129)),CONCATENATE(F2129,". ",_xlfn.XLOOKUP(VALUE(F2129),verstaat!I:I,verstaat!J:J)),"")</f>
        <v>724. Auttaminen ja toisten ihmisten huomioiminen onnen lähteenä</v>
      </c>
    </row>
    <row r="2130" spans="1:9" x14ac:dyDescent="0.35">
      <c r="A2130" s="1">
        <v>2128</v>
      </c>
      <c r="B2130" t="s">
        <v>2128</v>
      </c>
      <c r="C2130" t="s">
        <v>5163</v>
      </c>
      <c r="E2130" s="4" t="s">
        <v>6166</v>
      </c>
      <c r="G2130" t="str">
        <f>IF(NOT(ISBLANK(D2130)),CONCATENATE(D2130,". ",_xlfn.XLOOKUP(VALUE(D2130),pajat!$C:$C,pajat!$D:$D)),"")</f>
        <v/>
      </c>
      <c r="H2130" t="str">
        <f>IF(NOT(ISBLANK(E2130)),CONCATENATE(E2130,". ",_xlfn.XLOOKUP(VALUE(E2130),pajat!$C:$C,pajat!$D:$D)),"")</f>
        <v>613. Voiko vastuullisella sijoittamisella muuttaa maailmaa? Vastuullisen sijoittamisen työpaja.</v>
      </c>
      <c r="I2130" t="str">
        <f>IF(NOT(ISBLANK(F2130)),CONCATENATE(F2130,". ",_xlfn.XLOOKUP(VALUE(F2130),verstaat!I:I,verstaat!J:J)),"")</f>
        <v/>
      </c>
    </row>
    <row r="2131" spans="1:9" x14ac:dyDescent="0.35">
      <c r="A2131" s="1">
        <v>2129</v>
      </c>
      <c r="B2131" t="s">
        <v>2129</v>
      </c>
      <c r="C2131" t="s">
        <v>5164</v>
      </c>
      <c r="D2131" s="3" t="s">
        <v>6109</v>
      </c>
      <c r="E2131" s="4" t="s">
        <v>6170</v>
      </c>
      <c r="F2131" s="4" t="s">
        <v>6288</v>
      </c>
      <c r="G2131" t="str">
        <f>IF(NOT(ISBLANK(D2131)),CONCATENATE(D2131,". ",_xlfn.XLOOKUP(VALUE(D2131),pajat!$C:$C,pajat!$D:$D)),"")</f>
        <v>119. Hyvinvointia tukeva johtaminen ja organisaatiokulttuuri</v>
      </c>
      <c r="H2131" t="str">
        <f>IF(NOT(ISBLANK(E2131)),CONCATENATE(E2131,". ",_xlfn.XLOOKUP(VALUE(E2131),pajat!$C:$C,pajat!$D:$D)),"")</f>
        <v>4. Puheenvuorot</v>
      </c>
      <c r="I2131" t="str">
        <f>IF(NOT(ISBLANK(F2131)),CONCATENATE(F2131,". ",_xlfn.XLOOKUP(VALUE(F2131),verstaat!I:I,verstaat!J:J)),"")</f>
        <v>918. Köydenpunominen ja Johtajatuli-sukkanukke</v>
      </c>
    </row>
    <row r="2132" spans="1:9" x14ac:dyDescent="0.35">
      <c r="A2132" s="1">
        <v>2130</v>
      </c>
      <c r="B2132" t="s">
        <v>2130</v>
      </c>
      <c r="C2132" t="s">
        <v>5165</v>
      </c>
      <c r="E2132" s="4" t="s">
        <v>6234</v>
      </c>
      <c r="G2132" t="str">
        <f>IF(NOT(ISBLANK(D2132)),CONCATENATE(D2132,". ",_xlfn.XLOOKUP(VALUE(D2132),pajat!$C:$C,pajat!$D:$D)),"")</f>
        <v/>
      </c>
      <c r="H2132" t="str">
        <f>IF(NOT(ISBLANK(E2132)),CONCATENATE(E2132,". ",_xlfn.XLOOKUP(VALUE(E2132),pajat!$C:$C,pajat!$D:$D)),"")</f>
        <v>413. Fasilitointi - hyviä työtapoja yhdessä tekemiseen</v>
      </c>
      <c r="I2132" t="str">
        <f>IF(NOT(ISBLANK(F2132)),CONCATENATE(F2132,". ",_xlfn.XLOOKUP(VALUE(F2132),verstaat!I:I,verstaat!J:J)),"")</f>
        <v/>
      </c>
    </row>
    <row r="2133" spans="1:9" x14ac:dyDescent="0.35">
      <c r="A2133" s="1">
        <v>2131</v>
      </c>
      <c r="B2133" t="s">
        <v>2131</v>
      </c>
      <c r="C2133" t="s">
        <v>5166</v>
      </c>
      <c r="G2133" t="str">
        <f>IF(NOT(ISBLANK(D2133)),CONCATENATE(D2133,". ",_xlfn.XLOOKUP(VALUE(D2133),pajat!$C:$C,pajat!$D:$D)),"")</f>
        <v/>
      </c>
      <c r="H2133" t="str">
        <f>IF(NOT(ISBLANK(E2133)),CONCATENATE(E2133,". ",_xlfn.XLOOKUP(VALUE(E2133),pajat!$C:$C,pajat!$D:$D)),"")</f>
        <v/>
      </c>
      <c r="I2133" t="str">
        <f>IF(NOT(ISBLANK(F2133)),CONCATENATE(F2133,". ",_xlfn.XLOOKUP(VALUE(F2133),verstaat!I:I,verstaat!J:J)),"")</f>
        <v/>
      </c>
    </row>
    <row r="2134" spans="1:9" x14ac:dyDescent="0.35">
      <c r="A2134" s="1">
        <v>2132</v>
      </c>
      <c r="B2134" t="s">
        <v>2132</v>
      </c>
      <c r="C2134" t="s">
        <v>5167</v>
      </c>
      <c r="G2134" t="str">
        <f>IF(NOT(ISBLANK(D2134)),CONCATENATE(D2134,". ",_xlfn.XLOOKUP(VALUE(D2134),pajat!$C:$C,pajat!$D:$D)),"")</f>
        <v/>
      </c>
      <c r="H2134" t="str">
        <f>IF(NOT(ISBLANK(E2134)),CONCATENATE(E2134,". ",_xlfn.XLOOKUP(VALUE(E2134),pajat!$C:$C,pajat!$D:$D)),"")</f>
        <v/>
      </c>
      <c r="I2134" t="str">
        <f>IF(NOT(ISBLANK(F2134)),CONCATENATE(F2134,". ",_xlfn.XLOOKUP(VALUE(F2134),verstaat!I:I,verstaat!J:J)),"")</f>
        <v/>
      </c>
    </row>
    <row r="2135" spans="1:9" x14ac:dyDescent="0.35">
      <c r="A2135" s="1">
        <v>2133</v>
      </c>
      <c r="B2135" t="s">
        <v>2133</v>
      </c>
      <c r="C2135" t="s">
        <v>5168</v>
      </c>
      <c r="D2135" s="3" t="s">
        <v>6144</v>
      </c>
      <c r="E2135" s="4" t="s">
        <v>6188</v>
      </c>
      <c r="G2135" t="str">
        <f>IF(NOT(ISBLANK(D2135)),CONCATENATE(D2135,". ",_xlfn.XLOOKUP(VALUE(D2135),pajat!$C:$C,pajat!$D:$D)),"")</f>
        <v>211. Kohti rohkeaa johtamista valmentavalla otteella</v>
      </c>
      <c r="H2135" t="str">
        <f>IF(NOT(ISBLANK(E2135)),CONCATENATE(E2135,". ",_xlfn.XLOOKUP(VALUE(E2135),pajat!$C:$C,pajat!$D:$D)),"")</f>
        <v>409. Voiko empaattinen johtaja olla vahva johtaja</v>
      </c>
      <c r="I2135" t="str">
        <f>IF(NOT(ISBLANK(F2135)),CONCATENATE(F2135,". ",_xlfn.XLOOKUP(VALUE(F2135),verstaat!I:I,verstaat!J:J)),"")</f>
        <v/>
      </c>
    </row>
    <row r="2136" spans="1:9" x14ac:dyDescent="0.35">
      <c r="A2136" s="1">
        <v>2134</v>
      </c>
      <c r="B2136" t="s">
        <v>2134</v>
      </c>
      <c r="C2136" t="s">
        <v>5169</v>
      </c>
      <c r="G2136" t="str">
        <f>IF(NOT(ISBLANK(D2136)),CONCATENATE(D2136,". ",_xlfn.XLOOKUP(VALUE(D2136),pajat!$C:$C,pajat!$D:$D)),"")</f>
        <v/>
      </c>
      <c r="H2136" t="str">
        <f>IF(NOT(ISBLANK(E2136)),CONCATENATE(E2136,". ",_xlfn.XLOOKUP(VALUE(E2136),pajat!$C:$C,pajat!$D:$D)),"")</f>
        <v/>
      </c>
      <c r="I2136" t="str">
        <f>IF(NOT(ISBLANK(F2136)),CONCATENATE(F2136,". ",_xlfn.XLOOKUP(VALUE(F2136),verstaat!I:I,verstaat!J:J)),"")</f>
        <v/>
      </c>
    </row>
    <row r="2137" spans="1:9" x14ac:dyDescent="0.35">
      <c r="A2137" s="1">
        <v>2135</v>
      </c>
      <c r="B2137" t="s">
        <v>2135</v>
      </c>
      <c r="C2137" t="s">
        <v>5170</v>
      </c>
      <c r="D2137" s="3" t="s">
        <v>6155</v>
      </c>
      <c r="E2137" s="4" t="s">
        <v>6200</v>
      </c>
      <c r="G2137" t="str">
        <f>IF(NOT(ISBLANK(D2137)),CONCATENATE(D2137,". ",_xlfn.XLOOKUP(VALUE(D2137),pajat!$C:$C,pajat!$D:$D)),"")</f>
        <v>301. Osaamislähtöisyyttä ja linjakkuutta järjestökoulutukseen</v>
      </c>
      <c r="H2137" t="str">
        <f>IF(NOT(ISBLANK(E2137)),CONCATENATE(E2137,". ",_xlfn.XLOOKUP(VALUE(E2137),pajat!$C:$C,pajat!$D:$D)),"")</f>
        <v>422. Partioarjesta oppia rekrytointiin, motivointiin ja kiittämiseen</v>
      </c>
      <c r="I2137" t="str">
        <f>IF(NOT(ISBLANK(F2137)),CONCATENATE(F2137,". ",_xlfn.XLOOKUP(VALUE(F2137),verstaat!I:I,verstaat!J:J)),"")</f>
        <v/>
      </c>
    </row>
    <row r="2138" spans="1:9" x14ac:dyDescent="0.35">
      <c r="A2138" s="1">
        <v>2136</v>
      </c>
      <c r="B2138" t="s">
        <v>2136</v>
      </c>
      <c r="C2138" t="s">
        <v>5171</v>
      </c>
      <c r="G2138" t="str">
        <f>IF(NOT(ISBLANK(D2138)),CONCATENATE(D2138,". ",_xlfn.XLOOKUP(VALUE(D2138),pajat!$C:$C,pajat!$D:$D)),"")</f>
        <v/>
      </c>
      <c r="H2138" t="str">
        <f>IF(NOT(ISBLANK(E2138)),CONCATENATE(E2138,". ",_xlfn.XLOOKUP(VALUE(E2138),pajat!$C:$C,pajat!$D:$D)),"")</f>
        <v/>
      </c>
      <c r="I2138" t="str">
        <f>IF(NOT(ISBLANK(F2138)),CONCATENATE(F2138,". ",_xlfn.XLOOKUP(VALUE(F2138),verstaat!I:I,verstaat!J:J)),"")</f>
        <v/>
      </c>
    </row>
    <row r="2139" spans="1:9" x14ac:dyDescent="0.35">
      <c r="A2139" s="1">
        <v>2137</v>
      </c>
      <c r="B2139" t="s">
        <v>2137</v>
      </c>
      <c r="C2139" t="s">
        <v>5172</v>
      </c>
      <c r="G2139" t="str">
        <f>IF(NOT(ISBLANK(D2139)),CONCATENATE(D2139,". ",_xlfn.XLOOKUP(VALUE(D2139),pajat!$C:$C,pajat!$D:$D)),"")</f>
        <v/>
      </c>
      <c r="H2139" t="str">
        <f>IF(NOT(ISBLANK(E2139)),CONCATENATE(E2139,". ",_xlfn.XLOOKUP(VALUE(E2139),pajat!$C:$C,pajat!$D:$D)),"")</f>
        <v/>
      </c>
      <c r="I2139" t="str">
        <f>IF(NOT(ISBLANK(F2139)),CONCATENATE(F2139,". ",_xlfn.XLOOKUP(VALUE(F2139),verstaat!I:I,verstaat!J:J)),"")</f>
        <v/>
      </c>
    </row>
    <row r="2140" spans="1:9" x14ac:dyDescent="0.35">
      <c r="A2140" s="1">
        <v>2138</v>
      </c>
      <c r="B2140" t="s">
        <v>2138</v>
      </c>
      <c r="C2140" t="s">
        <v>5173</v>
      </c>
      <c r="G2140" t="str">
        <f>IF(NOT(ISBLANK(D2140)),CONCATENATE(D2140,". ",_xlfn.XLOOKUP(VALUE(D2140),pajat!$C:$C,pajat!$D:$D)),"")</f>
        <v/>
      </c>
      <c r="H2140" t="str">
        <f>IF(NOT(ISBLANK(E2140)),CONCATENATE(E2140,". ",_xlfn.XLOOKUP(VALUE(E2140),pajat!$C:$C,pajat!$D:$D)),"")</f>
        <v/>
      </c>
      <c r="I2140" t="str">
        <f>IF(NOT(ISBLANK(F2140)),CONCATENATE(F2140,". ",_xlfn.XLOOKUP(VALUE(F2140),verstaat!I:I,verstaat!J:J)),"")</f>
        <v/>
      </c>
    </row>
    <row r="2141" spans="1:9" x14ac:dyDescent="0.35">
      <c r="A2141" s="1">
        <v>2139</v>
      </c>
      <c r="B2141" t="s">
        <v>2139</v>
      </c>
      <c r="C2141" t="s">
        <v>5174</v>
      </c>
      <c r="D2141" s="3" t="s">
        <v>6102</v>
      </c>
      <c r="E2141" s="4" t="s">
        <v>6171</v>
      </c>
      <c r="G2141" t="str">
        <f>IF(NOT(ISBLANK(D2141)),CONCATENATE(D2141,". ",_xlfn.XLOOKUP(VALUE(D2141),pajat!$C:$C,pajat!$D:$D)),"")</f>
        <v>117. Minä ite - johtajan saappaissa</v>
      </c>
      <c r="H2141" t="str">
        <f>IF(NOT(ISBLANK(E2141)),CONCATENATE(E2141,". ",_xlfn.XLOOKUP(VALUE(E2141),pajat!$C:$C,pajat!$D:$D)),"")</f>
        <v>428. Mihin tunteet johtavat – yhteiskunnassa, työpaikalla, mediassa?</v>
      </c>
      <c r="I2141" t="str">
        <f>IF(NOT(ISBLANK(F2141)),CONCATENATE(F2141,". ",_xlfn.XLOOKUP(VALUE(F2141),verstaat!I:I,verstaat!J:J)),"")</f>
        <v/>
      </c>
    </row>
    <row r="2142" spans="1:9" x14ac:dyDescent="0.35">
      <c r="A2142" s="1">
        <v>2140</v>
      </c>
      <c r="B2142" t="s">
        <v>2140</v>
      </c>
      <c r="C2142" t="s">
        <v>5175</v>
      </c>
      <c r="G2142" t="str">
        <f>IF(NOT(ISBLANK(D2142)),CONCATENATE(D2142,". ",_xlfn.XLOOKUP(VALUE(D2142),pajat!$C:$C,pajat!$D:$D)),"")</f>
        <v/>
      </c>
      <c r="H2142" t="str">
        <f>IF(NOT(ISBLANK(E2142)),CONCATENATE(E2142,". ",_xlfn.XLOOKUP(VALUE(E2142),pajat!$C:$C,pajat!$D:$D)),"")</f>
        <v/>
      </c>
      <c r="I2142" t="str">
        <f>IF(NOT(ISBLANK(F2142)),CONCATENATE(F2142,". ",_xlfn.XLOOKUP(VALUE(F2142),verstaat!I:I,verstaat!J:J)),"")</f>
        <v/>
      </c>
    </row>
    <row r="2143" spans="1:9" x14ac:dyDescent="0.35">
      <c r="A2143" s="1">
        <v>2141</v>
      </c>
      <c r="B2143" t="s">
        <v>2141</v>
      </c>
      <c r="C2143" t="s">
        <v>5176</v>
      </c>
      <c r="D2143" s="3" t="s">
        <v>6143</v>
      </c>
      <c r="E2143" s="4" t="s">
        <v>6225</v>
      </c>
      <c r="F2143" s="4" t="s">
        <v>6246</v>
      </c>
      <c r="G2143" t="str">
        <f>IF(NOT(ISBLANK(D2143)),CONCATENATE(D2143,". ",_xlfn.XLOOKUP(VALUE(D2143),pajat!$C:$C,pajat!$D:$D)),"")</f>
        <v>232. Luottamusta yhteistyöhön</v>
      </c>
      <c r="H2143" t="str">
        <f>IF(NOT(ISBLANK(E2143)),CONCATENATE(E2143,". ",_xlfn.XLOOKUP(VALUE(E2143),pajat!$C:$C,pajat!$D:$D)),"")</f>
        <v>662. Ylitä rajoja ja rakenna uusia kumppanuuksia</v>
      </c>
      <c r="I2143" t="str">
        <f>IF(NOT(ISBLANK(F2143)),CONCATENATE(F2143,". ",_xlfn.XLOOKUP(VALUE(F2143),verstaat!I:I,verstaat!J:J)),"")</f>
        <v>712. Koe VBL (Value Based Leadership) minimatkana!</v>
      </c>
    </row>
    <row r="2144" spans="1:9" x14ac:dyDescent="0.35">
      <c r="A2144" s="1">
        <v>2142</v>
      </c>
      <c r="B2144" t="s">
        <v>2142</v>
      </c>
      <c r="C2144" t="s">
        <v>5177</v>
      </c>
      <c r="G2144" t="str">
        <f>IF(NOT(ISBLANK(D2144)),CONCATENATE(D2144,". ",_xlfn.XLOOKUP(VALUE(D2144),pajat!$C:$C,pajat!$D:$D)),"")</f>
        <v/>
      </c>
      <c r="H2144" t="str">
        <f>IF(NOT(ISBLANK(E2144)),CONCATENATE(E2144,". ",_xlfn.XLOOKUP(VALUE(E2144),pajat!$C:$C,pajat!$D:$D)),"")</f>
        <v/>
      </c>
      <c r="I2144" t="str">
        <f>IF(NOT(ISBLANK(F2144)),CONCATENATE(F2144,". ",_xlfn.XLOOKUP(VALUE(F2144),verstaat!I:I,verstaat!J:J)),"")</f>
        <v/>
      </c>
    </row>
    <row r="2145" spans="1:9" x14ac:dyDescent="0.35">
      <c r="A2145" s="1">
        <v>2143</v>
      </c>
      <c r="B2145" t="s">
        <v>2143</v>
      </c>
      <c r="C2145" t="s">
        <v>5178</v>
      </c>
      <c r="G2145" t="str">
        <f>IF(NOT(ISBLANK(D2145)),CONCATENATE(D2145,". ",_xlfn.XLOOKUP(VALUE(D2145),pajat!$C:$C,pajat!$D:$D)),"")</f>
        <v/>
      </c>
      <c r="H2145" t="str">
        <f>IF(NOT(ISBLANK(E2145)),CONCATENATE(E2145,". ",_xlfn.XLOOKUP(VALUE(E2145),pajat!$C:$C,pajat!$D:$D)),"")</f>
        <v/>
      </c>
      <c r="I2145" t="str">
        <f>IF(NOT(ISBLANK(F2145)),CONCATENATE(F2145,". ",_xlfn.XLOOKUP(VALUE(F2145),verstaat!I:I,verstaat!J:J)),"")</f>
        <v/>
      </c>
    </row>
    <row r="2146" spans="1:9" x14ac:dyDescent="0.35">
      <c r="A2146" s="1">
        <v>2144</v>
      </c>
      <c r="B2146" t="s">
        <v>2144</v>
      </c>
      <c r="C2146" t="s">
        <v>5179</v>
      </c>
      <c r="D2146" s="3" t="s">
        <v>6126</v>
      </c>
      <c r="E2146" s="4" t="s">
        <v>6178</v>
      </c>
      <c r="F2146" s="4" t="s">
        <v>6259</v>
      </c>
      <c r="G2146" t="str">
        <f>IF(NOT(ISBLANK(D2146)),CONCATENATE(D2146,". ",_xlfn.XLOOKUP(VALUE(D2146),pajat!$C:$C,pajat!$D:$D)),"")</f>
        <v>226. Kuinka päästä eroon työuupumuksesta ja johtaa jaksamista työpaikoilla</v>
      </c>
      <c r="H2146" t="str">
        <f>IF(NOT(ISBLANK(E2146)),CONCATENATE(E2146,". ",_xlfn.XLOOKUP(VALUE(E2146),pajat!$C:$C,pajat!$D:$D)),"")</f>
        <v>403. Empatian kova vaatimus. Vastuunkantajiin kohdistuvat odotukset.</v>
      </c>
      <c r="I2146" t="str">
        <f>IF(NOT(ISBLANK(F2146)),CONCATENATE(F2146,". ",_xlfn.XLOOKUP(VALUE(F2146),verstaat!I:I,verstaat!J:J)),"")</f>
        <v>822. Unelmakartta</v>
      </c>
    </row>
    <row r="2147" spans="1:9" x14ac:dyDescent="0.35">
      <c r="A2147" s="1">
        <v>2145</v>
      </c>
      <c r="B2147" t="s">
        <v>2145</v>
      </c>
      <c r="C2147" t="s">
        <v>5180</v>
      </c>
      <c r="D2147" s="3" t="s">
        <v>6105</v>
      </c>
      <c r="F2147" s="4" t="s">
        <v>6291</v>
      </c>
      <c r="G2147" t="str">
        <f>IF(NOT(ISBLANK(D2147)),CONCATENATE(D2147,". ",_xlfn.XLOOKUP(VALUE(D2147),pajat!$C:$C,pajat!$D:$D)),"")</f>
        <v>313. Voiko vastuullisella sijoittamisella muuttaa maailmaa? Vastuullisen sijoittamisen työpaja.</v>
      </c>
      <c r="H2147" t="str">
        <f>IF(NOT(ISBLANK(E2147)),CONCATENATE(E2147,". ",_xlfn.XLOOKUP(VALUE(E2147),pajat!$C:$C,pajat!$D:$D)),"")</f>
        <v/>
      </c>
      <c r="I2147" t="str">
        <f>IF(NOT(ISBLANK(F2147)),CONCATENATE(F2147,". ",_xlfn.XLOOKUP(VALUE(F2147),verstaat!I:I,verstaat!J:J)),"")</f>
        <v>740. Ihmissuhteiden rakentaminen monikulttuurisessa liike-elämässä</v>
      </c>
    </row>
    <row r="2148" spans="1:9" x14ac:dyDescent="0.35">
      <c r="A2148" s="1">
        <v>2146</v>
      </c>
      <c r="B2148" t="s">
        <v>2146</v>
      </c>
      <c r="C2148" t="s">
        <v>5181</v>
      </c>
      <c r="D2148" s="3" t="s">
        <v>6080</v>
      </c>
      <c r="G2148" t="str">
        <f>IF(NOT(ISBLANK(D2148)),CONCATENATE(D2148,". ",_xlfn.XLOOKUP(VALUE(D2148),pajat!$C:$C,pajat!$D:$D)),"")</f>
        <v>209. Johtajien vuorovaikutuspaja: ”Pertulesjumittukyrppi!”</v>
      </c>
      <c r="H2148" t="str">
        <f>IF(NOT(ISBLANK(E2148)),CONCATENATE(E2148,". ",_xlfn.XLOOKUP(VALUE(E2148),pajat!$C:$C,pajat!$D:$D)),"")</f>
        <v/>
      </c>
      <c r="I2148" t="str">
        <f>IF(NOT(ISBLANK(F2148)),CONCATENATE(F2148,". ",_xlfn.XLOOKUP(VALUE(F2148),verstaat!I:I,verstaat!J:J)),"")</f>
        <v/>
      </c>
    </row>
    <row r="2149" spans="1:9" x14ac:dyDescent="0.35">
      <c r="A2149" s="1">
        <v>2147</v>
      </c>
      <c r="B2149" t="s">
        <v>2147</v>
      </c>
      <c r="C2149" t="s">
        <v>5182</v>
      </c>
      <c r="D2149" s="3" t="s">
        <v>6142</v>
      </c>
      <c r="E2149" s="4" t="s">
        <v>6165</v>
      </c>
      <c r="F2149" s="4" t="s">
        <v>6250</v>
      </c>
      <c r="G2149" t="str">
        <f>IF(NOT(ISBLANK(D2149)),CONCATENATE(D2149,". ",_xlfn.XLOOKUP(VALUE(D2149),pajat!$C:$C,pajat!$D:$D)),"")</f>
        <v xml:space="preserve">218. Dialogi johtamisen välineenä </v>
      </c>
      <c r="H2149" t="str">
        <f>IF(NOT(ISBLANK(E2149)),CONCATENATE(E2149,". ",_xlfn.XLOOKUP(VALUE(E2149),pajat!$C:$C,pajat!$D:$D)),"")</f>
        <v>3. Puheenvuorot</v>
      </c>
      <c r="I2149" t="str">
        <f>IF(NOT(ISBLANK(F2149)),CONCATENATE(F2149,". ",_xlfn.XLOOKUP(VALUE(F2149),verstaat!I:I,verstaat!J:J)),"")</f>
        <v>720. Puhepraktiikka</v>
      </c>
    </row>
    <row r="2150" spans="1:9" x14ac:dyDescent="0.35">
      <c r="A2150" s="1">
        <v>2148</v>
      </c>
      <c r="B2150" t="s">
        <v>2148</v>
      </c>
      <c r="C2150" t="s">
        <v>5183</v>
      </c>
      <c r="G2150" t="str">
        <f>IF(NOT(ISBLANK(D2150)),CONCATENATE(D2150,". ",_xlfn.XLOOKUP(VALUE(D2150),pajat!$C:$C,pajat!$D:$D)),"")</f>
        <v/>
      </c>
      <c r="H2150" t="str">
        <f>IF(NOT(ISBLANK(E2150)),CONCATENATE(E2150,". ",_xlfn.XLOOKUP(VALUE(E2150),pajat!$C:$C,pajat!$D:$D)),"")</f>
        <v/>
      </c>
      <c r="I2150" t="str">
        <f>IF(NOT(ISBLANK(F2150)),CONCATENATE(F2150,". ",_xlfn.XLOOKUP(VALUE(F2150),verstaat!I:I,verstaat!J:J)),"")</f>
        <v/>
      </c>
    </row>
    <row r="2151" spans="1:9" x14ac:dyDescent="0.35">
      <c r="A2151" s="1">
        <v>2149</v>
      </c>
      <c r="B2151" t="s">
        <v>2149</v>
      </c>
      <c r="C2151" t="s">
        <v>5184</v>
      </c>
      <c r="D2151" s="3" t="s">
        <v>6158</v>
      </c>
      <c r="E2151" s="4" t="s">
        <v>6182</v>
      </c>
      <c r="F2151" s="4" t="s">
        <v>6298</v>
      </c>
      <c r="G2151" t="str">
        <f>IF(NOT(ISBLANK(D2151)),CONCATENATE(D2151,". ",_xlfn.XLOOKUP(VALUE(D2151),pajat!$C:$C,pajat!$D:$D)),"")</f>
        <v xml:space="preserve">312. Tulevaisuuden taidot partiossa </v>
      </c>
      <c r="H2151" t="str">
        <f>IF(NOT(ISBLANK(E2151)),CONCATENATE(E2151,". ",_xlfn.XLOOKUP(VALUE(E2151),pajat!$C:$C,pajat!$D:$D)),"")</f>
        <v>519. Olkapää sinua varten - Tuen tarjoamisen ja vastaanoton viestintä</v>
      </c>
      <c r="I2151" t="str">
        <f>IF(NOT(ISBLANK(F2151)),CONCATENATE(F2151,". ",_xlfn.XLOOKUP(VALUE(F2151),verstaat!I:I,verstaat!J:J)),"")</f>
        <v>718. LuotsiAsema</v>
      </c>
    </row>
    <row r="2152" spans="1:9" x14ac:dyDescent="0.35">
      <c r="A2152" s="1">
        <v>2150</v>
      </c>
      <c r="B2152" t="s">
        <v>2150</v>
      </c>
      <c r="C2152" t="s">
        <v>5185</v>
      </c>
      <c r="D2152" s="3" t="s">
        <v>6078</v>
      </c>
      <c r="E2152" s="4" t="s">
        <v>6205</v>
      </c>
      <c r="F2152" s="4" t="s">
        <v>6275</v>
      </c>
      <c r="G2152" t="str">
        <f>IF(NOT(ISBLANK(D2152)),CONCATENATE(D2152,". ",_xlfn.XLOOKUP(VALUE(D2152),pajat!$C:$C,pajat!$D:$D)),"")</f>
        <v>125. Auttaminen - Työyhteisön ja johtamisen työkalu</v>
      </c>
      <c r="H2152" t="str">
        <f>IF(NOT(ISBLANK(E2152)),CONCATENATE(E2152,". ",_xlfn.XLOOKUP(VALUE(E2152),pajat!$C:$C,pajat!$D:$D)),"")</f>
        <v>415. Ihmisten erilaisuuden ymmärtäminen helpottaa omien vuorovaikutustaitojen kehitämistä - Hyödynnetään DiSC käyttäytymisprofiileja</v>
      </c>
      <c r="I2152" t="str">
        <f>IF(NOT(ISBLANK(F2152)),CONCATENATE(F2152,". ",_xlfn.XLOOKUP(VALUE(F2152),verstaat!I:I,verstaat!J:J)),"")</f>
        <v>920. Pienenevät kotiseudut ja kasvavat kaupungit</v>
      </c>
    </row>
    <row r="2153" spans="1:9" x14ac:dyDescent="0.35">
      <c r="A2153" s="1">
        <v>2151</v>
      </c>
      <c r="B2153" t="s">
        <v>2151</v>
      </c>
      <c r="C2153" t="s">
        <v>5186</v>
      </c>
      <c r="D2153" s="3" t="s">
        <v>6085</v>
      </c>
      <c r="E2153" s="4" t="s">
        <v>6231</v>
      </c>
      <c r="F2153" s="4" t="s">
        <v>6266</v>
      </c>
      <c r="G2153" t="str">
        <f>IF(NOT(ISBLANK(D2153)),CONCATENATE(D2153,". ",_xlfn.XLOOKUP(VALUE(D2153),pajat!$C:$C,pajat!$D:$D)),"")</f>
        <v>111. Taito nähdä olennainen</v>
      </c>
      <c r="H2153" t="str">
        <f>IF(NOT(ISBLANK(E2153)),CONCATENATE(E2153,". ",_xlfn.XLOOKUP(VALUE(E2153),pajat!$C:$C,pajat!$D:$D)),"")</f>
        <v xml:space="preserve">518. Dialogi johtamisen välineenä </v>
      </c>
      <c r="I2153" t="str">
        <f>IF(NOT(ISBLANK(F2153)),CONCATENATE(F2153,". ",_xlfn.XLOOKUP(VALUE(F2153),verstaat!I:I,verstaat!J:J)),"")</f>
        <v>906. Erätulet</v>
      </c>
    </row>
    <row r="2154" spans="1:9" x14ac:dyDescent="0.35">
      <c r="A2154" s="1">
        <v>2152</v>
      </c>
      <c r="B2154" t="s">
        <v>2152</v>
      </c>
      <c r="C2154" t="s">
        <v>5187</v>
      </c>
      <c r="D2154" s="3" t="s">
        <v>6156</v>
      </c>
      <c r="E2154" s="4" t="s">
        <v>6166</v>
      </c>
      <c r="F2154" s="4" t="s">
        <v>6277</v>
      </c>
      <c r="G2154" t="str">
        <f>IF(NOT(ISBLANK(D2154)),CONCATENATE(D2154,". ",_xlfn.XLOOKUP(VALUE(D2154),pajat!$C:$C,pajat!$D:$D)),"")</f>
        <v>230. Vahvuuksien voima elämänkaaressa</v>
      </c>
      <c r="H2154" t="str">
        <f>IF(NOT(ISBLANK(E2154)),CONCATENATE(E2154,". ",_xlfn.XLOOKUP(VALUE(E2154),pajat!$C:$C,pajat!$D:$D)),"")</f>
        <v>613. Voiko vastuullisella sijoittamisella muuttaa maailmaa? Vastuullisen sijoittamisen työpaja.</v>
      </c>
      <c r="I2154" t="str">
        <f>IF(NOT(ISBLANK(F2154)),CONCATENATE(F2154,". ",_xlfn.XLOOKUP(VALUE(F2154),verstaat!I:I,verstaat!J:J)),"")</f>
        <v>846. Talvivaelluksen salat</v>
      </c>
    </row>
    <row r="2155" spans="1:9" x14ac:dyDescent="0.35">
      <c r="A2155" s="1">
        <v>2153</v>
      </c>
      <c r="B2155" t="s">
        <v>2153</v>
      </c>
      <c r="C2155" t="s">
        <v>5188</v>
      </c>
      <c r="D2155" s="3" t="s">
        <v>6078</v>
      </c>
      <c r="E2155" s="4" t="s">
        <v>6236</v>
      </c>
      <c r="F2155" s="4" t="s">
        <v>6305</v>
      </c>
      <c r="G2155" t="str">
        <f>IF(NOT(ISBLANK(D2155)),CONCATENATE(D2155,". ",_xlfn.XLOOKUP(VALUE(D2155),pajat!$C:$C,pajat!$D:$D)),"")</f>
        <v>125. Auttaminen - Työyhteisön ja johtamisen työkalu</v>
      </c>
      <c r="H2155" t="str">
        <f>IF(NOT(ISBLANK(E2155)),CONCATENATE(E2155,". ",_xlfn.XLOOKUP(VALUE(E2155),pajat!$C:$C,pajat!$D:$D)),"")</f>
        <v>431. Ryhmäprosessi – työkalu vai kompastuskivi</v>
      </c>
      <c r="I2155" t="str">
        <f>IF(NOT(ISBLANK(F2155)),CONCATENATE(F2155,". ",_xlfn.XLOOKUP(VALUE(F2155),verstaat!I:I,verstaat!J:J)),"")</f>
        <v>840. Kaikki mukaan -koulutus</v>
      </c>
    </row>
    <row r="2156" spans="1:9" x14ac:dyDescent="0.35">
      <c r="A2156" s="1">
        <v>2154</v>
      </c>
      <c r="B2156" t="s">
        <v>2154</v>
      </c>
      <c r="C2156" t="s">
        <v>5189</v>
      </c>
      <c r="D2156" s="3" t="s">
        <v>6127</v>
      </c>
      <c r="E2156" s="4" t="s">
        <v>6182</v>
      </c>
      <c r="F2156" s="4" t="s">
        <v>6252</v>
      </c>
      <c r="G2156" t="str">
        <f>IF(NOT(ISBLANK(D2156)),CONCATENATE(D2156,". ",_xlfn.XLOOKUP(VALUE(D2156),pajat!$C:$C,pajat!$D:$D)),"")</f>
        <v>354. Tunnetaitoja johtajuuteen - empatiatyöpaja</v>
      </c>
      <c r="H2156" t="str">
        <f>IF(NOT(ISBLANK(E2156)),CONCATENATE(E2156,". ",_xlfn.XLOOKUP(VALUE(E2156),pajat!$C:$C,pajat!$D:$D)),"")</f>
        <v>519. Olkapää sinua varten - Tuen tarjoamisen ja vastaanoton viestintä</v>
      </c>
      <c r="I2156" t="str">
        <f>IF(NOT(ISBLANK(F2156)),CONCATENATE(F2156,". ",_xlfn.XLOOKUP(VALUE(F2156),verstaat!I:I,verstaat!J:J)),"")</f>
        <v>714. Partio, uskonnot ja muut katsomukset</v>
      </c>
    </row>
    <row r="2157" spans="1:9" x14ac:dyDescent="0.35">
      <c r="A2157" s="1">
        <v>2155</v>
      </c>
      <c r="B2157" t="s">
        <v>2155</v>
      </c>
      <c r="C2157" t="s">
        <v>5190</v>
      </c>
      <c r="G2157" t="str">
        <f>IF(NOT(ISBLANK(D2157)),CONCATENATE(D2157,". ",_xlfn.XLOOKUP(VALUE(D2157),pajat!$C:$C,pajat!$D:$D)),"")</f>
        <v/>
      </c>
      <c r="H2157" t="str">
        <f>IF(NOT(ISBLANK(E2157)),CONCATENATE(E2157,". ",_xlfn.XLOOKUP(VALUE(E2157),pajat!$C:$C,pajat!$D:$D)),"")</f>
        <v/>
      </c>
      <c r="I2157" t="str">
        <f>IF(NOT(ISBLANK(F2157)),CONCATENATE(F2157,". ",_xlfn.XLOOKUP(VALUE(F2157),verstaat!I:I,verstaat!J:J)),"")</f>
        <v/>
      </c>
    </row>
    <row r="2158" spans="1:9" x14ac:dyDescent="0.35">
      <c r="A2158" s="1">
        <v>2156</v>
      </c>
      <c r="B2158" t="s">
        <v>2156</v>
      </c>
      <c r="C2158" t="s">
        <v>5191</v>
      </c>
      <c r="G2158" t="str">
        <f>IF(NOT(ISBLANK(D2158)),CONCATENATE(D2158,". ",_xlfn.XLOOKUP(VALUE(D2158),pajat!$C:$C,pajat!$D:$D)),"")</f>
        <v/>
      </c>
      <c r="H2158" t="str">
        <f>IF(NOT(ISBLANK(E2158)),CONCATENATE(E2158,". ",_xlfn.XLOOKUP(VALUE(E2158),pajat!$C:$C,pajat!$D:$D)),"")</f>
        <v/>
      </c>
      <c r="I2158" t="str">
        <f>IF(NOT(ISBLANK(F2158)),CONCATENATE(F2158,". ",_xlfn.XLOOKUP(VALUE(F2158),verstaat!I:I,verstaat!J:J)),"")</f>
        <v/>
      </c>
    </row>
    <row r="2159" spans="1:9" x14ac:dyDescent="0.35">
      <c r="A2159" s="1">
        <v>2157</v>
      </c>
      <c r="B2159" t="s">
        <v>2157</v>
      </c>
      <c r="C2159" t="s">
        <v>5192</v>
      </c>
      <c r="G2159" t="str">
        <f>IF(NOT(ISBLANK(D2159)),CONCATENATE(D2159,". ",_xlfn.XLOOKUP(VALUE(D2159),pajat!$C:$C,pajat!$D:$D)),"")</f>
        <v/>
      </c>
      <c r="H2159" t="str">
        <f>IF(NOT(ISBLANK(E2159)),CONCATENATE(E2159,". ",_xlfn.XLOOKUP(VALUE(E2159),pajat!$C:$C,pajat!$D:$D)),"")</f>
        <v/>
      </c>
      <c r="I2159" t="str">
        <f>IF(NOT(ISBLANK(F2159)),CONCATENATE(F2159,". ",_xlfn.XLOOKUP(VALUE(F2159),verstaat!I:I,verstaat!J:J)),"")</f>
        <v/>
      </c>
    </row>
    <row r="2160" spans="1:9" x14ac:dyDescent="0.35">
      <c r="A2160" s="1">
        <v>2158</v>
      </c>
      <c r="B2160" t="s">
        <v>2158</v>
      </c>
      <c r="C2160" t="s">
        <v>5193</v>
      </c>
      <c r="G2160" t="str">
        <f>IF(NOT(ISBLANK(D2160)),CONCATENATE(D2160,". ",_xlfn.XLOOKUP(VALUE(D2160),pajat!$C:$C,pajat!$D:$D)),"")</f>
        <v/>
      </c>
      <c r="H2160" t="str">
        <f>IF(NOT(ISBLANK(E2160)),CONCATENATE(E2160,". ",_xlfn.XLOOKUP(VALUE(E2160),pajat!$C:$C,pajat!$D:$D)),"")</f>
        <v/>
      </c>
      <c r="I2160" t="str">
        <f>IF(NOT(ISBLANK(F2160)),CONCATENATE(F2160,". ",_xlfn.XLOOKUP(VALUE(F2160),verstaat!I:I,verstaat!J:J)),"")</f>
        <v/>
      </c>
    </row>
    <row r="2161" spans="1:9" x14ac:dyDescent="0.35">
      <c r="A2161" s="1">
        <v>2159</v>
      </c>
      <c r="B2161" t="s">
        <v>2159</v>
      </c>
      <c r="C2161" t="s">
        <v>5194</v>
      </c>
      <c r="D2161" s="3" t="s">
        <v>6124</v>
      </c>
      <c r="E2161" s="4" t="s">
        <v>6233</v>
      </c>
      <c r="F2161" s="4" t="s">
        <v>6278</v>
      </c>
      <c r="G2161" t="str">
        <f>IF(NOT(ISBLANK(D2161)),CONCATENATE(D2161,". ",_xlfn.XLOOKUP(VALUE(D2161),pajat!$C:$C,pajat!$D:$D)),"")</f>
        <v>103. Empatian kova vaatimus. Vastuunkantajiin kohdistuvat odotukset.</v>
      </c>
      <c r="H2161" t="str">
        <f>IF(NOT(ISBLANK(E2161)),CONCATENATE(E2161,". ",_xlfn.XLOOKUP(VALUE(E2161),pajat!$C:$C,pajat!$D:$D)),"")</f>
        <v>606. YK:n kestävän kehityksen tavoitteita organisaatiojohtamisen näkökulmasta</v>
      </c>
      <c r="I2161" t="str">
        <f>IF(NOT(ISBLANK(F2161)),CONCATENATE(F2161,". ",_xlfn.XLOOKUP(VALUE(F2161),verstaat!I:I,verstaat!J:J)),"")</f>
        <v>924. Mapathon: karttojen helppoa digipiirtämistä katastrofiavun tueksi</v>
      </c>
    </row>
    <row r="2162" spans="1:9" x14ac:dyDescent="0.35">
      <c r="A2162" s="1">
        <v>2160</v>
      </c>
      <c r="B2162" t="s">
        <v>2160</v>
      </c>
      <c r="C2162" t="s">
        <v>5195</v>
      </c>
      <c r="D2162" s="3" t="s">
        <v>6148</v>
      </c>
      <c r="E2162" s="4" t="s">
        <v>6193</v>
      </c>
      <c r="F2162" s="4" t="s">
        <v>6286</v>
      </c>
      <c r="G2162" t="str">
        <f>IF(NOT(ISBLANK(D2162)),CONCATENATE(D2162,". ",_xlfn.XLOOKUP(VALUE(D2162),pajat!$C:$C,pajat!$D:$D)),"")</f>
        <v>307. Kestävä johtaminen - onnistumisen edellytykset</v>
      </c>
      <c r="H2162" t="str">
        <f>IF(NOT(ISBLANK(E2162)),CONCATENATE(E2162,". ",_xlfn.XLOOKUP(VALUE(E2162),pajat!$C:$C,pajat!$D:$D)),"")</f>
        <v>540. Haluatko toimia reilummin ja inklusiivisemmin? – Tunnista omat tiedostamattomat kognitiiviset vinoumasi</v>
      </c>
      <c r="I2162" t="str">
        <f>IF(NOT(ISBLANK(F2162)),CONCATENATE(F2162,". ",_xlfn.XLOOKUP(VALUE(F2162),verstaat!I:I,verstaat!J:J)),"")</f>
        <v>912. Metsästäjäliitto: Vinkit eräpolun alkuun</v>
      </c>
    </row>
    <row r="2163" spans="1:9" x14ac:dyDescent="0.35">
      <c r="A2163" s="1">
        <v>2161</v>
      </c>
      <c r="B2163" t="s">
        <v>2161</v>
      </c>
      <c r="C2163" t="s">
        <v>5196</v>
      </c>
      <c r="G2163" t="str">
        <f>IF(NOT(ISBLANK(D2163)),CONCATENATE(D2163,". ",_xlfn.XLOOKUP(VALUE(D2163),pajat!$C:$C,pajat!$D:$D)),"")</f>
        <v/>
      </c>
      <c r="H2163" t="str">
        <f>IF(NOT(ISBLANK(E2163)),CONCATENATE(E2163,". ",_xlfn.XLOOKUP(VALUE(E2163),pajat!$C:$C,pajat!$D:$D)),"")</f>
        <v/>
      </c>
      <c r="I2163" t="str">
        <f>IF(NOT(ISBLANK(F2163)),CONCATENATE(F2163,". ",_xlfn.XLOOKUP(VALUE(F2163),verstaat!I:I,verstaat!J:J)),"")</f>
        <v/>
      </c>
    </row>
    <row r="2164" spans="1:9" x14ac:dyDescent="0.35">
      <c r="A2164" s="1">
        <v>2162</v>
      </c>
      <c r="B2164" t="s">
        <v>2162</v>
      </c>
      <c r="C2164" t="s">
        <v>5197</v>
      </c>
      <c r="G2164" t="str">
        <f>IF(NOT(ISBLANK(D2164)),CONCATENATE(D2164,". ",_xlfn.XLOOKUP(VALUE(D2164),pajat!$C:$C,pajat!$D:$D)),"")</f>
        <v/>
      </c>
      <c r="H2164" t="str">
        <f>IF(NOT(ISBLANK(E2164)),CONCATENATE(E2164,". ",_xlfn.XLOOKUP(VALUE(E2164),pajat!$C:$C,pajat!$D:$D)),"")</f>
        <v/>
      </c>
      <c r="I2164" t="str">
        <f>IF(NOT(ISBLANK(F2164)),CONCATENATE(F2164,". ",_xlfn.XLOOKUP(VALUE(F2164),verstaat!I:I,verstaat!J:J)),"")</f>
        <v/>
      </c>
    </row>
    <row r="2165" spans="1:9" x14ac:dyDescent="0.35">
      <c r="A2165" s="1">
        <v>2163</v>
      </c>
      <c r="B2165" t="s">
        <v>2163</v>
      </c>
      <c r="C2165" t="s">
        <v>5198</v>
      </c>
      <c r="D2165" s="3" t="s">
        <v>6107</v>
      </c>
      <c r="E2165" s="4" t="s">
        <v>6217</v>
      </c>
      <c r="F2165" s="4" t="s">
        <v>6281</v>
      </c>
      <c r="G2165" t="str">
        <f>IF(NOT(ISBLANK(D2165)),CONCATENATE(D2165,". ",_xlfn.XLOOKUP(VALUE(D2165),pajat!$C:$C,pajat!$D:$D)),"")</f>
        <v>318. 3D-tulostus</v>
      </c>
      <c r="H2165" t="str">
        <f>IF(NOT(ISBLANK(E2165)),CONCATENATE(E2165,". ",_xlfn.XLOOKUP(VALUE(E2165),pajat!$C:$C,pajat!$D:$D)),"")</f>
        <v>618. 3D-tulostus</v>
      </c>
      <c r="I2165" t="str">
        <f>IF(NOT(ISBLANK(F2165)),CONCATENATE(F2165,". ",_xlfn.XLOOKUP(VALUE(F2165),verstaat!I:I,verstaat!J:J)),"")</f>
        <v>965. Metsäpiirustelu</v>
      </c>
    </row>
    <row r="2166" spans="1:9" x14ac:dyDescent="0.35">
      <c r="A2166" s="1">
        <v>2164</v>
      </c>
      <c r="B2166" t="s">
        <v>2164</v>
      </c>
      <c r="C2166" t="s">
        <v>5199</v>
      </c>
      <c r="D2166" s="3" t="s">
        <v>6162</v>
      </c>
      <c r="E2166" s="4" t="s">
        <v>6198</v>
      </c>
      <c r="F2166" s="4" t="s">
        <v>6287</v>
      </c>
      <c r="G2166" t="str">
        <f>IF(NOT(ISBLANK(D2166)),CONCATENATE(D2166,". ",_xlfn.XLOOKUP(VALUE(D2166),pajat!$C:$C,pajat!$D:$D)),"")</f>
        <v>359. Dialogisessio tiimityöstä ja systeemiälystä</v>
      </c>
      <c r="H2166" t="str">
        <f>IF(NOT(ISBLANK(E2166)),CONCATENATE(E2166,". ",_xlfn.XLOOKUP(VALUE(E2166),pajat!$C:$C,pajat!$D:$D)),"")</f>
        <v xml:space="preserve">615. Kestävyystyötä kaupungissa – Case Tampere. </v>
      </c>
      <c r="I2166" t="str">
        <f>IF(NOT(ISBLANK(F2166)),CONCATENATE(F2166,". ",_xlfn.XLOOKUP(VALUE(F2166),verstaat!I:I,verstaat!J:J)),"")</f>
        <v>914. Metsästäjäliitto: Sorsatuubiverstas</v>
      </c>
    </row>
    <row r="2167" spans="1:9" x14ac:dyDescent="0.35">
      <c r="A2167" s="1">
        <v>2165</v>
      </c>
      <c r="B2167" t="s">
        <v>2165</v>
      </c>
      <c r="C2167" t="s">
        <v>5200</v>
      </c>
      <c r="D2167" s="3" t="s">
        <v>6081</v>
      </c>
      <c r="E2167" s="4" t="s">
        <v>6170</v>
      </c>
      <c r="F2167" s="4" t="s">
        <v>6304</v>
      </c>
      <c r="G2167" t="str">
        <f>IF(NOT(ISBLANK(D2167)),CONCATENATE(D2167,". ",_xlfn.XLOOKUP(VALUE(D2167),pajat!$C:$C,pajat!$D:$D)),"")</f>
        <v>215. Itsensä johtamisen 5 askelta</v>
      </c>
      <c r="H2167" t="str">
        <f>IF(NOT(ISBLANK(E2167)),CONCATENATE(E2167,". ",_xlfn.XLOOKUP(VALUE(E2167),pajat!$C:$C,pajat!$D:$D)),"")</f>
        <v>4. Puheenvuorot</v>
      </c>
      <c r="I2167" t="str">
        <f>IF(NOT(ISBLANK(F2167)),CONCATENATE(F2167,". ",_xlfn.XLOOKUP(VALUE(F2167),verstaat!I:I,verstaat!J:J)),"")</f>
        <v>836. Suunnistus ja kartanluku</v>
      </c>
    </row>
    <row r="2168" spans="1:9" x14ac:dyDescent="0.35">
      <c r="A2168" s="1">
        <v>2166</v>
      </c>
      <c r="B2168" t="s">
        <v>2166</v>
      </c>
      <c r="C2168" t="s">
        <v>5201</v>
      </c>
      <c r="D2168" s="3" t="s">
        <v>6150</v>
      </c>
      <c r="E2168" s="4" t="s">
        <v>6169</v>
      </c>
      <c r="F2168" s="4" t="s">
        <v>6276</v>
      </c>
      <c r="G2168" t="str">
        <f>IF(NOT(ISBLANK(D2168)),CONCATENATE(D2168,". ",_xlfn.XLOOKUP(VALUE(D2168),pajat!$C:$C,pajat!$D:$D)),"")</f>
        <v>113. Fasilitointi - hyviä työtapoja yhdessä tekemiseen</v>
      </c>
      <c r="H2168" t="str">
        <f>IF(NOT(ISBLANK(E2168)),CONCATENATE(E2168,". ",_xlfn.XLOOKUP(VALUE(E2168),pajat!$C:$C,pajat!$D:$D)),"")</f>
        <v>529. Tv-studiosta pakettiautoon - kuinka löytää oma polku</v>
      </c>
      <c r="I2168" t="str">
        <f>IF(NOT(ISBLANK(F2168)),CONCATENATE(F2168,". ",_xlfn.XLOOKUP(VALUE(F2168),verstaat!I:I,verstaat!J:J)),"")</f>
        <v>818. 72 tuntia konseptin mukainen selviytymispakki kotiin</v>
      </c>
    </row>
    <row r="2169" spans="1:9" x14ac:dyDescent="0.35">
      <c r="A2169" s="1">
        <v>2167</v>
      </c>
      <c r="B2169" t="s">
        <v>2167</v>
      </c>
      <c r="C2169" t="s">
        <v>5202</v>
      </c>
      <c r="D2169" s="3" t="s">
        <v>6151</v>
      </c>
      <c r="E2169" s="4" t="s">
        <v>6203</v>
      </c>
      <c r="F2169" s="4" t="s">
        <v>6270</v>
      </c>
      <c r="G2169" t="str">
        <f>IF(NOT(ISBLANK(D2169)),CONCATENATE(D2169,". ",_xlfn.XLOOKUP(VALUE(D2169),pajat!$C:$C,pajat!$D:$D)),"")</f>
        <v>234. Eettinen stressi työelämän uhkana</v>
      </c>
      <c r="H2169" t="str">
        <f>IF(NOT(ISBLANK(E2169)),CONCATENATE(E2169,". ",_xlfn.XLOOKUP(VALUE(E2169),pajat!$C:$C,pajat!$D:$D)),"")</f>
        <v>418. Rakenna sopua, älä aitoja - restoratiivisista sovintotaidoista työkaluja konfliktien ehkäisyyn ja ratkaisuun</v>
      </c>
      <c r="I2169" t="str">
        <f>IF(NOT(ISBLANK(F2169)),CONCATENATE(F2169,". ",_xlfn.XLOOKUP(VALUE(F2169),verstaat!I:I,verstaat!J:J)),"")</f>
        <v>816. Tiimien toimintahäiriöt</v>
      </c>
    </row>
    <row r="2170" spans="1:9" x14ac:dyDescent="0.35">
      <c r="A2170" s="1">
        <v>2168</v>
      </c>
      <c r="B2170" t="s">
        <v>2168</v>
      </c>
      <c r="C2170" t="s">
        <v>5203</v>
      </c>
      <c r="D2170" s="3" t="s">
        <v>6135</v>
      </c>
      <c r="E2170" s="4" t="s">
        <v>6193</v>
      </c>
      <c r="F2170" s="4" t="s">
        <v>6264</v>
      </c>
      <c r="G2170" t="str">
        <f>IF(NOT(ISBLANK(D2170)),CONCATENATE(D2170,". ",_xlfn.XLOOKUP(VALUE(D2170),pajat!$C:$C,pajat!$D:$D)),"")</f>
        <v>319. Ympäristönsuojelu ja luontoarvojen huomiointi Puolustusvoimissa</v>
      </c>
      <c r="H2170" t="str">
        <f>IF(NOT(ISBLANK(E2170)),CONCATENATE(E2170,". ",_xlfn.XLOOKUP(VALUE(E2170),pajat!$C:$C,pajat!$D:$D)),"")</f>
        <v>540. Haluatko toimia reilummin ja inklusiivisemmin? – Tunnista omat tiedostamattomat kognitiiviset vinoumasi</v>
      </c>
      <c r="I2170" t="str">
        <f>IF(NOT(ISBLANK(F2170)),CONCATENATE(F2170,". ",_xlfn.XLOOKUP(VALUE(F2170),verstaat!I:I,verstaat!J:J)),"")</f>
        <v>820. Kipinävuoropodcast</v>
      </c>
    </row>
    <row r="2171" spans="1:9" x14ac:dyDescent="0.35">
      <c r="A2171" s="1">
        <v>2169</v>
      </c>
      <c r="B2171" t="s">
        <v>2169</v>
      </c>
      <c r="C2171" t="s">
        <v>5204</v>
      </c>
      <c r="G2171" t="str">
        <f>IF(NOT(ISBLANK(D2171)),CONCATENATE(D2171,". ",_xlfn.XLOOKUP(VALUE(D2171),pajat!$C:$C,pajat!$D:$D)),"")</f>
        <v/>
      </c>
      <c r="H2171" t="str">
        <f>IF(NOT(ISBLANK(E2171)),CONCATENATE(E2171,". ",_xlfn.XLOOKUP(VALUE(E2171),pajat!$C:$C,pajat!$D:$D)),"")</f>
        <v/>
      </c>
      <c r="I2171" t="str">
        <f>IF(NOT(ISBLANK(F2171)),CONCATENATE(F2171,". ",_xlfn.XLOOKUP(VALUE(F2171),verstaat!I:I,verstaat!J:J)),"")</f>
        <v/>
      </c>
    </row>
    <row r="2172" spans="1:9" x14ac:dyDescent="0.35">
      <c r="A2172" s="1">
        <v>2170</v>
      </c>
      <c r="B2172" t="s">
        <v>2170</v>
      </c>
      <c r="C2172" t="s">
        <v>5205</v>
      </c>
      <c r="G2172" t="str">
        <f>IF(NOT(ISBLANK(D2172)),CONCATENATE(D2172,". ",_xlfn.XLOOKUP(VALUE(D2172),pajat!$C:$C,pajat!$D:$D)),"")</f>
        <v/>
      </c>
      <c r="H2172" t="str">
        <f>IF(NOT(ISBLANK(E2172)),CONCATENATE(E2172,". ",_xlfn.XLOOKUP(VALUE(E2172),pajat!$C:$C,pajat!$D:$D)),"")</f>
        <v/>
      </c>
      <c r="I2172" t="str">
        <f>IF(NOT(ISBLANK(F2172)),CONCATENATE(F2172,". ",_xlfn.XLOOKUP(VALUE(F2172),verstaat!I:I,verstaat!J:J)),"")</f>
        <v/>
      </c>
    </row>
    <row r="2173" spans="1:9" x14ac:dyDescent="0.35">
      <c r="A2173" s="1">
        <v>2171</v>
      </c>
      <c r="B2173" t="s">
        <v>2171</v>
      </c>
      <c r="C2173" t="s">
        <v>5206</v>
      </c>
      <c r="G2173" t="str">
        <f>IF(NOT(ISBLANK(D2173)),CONCATENATE(D2173,". ",_xlfn.XLOOKUP(VALUE(D2173),pajat!$C:$C,pajat!$D:$D)),"")</f>
        <v/>
      </c>
      <c r="H2173" t="str">
        <f>IF(NOT(ISBLANK(E2173)),CONCATENATE(E2173,". ",_xlfn.XLOOKUP(VALUE(E2173),pajat!$C:$C,pajat!$D:$D)),"")</f>
        <v/>
      </c>
      <c r="I2173" t="str">
        <f>IF(NOT(ISBLANK(F2173)),CONCATENATE(F2173,". ",_xlfn.XLOOKUP(VALUE(F2173),verstaat!I:I,verstaat!J:J)),"")</f>
        <v/>
      </c>
    </row>
    <row r="2174" spans="1:9" x14ac:dyDescent="0.35">
      <c r="A2174" s="1">
        <v>2172</v>
      </c>
      <c r="B2174" t="s">
        <v>2172</v>
      </c>
      <c r="C2174" t="s">
        <v>5207</v>
      </c>
      <c r="G2174" t="str">
        <f>IF(NOT(ISBLANK(D2174)),CONCATENATE(D2174,". ",_xlfn.XLOOKUP(VALUE(D2174),pajat!$C:$C,pajat!$D:$D)),"")</f>
        <v/>
      </c>
      <c r="H2174" t="str">
        <f>IF(NOT(ISBLANK(E2174)),CONCATENATE(E2174,". ",_xlfn.XLOOKUP(VALUE(E2174),pajat!$C:$C,pajat!$D:$D)),"")</f>
        <v/>
      </c>
      <c r="I2174" t="str">
        <f>IF(NOT(ISBLANK(F2174)),CONCATENATE(F2174,". ",_xlfn.XLOOKUP(VALUE(F2174),verstaat!I:I,verstaat!J:J)),"")</f>
        <v/>
      </c>
    </row>
    <row r="2175" spans="1:9" x14ac:dyDescent="0.35">
      <c r="A2175" s="1">
        <v>2173</v>
      </c>
      <c r="B2175" t="s">
        <v>2173</v>
      </c>
      <c r="C2175" t="s">
        <v>5208</v>
      </c>
      <c r="G2175" t="str">
        <f>IF(NOT(ISBLANK(D2175)),CONCATENATE(D2175,". ",_xlfn.XLOOKUP(VALUE(D2175),pajat!$C:$C,pajat!$D:$D)),"")</f>
        <v/>
      </c>
      <c r="H2175" t="str">
        <f>IF(NOT(ISBLANK(E2175)),CONCATENATE(E2175,". ",_xlfn.XLOOKUP(VALUE(E2175),pajat!$C:$C,pajat!$D:$D)),"")</f>
        <v/>
      </c>
      <c r="I2175" t="str">
        <f>IF(NOT(ISBLANK(F2175)),CONCATENATE(F2175,". ",_xlfn.XLOOKUP(VALUE(F2175),verstaat!I:I,verstaat!J:J)),"")</f>
        <v/>
      </c>
    </row>
    <row r="2176" spans="1:9" x14ac:dyDescent="0.35">
      <c r="A2176" s="1">
        <v>2174</v>
      </c>
      <c r="B2176" t="s">
        <v>2174</v>
      </c>
      <c r="C2176" t="s">
        <v>5209</v>
      </c>
      <c r="D2176" s="3" t="s">
        <v>6135</v>
      </c>
      <c r="E2176" s="4" t="s">
        <v>6165</v>
      </c>
      <c r="F2176" s="4" t="s">
        <v>6270</v>
      </c>
      <c r="G2176" t="str">
        <f>IF(NOT(ISBLANK(D2176)),CONCATENATE(D2176,". ",_xlfn.XLOOKUP(VALUE(D2176),pajat!$C:$C,pajat!$D:$D)),"")</f>
        <v>319. Ympäristönsuojelu ja luontoarvojen huomiointi Puolustusvoimissa</v>
      </c>
      <c r="H2176" t="str">
        <f>IF(NOT(ISBLANK(E2176)),CONCATENATE(E2176,". ",_xlfn.XLOOKUP(VALUE(E2176),pajat!$C:$C,pajat!$D:$D)),"")</f>
        <v>3. Puheenvuorot</v>
      </c>
      <c r="I2176" t="str">
        <f>IF(NOT(ISBLANK(F2176)),CONCATENATE(F2176,". ",_xlfn.XLOOKUP(VALUE(F2176),verstaat!I:I,verstaat!J:J)),"")</f>
        <v>816. Tiimien toimintahäiriöt</v>
      </c>
    </row>
    <row r="2177" spans="1:9" x14ac:dyDescent="0.35">
      <c r="A2177" s="1">
        <v>2175</v>
      </c>
      <c r="B2177" t="s">
        <v>2175</v>
      </c>
      <c r="C2177" t="s">
        <v>5210</v>
      </c>
      <c r="G2177" t="str">
        <f>IF(NOT(ISBLANK(D2177)),CONCATENATE(D2177,". ",_xlfn.XLOOKUP(VALUE(D2177),pajat!$C:$C,pajat!$D:$D)),"")</f>
        <v/>
      </c>
      <c r="H2177" t="str">
        <f>IF(NOT(ISBLANK(E2177)),CONCATENATE(E2177,". ",_xlfn.XLOOKUP(VALUE(E2177),pajat!$C:$C,pajat!$D:$D)),"")</f>
        <v/>
      </c>
      <c r="I2177" t="str">
        <f>IF(NOT(ISBLANK(F2177)),CONCATENATE(F2177,". ",_xlfn.XLOOKUP(VALUE(F2177),verstaat!I:I,verstaat!J:J)),"")</f>
        <v/>
      </c>
    </row>
    <row r="2178" spans="1:9" x14ac:dyDescent="0.35">
      <c r="A2178" s="1">
        <v>2176</v>
      </c>
      <c r="B2178" t="s">
        <v>2176</v>
      </c>
      <c r="C2178" t="s">
        <v>5211</v>
      </c>
      <c r="D2178" s="3" t="s">
        <v>6158</v>
      </c>
      <c r="E2178" s="4" t="s">
        <v>6194</v>
      </c>
      <c r="F2178" s="4" t="s">
        <v>6244</v>
      </c>
      <c r="G2178" t="str">
        <f>IF(NOT(ISBLANK(D2178)),CONCATENATE(D2178,". ",_xlfn.XLOOKUP(VALUE(D2178),pajat!$C:$C,pajat!$D:$D)),"")</f>
        <v xml:space="preserve">312. Tulevaisuuden taidot partiossa </v>
      </c>
      <c r="H2178" t="str">
        <f>IF(NOT(ISBLANK(E2178)),CONCATENATE(E2178,". ",_xlfn.XLOOKUP(VALUE(E2178),pajat!$C:$C,pajat!$D:$D)),"")</f>
        <v>656. Hiljaisuus johtajan voimavarana</v>
      </c>
      <c r="I2178" t="str">
        <f>IF(NOT(ISBLANK(F2178)),CONCATENATE(F2178,". ",_xlfn.XLOOKUP(VALUE(F2178),verstaat!I:I,verstaat!J:J)),"")</f>
        <v>830. Mielen ja kehonhallintaa Jousiammunnan perusteiden ja lajikokeilun (ampumisen) merkeissä.</v>
      </c>
    </row>
    <row r="2179" spans="1:9" x14ac:dyDescent="0.35">
      <c r="A2179" s="1">
        <v>2177</v>
      </c>
      <c r="B2179" t="s">
        <v>2177</v>
      </c>
      <c r="C2179" t="s">
        <v>5212</v>
      </c>
      <c r="D2179" s="3" t="s">
        <v>6097</v>
      </c>
      <c r="F2179" s="4" t="s">
        <v>6298</v>
      </c>
      <c r="G2179" t="str">
        <f>IF(NOT(ISBLANK(D2179)),CONCATENATE(D2179,". ",_xlfn.XLOOKUP(VALUE(D2179),pajat!$C:$C,pajat!$D:$D)),"")</f>
        <v>231. Yhdenvertaisuus työelämässä</v>
      </c>
      <c r="H2179" t="str">
        <f>IF(NOT(ISBLANK(E2179)),CONCATENATE(E2179,". ",_xlfn.XLOOKUP(VALUE(E2179),pajat!$C:$C,pajat!$D:$D)),"")</f>
        <v/>
      </c>
      <c r="I2179" t="str">
        <f>IF(NOT(ISBLANK(F2179)),CONCATENATE(F2179,". ",_xlfn.XLOOKUP(VALUE(F2179),verstaat!I:I,verstaat!J:J)),"")</f>
        <v>718. LuotsiAsema</v>
      </c>
    </row>
    <row r="2180" spans="1:9" x14ac:dyDescent="0.35">
      <c r="A2180" s="1">
        <v>2178</v>
      </c>
      <c r="B2180" t="s">
        <v>2178</v>
      </c>
      <c r="C2180" t="s">
        <v>5213</v>
      </c>
      <c r="D2180" s="3" t="s">
        <v>6125</v>
      </c>
      <c r="E2180" s="4" t="s">
        <v>6233</v>
      </c>
      <c r="F2180" s="4" t="s">
        <v>6299</v>
      </c>
      <c r="G2180" t="str">
        <f>IF(NOT(ISBLANK(D2180)),CONCATENATE(D2180,". ",_xlfn.XLOOKUP(VALUE(D2180),pajat!$C:$C,pajat!$D:$D)),"")</f>
        <v xml:space="preserve">321. Miksi yhdenvertaisuus kannattaa, joka päivä! </v>
      </c>
      <c r="H2180" t="str">
        <f>IF(NOT(ISBLANK(E2180)),CONCATENATE(E2180,". ",_xlfn.XLOOKUP(VALUE(E2180),pajat!$C:$C,pajat!$D:$D)),"")</f>
        <v>606. YK:n kestävän kehityksen tavoitteita organisaatiojohtamisen näkökulmasta</v>
      </c>
      <c r="I2180" t="str">
        <f>IF(NOT(ISBLANK(F2180)),CONCATENATE(F2180,". ",_xlfn.XLOOKUP(VALUE(F2180),verstaat!I:I,verstaat!J:J)),"")</f>
        <v>930. Toiminta ilmastokriisiä ja luonnonkatoa vastaan partiolaisena</v>
      </c>
    </row>
    <row r="2181" spans="1:9" x14ac:dyDescent="0.35">
      <c r="A2181" s="1">
        <v>2179</v>
      </c>
      <c r="B2181" t="s">
        <v>2179</v>
      </c>
      <c r="C2181" t="s">
        <v>5214</v>
      </c>
      <c r="D2181" s="3" t="s">
        <v>6094</v>
      </c>
      <c r="E2181" s="4" t="s">
        <v>6174</v>
      </c>
      <c r="F2181" s="4" t="s">
        <v>6249</v>
      </c>
      <c r="G2181" t="str">
        <f>IF(NOT(ISBLANK(D2181)),CONCATENATE(D2181,". ",_xlfn.XLOOKUP(VALUE(D2181),pajat!$C:$C,pajat!$D:$D)),"")</f>
        <v>220. Liikaa kaikkea? Hyvinvointi hukassa? - Tunnista ja ennaltaehkäise krooninen stressi</v>
      </c>
      <c r="H2181" t="str">
        <f>IF(NOT(ISBLANK(E2181)),CONCATENATE(E2181,". ",_xlfn.XLOOKUP(VALUE(E2181),pajat!$C:$C,pajat!$D:$D)),"")</f>
        <v>421. Lempeämpi minä - Itsemyötätuntotyöpaja</v>
      </c>
      <c r="I2181" t="str">
        <f>IF(NOT(ISBLANK(F2181)),CONCATENATE(F2181,". ",_xlfn.XLOOKUP(VALUE(F2181),verstaat!I:I,verstaat!J:J)),"")</f>
        <v>728. 40 kansallispuistoa ja muita Suomen helmiä</v>
      </c>
    </row>
    <row r="2182" spans="1:9" x14ac:dyDescent="0.35">
      <c r="A2182" s="1">
        <v>2180</v>
      </c>
      <c r="B2182" t="s">
        <v>2180</v>
      </c>
      <c r="C2182" t="s">
        <v>5215</v>
      </c>
      <c r="D2182" s="3" t="s">
        <v>6092</v>
      </c>
      <c r="E2182" s="4" t="s">
        <v>6168</v>
      </c>
      <c r="F2182" s="4" t="s">
        <v>6256</v>
      </c>
      <c r="G2182" t="str">
        <f>IF(NOT(ISBLANK(D2182)),CONCATENATE(D2182,". ",_xlfn.XLOOKUP(VALUE(D2182),pajat!$C:$C,pajat!$D:$D)),"")</f>
        <v>121. Lempeämpi minä - Itsemyötätuntotyöpaja</v>
      </c>
      <c r="H2182" t="str">
        <f>IF(NOT(ISBLANK(E2182)),CONCATENATE(E2182,". ",_xlfn.XLOOKUP(VALUE(E2182),pajat!$C:$C,pajat!$D:$D)),"")</f>
        <v>424. Empatian harha: överiempatia, sympatia ja pelkopohjainen kiltteys</v>
      </c>
      <c r="I2182" t="str">
        <f>IF(NOT(ISBLANK(F2182)),CONCATENATE(F2182,". ",_xlfn.XLOOKUP(VALUE(F2182),verstaat!I:I,verstaat!J:J)),"")</f>
        <v>834. Kastikepaja</v>
      </c>
    </row>
    <row r="2183" spans="1:9" x14ac:dyDescent="0.35">
      <c r="A2183" s="1">
        <v>2181</v>
      </c>
      <c r="B2183" t="s">
        <v>2181</v>
      </c>
      <c r="C2183" t="s">
        <v>5216</v>
      </c>
      <c r="D2183" s="3" t="s">
        <v>6121</v>
      </c>
      <c r="E2183" s="4" t="s">
        <v>6195</v>
      </c>
      <c r="F2183" s="4" t="s">
        <v>6242</v>
      </c>
      <c r="G2183" t="str">
        <f>IF(NOT(ISBLANK(D2183)),CONCATENATE(D2183,". ",_xlfn.XLOOKUP(VALUE(D2183),pajat!$C:$C,pajat!$D:$D)),"")</f>
        <v>302. Kohti ääretöntä ja sen yli - Sitouttava sisältö somessa</v>
      </c>
      <c r="H2183" t="str">
        <f>IF(NOT(ISBLANK(E2183)),CONCATENATE(E2183,". ",_xlfn.XLOOKUP(VALUE(E2183),pajat!$C:$C,pajat!$D:$D)),"")</f>
        <v>530. Vahvuuksien voima elämänkaaressa</v>
      </c>
      <c r="I2183" t="str">
        <f>IF(NOT(ISBLANK(F2183)),CONCATENATE(F2183,". ",_xlfn.XLOOKUP(VALUE(F2183),verstaat!I:I,verstaat!J:J)),"")</f>
        <v>706. Death Cafe - Keskustelua kuolemasta kahvikupposen äärellä</v>
      </c>
    </row>
    <row r="2184" spans="1:9" x14ac:dyDescent="0.35">
      <c r="A2184" s="1">
        <v>2182</v>
      </c>
      <c r="B2184" t="s">
        <v>2182</v>
      </c>
      <c r="C2184" t="s">
        <v>5217</v>
      </c>
      <c r="D2184" s="3" t="s">
        <v>6149</v>
      </c>
      <c r="E2184" s="4" t="s">
        <v>6180</v>
      </c>
      <c r="F2184" s="4" t="s">
        <v>6261</v>
      </c>
      <c r="G2184" t="str">
        <f>IF(NOT(ISBLANK(D2184)),CONCATENATE(D2184,". ",_xlfn.XLOOKUP(VALUE(D2184),pajat!$C:$C,pajat!$D:$D)),"")</f>
        <v>223. Jaksanko johtaa - johtamalla itseäsi luot positiivista energiaa myös tiimillesi</v>
      </c>
      <c r="H2184" t="str">
        <f>IF(NOT(ISBLANK(E2184)),CONCATENATE(E2184,". ",_xlfn.XLOOKUP(VALUE(E2184),pajat!$C:$C,pajat!$D:$D)),"")</f>
        <v>501. Rakentava vuorovaikutus konfliktien purkamisessa</v>
      </c>
      <c r="I2184" t="str">
        <f>IF(NOT(ISBLANK(F2184)),CONCATENATE(F2184,". ",_xlfn.XLOOKUP(VALUE(F2184),verstaat!I:I,verstaat!J:J)),"")</f>
        <v>842. Teeverstas</v>
      </c>
    </row>
    <row r="2185" spans="1:9" x14ac:dyDescent="0.35">
      <c r="A2185" s="1">
        <v>2183</v>
      </c>
      <c r="B2185" t="s">
        <v>2183</v>
      </c>
      <c r="C2185" t="s">
        <v>5218</v>
      </c>
      <c r="D2185" s="3" t="s">
        <v>6138</v>
      </c>
      <c r="E2185" s="4" t="s">
        <v>6226</v>
      </c>
      <c r="F2185" s="4" t="s">
        <v>6258</v>
      </c>
      <c r="G2185" t="str">
        <f>IF(NOT(ISBLANK(D2185)),CONCATENATE(D2185,". ",_xlfn.XLOOKUP(VALUE(D2185),pajat!$C:$C,pajat!$D:$D)),"")</f>
        <v>120. Empaattinen yrityskulttuuri antaa strategialle siivet</v>
      </c>
      <c r="H2185" t="str">
        <f>IF(NOT(ISBLANK(E2185)),CONCATENATE(E2185,". ",_xlfn.XLOOKUP(VALUE(E2185),pajat!$C:$C,pajat!$D:$D)),"")</f>
        <v>509. Johtajien vuorovaikutuspaja: ”Pertulesjumittukyrppi!”</v>
      </c>
      <c r="I2185" t="str">
        <f>IF(NOT(ISBLANK(F2185)),CONCATENATE(F2185,". ",_xlfn.XLOOKUP(VALUE(F2185),verstaat!I:I,verstaat!J:J)),"")</f>
        <v>738. Pitchausverstas</v>
      </c>
    </row>
    <row r="2186" spans="1:9" x14ac:dyDescent="0.35">
      <c r="A2186" s="1">
        <v>2184</v>
      </c>
      <c r="B2186" t="s">
        <v>2184</v>
      </c>
      <c r="C2186" t="s">
        <v>5219</v>
      </c>
      <c r="D2186" s="3" t="s">
        <v>6088</v>
      </c>
      <c r="E2186" s="4" t="s">
        <v>6191</v>
      </c>
      <c r="F2186" s="4" t="s">
        <v>6293</v>
      </c>
      <c r="G2186" t="str">
        <f>IF(NOT(ISBLANK(D2186)),CONCATENATE(D2186,". ",_xlfn.XLOOKUP(VALUE(D2186),pajat!$C:$C,pajat!$D:$D)),"")</f>
        <v>118. Rakenna sopua, älä aitoja - restoratiivisista sovintotaidoista työkaluja konfliktien ehkäisyyn ja ratkaisuun</v>
      </c>
      <c r="H2186" t="str">
        <f>IF(NOT(ISBLANK(E2186)),CONCATENATE(E2186,". ",_xlfn.XLOOKUP(VALUE(E2186),pajat!$C:$C,pajat!$D:$D)),"")</f>
        <v>619. Kohti kestävää elämäntapaa</v>
      </c>
      <c r="I2186" t="str">
        <f>IF(NOT(ISBLANK(F2186)),CONCATENATE(F2186,". ",_xlfn.XLOOKUP(VALUE(F2186),verstaat!I:I,verstaat!J:J)),"")</f>
        <v>926. Ympäristötunteet</v>
      </c>
    </row>
    <row r="2187" spans="1:9" x14ac:dyDescent="0.35">
      <c r="A2187" s="1">
        <v>2185</v>
      </c>
      <c r="B2187" t="s">
        <v>2185</v>
      </c>
      <c r="C2187" t="s">
        <v>5220</v>
      </c>
      <c r="D2187" s="3" t="s">
        <v>6080</v>
      </c>
      <c r="E2187" s="4" t="s">
        <v>6237</v>
      </c>
      <c r="F2187" s="4" t="s">
        <v>6292</v>
      </c>
      <c r="G2187" t="str">
        <f>IF(NOT(ISBLANK(D2187)),CONCATENATE(D2187,". ",_xlfn.XLOOKUP(VALUE(D2187),pajat!$C:$C,pajat!$D:$D)),"")</f>
        <v>209. Johtajien vuorovaikutuspaja: ”Pertulesjumittukyrppi!”</v>
      </c>
      <c r="H2187" t="str">
        <f>IF(NOT(ISBLANK(E2187)),CONCATENATE(E2187,". ",_xlfn.XLOOKUP(VALUE(E2187),pajat!$C:$C,pajat!$D:$D)),"")</f>
        <v>539. Innostus, luottamus ja rohkeus - Siinäkö menestyksen resepti?</v>
      </c>
      <c r="I2187" t="str">
        <f>IF(NOT(ISBLANK(F2187)),CONCATENATE(F2187,". ",_xlfn.XLOOKUP(VALUE(F2187),verstaat!I:I,verstaat!J:J)),"")</f>
        <v>838. Pestikeskustelut</v>
      </c>
    </row>
    <row r="2188" spans="1:9" x14ac:dyDescent="0.35">
      <c r="A2188" s="1">
        <v>2186</v>
      </c>
      <c r="B2188" t="s">
        <v>2186</v>
      </c>
      <c r="C2188" t="s">
        <v>5221</v>
      </c>
      <c r="G2188" t="str">
        <f>IF(NOT(ISBLANK(D2188)),CONCATENATE(D2188,". ",_xlfn.XLOOKUP(VALUE(D2188),pajat!$C:$C,pajat!$D:$D)),"")</f>
        <v/>
      </c>
      <c r="H2188" t="str">
        <f>IF(NOT(ISBLANK(E2188)),CONCATENATE(E2188,". ",_xlfn.XLOOKUP(VALUE(E2188),pajat!$C:$C,pajat!$D:$D)),"")</f>
        <v/>
      </c>
      <c r="I2188" t="str">
        <f>IF(NOT(ISBLANK(F2188)),CONCATENATE(F2188,". ",_xlfn.XLOOKUP(VALUE(F2188),verstaat!I:I,verstaat!J:J)),"")</f>
        <v/>
      </c>
    </row>
    <row r="2189" spans="1:9" x14ac:dyDescent="0.35">
      <c r="A2189" s="1">
        <v>2187</v>
      </c>
      <c r="B2189" t="s">
        <v>2187</v>
      </c>
      <c r="C2189" t="s">
        <v>5222</v>
      </c>
      <c r="D2189" s="3" t="s">
        <v>6111</v>
      </c>
      <c r="E2189" s="4" t="s">
        <v>6223</v>
      </c>
      <c r="F2189" s="4" t="s">
        <v>6271</v>
      </c>
      <c r="G2189" t="str">
        <f>IF(NOT(ISBLANK(D2189)),CONCATENATE(D2189,". ",_xlfn.XLOOKUP(VALUE(D2189),pajat!$C:$C,pajat!$D:$D)),"")</f>
        <v>129. Mihin tunteet johtavat – yhteiskunnassa, työpaikalla, mediassa?</v>
      </c>
      <c r="H2189" t="str">
        <f>IF(NOT(ISBLANK(E2189)),CONCATENATE(E2189,". ",_xlfn.XLOOKUP(VALUE(E2189),pajat!$C:$C,pajat!$D:$D)),"")</f>
        <v>513. Luo, opi ja kukoista – luovuus ja kasvun asenne jatkuvan kehityksen innoittajana</v>
      </c>
      <c r="I2189" t="str">
        <f>IF(NOT(ISBLANK(F2189)),CONCATENATE(F2189,". ",_xlfn.XLOOKUP(VALUE(F2189),verstaat!I:I,verstaat!J:J)),"")</f>
        <v>910. #ZeroWasteSyyskuu tulee, oletko valmis?</v>
      </c>
    </row>
    <row r="2190" spans="1:9" x14ac:dyDescent="0.35">
      <c r="A2190" s="1">
        <v>2188</v>
      </c>
      <c r="B2190" t="s">
        <v>2188</v>
      </c>
      <c r="C2190" t="s">
        <v>5223</v>
      </c>
      <c r="D2190" s="3" t="s">
        <v>6079</v>
      </c>
      <c r="E2190" s="4" t="s">
        <v>6170</v>
      </c>
      <c r="F2190" s="4" t="s">
        <v>6259</v>
      </c>
      <c r="G2190" t="str">
        <f>IF(NOT(ISBLANK(D2190)),CONCATENATE(D2190,". ",_xlfn.XLOOKUP(VALUE(D2190),pajat!$C:$C,pajat!$D:$D)),"")</f>
        <v>1. Puheenvuorot</v>
      </c>
      <c r="H2190" t="str">
        <f>IF(NOT(ISBLANK(E2190)),CONCATENATE(E2190,". ",_xlfn.XLOOKUP(VALUE(E2190),pajat!$C:$C,pajat!$D:$D)),"")</f>
        <v>4. Puheenvuorot</v>
      </c>
      <c r="I2190" t="str">
        <f>IF(NOT(ISBLANK(F2190)),CONCATENATE(F2190,". ",_xlfn.XLOOKUP(VALUE(F2190),verstaat!I:I,verstaat!J:J)),"")</f>
        <v>822. Unelmakartta</v>
      </c>
    </row>
    <row r="2191" spans="1:9" x14ac:dyDescent="0.35">
      <c r="A2191" s="1">
        <v>2189</v>
      </c>
      <c r="B2191" t="s">
        <v>2189</v>
      </c>
      <c r="C2191" t="s">
        <v>5224</v>
      </c>
      <c r="D2191" s="3" t="s">
        <v>6129</v>
      </c>
      <c r="E2191" s="4" t="s">
        <v>6196</v>
      </c>
      <c r="F2191" s="4" t="s">
        <v>6282</v>
      </c>
      <c r="G2191" t="str">
        <f>IF(NOT(ISBLANK(D2191)),CONCATENATE(D2191,". ",_xlfn.XLOOKUP(VALUE(D2191),pajat!$C:$C,pajat!$D:$D)),"")</f>
        <v>110. Valmenna tiimisi kohti muutosta</v>
      </c>
      <c r="H2191" t="str">
        <f>IF(NOT(ISBLANK(E2191)),CONCATENATE(E2191,". ",_xlfn.XLOOKUP(VALUE(E2191),pajat!$C:$C,pajat!$D:$D)),"")</f>
        <v>410. Valmenna tiimisi kohti muutosta</v>
      </c>
      <c r="I2191" t="str">
        <f>IF(NOT(ISBLANK(F2191)),CONCATENATE(F2191,". ",_xlfn.XLOOKUP(VALUE(F2191),verstaat!I:I,verstaat!J:J)),"")</f>
        <v>928. Tietoturva</v>
      </c>
    </row>
    <row r="2192" spans="1:9" x14ac:dyDescent="0.35">
      <c r="A2192" s="1">
        <v>2190</v>
      </c>
      <c r="B2192" t="s">
        <v>2190</v>
      </c>
      <c r="C2192" t="s">
        <v>5225</v>
      </c>
      <c r="D2192" s="3" t="s">
        <v>6128</v>
      </c>
      <c r="E2192" s="4" t="s">
        <v>6183</v>
      </c>
      <c r="F2192" s="4" t="s">
        <v>6302</v>
      </c>
      <c r="G2192" t="str">
        <f>IF(NOT(ISBLANK(D2192)),CONCATENATE(D2192,". ",_xlfn.XLOOKUP(VALUE(D2192),pajat!$C:$C,pajat!$D:$D)),"")</f>
        <v xml:space="preserve">123. Johtajan tärkein työkalu vuorovaikutustilanteissa  - aktiivinen kuuntelu ja coachaava lähestyminen </v>
      </c>
      <c r="H2192" t="str">
        <f>IF(NOT(ISBLANK(E2192)),CONCATENATE(E2192,". ",_xlfn.XLOOKUP(VALUE(E2192),pajat!$C:$C,pajat!$D:$D)),"")</f>
        <v>427. Törmäyskurssilta yhteiseen tekemiseen</v>
      </c>
      <c r="I2192" t="str">
        <f>IF(NOT(ISBLANK(F2192)),CONCATENATE(F2192,". ",_xlfn.XLOOKUP(VALUE(F2192),verstaat!I:I,verstaat!J:J)),"")</f>
        <v>932. Lippukunnan kalusto</v>
      </c>
    </row>
    <row r="2193" spans="1:9" x14ac:dyDescent="0.35">
      <c r="A2193" s="1">
        <v>2191</v>
      </c>
      <c r="B2193" t="s">
        <v>2191</v>
      </c>
      <c r="C2193" t="s">
        <v>5226</v>
      </c>
      <c r="G2193" t="str">
        <f>IF(NOT(ISBLANK(D2193)),CONCATENATE(D2193,". ",_xlfn.XLOOKUP(VALUE(D2193),pajat!$C:$C,pajat!$D:$D)),"")</f>
        <v/>
      </c>
      <c r="H2193" t="str">
        <f>IF(NOT(ISBLANK(E2193)),CONCATENATE(E2193,". ",_xlfn.XLOOKUP(VALUE(E2193),pajat!$C:$C,pajat!$D:$D)),"")</f>
        <v/>
      </c>
      <c r="I2193" t="str">
        <f>IF(NOT(ISBLANK(F2193)),CONCATENATE(F2193,". ",_xlfn.XLOOKUP(VALUE(F2193),verstaat!I:I,verstaat!J:J)),"")</f>
        <v/>
      </c>
    </row>
    <row r="2194" spans="1:9" x14ac:dyDescent="0.35">
      <c r="A2194" s="1">
        <v>2192</v>
      </c>
      <c r="B2194" t="s">
        <v>2192</v>
      </c>
      <c r="C2194" t="s">
        <v>5227</v>
      </c>
      <c r="D2194" s="3" t="s">
        <v>6122</v>
      </c>
      <c r="E2194" s="4" t="s">
        <v>6175</v>
      </c>
      <c r="F2194" s="4" t="s">
        <v>6268</v>
      </c>
      <c r="G2194" t="str">
        <f>IF(NOT(ISBLANK(D2194)),CONCATENATE(D2194,". ",_xlfn.XLOOKUP(VALUE(D2194),pajat!$C:$C,pajat!$D:$D)),"")</f>
        <v>229. Tv-studiosta pakettiautoon - kuinka löytää oma polku</v>
      </c>
      <c r="H2194" t="str">
        <f>IF(NOT(ISBLANK(E2194)),CONCATENATE(E2194,". ",_xlfn.XLOOKUP(VALUE(E2194),pajat!$C:$C,pajat!$D:$D)),"")</f>
        <v>506. Kuka saa sanoa ei? Osallisuus ja päätöksenteko tulevaisuudessa</v>
      </c>
      <c r="I2194" t="str">
        <f>IF(NOT(ISBLANK(F2194)),CONCATENATE(F2194,". ",_xlfn.XLOOKUP(VALUE(F2194),verstaat!I:I,verstaat!J:J)),"")</f>
        <v>960. Yin-jooga</v>
      </c>
    </row>
    <row r="2195" spans="1:9" x14ac:dyDescent="0.35">
      <c r="A2195" s="1">
        <v>2193</v>
      </c>
      <c r="B2195" t="s">
        <v>2193</v>
      </c>
      <c r="C2195" t="s">
        <v>5228</v>
      </c>
      <c r="G2195" t="str">
        <f>IF(NOT(ISBLANK(D2195)),CONCATENATE(D2195,". ",_xlfn.XLOOKUP(VALUE(D2195),pajat!$C:$C,pajat!$D:$D)),"")</f>
        <v/>
      </c>
      <c r="H2195" t="str">
        <f>IF(NOT(ISBLANK(E2195)),CONCATENATE(E2195,". ",_xlfn.XLOOKUP(VALUE(E2195),pajat!$C:$C,pajat!$D:$D)),"")</f>
        <v/>
      </c>
      <c r="I2195" t="str">
        <f>IF(NOT(ISBLANK(F2195)),CONCATENATE(F2195,". ",_xlfn.XLOOKUP(VALUE(F2195),verstaat!I:I,verstaat!J:J)),"")</f>
        <v/>
      </c>
    </row>
    <row r="2196" spans="1:9" x14ac:dyDescent="0.35">
      <c r="A2196" s="1">
        <v>2194</v>
      </c>
      <c r="B2196" t="s">
        <v>2194</v>
      </c>
      <c r="C2196" t="s">
        <v>5229</v>
      </c>
      <c r="G2196" t="str">
        <f>IF(NOT(ISBLANK(D2196)),CONCATENATE(D2196,". ",_xlfn.XLOOKUP(VALUE(D2196),pajat!$C:$C,pajat!$D:$D)),"")</f>
        <v/>
      </c>
      <c r="H2196" t="str">
        <f>IF(NOT(ISBLANK(E2196)),CONCATENATE(E2196,". ",_xlfn.XLOOKUP(VALUE(E2196),pajat!$C:$C,pajat!$D:$D)),"")</f>
        <v/>
      </c>
      <c r="I2196" t="str">
        <f>IF(NOT(ISBLANK(F2196)),CONCATENATE(F2196,". ",_xlfn.XLOOKUP(VALUE(F2196),verstaat!I:I,verstaat!J:J)),"")</f>
        <v/>
      </c>
    </row>
    <row r="2197" spans="1:9" x14ac:dyDescent="0.35">
      <c r="A2197" s="1">
        <v>2195</v>
      </c>
      <c r="B2197" t="s">
        <v>2195</v>
      </c>
      <c r="C2197" t="s">
        <v>5230</v>
      </c>
      <c r="D2197" s="3" t="s">
        <v>6125</v>
      </c>
      <c r="E2197" s="4" t="s">
        <v>6207</v>
      </c>
      <c r="F2197" s="4" t="s">
        <v>6240</v>
      </c>
      <c r="G2197" t="str">
        <f>IF(NOT(ISBLANK(D2197)),CONCATENATE(D2197,". ",_xlfn.XLOOKUP(VALUE(D2197),pajat!$C:$C,pajat!$D:$D)),"")</f>
        <v xml:space="preserve">321. Miksi yhdenvertaisuus kannattaa, joka päivä! </v>
      </c>
      <c r="H2197" t="str">
        <f>IF(NOT(ISBLANK(E2197)),CONCATENATE(E2197,". ",_xlfn.XLOOKUP(VALUE(E2197),pajat!$C:$C,pajat!$D:$D)),"")</f>
        <v>419. Hyvinvointia tukeva johtaminen ja organisaatiokulttuuri</v>
      </c>
      <c r="I2197" t="str">
        <f>IF(NOT(ISBLANK(F2197)),CONCATENATE(F2197,". ",_xlfn.XLOOKUP(VALUE(F2197),verstaat!I:I,verstaat!J:J)),"")</f>
        <v>702. Omaehtoisten lasten ja nuorten kohtaaminen partiossa</v>
      </c>
    </row>
    <row r="2198" spans="1:9" x14ac:dyDescent="0.35">
      <c r="A2198" s="1">
        <v>2196</v>
      </c>
      <c r="B2198" t="s">
        <v>2196</v>
      </c>
      <c r="C2198" t="s">
        <v>5231</v>
      </c>
      <c r="G2198" t="str">
        <f>IF(NOT(ISBLANK(D2198)),CONCATENATE(D2198,". ",_xlfn.XLOOKUP(VALUE(D2198),pajat!$C:$C,pajat!$D:$D)),"")</f>
        <v/>
      </c>
      <c r="H2198" t="str">
        <f>IF(NOT(ISBLANK(E2198)),CONCATENATE(E2198,". ",_xlfn.XLOOKUP(VALUE(E2198),pajat!$C:$C,pajat!$D:$D)),"")</f>
        <v/>
      </c>
      <c r="I2198" t="str">
        <f>IF(NOT(ISBLANK(F2198)),CONCATENATE(F2198,". ",_xlfn.XLOOKUP(VALUE(F2198),verstaat!I:I,verstaat!J:J)),"")</f>
        <v/>
      </c>
    </row>
    <row r="2199" spans="1:9" x14ac:dyDescent="0.35">
      <c r="A2199" s="1">
        <v>2197</v>
      </c>
      <c r="B2199" t="s">
        <v>2197</v>
      </c>
      <c r="C2199" t="s">
        <v>5232</v>
      </c>
      <c r="G2199" t="str">
        <f>IF(NOT(ISBLANK(D2199)),CONCATENATE(D2199,". ",_xlfn.XLOOKUP(VALUE(D2199),pajat!$C:$C,pajat!$D:$D)),"")</f>
        <v/>
      </c>
      <c r="H2199" t="str">
        <f>IF(NOT(ISBLANK(E2199)),CONCATENATE(E2199,". ",_xlfn.XLOOKUP(VALUE(E2199),pajat!$C:$C,pajat!$D:$D)),"")</f>
        <v/>
      </c>
      <c r="I2199" t="str">
        <f>IF(NOT(ISBLANK(F2199)),CONCATENATE(F2199,". ",_xlfn.XLOOKUP(VALUE(F2199),verstaat!I:I,verstaat!J:J)),"")</f>
        <v/>
      </c>
    </row>
    <row r="2200" spans="1:9" x14ac:dyDescent="0.35">
      <c r="A2200" s="1">
        <v>2198</v>
      </c>
      <c r="B2200" t="s">
        <v>2198</v>
      </c>
      <c r="C2200" t="s">
        <v>5233</v>
      </c>
      <c r="G2200" t="str">
        <f>IF(NOT(ISBLANK(D2200)),CONCATENATE(D2200,". ",_xlfn.XLOOKUP(VALUE(D2200),pajat!$C:$C,pajat!$D:$D)),"")</f>
        <v/>
      </c>
      <c r="H2200" t="str">
        <f>IF(NOT(ISBLANK(E2200)),CONCATENATE(E2200,". ",_xlfn.XLOOKUP(VALUE(E2200),pajat!$C:$C,pajat!$D:$D)),"")</f>
        <v/>
      </c>
      <c r="I2200" t="str">
        <f>IF(NOT(ISBLANK(F2200)),CONCATENATE(F2200,". ",_xlfn.XLOOKUP(VALUE(F2200),verstaat!I:I,verstaat!J:J)),"")</f>
        <v/>
      </c>
    </row>
    <row r="2201" spans="1:9" x14ac:dyDescent="0.35">
      <c r="A2201" s="1">
        <v>2199</v>
      </c>
      <c r="B2201" t="s">
        <v>2199</v>
      </c>
      <c r="C2201" t="s">
        <v>5234</v>
      </c>
      <c r="E2201" s="4" t="s">
        <v>6170</v>
      </c>
      <c r="F2201" s="4" t="s">
        <v>6245</v>
      </c>
      <c r="G2201" t="str">
        <f>IF(NOT(ISBLANK(D2201)),CONCATENATE(D2201,". ",_xlfn.XLOOKUP(VALUE(D2201),pajat!$C:$C,pajat!$D:$D)),"")</f>
        <v/>
      </c>
      <c r="H2201" t="str">
        <f>IF(NOT(ISBLANK(E2201)),CONCATENATE(E2201,". ",_xlfn.XLOOKUP(VALUE(E2201),pajat!$C:$C,pajat!$D:$D)),"")</f>
        <v>4. Puheenvuorot</v>
      </c>
      <c r="I2201" t="str">
        <f>IF(NOT(ISBLANK(F2201)),CONCATENATE(F2201,". ",_xlfn.XLOOKUP(VALUE(F2201),verstaat!I:I,verstaat!J:J)),"")</f>
        <v>726. Tapahtuman laatu- suunnittelusta toteutuksen kautta osallistujakokemukseen</v>
      </c>
    </row>
    <row r="2202" spans="1:9" x14ac:dyDescent="0.35">
      <c r="A2202" s="1">
        <v>2200</v>
      </c>
      <c r="B2202" t="s">
        <v>2200</v>
      </c>
      <c r="C2202" t="s">
        <v>5235</v>
      </c>
      <c r="G2202" t="str">
        <f>IF(NOT(ISBLANK(D2202)),CONCATENATE(D2202,". ",_xlfn.XLOOKUP(VALUE(D2202),pajat!$C:$C,pajat!$D:$D)),"")</f>
        <v/>
      </c>
      <c r="H2202" t="str">
        <f>IF(NOT(ISBLANK(E2202)),CONCATENATE(E2202,". ",_xlfn.XLOOKUP(VALUE(E2202),pajat!$C:$C,pajat!$D:$D)),"")</f>
        <v/>
      </c>
      <c r="I2202" t="str">
        <f>IF(NOT(ISBLANK(F2202)),CONCATENATE(F2202,". ",_xlfn.XLOOKUP(VALUE(F2202),verstaat!I:I,verstaat!J:J)),"")</f>
        <v/>
      </c>
    </row>
    <row r="2203" spans="1:9" x14ac:dyDescent="0.35">
      <c r="A2203" s="1">
        <v>2201</v>
      </c>
      <c r="B2203" t="s">
        <v>2201</v>
      </c>
      <c r="C2203" t="s">
        <v>5236</v>
      </c>
      <c r="D2203" s="3" t="s">
        <v>6136</v>
      </c>
      <c r="E2203" s="4" t="s">
        <v>6229</v>
      </c>
      <c r="F2203" s="4" t="s">
        <v>6266</v>
      </c>
      <c r="G2203" t="str">
        <f>IF(NOT(ISBLANK(D2203)),CONCATENATE(D2203,". ",_xlfn.XLOOKUP(VALUE(D2203),pajat!$C:$C,pajat!$D:$D)),"")</f>
        <v>217. Onnistu johtajana luomalla yhteisölle yhteiset arvot ja vahvan kulttuurin</v>
      </c>
      <c r="H2203" t="str">
        <f>IF(NOT(ISBLANK(E2203)),CONCATENATE(E2203,". ",_xlfn.XLOOKUP(VALUE(E2203),pajat!$C:$C,pajat!$D:$D)),"")</f>
        <v>651. Tiimityö, johtaminen ja - Lean management näkökulma</v>
      </c>
      <c r="I2203" t="str">
        <f>IF(NOT(ISBLANK(F2203)),CONCATENATE(F2203,". ",_xlfn.XLOOKUP(VALUE(F2203),verstaat!I:I,verstaat!J:J)),"")</f>
        <v>906. Erätulet</v>
      </c>
    </row>
    <row r="2204" spans="1:9" x14ac:dyDescent="0.35">
      <c r="A2204" s="1">
        <v>2202</v>
      </c>
      <c r="B2204" t="s">
        <v>2202</v>
      </c>
      <c r="C2204" t="s">
        <v>5237</v>
      </c>
      <c r="D2204" s="3" t="s">
        <v>6117</v>
      </c>
      <c r="E2204" s="4" t="s">
        <v>6239</v>
      </c>
      <c r="G2204" t="str">
        <f>IF(NOT(ISBLANK(D2204)),CONCATENATE(D2204,". ",_xlfn.XLOOKUP(VALUE(D2204),pajat!$C:$C,pajat!$D:$D)),"")</f>
        <v>228. Ei-tietämisen taito - uteliaisuus johtamisessa</v>
      </c>
      <c r="H2204" t="str">
        <f>IF(NOT(ISBLANK(E2204)),CONCATENATE(E2204,". ",_xlfn.XLOOKUP(VALUE(E2204),pajat!$C:$C,pajat!$D:$D)),"")</f>
        <v>608. Kuka saa johtaa?</v>
      </c>
      <c r="I2204" t="str">
        <f>IF(NOT(ISBLANK(F2204)),CONCATENATE(F2204,". ",_xlfn.XLOOKUP(VALUE(F2204),verstaat!I:I,verstaat!J:J)),"")</f>
        <v/>
      </c>
    </row>
    <row r="2205" spans="1:9" x14ac:dyDescent="0.35">
      <c r="A2205" s="1">
        <v>2203</v>
      </c>
      <c r="B2205" t="s">
        <v>2203</v>
      </c>
      <c r="C2205" t="s">
        <v>5238</v>
      </c>
      <c r="D2205" s="3" t="s">
        <v>6137</v>
      </c>
      <c r="E2205" s="4" t="s">
        <v>6204</v>
      </c>
      <c r="F2205" s="4" t="s">
        <v>6267</v>
      </c>
      <c r="G2205" t="str">
        <f>IF(NOT(ISBLANK(D2205)),CONCATENATE(D2205,". ",_xlfn.XLOOKUP(VALUE(D2205),pajat!$C:$C,pajat!$D:$D)),"")</f>
        <v>351. Tiimityö, johtaminen ja - Lean management näkökulma</v>
      </c>
      <c r="H2205" t="str">
        <f>IF(NOT(ISBLANK(E2205)),CONCATENATE(E2205,". ",_xlfn.XLOOKUP(VALUE(E2205),pajat!$C:$C,pajat!$D:$D)),"")</f>
        <v>661. Hyvinvointivastuu</v>
      </c>
      <c r="I2205" t="str">
        <f>IF(NOT(ISBLANK(F2205)),CONCATENATE(F2205,". ",_xlfn.XLOOKUP(VALUE(F2205),verstaat!I:I,verstaat!J:J)),"")</f>
        <v>904. Autoton partio</v>
      </c>
    </row>
    <row r="2206" spans="1:9" x14ac:dyDescent="0.35">
      <c r="A2206" s="1">
        <v>2204</v>
      </c>
      <c r="B2206" t="s">
        <v>2204</v>
      </c>
      <c r="C2206" t="s">
        <v>5239</v>
      </c>
      <c r="G2206" t="str">
        <f>IF(NOT(ISBLANK(D2206)),CONCATENATE(D2206,". ",_xlfn.XLOOKUP(VALUE(D2206),pajat!$C:$C,pajat!$D:$D)),"")</f>
        <v/>
      </c>
      <c r="H2206" t="str">
        <f>IF(NOT(ISBLANK(E2206)),CONCATENATE(E2206,". ",_xlfn.XLOOKUP(VALUE(E2206),pajat!$C:$C,pajat!$D:$D)),"")</f>
        <v/>
      </c>
      <c r="I2206" t="str">
        <f>IF(NOT(ISBLANK(F2206)),CONCATENATE(F2206,". ",_xlfn.XLOOKUP(VALUE(F2206),verstaat!I:I,verstaat!J:J)),"")</f>
        <v/>
      </c>
    </row>
    <row r="2207" spans="1:9" x14ac:dyDescent="0.35">
      <c r="A2207" s="1">
        <v>2205</v>
      </c>
      <c r="B2207" t="s">
        <v>2205</v>
      </c>
      <c r="C2207" t="s">
        <v>5240</v>
      </c>
      <c r="G2207" t="str">
        <f>IF(NOT(ISBLANK(D2207)),CONCATENATE(D2207,". ",_xlfn.XLOOKUP(VALUE(D2207),pajat!$C:$C,pajat!$D:$D)),"")</f>
        <v/>
      </c>
      <c r="H2207" t="str">
        <f>IF(NOT(ISBLANK(E2207)),CONCATENATE(E2207,". ",_xlfn.XLOOKUP(VALUE(E2207),pajat!$C:$C,pajat!$D:$D)),"")</f>
        <v/>
      </c>
      <c r="I2207" t="str">
        <f>IF(NOT(ISBLANK(F2207)),CONCATENATE(F2207,". ",_xlfn.XLOOKUP(VALUE(F2207),verstaat!I:I,verstaat!J:J)),"")</f>
        <v/>
      </c>
    </row>
    <row r="2208" spans="1:9" x14ac:dyDescent="0.35">
      <c r="A2208" s="1">
        <v>2206</v>
      </c>
      <c r="B2208" t="s">
        <v>2206</v>
      </c>
      <c r="C2208" t="s">
        <v>5241</v>
      </c>
      <c r="D2208" s="3" t="s">
        <v>6105</v>
      </c>
      <c r="E2208" s="4" t="s">
        <v>6229</v>
      </c>
      <c r="F2208" s="4" t="s">
        <v>6273</v>
      </c>
      <c r="G2208" t="str">
        <f>IF(NOT(ISBLANK(D2208)),CONCATENATE(D2208,". ",_xlfn.XLOOKUP(VALUE(D2208),pajat!$C:$C,pajat!$D:$D)),"")</f>
        <v>313. Voiko vastuullisella sijoittamisella muuttaa maailmaa? Vastuullisen sijoittamisen työpaja.</v>
      </c>
      <c r="H2208" t="str">
        <f>IF(NOT(ISBLANK(E2208)),CONCATENATE(E2208,". ",_xlfn.XLOOKUP(VALUE(E2208),pajat!$C:$C,pajat!$D:$D)),"")</f>
        <v>651. Tiimityö, johtaminen ja - Lean management näkökulma</v>
      </c>
      <c r="I2208" t="str">
        <f>IF(NOT(ISBLANK(F2208)),CONCATENATE(F2208,". ",_xlfn.XLOOKUP(VALUE(F2208),verstaat!I:I,verstaat!J:J)),"")</f>
        <v>916. Purkuverstas</v>
      </c>
    </row>
    <row r="2209" spans="1:9" x14ac:dyDescent="0.35">
      <c r="A2209" s="1">
        <v>2207</v>
      </c>
      <c r="B2209" t="s">
        <v>2207</v>
      </c>
      <c r="C2209" t="s">
        <v>5242</v>
      </c>
      <c r="D2209" s="3" t="s">
        <v>6083</v>
      </c>
      <c r="E2209" s="4" t="s">
        <v>6172</v>
      </c>
      <c r="F2209" s="4" t="s">
        <v>6264</v>
      </c>
      <c r="G2209" t="str">
        <f>IF(NOT(ISBLANK(D2209)),CONCATENATE(D2209,". ",_xlfn.XLOOKUP(VALUE(D2209),pajat!$C:$C,pajat!$D:$D)),"")</f>
        <v>106. Puheenjohtaja toimintakulttuurin rakentajana</v>
      </c>
      <c r="H2209" t="str">
        <f>IF(NOT(ISBLANK(E2209)),CONCATENATE(E2209,". ",_xlfn.XLOOKUP(VALUE(E2209),pajat!$C:$C,pajat!$D:$D)),"")</f>
        <v xml:space="preserve">423. Johtajan tärkein työkalu vuorovaikutustilanteissa  - aktiivinen kuuntelu ja coachaava lähestyminen </v>
      </c>
      <c r="I2209" t="str">
        <f>IF(NOT(ISBLANK(F2209)),CONCATENATE(F2209,". ",_xlfn.XLOOKUP(VALUE(F2209),verstaat!I:I,verstaat!J:J)),"")</f>
        <v>820. Kipinävuoropodcast</v>
      </c>
    </row>
    <row r="2210" spans="1:9" x14ac:dyDescent="0.35">
      <c r="A2210" s="1">
        <v>2208</v>
      </c>
      <c r="B2210" t="s">
        <v>2208</v>
      </c>
      <c r="C2210" t="s">
        <v>5243</v>
      </c>
      <c r="G2210" t="str">
        <f>IF(NOT(ISBLANK(D2210)),CONCATENATE(D2210,". ",_xlfn.XLOOKUP(VALUE(D2210),pajat!$C:$C,pajat!$D:$D)),"")</f>
        <v/>
      </c>
      <c r="H2210" t="str">
        <f>IF(NOT(ISBLANK(E2210)),CONCATENATE(E2210,". ",_xlfn.XLOOKUP(VALUE(E2210),pajat!$C:$C,pajat!$D:$D)),"")</f>
        <v/>
      </c>
      <c r="I2210" t="str">
        <f>IF(NOT(ISBLANK(F2210)),CONCATENATE(F2210,". ",_xlfn.XLOOKUP(VALUE(F2210),verstaat!I:I,verstaat!J:J)),"")</f>
        <v/>
      </c>
    </row>
    <row r="2211" spans="1:9" x14ac:dyDescent="0.35">
      <c r="A2211" s="1">
        <v>2209</v>
      </c>
      <c r="B2211" t="s">
        <v>2209</v>
      </c>
      <c r="C2211" t="s">
        <v>5244</v>
      </c>
      <c r="G2211" t="str">
        <f>IF(NOT(ISBLANK(D2211)),CONCATENATE(D2211,". ",_xlfn.XLOOKUP(VALUE(D2211),pajat!$C:$C,pajat!$D:$D)),"")</f>
        <v/>
      </c>
      <c r="H2211" t="str">
        <f>IF(NOT(ISBLANK(E2211)),CONCATENATE(E2211,". ",_xlfn.XLOOKUP(VALUE(E2211),pajat!$C:$C,pajat!$D:$D)),"")</f>
        <v/>
      </c>
      <c r="I2211" t="str">
        <f>IF(NOT(ISBLANK(F2211)),CONCATENATE(F2211,". ",_xlfn.XLOOKUP(VALUE(F2211),verstaat!I:I,verstaat!J:J)),"")</f>
        <v/>
      </c>
    </row>
    <row r="2212" spans="1:9" x14ac:dyDescent="0.35">
      <c r="A2212" s="1">
        <v>2210</v>
      </c>
      <c r="B2212" t="s">
        <v>2210</v>
      </c>
      <c r="C2212" t="s">
        <v>5245</v>
      </c>
      <c r="G2212" t="str">
        <f>IF(NOT(ISBLANK(D2212)),CONCATENATE(D2212,". ",_xlfn.XLOOKUP(VALUE(D2212),pajat!$C:$C,pajat!$D:$D)),"")</f>
        <v/>
      </c>
      <c r="H2212" t="str">
        <f>IF(NOT(ISBLANK(E2212)),CONCATENATE(E2212,". ",_xlfn.XLOOKUP(VALUE(E2212),pajat!$C:$C,pajat!$D:$D)),"")</f>
        <v/>
      </c>
      <c r="I2212" t="str">
        <f>IF(NOT(ISBLANK(F2212)),CONCATENATE(F2212,". ",_xlfn.XLOOKUP(VALUE(F2212),verstaat!I:I,verstaat!J:J)),"")</f>
        <v/>
      </c>
    </row>
    <row r="2213" spans="1:9" x14ac:dyDescent="0.35">
      <c r="A2213" s="1">
        <v>2211</v>
      </c>
      <c r="B2213" t="s">
        <v>2211</v>
      </c>
      <c r="C2213" t="s">
        <v>5246</v>
      </c>
      <c r="D2213" s="3" t="s">
        <v>6154</v>
      </c>
      <c r="G2213" t="str">
        <f>IF(NOT(ISBLANK(D2213)),CONCATENATE(D2213,". ",_xlfn.XLOOKUP(VALUE(D2213),pajat!$C:$C,pajat!$D:$D)),"")</f>
        <v>213. Create, learn and thrive - creativity and growth mindset as accelerators for continuous development</v>
      </c>
      <c r="H2213" t="str">
        <f>IF(NOT(ISBLANK(E2213)),CONCATENATE(E2213,". ",_xlfn.XLOOKUP(VALUE(E2213),pajat!$C:$C,pajat!$D:$D)),"")</f>
        <v/>
      </c>
      <c r="I2213" t="str">
        <f>IF(NOT(ISBLANK(F2213)),CONCATENATE(F2213,". ",_xlfn.XLOOKUP(VALUE(F2213),verstaat!I:I,verstaat!J:J)),"")</f>
        <v/>
      </c>
    </row>
    <row r="2214" spans="1:9" x14ac:dyDescent="0.35">
      <c r="A2214" s="1">
        <v>2212</v>
      </c>
      <c r="B2214" t="s">
        <v>2212</v>
      </c>
      <c r="C2214" t="s">
        <v>5247</v>
      </c>
      <c r="D2214" s="3" t="s">
        <v>6119</v>
      </c>
      <c r="E2214" s="4" t="s">
        <v>6227</v>
      </c>
      <c r="F2214" s="4" t="s">
        <v>6283</v>
      </c>
      <c r="G2214" t="str">
        <f>IF(NOT(ISBLANK(D2214)),CONCATENATE(D2214,". ",_xlfn.XLOOKUP(VALUE(D2214),pajat!$C:$C,pajat!$D:$D)),"")</f>
        <v>233. Palautteen antaminen ja vastaanottaminen</v>
      </c>
      <c r="H2214" t="str">
        <f>IF(NOT(ISBLANK(E2214)),CONCATENATE(E2214,". ",_xlfn.XLOOKUP(VALUE(E2214),pajat!$C:$C,pajat!$D:$D)),"")</f>
        <v>531. Yhdenvertaisuus työelämässä</v>
      </c>
      <c r="I2214" t="str">
        <f>IF(NOT(ISBLANK(F2214)),CONCATENATE(F2214,". ",_xlfn.XLOOKUP(VALUE(F2214),verstaat!I:I,verstaat!J:J)),"")</f>
        <v>922. No Missed School Days: Kestositeitä ja keskustelua</v>
      </c>
    </row>
    <row r="2215" spans="1:9" x14ac:dyDescent="0.35">
      <c r="A2215" s="1">
        <v>2213</v>
      </c>
      <c r="B2215" t="s">
        <v>2213</v>
      </c>
      <c r="C2215" t="s">
        <v>5248</v>
      </c>
      <c r="D2215" s="3" t="s">
        <v>6109</v>
      </c>
      <c r="E2215" s="4" t="s">
        <v>6170</v>
      </c>
      <c r="G2215" t="str">
        <f>IF(NOT(ISBLANK(D2215)),CONCATENATE(D2215,". ",_xlfn.XLOOKUP(VALUE(D2215),pajat!$C:$C,pajat!$D:$D)),"")</f>
        <v>119. Hyvinvointia tukeva johtaminen ja organisaatiokulttuuri</v>
      </c>
      <c r="H2215" t="str">
        <f>IF(NOT(ISBLANK(E2215)),CONCATENATE(E2215,". ",_xlfn.XLOOKUP(VALUE(E2215),pajat!$C:$C,pajat!$D:$D)),"")</f>
        <v>4. Puheenvuorot</v>
      </c>
      <c r="I2215" t="str">
        <f>IF(NOT(ISBLANK(F2215)),CONCATENATE(F2215,". ",_xlfn.XLOOKUP(VALUE(F2215),verstaat!I:I,verstaat!J:J)),"")</f>
        <v/>
      </c>
    </row>
    <row r="2216" spans="1:9" x14ac:dyDescent="0.35">
      <c r="A2216" s="1">
        <v>2214</v>
      </c>
      <c r="B2216" t="s">
        <v>2214</v>
      </c>
      <c r="C2216" t="s">
        <v>5249</v>
      </c>
      <c r="D2216" s="3" t="s">
        <v>6128</v>
      </c>
      <c r="F2216" s="4" t="s">
        <v>6293</v>
      </c>
      <c r="G2216" t="str">
        <f>IF(NOT(ISBLANK(D2216)),CONCATENATE(D2216,". ",_xlfn.XLOOKUP(VALUE(D2216),pajat!$C:$C,pajat!$D:$D)),"")</f>
        <v xml:space="preserve">123. Johtajan tärkein työkalu vuorovaikutustilanteissa  - aktiivinen kuuntelu ja coachaava lähestyminen </v>
      </c>
      <c r="H2216" t="str">
        <f>IF(NOT(ISBLANK(E2216)),CONCATENATE(E2216,". ",_xlfn.XLOOKUP(VALUE(E2216),pajat!$C:$C,pajat!$D:$D)),"")</f>
        <v/>
      </c>
      <c r="I2216" t="str">
        <f>IF(NOT(ISBLANK(F2216)),CONCATENATE(F2216,". ",_xlfn.XLOOKUP(VALUE(F2216),verstaat!I:I,verstaat!J:J)),"")</f>
        <v>926. Ympäristötunteet</v>
      </c>
    </row>
    <row r="2217" spans="1:9" x14ac:dyDescent="0.35">
      <c r="A2217" s="1">
        <v>2215</v>
      </c>
      <c r="B2217" t="s">
        <v>2215</v>
      </c>
      <c r="C2217" t="s">
        <v>5250</v>
      </c>
      <c r="D2217" s="3" t="s">
        <v>6143</v>
      </c>
      <c r="E2217" s="4" t="s">
        <v>6228</v>
      </c>
      <c r="G2217" t="str">
        <f>IF(NOT(ISBLANK(D2217)),CONCATENATE(D2217,". ",_xlfn.XLOOKUP(VALUE(D2217),pajat!$C:$C,pajat!$D:$D)),"")</f>
        <v>232. Luottamusta yhteistyöhön</v>
      </c>
      <c r="H2217" t="str">
        <f>IF(NOT(ISBLANK(E2217)),CONCATENATE(E2217,". ",_xlfn.XLOOKUP(VALUE(E2217),pajat!$C:$C,pajat!$D:$D)),"")</f>
        <v>532. Luottamusta yhteistyöhön</v>
      </c>
      <c r="I2217" t="str">
        <f>IF(NOT(ISBLANK(F2217)),CONCATENATE(F2217,". ",_xlfn.XLOOKUP(VALUE(F2217),verstaat!I:I,verstaat!J:J)),"")</f>
        <v/>
      </c>
    </row>
    <row r="2218" spans="1:9" x14ac:dyDescent="0.35">
      <c r="A2218" s="1">
        <v>2216</v>
      </c>
      <c r="B2218" t="s">
        <v>2216</v>
      </c>
      <c r="C2218" t="s">
        <v>5251</v>
      </c>
      <c r="G2218" t="str">
        <f>IF(NOT(ISBLANK(D2218)),CONCATENATE(D2218,". ",_xlfn.XLOOKUP(VALUE(D2218),pajat!$C:$C,pajat!$D:$D)),"")</f>
        <v/>
      </c>
      <c r="H2218" t="str">
        <f>IF(NOT(ISBLANK(E2218)),CONCATENATE(E2218,". ",_xlfn.XLOOKUP(VALUE(E2218),pajat!$C:$C,pajat!$D:$D)),"")</f>
        <v/>
      </c>
      <c r="I2218" t="str">
        <f>IF(NOT(ISBLANK(F2218)),CONCATENATE(F2218,". ",_xlfn.XLOOKUP(VALUE(F2218),verstaat!I:I,verstaat!J:J)),"")</f>
        <v/>
      </c>
    </row>
    <row r="2219" spans="1:9" x14ac:dyDescent="0.35">
      <c r="A2219" s="1">
        <v>2217</v>
      </c>
      <c r="B2219" t="s">
        <v>2217</v>
      </c>
      <c r="C2219" t="s">
        <v>5252</v>
      </c>
      <c r="G2219" t="str">
        <f>IF(NOT(ISBLANK(D2219)),CONCATENATE(D2219,". ",_xlfn.XLOOKUP(VALUE(D2219),pajat!$C:$C,pajat!$D:$D)),"")</f>
        <v/>
      </c>
      <c r="H2219" t="str">
        <f>IF(NOT(ISBLANK(E2219)),CONCATENATE(E2219,". ",_xlfn.XLOOKUP(VALUE(E2219),pajat!$C:$C,pajat!$D:$D)),"")</f>
        <v/>
      </c>
      <c r="I2219" t="str">
        <f>IF(NOT(ISBLANK(F2219)),CONCATENATE(F2219,". ",_xlfn.XLOOKUP(VALUE(F2219),verstaat!I:I,verstaat!J:J)),"")</f>
        <v/>
      </c>
    </row>
    <row r="2220" spans="1:9" x14ac:dyDescent="0.35">
      <c r="A2220" s="1">
        <v>2218</v>
      </c>
      <c r="B2220" t="s">
        <v>2218</v>
      </c>
      <c r="C2220" t="s">
        <v>5253</v>
      </c>
      <c r="G2220" t="str">
        <f>IF(NOT(ISBLANK(D2220)),CONCATENATE(D2220,". ",_xlfn.XLOOKUP(VALUE(D2220),pajat!$C:$C,pajat!$D:$D)),"")</f>
        <v/>
      </c>
      <c r="H2220" t="str">
        <f>IF(NOT(ISBLANK(E2220)),CONCATENATE(E2220,". ",_xlfn.XLOOKUP(VALUE(E2220),pajat!$C:$C,pajat!$D:$D)),"")</f>
        <v/>
      </c>
      <c r="I2220" t="str">
        <f>IF(NOT(ISBLANK(F2220)),CONCATENATE(F2220,". ",_xlfn.XLOOKUP(VALUE(F2220),verstaat!I:I,verstaat!J:J)),"")</f>
        <v/>
      </c>
    </row>
    <row r="2221" spans="1:9" x14ac:dyDescent="0.35">
      <c r="A2221" s="1">
        <v>2219</v>
      </c>
      <c r="B2221" t="s">
        <v>2219</v>
      </c>
      <c r="C2221" t="s">
        <v>5254</v>
      </c>
      <c r="D2221" s="3" t="s">
        <v>6101</v>
      </c>
      <c r="E2221" s="4" t="s">
        <v>6207</v>
      </c>
      <c r="F2221" s="4" t="s">
        <v>6268</v>
      </c>
      <c r="G2221" t="str">
        <f>IF(NOT(ISBLANK(D2221)),CONCATENATE(D2221,". ",_xlfn.XLOOKUP(VALUE(D2221),pajat!$C:$C,pajat!$D:$D)),"")</f>
        <v>114. Johtaja, rakenna kulttuuria ja usko hyvään!</v>
      </c>
      <c r="H2221" t="str">
        <f>IF(NOT(ISBLANK(E2221)),CONCATENATE(E2221,". ",_xlfn.XLOOKUP(VALUE(E2221),pajat!$C:$C,pajat!$D:$D)),"")</f>
        <v>419. Hyvinvointia tukeva johtaminen ja organisaatiokulttuuri</v>
      </c>
      <c r="I2221" t="str">
        <f>IF(NOT(ISBLANK(F2221)),CONCATENATE(F2221,". ",_xlfn.XLOOKUP(VALUE(F2221),verstaat!I:I,verstaat!J:J)),"")</f>
        <v>960. Yin-jooga</v>
      </c>
    </row>
    <row r="2222" spans="1:9" x14ac:dyDescent="0.35">
      <c r="A2222" s="1">
        <v>2220</v>
      </c>
      <c r="B2222" t="s">
        <v>2220</v>
      </c>
      <c r="C2222" t="s">
        <v>5255</v>
      </c>
      <c r="D2222" s="3" t="s">
        <v>6106</v>
      </c>
      <c r="E2222" s="4" t="s">
        <v>6177</v>
      </c>
      <c r="F2222" s="4" t="s">
        <v>6297</v>
      </c>
      <c r="G2222" t="str">
        <f>IF(NOT(ISBLANK(D2222)),CONCATENATE(D2222,". ",_xlfn.XLOOKUP(VALUE(D2222),pajat!$C:$C,pajat!$D:$D)),"")</f>
        <v>112. Osallistamisen taito. Avain uudistumisen, vuorovaikutuksen ja vahvuuksien johtamiseen.</v>
      </c>
      <c r="H2222" t="str">
        <f>IF(NOT(ISBLANK(E2222)),CONCATENATE(E2222,". ",_xlfn.XLOOKUP(VALUE(E2222),pajat!$C:$C,pajat!$D:$D)),"")</f>
        <v>516. Oma, uniikki osaamispalettisi ja kuinka hyödynnät sitä työnhaussa</v>
      </c>
      <c r="I2222" t="str">
        <f>IF(NOT(ISBLANK(F2222)),CONCATENATE(F2222,". ",_xlfn.XLOOKUP(VALUE(F2222),verstaat!I:I,verstaat!J:J)),"")</f>
        <v>999. Kuinka johdan omaa talouttani kestävästi? - Vertaisverstas goes Raffu!</v>
      </c>
    </row>
    <row r="2223" spans="1:9" x14ac:dyDescent="0.35">
      <c r="A2223" s="1">
        <v>2221</v>
      </c>
      <c r="B2223" t="s">
        <v>2221</v>
      </c>
      <c r="C2223" t="s">
        <v>5256</v>
      </c>
      <c r="D2223" s="3" t="s">
        <v>6118</v>
      </c>
      <c r="E2223" s="4" t="s">
        <v>6199</v>
      </c>
      <c r="F2223" s="4" t="s">
        <v>6260</v>
      </c>
      <c r="G2223" t="str">
        <f>IF(NOT(ISBLANK(D2223)),CONCATENATE(D2223,". ",_xlfn.XLOOKUP(VALUE(D2223),pajat!$C:$C,pajat!$D:$D)),"")</f>
        <v>352. Äänen sanaton voima ja hyvä olo</v>
      </c>
      <c r="H2223" t="str">
        <f>IF(NOT(ISBLANK(E2223)),CONCATENATE(E2223,". ",_xlfn.XLOOKUP(VALUE(E2223),pajat!$C:$C,pajat!$D:$D)),"")</f>
        <v>652. Äänen sanaton voima ja hyvä olo</v>
      </c>
      <c r="I2223" t="str">
        <f>IF(NOT(ISBLANK(F2223)),CONCATENATE(F2223,". ",_xlfn.XLOOKUP(VALUE(F2223),verstaat!I:I,verstaat!J:J)),"")</f>
        <v>828. Mieli ry:n Nuoren mielen ensiapu (NMEA)</v>
      </c>
    </row>
    <row r="2224" spans="1:9" x14ac:dyDescent="0.35">
      <c r="A2224" s="1">
        <v>2222</v>
      </c>
      <c r="B2224" t="s">
        <v>2222</v>
      </c>
      <c r="C2224" t="s">
        <v>5257</v>
      </c>
      <c r="D2224" s="3" t="s">
        <v>6114</v>
      </c>
      <c r="E2224" s="4" t="s">
        <v>6216</v>
      </c>
      <c r="G2224" t="str">
        <f>IF(NOT(ISBLANK(D2224)),CONCATENATE(D2224,". ",_xlfn.XLOOKUP(VALUE(D2224),pajat!$C:$C,pajat!$D:$D)),"")</f>
        <v>131. Kuinka luoda ja johtaa yhteisöjä?</v>
      </c>
      <c r="H2224" t="str">
        <f>IF(NOT(ISBLANK(E2224)),CONCATENATE(E2224,". ",_xlfn.XLOOKUP(VALUE(E2224),pajat!$C:$C,pajat!$D:$D)),"")</f>
        <v>528. Ei-tietämisen taito - uteliaisuus johtamisessa</v>
      </c>
      <c r="I2224" t="str">
        <f>IF(NOT(ISBLANK(F2224)),CONCATENATE(F2224,". ",_xlfn.XLOOKUP(VALUE(F2224),verstaat!I:I,verstaat!J:J)),"")</f>
        <v/>
      </c>
    </row>
    <row r="2225" spans="1:9" x14ac:dyDescent="0.35">
      <c r="A2225" s="1">
        <v>2223</v>
      </c>
      <c r="B2225" t="s">
        <v>2223</v>
      </c>
      <c r="C2225" t="s">
        <v>5258</v>
      </c>
      <c r="D2225" s="3" t="s">
        <v>6086</v>
      </c>
      <c r="E2225" s="4" t="s">
        <v>6202</v>
      </c>
      <c r="G2225" t="str">
        <f>IF(NOT(ISBLANK(D2225)),CONCATENATE(D2225,". ",_xlfn.XLOOKUP(VALUE(D2225),pajat!$C:$C,pajat!$D:$D)),"")</f>
        <v>127. Empatia on tie toisen ihmisen avaruuteen.</v>
      </c>
      <c r="H2225" t="str">
        <f>IF(NOT(ISBLANK(E2225)),CONCATENATE(E2225,". ",_xlfn.XLOOKUP(VALUE(E2225),pajat!$C:$C,pajat!$D:$D)),"")</f>
        <v xml:space="preserve">408. Johda itseäsi ja muita taitavasti tunteilla </v>
      </c>
      <c r="I2225" t="str">
        <f>IF(NOT(ISBLANK(F2225)),CONCATENATE(F2225,". ",_xlfn.XLOOKUP(VALUE(F2225),verstaat!I:I,verstaat!J:J)),"")</f>
        <v/>
      </c>
    </row>
    <row r="2226" spans="1:9" x14ac:dyDescent="0.35">
      <c r="A2226" s="1">
        <v>2224</v>
      </c>
      <c r="B2226" t="s">
        <v>2224</v>
      </c>
      <c r="C2226" t="s">
        <v>5259</v>
      </c>
      <c r="G2226" t="str">
        <f>IF(NOT(ISBLANK(D2226)),CONCATENATE(D2226,". ",_xlfn.XLOOKUP(VALUE(D2226),pajat!$C:$C,pajat!$D:$D)),"")</f>
        <v/>
      </c>
      <c r="H2226" t="str">
        <f>IF(NOT(ISBLANK(E2226)),CONCATENATE(E2226,". ",_xlfn.XLOOKUP(VALUE(E2226),pajat!$C:$C,pajat!$D:$D)),"")</f>
        <v/>
      </c>
      <c r="I2226" t="str">
        <f>IF(NOT(ISBLANK(F2226)),CONCATENATE(F2226,". ",_xlfn.XLOOKUP(VALUE(F2226),verstaat!I:I,verstaat!J:J)),"")</f>
        <v/>
      </c>
    </row>
    <row r="2227" spans="1:9" x14ac:dyDescent="0.35">
      <c r="A2227" s="1">
        <v>2225</v>
      </c>
      <c r="B2227" t="s">
        <v>2225</v>
      </c>
      <c r="C2227" t="s">
        <v>5260</v>
      </c>
      <c r="E2227" s="4" t="s">
        <v>6165</v>
      </c>
      <c r="G2227" t="str">
        <f>IF(NOT(ISBLANK(D2227)),CONCATENATE(D2227,". ",_xlfn.XLOOKUP(VALUE(D2227),pajat!$C:$C,pajat!$D:$D)),"")</f>
        <v/>
      </c>
      <c r="H2227" t="str">
        <f>IF(NOT(ISBLANK(E2227)),CONCATENATE(E2227,". ",_xlfn.XLOOKUP(VALUE(E2227),pajat!$C:$C,pajat!$D:$D)),"")</f>
        <v>3. Puheenvuorot</v>
      </c>
      <c r="I2227" t="str">
        <f>IF(NOT(ISBLANK(F2227)),CONCATENATE(F2227,". ",_xlfn.XLOOKUP(VALUE(F2227),verstaat!I:I,verstaat!J:J)),"")</f>
        <v/>
      </c>
    </row>
    <row r="2228" spans="1:9" x14ac:dyDescent="0.35">
      <c r="A2228" s="1">
        <v>2226</v>
      </c>
      <c r="B2228" t="s">
        <v>2226</v>
      </c>
      <c r="C2228" t="s">
        <v>5261</v>
      </c>
      <c r="D2228" s="3" t="s">
        <v>6132</v>
      </c>
      <c r="E2228" s="4" t="s">
        <v>6216</v>
      </c>
      <c r="F2228" s="4" t="s">
        <v>6291</v>
      </c>
      <c r="G2228" t="str">
        <f>IF(NOT(ISBLANK(D2228)),CONCATENATE(D2228,". ",_xlfn.XLOOKUP(VALUE(D2228),pajat!$C:$C,pajat!$D:$D)),"")</f>
        <v>210. Miten johtaa monimuotoista ryhmää kaikki huomioiden</v>
      </c>
      <c r="H2228" t="str">
        <f>IF(NOT(ISBLANK(E2228)),CONCATENATE(E2228,". ",_xlfn.XLOOKUP(VALUE(E2228),pajat!$C:$C,pajat!$D:$D)),"")</f>
        <v>528. Ei-tietämisen taito - uteliaisuus johtamisessa</v>
      </c>
      <c r="I2228" t="str">
        <f>IF(NOT(ISBLANK(F2228)),CONCATENATE(F2228,". ",_xlfn.XLOOKUP(VALUE(F2228),verstaat!I:I,verstaat!J:J)),"")</f>
        <v>740. Ihmissuhteiden rakentaminen monikulttuurisessa liike-elämässä</v>
      </c>
    </row>
    <row r="2229" spans="1:9" x14ac:dyDescent="0.35">
      <c r="A2229" s="1">
        <v>2227</v>
      </c>
      <c r="B2229" t="s">
        <v>2227</v>
      </c>
      <c r="C2229" t="s">
        <v>5262</v>
      </c>
      <c r="D2229" s="3" t="s">
        <v>6136</v>
      </c>
      <c r="E2229" s="4" t="s">
        <v>6173</v>
      </c>
      <c r="F2229" s="4" t="s">
        <v>6265</v>
      </c>
      <c r="G2229" t="str">
        <f>IF(NOT(ISBLANK(D2229)),CONCATENATE(D2229,". ",_xlfn.XLOOKUP(VALUE(D2229),pajat!$C:$C,pajat!$D:$D)),"")</f>
        <v>217. Onnistu johtajana luomalla yhteisölle yhteiset arvot ja vahvan kulttuurin</v>
      </c>
      <c r="H2229" t="str">
        <f>IF(NOT(ISBLANK(E2229)),CONCATENATE(E2229,". ",_xlfn.XLOOKUP(VALUE(E2229),pajat!$C:$C,pajat!$D:$D)),"")</f>
        <v>524. Voittava Rytmi - Miten saada itsellensä merkitykselliset asiat aikaiseksi</v>
      </c>
      <c r="I2229" t="str">
        <f>IF(NOT(ISBLANK(F2229)),CONCATENATE(F2229,". ",_xlfn.XLOOKUP(VALUE(F2229),verstaat!I:I,verstaat!J:J)),"")</f>
        <v>732. Hyvän vuorovaikutuksen alkeet</v>
      </c>
    </row>
    <row r="2230" spans="1:9" x14ac:dyDescent="0.35">
      <c r="A2230" s="1">
        <v>2228</v>
      </c>
      <c r="B2230" t="s">
        <v>2228</v>
      </c>
      <c r="C2230" t="s">
        <v>5263</v>
      </c>
      <c r="D2230" s="3" t="s">
        <v>6150</v>
      </c>
      <c r="E2230" s="4" t="s">
        <v>6191</v>
      </c>
      <c r="F2230" s="4" t="s">
        <v>6308</v>
      </c>
      <c r="G2230" t="str">
        <f>IF(NOT(ISBLANK(D2230)),CONCATENATE(D2230,". ",_xlfn.XLOOKUP(VALUE(D2230),pajat!$C:$C,pajat!$D:$D)),"")</f>
        <v>113. Fasilitointi - hyviä työtapoja yhdessä tekemiseen</v>
      </c>
      <c r="H2230" t="str">
        <f>IF(NOT(ISBLANK(E2230)),CONCATENATE(E2230,". ",_xlfn.XLOOKUP(VALUE(E2230),pajat!$C:$C,pajat!$D:$D)),"")</f>
        <v>619. Kohti kestävää elämäntapaa</v>
      </c>
      <c r="I2230" t="str">
        <f>IF(NOT(ISBLANK(F2230)),CONCATENATE(F2230,". ",_xlfn.XLOOKUP(VALUE(F2230),verstaat!I:I,verstaat!J:J)),"")</f>
        <v>710. Ko-Gi -ohjaajien vertaisverstas</v>
      </c>
    </row>
    <row r="2231" spans="1:9" x14ac:dyDescent="0.35">
      <c r="A2231" s="1">
        <v>2229</v>
      </c>
      <c r="B2231" t="s">
        <v>2229</v>
      </c>
      <c r="C2231" t="s">
        <v>5264</v>
      </c>
      <c r="D2231" s="3" t="s">
        <v>6125</v>
      </c>
      <c r="E2231" s="4" t="s">
        <v>6181</v>
      </c>
      <c r="F2231" s="4" t="s">
        <v>6269</v>
      </c>
      <c r="G2231" t="str">
        <f>IF(NOT(ISBLANK(D2231)),CONCATENATE(D2231,". ",_xlfn.XLOOKUP(VALUE(D2231),pajat!$C:$C,pajat!$D:$D)),"")</f>
        <v xml:space="preserve">321. Miksi yhdenvertaisuus kannattaa, joka päivä! </v>
      </c>
      <c r="H2231" t="str">
        <f>IF(NOT(ISBLANK(E2231)),CONCATENATE(E2231,". ",_xlfn.XLOOKUP(VALUE(E2231),pajat!$C:$C,pajat!$D:$D)),"")</f>
        <v>315. Tunnista omat mahdollisuutesi vaikuttaa luonnon monimuotoisuuteen</v>
      </c>
      <c r="I2231" t="str">
        <f>IF(NOT(ISBLANK(F2231)),CONCATENATE(F2231,". ",_xlfn.XLOOKUP(VALUE(F2231),verstaat!I:I,verstaat!J:J)),"")</f>
        <v>908. Tulevaisuutesi ilman polttomoottoreita - vihreä sähkö ja liikkumisen vallankumous</v>
      </c>
    </row>
    <row r="2232" spans="1:9" x14ac:dyDescent="0.35">
      <c r="A2232" s="1">
        <v>2230</v>
      </c>
      <c r="B2232" t="s">
        <v>2230</v>
      </c>
      <c r="C2232" t="s">
        <v>5265</v>
      </c>
      <c r="D2232" s="3" t="s">
        <v>6120</v>
      </c>
      <c r="F2232" s="4" t="s">
        <v>6283</v>
      </c>
      <c r="G2232" t="str">
        <f>IF(NOT(ISBLANK(D2232)),CONCATENATE(D2232,". ",_xlfn.XLOOKUP(VALUE(D2232),pajat!$C:$C,pajat!$D:$D)),"")</f>
        <v>353. Löydä oma polkusi vastuullisen matkailun keinoin</v>
      </c>
      <c r="H2232" t="str">
        <f>IF(NOT(ISBLANK(E2232)),CONCATENATE(E2232,". ",_xlfn.XLOOKUP(VALUE(E2232),pajat!$C:$C,pajat!$D:$D)),"")</f>
        <v/>
      </c>
      <c r="I2232" t="str">
        <f>IF(NOT(ISBLANK(F2232)),CONCATENATE(F2232,". ",_xlfn.XLOOKUP(VALUE(F2232),verstaat!I:I,verstaat!J:J)),"")</f>
        <v>922. No Missed School Days: Kestositeitä ja keskustelua</v>
      </c>
    </row>
    <row r="2233" spans="1:9" x14ac:dyDescent="0.35">
      <c r="A2233" s="1">
        <v>2231</v>
      </c>
      <c r="B2233" t="s">
        <v>2231</v>
      </c>
      <c r="C2233" t="s">
        <v>5266</v>
      </c>
      <c r="G2233" t="str">
        <f>IF(NOT(ISBLANK(D2233)),CONCATENATE(D2233,". ",_xlfn.XLOOKUP(VALUE(D2233),pajat!$C:$C,pajat!$D:$D)),"")</f>
        <v/>
      </c>
      <c r="H2233" t="str">
        <f>IF(NOT(ISBLANK(E2233)),CONCATENATE(E2233,". ",_xlfn.XLOOKUP(VALUE(E2233),pajat!$C:$C,pajat!$D:$D)),"")</f>
        <v/>
      </c>
      <c r="I2233" t="str">
        <f>IF(NOT(ISBLANK(F2233)),CONCATENATE(F2233,". ",_xlfn.XLOOKUP(VALUE(F2233),verstaat!I:I,verstaat!J:J)),"")</f>
        <v/>
      </c>
    </row>
    <row r="2234" spans="1:9" x14ac:dyDescent="0.35">
      <c r="A2234" s="1">
        <v>2232</v>
      </c>
      <c r="B2234" t="s">
        <v>2232</v>
      </c>
      <c r="C2234" t="s">
        <v>5267</v>
      </c>
      <c r="G2234" t="str">
        <f>IF(NOT(ISBLANK(D2234)),CONCATENATE(D2234,". ",_xlfn.XLOOKUP(VALUE(D2234),pajat!$C:$C,pajat!$D:$D)),"")</f>
        <v/>
      </c>
      <c r="H2234" t="str">
        <f>IF(NOT(ISBLANK(E2234)),CONCATENATE(E2234,". ",_xlfn.XLOOKUP(VALUE(E2234),pajat!$C:$C,pajat!$D:$D)),"")</f>
        <v/>
      </c>
      <c r="I2234" t="str">
        <f>IF(NOT(ISBLANK(F2234)),CONCATENATE(F2234,". ",_xlfn.XLOOKUP(VALUE(F2234),verstaat!I:I,verstaat!J:J)),"")</f>
        <v/>
      </c>
    </row>
    <row r="2235" spans="1:9" x14ac:dyDescent="0.35">
      <c r="A2235" s="1">
        <v>2233</v>
      </c>
      <c r="B2235" t="s">
        <v>2233</v>
      </c>
      <c r="C2235" t="s">
        <v>5268</v>
      </c>
      <c r="D2235" s="3" t="s">
        <v>6115</v>
      </c>
      <c r="E2235" s="4" t="s">
        <v>6225</v>
      </c>
      <c r="F2235" s="4" t="s">
        <v>6241</v>
      </c>
      <c r="G2235" t="str">
        <f>IF(NOT(ISBLANK(D2235)),CONCATENATE(D2235,". ",_xlfn.XLOOKUP(VALUE(D2235),pajat!$C:$C,pajat!$D:$D)),"")</f>
        <v>202. SYVÄJOHTAMISESTA® AVAIMET TAVOITTEELLISEEN VUOROVAIKUTUKSEEN</v>
      </c>
      <c r="H2235" t="str">
        <f>IF(NOT(ISBLANK(E2235)),CONCATENATE(E2235,". ",_xlfn.XLOOKUP(VALUE(E2235),pajat!$C:$C,pajat!$D:$D)),"")</f>
        <v>662. Ylitä rajoja ja rakenna uusia kumppanuuksia</v>
      </c>
      <c r="I2235" t="str">
        <f>IF(NOT(ISBLANK(F2235)),CONCATENATE(F2235,". ",_xlfn.XLOOKUP(VALUE(F2235),verstaat!I:I,verstaat!J:J)),"")</f>
        <v>722. Sisäisistä ristiriidoista sisäiseen sovintoon</v>
      </c>
    </row>
    <row r="2236" spans="1:9" x14ac:dyDescent="0.35">
      <c r="A2236" s="1">
        <v>2234</v>
      </c>
      <c r="B2236" t="s">
        <v>2234</v>
      </c>
      <c r="C2236" t="s">
        <v>5269</v>
      </c>
      <c r="D2236" s="3" t="s">
        <v>6116</v>
      </c>
      <c r="E2236" s="4" t="s">
        <v>6234</v>
      </c>
      <c r="F2236" s="4" t="s">
        <v>6309</v>
      </c>
      <c r="G2236" t="str">
        <f>IF(NOT(ISBLANK(D2236)),CONCATENATE(D2236,". ",_xlfn.XLOOKUP(VALUE(D2236),pajat!$C:$C,pajat!$D:$D)),"")</f>
        <v>203. Sovittelu - mistä on kyse?</v>
      </c>
      <c r="H2236" t="str">
        <f>IF(NOT(ISBLANK(E2236)),CONCATENATE(E2236,". ",_xlfn.XLOOKUP(VALUE(E2236),pajat!$C:$C,pajat!$D:$D)),"")</f>
        <v>413. Fasilitointi - hyviä työtapoja yhdessä tekemiseen</v>
      </c>
      <c r="I2236" t="str">
        <f>IF(NOT(ISBLANK(F2236)),CONCATENATE(F2236,". ",_xlfn.XLOOKUP(VALUE(F2236),verstaat!I:I,verstaat!J:J)),"")</f>
        <v>716. SP:n Valmentajatiimi: Valmentajatapaaminen</v>
      </c>
    </row>
    <row r="2237" spans="1:9" x14ac:dyDescent="0.35">
      <c r="A2237" s="1">
        <v>2235</v>
      </c>
      <c r="B2237" t="s">
        <v>2235</v>
      </c>
      <c r="C2237" t="s">
        <v>5270</v>
      </c>
      <c r="D2237" s="3" t="s">
        <v>6121</v>
      </c>
      <c r="E2237" s="4" t="s">
        <v>6173</v>
      </c>
      <c r="F2237" s="4" t="s">
        <v>6265</v>
      </c>
      <c r="G2237" t="str">
        <f>IF(NOT(ISBLANK(D2237)),CONCATENATE(D2237,". ",_xlfn.XLOOKUP(VALUE(D2237),pajat!$C:$C,pajat!$D:$D)),"")</f>
        <v>302. Kohti ääretöntä ja sen yli - Sitouttava sisältö somessa</v>
      </c>
      <c r="H2237" t="str">
        <f>IF(NOT(ISBLANK(E2237)),CONCATENATE(E2237,". ",_xlfn.XLOOKUP(VALUE(E2237),pajat!$C:$C,pajat!$D:$D)),"")</f>
        <v>524. Voittava Rytmi - Miten saada itsellensä merkitykselliset asiat aikaiseksi</v>
      </c>
      <c r="I2237" t="str">
        <f>IF(NOT(ISBLANK(F2237)),CONCATENATE(F2237,". ",_xlfn.XLOOKUP(VALUE(F2237),verstaat!I:I,verstaat!J:J)),"")</f>
        <v>732. Hyvän vuorovaikutuksen alkeet</v>
      </c>
    </row>
    <row r="2238" spans="1:9" x14ac:dyDescent="0.35">
      <c r="A2238" s="1">
        <v>2236</v>
      </c>
      <c r="B2238" t="s">
        <v>2236</v>
      </c>
      <c r="C2238" t="s">
        <v>5271</v>
      </c>
      <c r="D2238" s="3" t="s">
        <v>6115</v>
      </c>
      <c r="E2238" s="4" t="s">
        <v>6235</v>
      </c>
      <c r="F2238" s="4" t="s">
        <v>6254</v>
      </c>
      <c r="G2238" t="str">
        <f>IF(NOT(ISBLANK(D2238)),CONCATENATE(D2238,". ",_xlfn.XLOOKUP(VALUE(D2238),pajat!$C:$C,pajat!$D:$D)),"")</f>
        <v>202. SYVÄJOHTAMISESTA® AVAIMET TAVOITTEELLISEEN VUOROVAIKUTUKSEEN</v>
      </c>
      <c r="H2238" t="str">
        <f>IF(NOT(ISBLANK(E2238)),CONCATENATE(E2238,". ",_xlfn.XLOOKUP(VALUE(E2238),pajat!$C:$C,pajat!$D:$D)),"")</f>
        <v>522.  Coachaava Johtajuus käytännössä</v>
      </c>
      <c r="I2238" t="str">
        <f>IF(NOT(ISBLANK(F2238)),CONCATENATE(F2238,". ",_xlfn.XLOOKUP(VALUE(F2238),verstaat!I:I,verstaat!J:J)),"")</f>
        <v>736. Yhteisöllisempää etäjohtamista</v>
      </c>
    </row>
    <row r="2239" spans="1:9" x14ac:dyDescent="0.35">
      <c r="A2239" s="1">
        <v>2237</v>
      </c>
      <c r="B2239" t="s">
        <v>2237</v>
      </c>
      <c r="C2239" t="s">
        <v>5272</v>
      </c>
      <c r="G2239" t="str">
        <f>IF(NOT(ISBLANK(D2239)),CONCATENATE(D2239,". ",_xlfn.XLOOKUP(VALUE(D2239),pajat!$C:$C,pajat!$D:$D)),"")</f>
        <v/>
      </c>
      <c r="H2239" t="str">
        <f>IF(NOT(ISBLANK(E2239)),CONCATENATE(E2239,". ",_xlfn.XLOOKUP(VALUE(E2239),pajat!$C:$C,pajat!$D:$D)),"")</f>
        <v/>
      </c>
      <c r="I2239" t="str">
        <f>IF(NOT(ISBLANK(F2239)),CONCATENATE(F2239,". ",_xlfn.XLOOKUP(VALUE(F2239),verstaat!I:I,verstaat!J:J)),"")</f>
        <v/>
      </c>
    </row>
    <row r="2240" spans="1:9" x14ac:dyDescent="0.35">
      <c r="A2240" s="1">
        <v>2238</v>
      </c>
      <c r="B2240" t="s">
        <v>2238</v>
      </c>
      <c r="C2240" t="s">
        <v>5273</v>
      </c>
      <c r="G2240" t="str">
        <f>IF(NOT(ISBLANK(D2240)),CONCATENATE(D2240,". ",_xlfn.XLOOKUP(VALUE(D2240),pajat!$C:$C,pajat!$D:$D)),"")</f>
        <v/>
      </c>
      <c r="H2240" t="str">
        <f>IF(NOT(ISBLANK(E2240)),CONCATENATE(E2240,". ",_xlfn.XLOOKUP(VALUE(E2240),pajat!$C:$C,pajat!$D:$D)),"")</f>
        <v/>
      </c>
      <c r="I2240" t="str">
        <f>IF(NOT(ISBLANK(F2240)),CONCATENATE(F2240,". ",_xlfn.XLOOKUP(VALUE(F2240),verstaat!I:I,verstaat!J:J)),"")</f>
        <v/>
      </c>
    </row>
    <row r="2241" spans="1:9" x14ac:dyDescent="0.35">
      <c r="A2241" s="1">
        <v>2239</v>
      </c>
      <c r="B2241" t="s">
        <v>2239</v>
      </c>
      <c r="C2241" t="s">
        <v>5274</v>
      </c>
      <c r="D2241" s="3" t="s">
        <v>6146</v>
      </c>
      <c r="E2241" s="4" t="s">
        <v>6192</v>
      </c>
      <c r="F2241" s="4" t="s">
        <v>6302</v>
      </c>
      <c r="G2241" t="str">
        <f>IF(NOT(ISBLANK(D2241)),CONCATENATE(D2241,". ",_xlfn.XLOOKUP(VALUE(D2241),pajat!$C:$C,pajat!$D:$D)),"")</f>
        <v>204. Aika ja diversiteetti muokkaamassa tuloksia tekevää tiimiä</v>
      </c>
      <c r="H2241" t="str">
        <f>IF(NOT(ISBLANK(E2241)),CONCATENATE(E2241,". ",_xlfn.XLOOKUP(VALUE(E2241),pajat!$C:$C,pajat!$D:$D)),"")</f>
        <v>430. Tuntemalla itsesi aika ja resurssit eivät koskaan lopu kesken</v>
      </c>
      <c r="I2241" t="str">
        <f>IF(NOT(ISBLANK(F2241)),CONCATENATE(F2241,". ",_xlfn.XLOOKUP(VALUE(F2241),verstaat!I:I,verstaat!J:J)),"")</f>
        <v>932. Lippukunnan kalusto</v>
      </c>
    </row>
    <row r="2242" spans="1:9" x14ac:dyDescent="0.35">
      <c r="A2242" s="1">
        <v>2240</v>
      </c>
      <c r="B2242" t="s">
        <v>2240</v>
      </c>
      <c r="C2242" t="s">
        <v>5275</v>
      </c>
      <c r="D2242" s="3" t="s">
        <v>6100</v>
      </c>
      <c r="E2242" s="4" t="s">
        <v>6194</v>
      </c>
      <c r="F2242" s="4" t="s">
        <v>6241</v>
      </c>
      <c r="G2242" t="str">
        <f>IF(NOT(ISBLANK(D2242)),CONCATENATE(D2242,". ",_xlfn.XLOOKUP(VALUE(D2242),pajat!$C:$C,pajat!$D:$D)),"")</f>
        <v>224. Voittava Rytmi - Miten saada itsellensä merkitykselliset asiat aikaiseksi</v>
      </c>
      <c r="H2242" t="str">
        <f>IF(NOT(ISBLANK(E2242)),CONCATENATE(E2242,". ",_xlfn.XLOOKUP(VALUE(E2242),pajat!$C:$C,pajat!$D:$D)),"")</f>
        <v>656. Hiljaisuus johtajan voimavarana</v>
      </c>
      <c r="I2242" t="str">
        <f>IF(NOT(ISBLANK(F2242)),CONCATENATE(F2242,". ",_xlfn.XLOOKUP(VALUE(F2242),verstaat!I:I,verstaat!J:J)),"")</f>
        <v>722. Sisäisistä ristiriidoista sisäiseen sovintoon</v>
      </c>
    </row>
    <row r="2243" spans="1:9" x14ac:dyDescent="0.35">
      <c r="A2243" s="1">
        <v>2241</v>
      </c>
      <c r="B2243" t="s">
        <v>2241</v>
      </c>
      <c r="C2243" t="s">
        <v>5276</v>
      </c>
      <c r="G2243" t="str">
        <f>IF(NOT(ISBLANK(D2243)),CONCATENATE(D2243,". ",_xlfn.XLOOKUP(VALUE(D2243),pajat!$C:$C,pajat!$D:$D)),"")</f>
        <v/>
      </c>
      <c r="H2243" t="str">
        <f>IF(NOT(ISBLANK(E2243)),CONCATENATE(E2243,". ",_xlfn.XLOOKUP(VALUE(E2243),pajat!$C:$C,pajat!$D:$D)),"")</f>
        <v/>
      </c>
      <c r="I2243" t="str">
        <f>IF(NOT(ISBLANK(F2243)),CONCATENATE(F2243,". ",_xlfn.XLOOKUP(VALUE(F2243),verstaat!I:I,verstaat!J:J)),"")</f>
        <v/>
      </c>
    </row>
    <row r="2244" spans="1:9" x14ac:dyDescent="0.35">
      <c r="A2244" s="1">
        <v>2242</v>
      </c>
      <c r="B2244" t="s">
        <v>2242</v>
      </c>
      <c r="C2244" t="s">
        <v>5277</v>
      </c>
      <c r="D2244" s="3" t="s">
        <v>6076</v>
      </c>
      <c r="E2244" s="4" t="s">
        <v>6197</v>
      </c>
      <c r="F2244" s="4" t="s">
        <v>6288</v>
      </c>
      <c r="G2244" t="str">
        <f>IF(NOT(ISBLANK(D2244)),CONCATENATE(D2244,". ",_xlfn.XLOOKUP(VALUE(D2244),pajat!$C:$C,pajat!$D:$D)),"")</f>
        <v xml:space="preserve">108. Johda itseäsi ja muita taitavasti tunteilla </v>
      </c>
      <c r="H2244" t="str">
        <f>IF(NOT(ISBLANK(E2244)),CONCATENATE(E2244,". ",_xlfn.XLOOKUP(VALUE(E2244),pajat!$C:$C,pajat!$D:$D)),"")</f>
        <v>429. Työkaluja ikävien fiilisten käsittelyyn ja stressin hallintaan</v>
      </c>
      <c r="I2244" t="str">
        <f>IF(NOT(ISBLANK(F2244)),CONCATENATE(F2244,". ",_xlfn.XLOOKUP(VALUE(F2244),verstaat!I:I,verstaat!J:J)),"")</f>
        <v>918. Köydenpunominen ja Johtajatuli-sukkanukke</v>
      </c>
    </row>
    <row r="2245" spans="1:9" x14ac:dyDescent="0.35">
      <c r="A2245" s="1">
        <v>2243</v>
      </c>
      <c r="B2245" t="s">
        <v>2243</v>
      </c>
      <c r="C2245" t="s">
        <v>5278</v>
      </c>
      <c r="D2245" s="3" t="s">
        <v>6149</v>
      </c>
      <c r="E2245" s="4" t="s">
        <v>6175</v>
      </c>
      <c r="F2245" s="4" t="s">
        <v>6262</v>
      </c>
      <c r="G2245" t="str">
        <f>IF(NOT(ISBLANK(D2245)),CONCATENATE(D2245,". ",_xlfn.XLOOKUP(VALUE(D2245),pajat!$C:$C,pajat!$D:$D)),"")</f>
        <v>223. Jaksanko johtaa - johtamalla itseäsi luot positiivista energiaa myös tiimillesi</v>
      </c>
      <c r="H2245" t="str">
        <f>IF(NOT(ISBLANK(E2245)),CONCATENATE(E2245,". ",_xlfn.XLOOKUP(VALUE(E2245),pajat!$C:$C,pajat!$D:$D)),"")</f>
        <v>506. Kuka saa sanoa ei? Osallisuus ja päätöksenteko tulevaisuudessa</v>
      </c>
      <c r="I2245" t="str">
        <f>IF(NOT(ISBLANK(F2245)),CONCATENATE(F2245,". ",_xlfn.XLOOKUP(VALUE(F2245),verstaat!I:I,verstaat!J:J)),"")</f>
        <v>936. Retkeily- ja vaellusvarusteiden valinta</v>
      </c>
    </row>
    <row r="2246" spans="1:9" x14ac:dyDescent="0.35">
      <c r="A2246" s="1">
        <v>2244</v>
      </c>
      <c r="B2246" t="s">
        <v>2244</v>
      </c>
      <c r="C2246" t="s">
        <v>5279</v>
      </c>
      <c r="D2246" s="3" t="s">
        <v>6089</v>
      </c>
      <c r="E2246" s="4" t="s">
        <v>6175</v>
      </c>
      <c r="F2246" s="4" t="s">
        <v>6295</v>
      </c>
      <c r="G2246" t="str">
        <f>IF(NOT(ISBLANK(D2246)),CONCATENATE(D2246,". ",_xlfn.XLOOKUP(VALUE(D2246),pajat!$C:$C,pajat!$D:$D)),"")</f>
        <v>128. Törmäyskurssilta yhteiseen tekemiseen</v>
      </c>
      <c r="H2246" t="str">
        <f>IF(NOT(ISBLANK(E2246)),CONCATENATE(E2246,". ",_xlfn.XLOOKUP(VALUE(E2246),pajat!$C:$C,pajat!$D:$D)),"")</f>
        <v>506. Kuka saa sanoa ei? Osallisuus ja päätöksenteko tulevaisuudessa</v>
      </c>
      <c r="I2246" t="str">
        <f>IF(NOT(ISBLANK(F2246)),CONCATENATE(F2246,". ",_xlfn.XLOOKUP(VALUE(F2246),verstaat!I:I,verstaat!J:J)),"")</f>
        <v>998. Omatoiminen suunnistus</v>
      </c>
    </row>
    <row r="2247" spans="1:9" x14ac:dyDescent="0.35">
      <c r="A2247" s="1">
        <v>2245</v>
      </c>
      <c r="B2247" t="s">
        <v>2245</v>
      </c>
      <c r="C2247" t="s">
        <v>5280</v>
      </c>
      <c r="G2247" t="str">
        <f>IF(NOT(ISBLANK(D2247)),CONCATENATE(D2247,". ",_xlfn.XLOOKUP(VALUE(D2247),pajat!$C:$C,pajat!$D:$D)),"")</f>
        <v/>
      </c>
      <c r="H2247" t="str">
        <f>IF(NOT(ISBLANK(E2247)),CONCATENATE(E2247,". ",_xlfn.XLOOKUP(VALUE(E2247),pajat!$C:$C,pajat!$D:$D)),"")</f>
        <v/>
      </c>
      <c r="I2247" t="str">
        <f>IF(NOT(ISBLANK(F2247)),CONCATENATE(F2247,". ",_xlfn.XLOOKUP(VALUE(F2247),verstaat!I:I,verstaat!J:J)),"")</f>
        <v/>
      </c>
    </row>
    <row r="2248" spans="1:9" x14ac:dyDescent="0.35">
      <c r="A2248" s="1">
        <v>2246</v>
      </c>
      <c r="B2248" t="s">
        <v>2246</v>
      </c>
      <c r="C2248" t="s">
        <v>5281</v>
      </c>
      <c r="F2248" s="4" t="s">
        <v>6274</v>
      </c>
      <c r="G2248" t="str">
        <f>IF(NOT(ISBLANK(D2248)),CONCATENATE(D2248,". ",_xlfn.XLOOKUP(VALUE(D2248),pajat!$C:$C,pajat!$D:$D)),"")</f>
        <v/>
      </c>
      <c r="H2248" t="str">
        <f>IF(NOT(ISBLANK(E2248)),CONCATENATE(E2248,". ",_xlfn.XLOOKUP(VALUE(E2248),pajat!$C:$C,pajat!$D:$D)),"")</f>
        <v/>
      </c>
      <c r="I2248" t="str">
        <f>IF(NOT(ISBLANK(F2248)),CONCATENATE(F2248,". ",_xlfn.XLOOKUP(VALUE(F2248),verstaat!I:I,verstaat!J:J)),"")</f>
        <v>742. Aikuisena partioon</v>
      </c>
    </row>
    <row r="2249" spans="1:9" x14ac:dyDescent="0.35">
      <c r="A2249" s="1">
        <v>2247</v>
      </c>
      <c r="B2249" t="s">
        <v>2247</v>
      </c>
      <c r="C2249" t="s">
        <v>5282</v>
      </c>
      <c r="G2249" t="str">
        <f>IF(NOT(ISBLANK(D2249)),CONCATENATE(D2249,". ",_xlfn.XLOOKUP(VALUE(D2249),pajat!$C:$C,pajat!$D:$D)),"")</f>
        <v/>
      </c>
      <c r="H2249" t="str">
        <f>IF(NOT(ISBLANK(E2249)),CONCATENATE(E2249,". ",_xlfn.XLOOKUP(VALUE(E2249),pajat!$C:$C,pajat!$D:$D)),"")</f>
        <v/>
      </c>
      <c r="I2249" t="str">
        <f>IF(NOT(ISBLANK(F2249)),CONCATENATE(F2249,". ",_xlfn.XLOOKUP(VALUE(F2249),verstaat!I:I,verstaat!J:J)),"")</f>
        <v/>
      </c>
    </row>
    <row r="2250" spans="1:9" x14ac:dyDescent="0.35">
      <c r="A2250" s="1">
        <v>2248</v>
      </c>
      <c r="B2250" t="s">
        <v>2248</v>
      </c>
      <c r="C2250" t="s">
        <v>5283</v>
      </c>
      <c r="D2250" s="3" t="s">
        <v>6142</v>
      </c>
      <c r="E2250" s="4" t="s">
        <v>6199</v>
      </c>
      <c r="F2250" s="4" t="s">
        <v>6246</v>
      </c>
      <c r="G2250" t="str">
        <f>IF(NOT(ISBLANK(D2250)),CONCATENATE(D2250,". ",_xlfn.XLOOKUP(VALUE(D2250),pajat!$C:$C,pajat!$D:$D)),"")</f>
        <v xml:space="preserve">218. Dialogi johtamisen välineenä </v>
      </c>
      <c r="H2250" t="str">
        <f>IF(NOT(ISBLANK(E2250)),CONCATENATE(E2250,". ",_xlfn.XLOOKUP(VALUE(E2250),pajat!$C:$C,pajat!$D:$D)),"")</f>
        <v>652. Äänen sanaton voima ja hyvä olo</v>
      </c>
      <c r="I2250" t="str">
        <f>IF(NOT(ISBLANK(F2250)),CONCATENATE(F2250,". ",_xlfn.XLOOKUP(VALUE(F2250),verstaat!I:I,verstaat!J:J)),"")</f>
        <v>712. Koe VBL (Value Based Leadership) minimatkana!</v>
      </c>
    </row>
    <row r="2251" spans="1:9" x14ac:dyDescent="0.35">
      <c r="A2251" s="1">
        <v>2249</v>
      </c>
      <c r="B2251" t="s">
        <v>2249</v>
      </c>
      <c r="C2251" t="s">
        <v>5284</v>
      </c>
      <c r="G2251" t="str">
        <f>IF(NOT(ISBLANK(D2251)),CONCATENATE(D2251,". ",_xlfn.XLOOKUP(VALUE(D2251),pajat!$C:$C,pajat!$D:$D)),"")</f>
        <v/>
      </c>
      <c r="H2251" t="str">
        <f>IF(NOT(ISBLANK(E2251)),CONCATENATE(E2251,". ",_xlfn.XLOOKUP(VALUE(E2251),pajat!$C:$C,pajat!$D:$D)),"")</f>
        <v/>
      </c>
      <c r="I2251" t="str">
        <f>IF(NOT(ISBLANK(F2251)),CONCATENATE(F2251,". ",_xlfn.XLOOKUP(VALUE(F2251),verstaat!I:I,verstaat!J:J)),"")</f>
        <v/>
      </c>
    </row>
    <row r="2252" spans="1:9" x14ac:dyDescent="0.35">
      <c r="A2252" s="1">
        <v>2250</v>
      </c>
      <c r="B2252" t="s">
        <v>2250</v>
      </c>
      <c r="C2252" t="s">
        <v>5285</v>
      </c>
      <c r="G2252" t="str">
        <f>IF(NOT(ISBLANK(D2252)),CONCATENATE(D2252,". ",_xlfn.XLOOKUP(VALUE(D2252),pajat!$C:$C,pajat!$D:$D)),"")</f>
        <v/>
      </c>
      <c r="H2252" t="str">
        <f>IF(NOT(ISBLANK(E2252)),CONCATENATE(E2252,". ",_xlfn.XLOOKUP(VALUE(E2252),pajat!$C:$C,pajat!$D:$D)),"")</f>
        <v/>
      </c>
      <c r="I2252" t="str">
        <f>IF(NOT(ISBLANK(F2252)),CONCATENATE(F2252,". ",_xlfn.XLOOKUP(VALUE(F2252),verstaat!I:I,verstaat!J:J)),"")</f>
        <v/>
      </c>
    </row>
    <row r="2253" spans="1:9" x14ac:dyDescent="0.35">
      <c r="A2253" s="1">
        <v>2251</v>
      </c>
      <c r="B2253" t="s">
        <v>2251</v>
      </c>
      <c r="C2253" t="s">
        <v>5286</v>
      </c>
      <c r="D2253" s="3" t="s">
        <v>6095</v>
      </c>
      <c r="E2253" s="4" t="s">
        <v>6191</v>
      </c>
      <c r="F2253" s="4" t="s">
        <v>6299</v>
      </c>
      <c r="G2253" t="str">
        <f>IF(NOT(ISBLANK(D2253)),CONCATENATE(D2253,". ",_xlfn.XLOOKUP(VALUE(D2253),pajat!$C:$C,pajat!$D:$D)),"")</f>
        <v>225. Omat tunteet ympäristökriiseissä</v>
      </c>
      <c r="H2253" t="str">
        <f>IF(NOT(ISBLANK(E2253)),CONCATENATE(E2253,". ",_xlfn.XLOOKUP(VALUE(E2253),pajat!$C:$C,pajat!$D:$D)),"")</f>
        <v>619. Kohti kestävää elämäntapaa</v>
      </c>
      <c r="I2253" t="str">
        <f>IF(NOT(ISBLANK(F2253)),CONCATENATE(F2253,". ",_xlfn.XLOOKUP(VALUE(F2253),verstaat!I:I,verstaat!J:J)),"")</f>
        <v>930. Toiminta ilmastokriisiä ja luonnonkatoa vastaan partiolaisena</v>
      </c>
    </row>
    <row r="2254" spans="1:9" x14ac:dyDescent="0.35">
      <c r="A2254" s="1">
        <v>2252</v>
      </c>
      <c r="B2254" t="s">
        <v>2252</v>
      </c>
      <c r="C2254" t="s">
        <v>5287</v>
      </c>
      <c r="D2254" s="3" t="s">
        <v>6095</v>
      </c>
      <c r="E2254" s="4" t="s">
        <v>6184</v>
      </c>
      <c r="F2254" s="4" t="s">
        <v>6293</v>
      </c>
      <c r="G2254" t="str">
        <f>IF(NOT(ISBLANK(D2254)),CONCATENATE(D2254,". ",_xlfn.XLOOKUP(VALUE(D2254),pajat!$C:$C,pajat!$D:$D)),"")</f>
        <v>225. Omat tunteet ympäristökriiseissä</v>
      </c>
      <c r="H2254" t="str">
        <f>IF(NOT(ISBLANK(E2254)),CONCATENATE(E2254,". ",_xlfn.XLOOKUP(VALUE(E2254),pajat!$C:$C,pajat!$D:$D)),"")</f>
        <v>525. Omat tunteet ympäristökriiseissä</v>
      </c>
      <c r="I2254" t="str">
        <f>IF(NOT(ISBLANK(F2254)),CONCATENATE(F2254,". ",_xlfn.XLOOKUP(VALUE(F2254),verstaat!I:I,verstaat!J:J)),"")</f>
        <v>926. Ympäristötunteet</v>
      </c>
    </row>
    <row r="2255" spans="1:9" x14ac:dyDescent="0.35">
      <c r="A2255" s="1">
        <v>2253</v>
      </c>
      <c r="B2255" t="s">
        <v>2253</v>
      </c>
      <c r="C2255" t="s">
        <v>5288</v>
      </c>
      <c r="D2255" s="3" t="s">
        <v>6157</v>
      </c>
      <c r="E2255" s="4" t="s">
        <v>6217</v>
      </c>
      <c r="F2255" s="4" t="s">
        <v>6278</v>
      </c>
      <c r="G2255" t="str">
        <f>IF(NOT(ISBLANK(D2255)),CONCATENATE(D2255,". ",_xlfn.XLOOKUP(VALUE(D2255),pajat!$C:$C,pajat!$D:$D)),"")</f>
        <v>212. Haluatko tietokirjailijaksi?</v>
      </c>
      <c r="H2255" t="str">
        <f>IF(NOT(ISBLANK(E2255)),CONCATENATE(E2255,". ",_xlfn.XLOOKUP(VALUE(E2255),pajat!$C:$C,pajat!$D:$D)),"")</f>
        <v>618. 3D-tulostus</v>
      </c>
      <c r="I2255" t="str">
        <f>IF(NOT(ISBLANK(F2255)),CONCATENATE(F2255,". ",_xlfn.XLOOKUP(VALUE(F2255),verstaat!I:I,verstaat!J:J)),"")</f>
        <v>924. Mapathon: karttojen helppoa digipiirtämistä katastrofiavun tueksi</v>
      </c>
    </row>
    <row r="2256" spans="1:9" x14ac:dyDescent="0.35">
      <c r="A2256" s="1">
        <v>2254</v>
      </c>
      <c r="B2256" t="s">
        <v>2254</v>
      </c>
      <c r="C2256" t="s">
        <v>5289</v>
      </c>
      <c r="D2256" s="3" t="s">
        <v>6145</v>
      </c>
      <c r="F2256" s="4" t="s">
        <v>6281</v>
      </c>
      <c r="G2256" t="str">
        <f>IF(NOT(ISBLANK(D2256)),CONCATENATE(D2256,". ",_xlfn.XLOOKUP(VALUE(D2256),pajat!$C:$C,pajat!$D:$D)),"")</f>
        <v>356. Hiljaisuus johtajan voimavarana</v>
      </c>
      <c r="H2256" t="str">
        <f>IF(NOT(ISBLANK(E2256)),CONCATENATE(E2256,". ",_xlfn.XLOOKUP(VALUE(E2256),pajat!$C:$C,pajat!$D:$D)),"")</f>
        <v/>
      </c>
      <c r="I2256" t="str">
        <f>IF(NOT(ISBLANK(F2256)),CONCATENATE(F2256,". ",_xlfn.XLOOKUP(VALUE(F2256),verstaat!I:I,verstaat!J:J)),"")</f>
        <v>965. Metsäpiirustelu</v>
      </c>
    </row>
    <row r="2257" spans="1:9" x14ac:dyDescent="0.35">
      <c r="A2257" s="1">
        <v>2255</v>
      </c>
      <c r="B2257" t="s">
        <v>2255</v>
      </c>
      <c r="C2257" t="s">
        <v>5290</v>
      </c>
      <c r="D2257" s="3" t="s">
        <v>6138</v>
      </c>
      <c r="E2257" s="4" t="s">
        <v>6206</v>
      </c>
      <c r="G2257" t="str">
        <f>IF(NOT(ISBLANK(D2257)),CONCATENATE(D2257,". ",_xlfn.XLOOKUP(VALUE(D2257),pajat!$C:$C,pajat!$D:$D)),"")</f>
        <v>120. Empaattinen yrityskulttuuri antaa strategialle siivet</v>
      </c>
      <c r="H2257" t="str">
        <f>IF(NOT(ISBLANK(E2257)),CONCATENATE(E2257,". ",_xlfn.XLOOKUP(VALUE(E2257),pajat!$C:$C,pajat!$D:$D)),"")</f>
        <v>654. Tunnetaitoja johtajuuteen - empatiatyöpaja</v>
      </c>
      <c r="I2257" t="str">
        <f>IF(NOT(ISBLANK(F2257)),CONCATENATE(F2257,". ",_xlfn.XLOOKUP(VALUE(F2257),verstaat!I:I,verstaat!J:J)),"")</f>
        <v/>
      </c>
    </row>
    <row r="2258" spans="1:9" x14ac:dyDescent="0.35">
      <c r="A2258" s="1">
        <v>2256</v>
      </c>
      <c r="B2258" t="s">
        <v>2256</v>
      </c>
      <c r="C2258" t="s">
        <v>5291</v>
      </c>
      <c r="D2258" s="3" t="s">
        <v>6148</v>
      </c>
      <c r="E2258" s="4" t="s">
        <v>6218</v>
      </c>
      <c r="G2258" t="str">
        <f>IF(NOT(ISBLANK(D2258)),CONCATENATE(D2258,". ",_xlfn.XLOOKUP(VALUE(D2258),pajat!$C:$C,pajat!$D:$D)),"")</f>
        <v>307. Kestävä johtaminen - onnistumisen edellytykset</v>
      </c>
      <c r="H2258" t="str">
        <f>IF(NOT(ISBLANK(E2258)),CONCATENATE(E2258,". ",_xlfn.XLOOKUP(VALUE(E2258),pajat!$C:$C,pajat!$D:$D)),"")</f>
        <v>523. Jaksanko johtaa - johtamalla itseäsi luot positiivista energiaa myös tiimillesi</v>
      </c>
      <c r="I2258" t="str">
        <f>IF(NOT(ISBLANK(F2258)),CONCATENATE(F2258,". ",_xlfn.XLOOKUP(VALUE(F2258),verstaat!I:I,verstaat!J:J)),"")</f>
        <v/>
      </c>
    </row>
    <row r="2259" spans="1:9" x14ac:dyDescent="0.35">
      <c r="A2259" s="1">
        <v>2257</v>
      </c>
      <c r="B2259" t="s">
        <v>2257</v>
      </c>
      <c r="C2259" t="s">
        <v>5292</v>
      </c>
      <c r="D2259" s="3" t="s">
        <v>6137</v>
      </c>
      <c r="E2259" s="4" t="s">
        <v>6197</v>
      </c>
      <c r="F2259" s="4" t="s">
        <v>6301</v>
      </c>
      <c r="G2259" t="str">
        <f>IF(NOT(ISBLANK(D2259)),CONCATENATE(D2259,". ",_xlfn.XLOOKUP(VALUE(D2259),pajat!$C:$C,pajat!$D:$D)),"")</f>
        <v>351. Tiimityö, johtaminen ja - Lean management näkökulma</v>
      </c>
      <c r="H2259" t="str">
        <f>IF(NOT(ISBLANK(E2259)),CONCATENATE(E2259,". ",_xlfn.XLOOKUP(VALUE(E2259),pajat!$C:$C,pajat!$D:$D)),"")</f>
        <v>429. Työkaluja ikävien fiilisten käsittelyyn ja stressin hallintaan</v>
      </c>
      <c r="I2259" t="str">
        <f>IF(NOT(ISBLANK(F2259)),CONCATENATE(F2259,". ",_xlfn.XLOOKUP(VALUE(F2259),verstaat!I:I,verstaat!J:J)),"")</f>
        <v>938. Purkuverstas: Paluu arkeen. Aiheena Johtajatulien oivallusten purkaminen.</v>
      </c>
    </row>
    <row r="2260" spans="1:9" x14ac:dyDescent="0.35">
      <c r="A2260" s="1">
        <v>2258</v>
      </c>
      <c r="B2260" t="s">
        <v>2258</v>
      </c>
      <c r="C2260" t="s">
        <v>5293</v>
      </c>
      <c r="D2260" s="3" t="s">
        <v>6133</v>
      </c>
      <c r="E2260" s="4" t="s">
        <v>6223</v>
      </c>
      <c r="F2260" s="4" t="s">
        <v>6257</v>
      </c>
      <c r="G2260" t="str">
        <f>IF(NOT(ISBLANK(D2260)),CONCATENATE(D2260,". ",_xlfn.XLOOKUP(VALUE(D2260),pajat!$C:$C,pajat!$D:$D)),"")</f>
        <v>116. Empatia on johtajan supervoima</v>
      </c>
      <c r="H2260" t="str">
        <f>IF(NOT(ISBLANK(E2260)),CONCATENATE(E2260,". ",_xlfn.XLOOKUP(VALUE(E2260),pajat!$C:$C,pajat!$D:$D)),"")</f>
        <v>513. Luo, opi ja kukoista – luovuus ja kasvun asenne jatkuvan kehityksen innoittajana</v>
      </c>
      <c r="I2260" t="str">
        <f>IF(NOT(ISBLANK(F2260)),CONCATENATE(F2260,". ",_xlfn.XLOOKUP(VALUE(F2260),verstaat!I:I,verstaat!J:J)),"")</f>
        <v>844. Retkeily koiran kanssa</v>
      </c>
    </row>
    <row r="2261" spans="1:9" x14ac:dyDescent="0.35">
      <c r="A2261" s="1">
        <v>2259</v>
      </c>
      <c r="B2261" t="s">
        <v>2259</v>
      </c>
      <c r="C2261" t="s">
        <v>5294</v>
      </c>
      <c r="D2261" s="3" t="s">
        <v>6090</v>
      </c>
      <c r="E2261" s="4" t="s">
        <v>6189</v>
      </c>
      <c r="G2261" t="str">
        <f>IF(NOT(ISBLANK(D2261)),CONCATENATE(D2261,". ",_xlfn.XLOOKUP(VALUE(D2261),pajat!$C:$C,pajat!$D:$D)),"")</f>
        <v xml:space="preserve">200. Kulttuurien välinen viestintä – viestintätavat ja tyylit </v>
      </c>
      <c r="H2261" t="str">
        <f>IF(NOT(ISBLANK(E2261)),CONCATENATE(E2261,". ",_xlfn.XLOOKUP(VALUE(E2261),pajat!$C:$C,pajat!$D:$D)),"")</f>
        <v>425. Miten toimia rohkeasti työelämässä?</v>
      </c>
      <c r="I2261" t="str">
        <f>IF(NOT(ISBLANK(F2261)),CONCATENATE(F2261,". ",_xlfn.XLOOKUP(VALUE(F2261),verstaat!I:I,verstaat!J:J)),"")</f>
        <v/>
      </c>
    </row>
    <row r="2262" spans="1:9" x14ac:dyDescent="0.35">
      <c r="A2262" s="1">
        <v>2260</v>
      </c>
      <c r="B2262" t="s">
        <v>2260</v>
      </c>
      <c r="C2262" t="s">
        <v>5295</v>
      </c>
      <c r="G2262" t="str">
        <f>IF(NOT(ISBLANK(D2262)),CONCATENATE(D2262,". ",_xlfn.XLOOKUP(VALUE(D2262),pajat!$C:$C,pajat!$D:$D)),"")</f>
        <v/>
      </c>
      <c r="H2262" t="str">
        <f>IF(NOT(ISBLANK(E2262)),CONCATENATE(E2262,". ",_xlfn.XLOOKUP(VALUE(E2262),pajat!$C:$C,pajat!$D:$D)),"")</f>
        <v/>
      </c>
      <c r="I2262" t="str">
        <f>IF(NOT(ISBLANK(F2262)),CONCATENATE(F2262,". ",_xlfn.XLOOKUP(VALUE(F2262),verstaat!I:I,verstaat!J:J)),"")</f>
        <v/>
      </c>
    </row>
    <row r="2263" spans="1:9" x14ac:dyDescent="0.35">
      <c r="A2263" s="1">
        <v>2261</v>
      </c>
      <c r="B2263" t="s">
        <v>2261</v>
      </c>
      <c r="C2263" t="s">
        <v>5296</v>
      </c>
      <c r="G2263" t="str">
        <f>IF(NOT(ISBLANK(D2263)),CONCATENATE(D2263,". ",_xlfn.XLOOKUP(VALUE(D2263),pajat!$C:$C,pajat!$D:$D)),"")</f>
        <v/>
      </c>
      <c r="H2263" t="str">
        <f>IF(NOT(ISBLANK(E2263)),CONCATENATE(E2263,". ",_xlfn.XLOOKUP(VALUE(E2263),pajat!$C:$C,pajat!$D:$D)),"")</f>
        <v/>
      </c>
      <c r="I2263" t="str">
        <f>IF(NOT(ISBLANK(F2263)),CONCATENATE(F2263,". ",_xlfn.XLOOKUP(VALUE(F2263),verstaat!I:I,verstaat!J:J)),"")</f>
        <v/>
      </c>
    </row>
    <row r="2264" spans="1:9" x14ac:dyDescent="0.35">
      <c r="A2264" s="1">
        <v>2262</v>
      </c>
      <c r="B2264" t="s">
        <v>2262</v>
      </c>
      <c r="C2264" t="s">
        <v>5297</v>
      </c>
      <c r="G2264" t="str">
        <f>IF(NOT(ISBLANK(D2264)),CONCATENATE(D2264,". ",_xlfn.XLOOKUP(VALUE(D2264),pajat!$C:$C,pajat!$D:$D)),"")</f>
        <v/>
      </c>
      <c r="H2264" t="str">
        <f>IF(NOT(ISBLANK(E2264)),CONCATENATE(E2264,". ",_xlfn.XLOOKUP(VALUE(E2264),pajat!$C:$C,pajat!$D:$D)),"")</f>
        <v/>
      </c>
      <c r="I2264" t="str">
        <f>IF(NOT(ISBLANK(F2264)),CONCATENATE(F2264,". ",_xlfn.XLOOKUP(VALUE(F2264),verstaat!I:I,verstaat!J:J)),"")</f>
        <v/>
      </c>
    </row>
    <row r="2265" spans="1:9" x14ac:dyDescent="0.35">
      <c r="A2265" s="1">
        <v>2263</v>
      </c>
      <c r="B2265" t="s">
        <v>2263</v>
      </c>
      <c r="C2265" t="s">
        <v>5298</v>
      </c>
      <c r="G2265" t="str">
        <f>IF(NOT(ISBLANK(D2265)),CONCATENATE(D2265,". ",_xlfn.XLOOKUP(VALUE(D2265),pajat!$C:$C,pajat!$D:$D)),"")</f>
        <v/>
      </c>
      <c r="H2265" t="str">
        <f>IF(NOT(ISBLANK(E2265)),CONCATENATE(E2265,". ",_xlfn.XLOOKUP(VALUE(E2265),pajat!$C:$C,pajat!$D:$D)),"")</f>
        <v/>
      </c>
      <c r="I2265" t="str">
        <f>IF(NOT(ISBLANK(F2265)),CONCATENATE(F2265,". ",_xlfn.XLOOKUP(VALUE(F2265),verstaat!I:I,verstaat!J:J)),"")</f>
        <v/>
      </c>
    </row>
    <row r="2266" spans="1:9" x14ac:dyDescent="0.35">
      <c r="A2266" s="1">
        <v>2264</v>
      </c>
      <c r="B2266" t="s">
        <v>2264</v>
      </c>
      <c r="C2266" t="s">
        <v>5299</v>
      </c>
      <c r="G2266" t="str">
        <f>IF(NOT(ISBLANK(D2266)),CONCATENATE(D2266,". ",_xlfn.XLOOKUP(VALUE(D2266),pajat!$C:$C,pajat!$D:$D)),"")</f>
        <v/>
      </c>
      <c r="H2266" t="str">
        <f>IF(NOT(ISBLANK(E2266)),CONCATENATE(E2266,". ",_xlfn.XLOOKUP(VALUE(E2266),pajat!$C:$C,pajat!$D:$D)),"")</f>
        <v/>
      </c>
      <c r="I2266" t="str">
        <f>IF(NOT(ISBLANK(F2266)),CONCATENATE(F2266,". ",_xlfn.XLOOKUP(VALUE(F2266),verstaat!I:I,verstaat!J:J)),"")</f>
        <v/>
      </c>
    </row>
    <row r="2267" spans="1:9" x14ac:dyDescent="0.35">
      <c r="A2267" s="1">
        <v>2265</v>
      </c>
      <c r="B2267" t="s">
        <v>2265</v>
      </c>
      <c r="C2267" t="s">
        <v>5300</v>
      </c>
      <c r="G2267" t="str">
        <f>IF(NOT(ISBLANK(D2267)),CONCATENATE(D2267,". ",_xlfn.XLOOKUP(VALUE(D2267),pajat!$C:$C,pajat!$D:$D)),"")</f>
        <v/>
      </c>
      <c r="H2267" t="str">
        <f>IF(NOT(ISBLANK(E2267)),CONCATENATE(E2267,". ",_xlfn.XLOOKUP(VALUE(E2267),pajat!$C:$C,pajat!$D:$D)),"")</f>
        <v/>
      </c>
      <c r="I2267" t="str">
        <f>IF(NOT(ISBLANK(F2267)),CONCATENATE(F2267,". ",_xlfn.XLOOKUP(VALUE(F2267),verstaat!I:I,verstaat!J:J)),"")</f>
        <v/>
      </c>
    </row>
    <row r="2268" spans="1:9" x14ac:dyDescent="0.35">
      <c r="A2268" s="1">
        <v>2266</v>
      </c>
      <c r="B2268" t="s">
        <v>2266</v>
      </c>
      <c r="C2268" t="s">
        <v>5301</v>
      </c>
      <c r="G2268" t="str">
        <f>IF(NOT(ISBLANK(D2268)),CONCATENATE(D2268,". ",_xlfn.XLOOKUP(VALUE(D2268),pajat!$C:$C,pajat!$D:$D)),"")</f>
        <v/>
      </c>
      <c r="H2268" t="str">
        <f>IF(NOT(ISBLANK(E2268)),CONCATENATE(E2268,". ",_xlfn.XLOOKUP(VALUE(E2268),pajat!$C:$C,pajat!$D:$D)),"")</f>
        <v/>
      </c>
      <c r="I2268" t="str">
        <f>IF(NOT(ISBLANK(F2268)),CONCATENATE(F2268,". ",_xlfn.XLOOKUP(VALUE(F2268),verstaat!I:I,verstaat!J:J)),"")</f>
        <v/>
      </c>
    </row>
    <row r="2269" spans="1:9" x14ac:dyDescent="0.35">
      <c r="A2269" s="1">
        <v>2267</v>
      </c>
      <c r="B2269" t="s">
        <v>2267</v>
      </c>
      <c r="C2269" t="s">
        <v>5302</v>
      </c>
      <c r="D2269" s="3" t="s">
        <v>6126</v>
      </c>
      <c r="E2269" s="4" t="s">
        <v>6174</v>
      </c>
      <c r="F2269" s="4" t="s">
        <v>6241</v>
      </c>
      <c r="G2269" t="str">
        <f>IF(NOT(ISBLANK(D2269)),CONCATENATE(D2269,". ",_xlfn.XLOOKUP(VALUE(D2269),pajat!$C:$C,pajat!$D:$D)),"")</f>
        <v>226. Kuinka päästä eroon työuupumuksesta ja johtaa jaksamista työpaikoilla</v>
      </c>
      <c r="H2269" t="str">
        <f>IF(NOT(ISBLANK(E2269)),CONCATENATE(E2269,". ",_xlfn.XLOOKUP(VALUE(E2269),pajat!$C:$C,pajat!$D:$D)),"")</f>
        <v>421. Lempeämpi minä - Itsemyötätuntotyöpaja</v>
      </c>
      <c r="I2269" t="str">
        <f>IF(NOT(ISBLANK(F2269)),CONCATENATE(F2269,". ",_xlfn.XLOOKUP(VALUE(F2269),verstaat!I:I,verstaat!J:J)),"")</f>
        <v>722. Sisäisistä ristiriidoista sisäiseen sovintoon</v>
      </c>
    </row>
    <row r="2270" spans="1:9" x14ac:dyDescent="0.35">
      <c r="A2270" s="1">
        <v>2268</v>
      </c>
      <c r="B2270" t="s">
        <v>2268</v>
      </c>
      <c r="C2270" t="s">
        <v>5303</v>
      </c>
      <c r="G2270" t="str">
        <f>IF(NOT(ISBLANK(D2270)),CONCATENATE(D2270,". ",_xlfn.XLOOKUP(VALUE(D2270),pajat!$C:$C,pajat!$D:$D)),"")</f>
        <v/>
      </c>
      <c r="H2270" t="str">
        <f>IF(NOT(ISBLANK(E2270)),CONCATENATE(E2270,". ",_xlfn.XLOOKUP(VALUE(E2270),pajat!$C:$C,pajat!$D:$D)),"")</f>
        <v/>
      </c>
      <c r="I2270" t="str">
        <f>IF(NOT(ISBLANK(F2270)),CONCATENATE(F2270,". ",_xlfn.XLOOKUP(VALUE(F2270),verstaat!I:I,verstaat!J:J)),"")</f>
        <v/>
      </c>
    </row>
    <row r="2271" spans="1:9" x14ac:dyDescent="0.35">
      <c r="A2271" s="1">
        <v>2269</v>
      </c>
      <c r="B2271" t="s">
        <v>2269</v>
      </c>
      <c r="C2271" t="s">
        <v>5304</v>
      </c>
      <c r="G2271" t="str">
        <f>IF(NOT(ISBLANK(D2271)),CONCATENATE(D2271,". ",_xlfn.XLOOKUP(VALUE(D2271),pajat!$C:$C,pajat!$D:$D)),"")</f>
        <v/>
      </c>
      <c r="H2271" t="str">
        <f>IF(NOT(ISBLANK(E2271)),CONCATENATE(E2271,". ",_xlfn.XLOOKUP(VALUE(E2271),pajat!$C:$C,pajat!$D:$D)),"")</f>
        <v/>
      </c>
      <c r="I2271" t="str">
        <f>IF(NOT(ISBLANK(F2271)),CONCATENATE(F2271,". ",_xlfn.XLOOKUP(VALUE(F2271),verstaat!I:I,verstaat!J:J)),"")</f>
        <v/>
      </c>
    </row>
    <row r="2272" spans="1:9" x14ac:dyDescent="0.35">
      <c r="A2272" s="1">
        <v>2270</v>
      </c>
      <c r="B2272" t="s">
        <v>2270</v>
      </c>
      <c r="C2272" t="s">
        <v>5305</v>
      </c>
      <c r="D2272" s="3" t="s">
        <v>6121</v>
      </c>
      <c r="E2272" s="4" t="s">
        <v>6190</v>
      </c>
      <c r="F2272" s="4" t="s">
        <v>6267</v>
      </c>
      <c r="G2272" t="str">
        <f>IF(NOT(ISBLANK(D2272)),CONCATENATE(D2272,". ",_xlfn.XLOOKUP(VALUE(D2272),pajat!$C:$C,pajat!$D:$D)),"")</f>
        <v>302. Kohti ääretöntä ja sen yli - Sitouttava sisältö somessa</v>
      </c>
      <c r="H2272" t="str">
        <f>IF(NOT(ISBLANK(E2272)),CONCATENATE(E2272,". ",_xlfn.XLOOKUP(VALUE(E2272),pajat!$C:$C,pajat!$D:$D)),"")</f>
        <v xml:space="preserve">617. Elämäntapapeli -työpaja (tätä voisi vielä päivittää, vain draft-nimi) </v>
      </c>
      <c r="I2272" t="str">
        <f>IF(NOT(ISBLANK(F2272)),CONCATENATE(F2272,". ",_xlfn.XLOOKUP(VALUE(F2272),verstaat!I:I,verstaat!J:J)),"")</f>
        <v>904. Autoton partio</v>
      </c>
    </row>
    <row r="2273" spans="1:9" x14ac:dyDescent="0.35">
      <c r="A2273" s="1">
        <v>2271</v>
      </c>
      <c r="B2273" t="s">
        <v>2271</v>
      </c>
      <c r="C2273" t="s">
        <v>5306</v>
      </c>
      <c r="G2273" t="str">
        <f>IF(NOT(ISBLANK(D2273)),CONCATENATE(D2273,". ",_xlfn.XLOOKUP(VALUE(D2273),pajat!$C:$C,pajat!$D:$D)),"")</f>
        <v/>
      </c>
      <c r="H2273" t="str">
        <f>IF(NOT(ISBLANK(E2273)),CONCATENATE(E2273,". ",_xlfn.XLOOKUP(VALUE(E2273),pajat!$C:$C,pajat!$D:$D)),"")</f>
        <v/>
      </c>
      <c r="I2273" t="str">
        <f>IF(NOT(ISBLANK(F2273)),CONCATENATE(F2273,". ",_xlfn.XLOOKUP(VALUE(F2273),verstaat!I:I,verstaat!J:J)),"")</f>
        <v/>
      </c>
    </row>
    <row r="2274" spans="1:9" x14ac:dyDescent="0.35">
      <c r="A2274" s="1">
        <v>2272</v>
      </c>
      <c r="B2274" t="s">
        <v>2272</v>
      </c>
      <c r="C2274" t="s">
        <v>5307</v>
      </c>
      <c r="D2274" s="3" t="s">
        <v>6104</v>
      </c>
      <c r="G2274" t="str">
        <f>IF(NOT(ISBLANK(D2274)),CONCATENATE(D2274,". ",_xlfn.XLOOKUP(VALUE(D2274),pajat!$C:$C,pajat!$D:$D)),"")</f>
        <v>304. Kohti vähähiilistä ja vastuullista elämäntapaa - Helpot ja vaivattomat päästövähennykset arkeen</v>
      </c>
      <c r="H2274" t="str">
        <f>IF(NOT(ISBLANK(E2274)),CONCATENATE(E2274,". ",_xlfn.XLOOKUP(VALUE(E2274),pajat!$C:$C,pajat!$D:$D)),"")</f>
        <v/>
      </c>
      <c r="I2274" t="str">
        <f>IF(NOT(ISBLANK(F2274)),CONCATENATE(F2274,". ",_xlfn.XLOOKUP(VALUE(F2274),verstaat!I:I,verstaat!J:J)),"")</f>
        <v/>
      </c>
    </row>
    <row r="2275" spans="1:9" x14ac:dyDescent="0.35">
      <c r="A2275" s="1">
        <v>2273</v>
      </c>
      <c r="B2275" t="s">
        <v>2273</v>
      </c>
      <c r="C2275" t="s">
        <v>5308</v>
      </c>
      <c r="G2275" t="str">
        <f>IF(NOT(ISBLANK(D2275)),CONCATENATE(D2275,". ",_xlfn.XLOOKUP(VALUE(D2275),pajat!$C:$C,pajat!$D:$D)),"")</f>
        <v/>
      </c>
      <c r="H2275" t="str">
        <f>IF(NOT(ISBLANK(E2275)),CONCATENATE(E2275,". ",_xlfn.XLOOKUP(VALUE(E2275),pajat!$C:$C,pajat!$D:$D)),"")</f>
        <v/>
      </c>
      <c r="I2275" t="str">
        <f>IF(NOT(ISBLANK(F2275)),CONCATENATE(F2275,". ",_xlfn.XLOOKUP(VALUE(F2275),verstaat!I:I,verstaat!J:J)),"")</f>
        <v/>
      </c>
    </row>
    <row r="2276" spans="1:9" x14ac:dyDescent="0.35">
      <c r="A2276" s="1">
        <v>2274</v>
      </c>
      <c r="B2276" t="s">
        <v>2274</v>
      </c>
      <c r="C2276" t="s">
        <v>5309</v>
      </c>
      <c r="G2276" t="str">
        <f>IF(NOT(ISBLANK(D2276)),CONCATENATE(D2276,". ",_xlfn.XLOOKUP(VALUE(D2276),pajat!$C:$C,pajat!$D:$D)),"")</f>
        <v/>
      </c>
      <c r="H2276" t="str">
        <f>IF(NOT(ISBLANK(E2276)),CONCATENATE(E2276,". ",_xlfn.XLOOKUP(VALUE(E2276),pajat!$C:$C,pajat!$D:$D)),"")</f>
        <v/>
      </c>
      <c r="I2276" t="str">
        <f>IF(NOT(ISBLANK(F2276)),CONCATENATE(F2276,". ",_xlfn.XLOOKUP(VALUE(F2276),verstaat!I:I,verstaat!J:J)),"")</f>
        <v/>
      </c>
    </row>
    <row r="2277" spans="1:9" x14ac:dyDescent="0.35">
      <c r="A2277" s="1">
        <v>2275</v>
      </c>
      <c r="B2277" t="s">
        <v>2275</v>
      </c>
      <c r="C2277" t="s">
        <v>5310</v>
      </c>
      <c r="G2277" t="str">
        <f>IF(NOT(ISBLANK(D2277)),CONCATENATE(D2277,". ",_xlfn.XLOOKUP(VALUE(D2277),pajat!$C:$C,pajat!$D:$D)),"")</f>
        <v/>
      </c>
      <c r="H2277" t="str">
        <f>IF(NOT(ISBLANK(E2277)),CONCATENATE(E2277,". ",_xlfn.XLOOKUP(VALUE(E2277),pajat!$C:$C,pajat!$D:$D)),"")</f>
        <v/>
      </c>
      <c r="I2277" t="str">
        <f>IF(NOT(ISBLANK(F2277)),CONCATENATE(F2277,". ",_xlfn.XLOOKUP(VALUE(F2277),verstaat!I:I,verstaat!J:J)),"")</f>
        <v/>
      </c>
    </row>
    <row r="2278" spans="1:9" x14ac:dyDescent="0.35">
      <c r="A2278" s="1">
        <v>2276</v>
      </c>
      <c r="B2278" t="s">
        <v>2276</v>
      </c>
      <c r="C2278" t="s">
        <v>5311</v>
      </c>
      <c r="D2278" s="3" t="s">
        <v>6156</v>
      </c>
      <c r="E2278" s="4" t="s">
        <v>6177</v>
      </c>
      <c r="F2278" s="4" t="s">
        <v>6305</v>
      </c>
      <c r="G2278" t="str">
        <f>IF(NOT(ISBLANK(D2278)),CONCATENATE(D2278,". ",_xlfn.XLOOKUP(VALUE(D2278),pajat!$C:$C,pajat!$D:$D)),"")</f>
        <v>230. Vahvuuksien voima elämänkaaressa</v>
      </c>
      <c r="H2278" t="str">
        <f>IF(NOT(ISBLANK(E2278)),CONCATENATE(E2278,". ",_xlfn.XLOOKUP(VALUE(E2278),pajat!$C:$C,pajat!$D:$D)),"")</f>
        <v>516. Oma, uniikki osaamispalettisi ja kuinka hyödynnät sitä työnhaussa</v>
      </c>
      <c r="I2278" t="str">
        <f>IF(NOT(ISBLANK(F2278)),CONCATENATE(F2278,". ",_xlfn.XLOOKUP(VALUE(F2278),verstaat!I:I,verstaat!J:J)),"")</f>
        <v>840. Kaikki mukaan -koulutus</v>
      </c>
    </row>
    <row r="2279" spans="1:9" x14ac:dyDescent="0.35">
      <c r="A2279" s="1">
        <v>2277</v>
      </c>
      <c r="B2279" t="s">
        <v>2277</v>
      </c>
      <c r="C2279" t="s">
        <v>5312</v>
      </c>
      <c r="D2279" s="3" t="s">
        <v>6124</v>
      </c>
      <c r="E2279" s="4" t="s">
        <v>6213</v>
      </c>
      <c r="G2279" t="str">
        <f>IF(NOT(ISBLANK(D2279)),CONCATENATE(D2279,". ",_xlfn.XLOOKUP(VALUE(D2279),pajat!$C:$C,pajat!$D:$D)),"")</f>
        <v>103. Empatian kova vaatimus. Vastuunkantajiin kohdistuvat odotukset.</v>
      </c>
      <c r="H2279" t="str">
        <f>IF(NOT(ISBLANK(E2279)),CONCATENATE(E2279,". ",_xlfn.XLOOKUP(VALUE(E2279),pajat!$C:$C,pajat!$D:$D)),"")</f>
        <v>420. Ihmislähtöisyys strategisen menestymisen ytimessä. Miksi palvelumuotoilu pelastaa strategiatyön?</v>
      </c>
      <c r="I2279" t="str">
        <f>IF(NOT(ISBLANK(F2279)),CONCATENATE(F2279,". ",_xlfn.XLOOKUP(VALUE(F2279),verstaat!I:I,verstaat!J:J)),"")</f>
        <v/>
      </c>
    </row>
    <row r="2280" spans="1:9" x14ac:dyDescent="0.35">
      <c r="A2280" s="1">
        <v>2278</v>
      </c>
      <c r="B2280" t="s">
        <v>2278</v>
      </c>
      <c r="C2280" t="s">
        <v>5313</v>
      </c>
      <c r="D2280" s="3" t="s">
        <v>6101</v>
      </c>
      <c r="E2280" s="4" t="s">
        <v>6239</v>
      </c>
      <c r="F2280" s="4" t="s">
        <v>6250</v>
      </c>
      <c r="G2280" t="str">
        <f>IF(NOT(ISBLANK(D2280)),CONCATENATE(D2280,". ",_xlfn.XLOOKUP(VALUE(D2280),pajat!$C:$C,pajat!$D:$D)),"")</f>
        <v>114. Johtaja, rakenna kulttuuria ja usko hyvään!</v>
      </c>
      <c r="H2280" t="str">
        <f>IF(NOT(ISBLANK(E2280)),CONCATENATE(E2280,". ",_xlfn.XLOOKUP(VALUE(E2280),pajat!$C:$C,pajat!$D:$D)),"")</f>
        <v>608. Kuka saa johtaa?</v>
      </c>
      <c r="I2280" t="str">
        <f>IF(NOT(ISBLANK(F2280)),CONCATENATE(F2280,". ",_xlfn.XLOOKUP(VALUE(F2280),verstaat!I:I,verstaat!J:J)),"")</f>
        <v>720. Puhepraktiikka</v>
      </c>
    </row>
    <row r="2281" spans="1:9" x14ac:dyDescent="0.35">
      <c r="A2281" s="1">
        <v>2279</v>
      </c>
      <c r="B2281" t="s">
        <v>2279</v>
      </c>
      <c r="C2281" t="s">
        <v>5314</v>
      </c>
      <c r="D2281" s="3" t="s">
        <v>6152</v>
      </c>
      <c r="F2281" s="4" t="s">
        <v>6296</v>
      </c>
      <c r="G2281" t="str">
        <f>IF(NOT(ISBLANK(D2281)),CONCATENATE(D2281,". ",_xlfn.XLOOKUP(VALUE(D2281),pajat!$C:$C,pajat!$D:$D)),"")</f>
        <v>306. YK:n kestävän kehityksen tavoitteita organisaatiojohtamisen näkökulmasta</v>
      </c>
      <c r="H2281" t="str">
        <f>IF(NOT(ISBLANK(E2281)),CONCATENATE(E2281,". ",_xlfn.XLOOKUP(VALUE(E2281),pajat!$C:$C,pajat!$D:$D)),"")</f>
        <v/>
      </c>
      <c r="I2281" t="str">
        <f>IF(NOT(ISBLANK(F2281)),CONCATENATE(F2281,". ",_xlfn.XLOOKUP(VALUE(F2281),verstaat!I:I,verstaat!J:J)),"")</f>
        <v>826. SP:n kriisisuunnitelma</v>
      </c>
    </row>
    <row r="2282" spans="1:9" x14ac:dyDescent="0.35">
      <c r="A2282" s="1">
        <v>2280</v>
      </c>
      <c r="B2282" t="s">
        <v>2280</v>
      </c>
      <c r="C2282" t="s">
        <v>5315</v>
      </c>
      <c r="D2282" s="3" t="s">
        <v>6144</v>
      </c>
      <c r="E2282" s="4" t="s">
        <v>6207</v>
      </c>
      <c r="F2282" s="4" t="s">
        <v>6245</v>
      </c>
      <c r="G2282" t="str">
        <f>IF(NOT(ISBLANK(D2282)),CONCATENATE(D2282,". ",_xlfn.XLOOKUP(VALUE(D2282),pajat!$C:$C,pajat!$D:$D)),"")</f>
        <v>211. Kohti rohkeaa johtamista valmentavalla otteella</v>
      </c>
      <c r="H2282" t="str">
        <f>IF(NOT(ISBLANK(E2282)),CONCATENATE(E2282,". ",_xlfn.XLOOKUP(VALUE(E2282),pajat!$C:$C,pajat!$D:$D)),"")</f>
        <v>419. Hyvinvointia tukeva johtaminen ja organisaatiokulttuuri</v>
      </c>
      <c r="I2282" t="str">
        <f>IF(NOT(ISBLANK(F2282)),CONCATENATE(F2282,". ",_xlfn.XLOOKUP(VALUE(F2282),verstaat!I:I,verstaat!J:J)),"")</f>
        <v>726. Tapahtuman laatu- suunnittelusta toteutuksen kautta osallistujakokemukseen</v>
      </c>
    </row>
    <row r="2283" spans="1:9" x14ac:dyDescent="0.35">
      <c r="A2283" s="1">
        <v>2281</v>
      </c>
      <c r="B2283" t="s">
        <v>2281</v>
      </c>
      <c r="C2283" t="s">
        <v>5316</v>
      </c>
      <c r="D2283" s="3" t="s">
        <v>6091</v>
      </c>
      <c r="E2283" s="4" t="s">
        <v>6174</v>
      </c>
      <c r="F2283" s="4" t="s">
        <v>6277</v>
      </c>
      <c r="G2283" t="str">
        <f>IF(NOT(ISBLANK(D2283)),CONCATENATE(D2283,". ",_xlfn.XLOOKUP(VALUE(D2283),pajat!$C:$C,pajat!$D:$D)),"")</f>
        <v>205. Mitä mulle kuuluu? - Oman mielen hyvinvointi</v>
      </c>
      <c r="H2283" t="str">
        <f>IF(NOT(ISBLANK(E2283)),CONCATENATE(E2283,". ",_xlfn.XLOOKUP(VALUE(E2283),pajat!$C:$C,pajat!$D:$D)),"")</f>
        <v>421. Lempeämpi minä - Itsemyötätuntotyöpaja</v>
      </c>
      <c r="I2283" t="str">
        <f>IF(NOT(ISBLANK(F2283)),CONCATENATE(F2283,". ",_xlfn.XLOOKUP(VALUE(F2283),verstaat!I:I,verstaat!J:J)),"")</f>
        <v>846. Talvivaelluksen salat</v>
      </c>
    </row>
    <row r="2284" spans="1:9" x14ac:dyDescent="0.35">
      <c r="A2284" s="1">
        <v>2282</v>
      </c>
      <c r="B2284" t="s">
        <v>2282</v>
      </c>
      <c r="C2284" t="s">
        <v>5317</v>
      </c>
      <c r="D2284" s="3" t="s">
        <v>6142</v>
      </c>
      <c r="E2284" s="4" t="s">
        <v>6196</v>
      </c>
      <c r="F2284" s="4" t="s">
        <v>6242</v>
      </c>
      <c r="G2284" t="str">
        <f>IF(NOT(ISBLANK(D2284)),CONCATENATE(D2284,". ",_xlfn.XLOOKUP(VALUE(D2284),pajat!$C:$C,pajat!$D:$D)),"")</f>
        <v xml:space="preserve">218. Dialogi johtamisen välineenä </v>
      </c>
      <c r="H2284" t="str">
        <f>IF(NOT(ISBLANK(E2284)),CONCATENATE(E2284,". ",_xlfn.XLOOKUP(VALUE(E2284),pajat!$C:$C,pajat!$D:$D)),"")</f>
        <v>410. Valmenna tiimisi kohti muutosta</v>
      </c>
      <c r="I2284" t="str">
        <f>IF(NOT(ISBLANK(F2284)),CONCATENATE(F2284,". ",_xlfn.XLOOKUP(VALUE(F2284),verstaat!I:I,verstaat!J:J)),"")</f>
        <v>706. Death Cafe - Keskustelua kuolemasta kahvikupposen äärellä</v>
      </c>
    </row>
    <row r="2285" spans="1:9" x14ac:dyDescent="0.35">
      <c r="A2285" s="1">
        <v>2283</v>
      </c>
      <c r="B2285" t="s">
        <v>2283</v>
      </c>
      <c r="C2285" t="s">
        <v>5318</v>
      </c>
      <c r="G2285" t="str">
        <f>IF(NOT(ISBLANK(D2285)),CONCATENATE(D2285,". ",_xlfn.XLOOKUP(VALUE(D2285),pajat!$C:$C,pajat!$D:$D)),"")</f>
        <v/>
      </c>
      <c r="H2285" t="str">
        <f>IF(NOT(ISBLANK(E2285)),CONCATENATE(E2285,". ",_xlfn.XLOOKUP(VALUE(E2285),pajat!$C:$C,pajat!$D:$D)),"")</f>
        <v/>
      </c>
      <c r="I2285" t="str">
        <f>IF(NOT(ISBLANK(F2285)),CONCATENATE(F2285,". ",_xlfn.XLOOKUP(VALUE(F2285),verstaat!I:I,verstaat!J:J)),"")</f>
        <v/>
      </c>
    </row>
    <row r="2286" spans="1:9" x14ac:dyDescent="0.35">
      <c r="A2286" s="1">
        <v>2284</v>
      </c>
      <c r="B2286" t="s">
        <v>2284</v>
      </c>
      <c r="C2286" t="s">
        <v>5319</v>
      </c>
      <c r="G2286" t="str">
        <f>IF(NOT(ISBLANK(D2286)),CONCATENATE(D2286,". ",_xlfn.XLOOKUP(VALUE(D2286),pajat!$C:$C,pajat!$D:$D)),"")</f>
        <v/>
      </c>
      <c r="H2286" t="str">
        <f>IF(NOT(ISBLANK(E2286)),CONCATENATE(E2286,". ",_xlfn.XLOOKUP(VALUE(E2286),pajat!$C:$C,pajat!$D:$D)),"")</f>
        <v/>
      </c>
      <c r="I2286" t="str">
        <f>IF(NOT(ISBLANK(F2286)),CONCATENATE(F2286,". ",_xlfn.XLOOKUP(VALUE(F2286),verstaat!I:I,verstaat!J:J)),"")</f>
        <v/>
      </c>
    </row>
    <row r="2287" spans="1:9" x14ac:dyDescent="0.35">
      <c r="A2287" s="1">
        <v>2285</v>
      </c>
      <c r="B2287" t="s">
        <v>2285</v>
      </c>
      <c r="C2287" t="s">
        <v>5320</v>
      </c>
      <c r="D2287" s="3" t="s">
        <v>6111</v>
      </c>
      <c r="F2287" s="4" t="s">
        <v>6304</v>
      </c>
      <c r="G2287" t="str">
        <f>IF(NOT(ISBLANK(D2287)),CONCATENATE(D2287,". ",_xlfn.XLOOKUP(VALUE(D2287),pajat!$C:$C,pajat!$D:$D)),"")</f>
        <v>129. Mihin tunteet johtavat – yhteiskunnassa, työpaikalla, mediassa?</v>
      </c>
      <c r="H2287" t="str">
        <f>IF(NOT(ISBLANK(E2287)),CONCATENATE(E2287,". ",_xlfn.XLOOKUP(VALUE(E2287),pajat!$C:$C,pajat!$D:$D)),"")</f>
        <v/>
      </c>
      <c r="I2287" t="str">
        <f>IF(NOT(ISBLANK(F2287)),CONCATENATE(F2287,". ",_xlfn.XLOOKUP(VALUE(F2287),verstaat!I:I,verstaat!J:J)),"")</f>
        <v>836. Suunnistus ja kartanluku</v>
      </c>
    </row>
    <row r="2288" spans="1:9" x14ac:dyDescent="0.35">
      <c r="A2288" s="1">
        <v>2286</v>
      </c>
      <c r="B2288" t="s">
        <v>2286</v>
      </c>
      <c r="C2288" t="s">
        <v>5321</v>
      </c>
      <c r="D2288" s="3" t="s">
        <v>6110</v>
      </c>
      <c r="E2288" s="4" t="s">
        <v>6215</v>
      </c>
      <c r="F2288" s="4" t="s">
        <v>6272</v>
      </c>
      <c r="G2288" t="str">
        <f>IF(NOT(ISBLANK(D2288)),CONCATENATE(D2288,". ",_xlfn.XLOOKUP(VALUE(D2288),pajat!$C:$C,pajat!$D:$D)),"")</f>
        <v>221. Have a Nice Conflict</v>
      </c>
      <c r="H2288" t="str">
        <f>IF(NOT(ISBLANK(E2288)),CONCATENATE(E2288,". ",_xlfn.XLOOKUP(VALUE(E2288),pajat!$C:$C,pajat!$D:$D)),"")</f>
        <v>600. Vastuullisen johtajuuden lukupiiri</v>
      </c>
      <c r="I2288" t="str">
        <f>IF(NOT(ISBLANK(F2288)),CONCATENATE(F2288,". ",_xlfn.XLOOKUP(VALUE(F2288),verstaat!I:I,verstaat!J:J)),"")</f>
        <v>734. FOSE Eurooppalaista partioystävyyttä ja yhteistyötä sekä konkreettista tukea kehittyville partiojärjestöille.</v>
      </c>
    </row>
    <row r="2289" spans="1:9" x14ac:dyDescent="0.35">
      <c r="A2289" s="1">
        <v>2287</v>
      </c>
      <c r="B2289" t="s">
        <v>2287</v>
      </c>
      <c r="C2289" t="s">
        <v>5322</v>
      </c>
      <c r="D2289" s="3" t="s">
        <v>6151</v>
      </c>
      <c r="E2289" s="4" t="s">
        <v>6200</v>
      </c>
      <c r="F2289" s="4" t="s">
        <v>6249</v>
      </c>
      <c r="G2289" t="str">
        <f>IF(NOT(ISBLANK(D2289)),CONCATENATE(D2289,". ",_xlfn.XLOOKUP(VALUE(D2289),pajat!$C:$C,pajat!$D:$D)),"")</f>
        <v>234. Eettinen stressi työelämän uhkana</v>
      </c>
      <c r="H2289" t="str">
        <f>IF(NOT(ISBLANK(E2289)),CONCATENATE(E2289,". ",_xlfn.XLOOKUP(VALUE(E2289),pajat!$C:$C,pajat!$D:$D)),"")</f>
        <v>422. Partioarjesta oppia rekrytointiin, motivointiin ja kiittämiseen</v>
      </c>
      <c r="I2289" t="str">
        <f>IF(NOT(ISBLANK(F2289)),CONCATENATE(F2289,". ",_xlfn.XLOOKUP(VALUE(F2289),verstaat!I:I,verstaat!J:J)),"")</f>
        <v>728. 40 kansallispuistoa ja muita Suomen helmiä</v>
      </c>
    </row>
    <row r="2290" spans="1:9" x14ac:dyDescent="0.35">
      <c r="A2290" s="1">
        <v>2288</v>
      </c>
      <c r="B2290" t="s">
        <v>2288</v>
      </c>
      <c r="C2290" t="s">
        <v>5323</v>
      </c>
      <c r="G2290" t="str">
        <f>IF(NOT(ISBLANK(D2290)),CONCATENATE(D2290,". ",_xlfn.XLOOKUP(VALUE(D2290),pajat!$C:$C,pajat!$D:$D)),"")</f>
        <v/>
      </c>
      <c r="H2290" t="str">
        <f>IF(NOT(ISBLANK(E2290)),CONCATENATE(E2290,". ",_xlfn.XLOOKUP(VALUE(E2290),pajat!$C:$C,pajat!$D:$D)),"")</f>
        <v/>
      </c>
      <c r="I2290" t="str">
        <f>IF(NOT(ISBLANK(F2290)),CONCATENATE(F2290,". ",_xlfn.XLOOKUP(VALUE(F2290),verstaat!I:I,verstaat!J:J)),"")</f>
        <v/>
      </c>
    </row>
    <row r="2291" spans="1:9" x14ac:dyDescent="0.35">
      <c r="A2291" s="1">
        <v>2289</v>
      </c>
      <c r="B2291" t="s">
        <v>2289</v>
      </c>
      <c r="C2291" t="s">
        <v>5324</v>
      </c>
      <c r="G2291" t="str">
        <f>IF(NOT(ISBLANK(D2291)),CONCATENATE(D2291,". ",_xlfn.XLOOKUP(VALUE(D2291),pajat!$C:$C,pajat!$D:$D)),"")</f>
        <v/>
      </c>
      <c r="H2291" t="str">
        <f>IF(NOT(ISBLANK(E2291)),CONCATENATE(E2291,". ",_xlfn.XLOOKUP(VALUE(E2291),pajat!$C:$C,pajat!$D:$D)),"")</f>
        <v/>
      </c>
      <c r="I2291" t="str">
        <f>IF(NOT(ISBLANK(F2291)),CONCATENATE(F2291,". ",_xlfn.XLOOKUP(VALUE(F2291),verstaat!I:I,verstaat!J:J)),"")</f>
        <v/>
      </c>
    </row>
    <row r="2292" spans="1:9" x14ac:dyDescent="0.35">
      <c r="A2292" s="1">
        <v>2290</v>
      </c>
      <c r="B2292" t="s">
        <v>2290</v>
      </c>
      <c r="C2292" t="s">
        <v>5325</v>
      </c>
      <c r="D2292" s="3" t="s">
        <v>6093</v>
      </c>
      <c r="E2292" s="4" t="s">
        <v>6171</v>
      </c>
      <c r="F2292" s="4" t="s">
        <v>6294</v>
      </c>
      <c r="G2292" t="str">
        <f>IF(NOT(ISBLANK(D2292)),CONCATENATE(D2292,". ",_xlfn.XLOOKUP(VALUE(D2292),pajat!$C:$C,pajat!$D:$D)),"")</f>
        <v>130. Kuuntelutaidon elvytyspaja</v>
      </c>
      <c r="H2292" t="str">
        <f>IF(NOT(ISBLANK(E2292)),CONCATENATE(E2292,". ",_xlfn.XLOOKUP(VALUE(E2292),pajat!$C:$C,pajat!$D:$D)),"")</f>
        <v>428. Mihin tunteet johtavat – yhteiskunnassa, työpaikalla, mediassa?</v>
      </c>
      <c r="I2292" t="str">
        <f>IF(NOT(ISBLANK(F2292)),CONCATENATE(F2292,". ",_xlfn.XLOOKUP(VALUE(F2292),verstaat!I:I,verstaat!J:J)),"")</f>
        <v>802. Luottamusta yhteistyöhön</v>
      </c>
    </row>
    <row r="2293" spans="1:9" x14ac:dyDescent="0.35">
      <c r="A2293" s="1">
        <v>2291</v>
      </c>
      <c r="B2293" t="s">
        <v>2291</v>
      </c>
      <c r="C2293" t="s">
        <v>5326</v>
      </c>
      <c r="D2293" s="3" t="s">
        <v>6153</v>
      </c>
      <c r="E2293" s="4" t="s">
        <v>6179</v>
      </c>
      <c r="F2293" s="4" t="s">
        <v>6301</v>
      </c>
      <c r="G2293" t="str">
        <f>IF(NOT(ISBLANK(D2293)),CONCATENATE(D2293,". ",_xlfn.XLOOKUP(VALUE(D2293),pajat!$C:$C,pajat!$D:$D)),"")</f>
        <v>309. Verkostojohtaminen kestävyysmurroksen vauhdittajana</v>
      </c>
      <c r="H2293" t="str">
        <f>IF(NOT(ISBLANK(E2293)),CONCATENATE(E2293,". ",_xlfn.XLOOKUP(VALUE(E2293),pajat!$C:$C,pajat!$D:$D)),"")</f>
        <v>521. Have a Nice Conflict</v>
      </c>
      <c r="I2293" t="str">
        <f>IF(NOT(ISBLANK(F2293)),CONCATENATE(F2293,". ",_xlfn.XLOOKUP(VALUE(F2293),verstaat!I:I,verstaat!J:J)),"")</f>
        <v>938. Purkuverstas: Paluu arkeen. Aiheena Johtajatulien oivallusten purkaminen.</v>
      </c>
    </row>
    <row r="2294" spans="1:9" x14ac:dyDescent="0.35">
      <c r="A2294" s="1">
        <v>2292</v>
      </c>
      <c r="B2294" t="s">
        <v>2292</v>
      </c>
      <c r="C2294" t="s">
        <v>5327</v>
      </c>
      <c r="D2294" s="3" t="s">
        <v>6122</v>
      </c>
      <c r="E2294" s="4" t="s">
        <v>6185</v>
      </c>
      <c r="G2294" t="str">
        <f>IF(NOT(ISBLANK(D2294)),CONCATENATE(D2294,". ",_xlfn.XLOOKUP(VALUE(D2294),pajat!$C:$C,pajat!$D:$D)),"")</f>
        <v>229. Tv-studiosta pakettiautoon - kuinka löytää oma polku</v>
      </c>
      <c r="H2294" t="str">
        <f>IF(NOT(ISBLANK(E2294)),CONCATENATE(E2294,". ",_xlfn.XLOOKUP(VALUE(E2294),pajat!$C:$C,pajat!$D:$D)),"")</f>
        <v>611. Me ollaan kestävän kehityksen sankareita kaikki</v>
      </c>
      <c r="I2294" t="str">
        <f>IF(NOT(ISBLANK(F2294)),CONCATENATE(F2294,". ",_xlfn.XLOOKUP(VALUE(F2294),verstaat!I:I,verstaat!J:J)),"")</f>
        <v/>
      </c>
    </row>
    <row r="2295" spans="1:9" x14ac:dyDescent="0.35">
      <c r="A2295" s="1">
        <v>2293</v>
      </c>
      <c r="B2295" t="s">
        <v>2293</v>
      </c>
      <c r="C2295" t="s">
        <v>5328</v>
      </c>
      <c r="D2295" s="3" t="s">
        <v>6077</v>
      </c>
      <c r="E2295" s="4" t="s">
        <v>6181</v>
      </c>
      <c r="F2295" s="4" t="s">
        <v>6269</v>
      </c>
      <c r="G2295" t="str">
        <f>IF(NOT(ISBLANK(D2295)),CONCATENATE(D2295,". ",_xlfn.XLOOKUP(VALUE(D2295),pajat!$C:$C,pajat!$D:$D)),"")</f>
        <v>101. Mielenterveysjohtaminen</v>
      </c>
      <c r="H2295" t="str">
        <f>IF(NOT(ISBLANK(E2295)),CONCATENATE(E2295,". ",_xlfn.XLOOKUP(VALUE(E2295),pajat!$C:$C,pajat!$D:$D)),"")</f>
        <v>315. Tunnista omat mahdollisuutesi vaikuttaa luonnon monimuotoisuuteen</v>
      </c>
      <c r="I2295" t="str">
        <f>IF(NOT(ISBLANK(F2295)),CONCATENATE(F2295,". ",_xlfn.XLOOKUP(VALUE(F2295),verstaat!I:I,verstaat!J:J)),"")</f>
        <v>908. Tulevaisuutesi ilman polttomoottoreita - vihreä sähkö ja liikkumisen vallankumous</v>
      </c>
    </row>
    <row r="2296" spans="1:9" x14ac:dyDescent="0.35">
      <c r="A2296" s="1">
        <v>2294</v>
      </c>
      <c r="B2296" t="s">
        <v>2294</v>
      </c>
      <c r="C2296" t="s">
        <v>5329</v>
      </c>
      <c r="D2296" s="3" t="s">
        <v>6120</v>
      </c>
      <c r="E2296" s="4" t="s">
        <v>6179</v>
      </c>
      <c r="F2296" s="4" t="s">
        <v>6271</v>
      </c>
      <c r="G2296" t="str">
        <f>IF(NOT(ISBLANK(D2296)),CONCATENATE(D2296,". ",_xlfn.XLOOKUP(VALUE(D2296),pajat!$C:$C,pajat!$D:$D)),"")</f>
        <v>353. Löydä oma polkusi vastuullisen matkailun keinoin</v>
      </c>
      <c r="H2296" t="str">
        <f>IF(NOT(ISBLANK(E2296)),CONCATENATE(E2296,". ",_xlfn.XLOOKUP(VALUE(E2296),pajat!$C:$C,pajat!$D:$D)),"")</f>
        <v>521. Have a Nice Conflict</v>
      </c>
      <c r="I2296" t="str">
        <f>IF(NOT(ISBLANK(F2296)),CONCATENATE(F2296,". ",_xlfn.XLOOKUP(VALUE(F2296),verstaat!I:I,verstaat!J:J)),"")</f>
        <v>910. #ZeroWasteSyyskuu tulee, oletko valmis?</v>
      </c>
    </row>
    <row r="2297" spans="1:9" x14ac:dyDescent="0.35">
      <c r="A2297" s="1">
        <v>2295</v>
      </c>
      <c r="B2297" t="s">
        <v>2295</v>
      </c>
      <c r="C2297" t="s">
        <v>5330</v>
      </c>
      <c r="D2297" s="3" t="s">
        <v>6104</v>
      </c>
      <c r="E2297" s="4" t="s">
        <v>6170</v>
      </c>
      <c r="F2297" s="4" t="s">
        <v>6289</v>
      </c>
      <c r="G2297" t="str">
        <f>IF(NOT(ISBLANK(D2297)),CONCATENATE(D2297,". ",_xlfn.XLOOKUP(VALUE(D2297),pajat!$C:$C,pajat!$D:$D)),"")</f>
        <v>304. Kohti vähähiilistä ja vastuullista elämäntapaa - Helpot ja vaivattomat päästövähennykset arkeen</v>
      </c>
      <c r="H2297" t="str">
        <f>IF(NOT(ISBLANK(E2297)),CONCATENATE(E2297,". ",_xlfn.XLOOKUP(VALUE(E2297),pajat!$C:$C,pajat!$D:$D)),"")</f>
        <v>4. Puheenvuorot</v>
      </c>
      <c r="I2297" t="str">
        <f>IF(NOT(ISBLANK(F2297)),CONCATENATE(F2297,". ",_xlfn.XLOOKUP(VALUE(F2297),verstaat!I:I,verstaat!J:J)),"")</f>
        <v>970. Hetki omaa aikaa ja Johtajatulien pureskelua</v>
      </c>
    </row>
    <row r="2298" spans="1:9" x14ac:dyDescent="0.35">
      <c r="A2298" s="1">
        <v>2296</v>
      </c>
      <c r="B2298" t="s">
        <v>2296</v>
      </c>
      <c r="C2298" t="s">
        <v>5331</v>
      </c>
      <c r="D2298" s="3" t="s">
        <v>6094</v>
      </c>
      <c r="E2298" s="4" t="s">
        <v>6174</v>
      </c>
      <c r="G2298" t="str">
        <f>IF(NOT(ISBLANK(D2298)),CONCATENATE(D2298,". ",_xlfn.XLOOKUP(VALUE(D2298),pajat!$C:$C,pajat!$D:$D)),"")</f>
        <v>220. Liikaa kaikkea? Hyvinvointi hukassa? - Tunnista ja ennaltaehkäise krooninen stressi</v>
      </c>
      <c r="H2298" t="str">
        <f>IF(NOT(ISBLANK(E2298)),CONCATENATE(E2298,". ",_xlfn.XLOOKUP(VALUE(E2298),pajat!$C:$C,pajat!$D:$D)),"")</f>
        <v>421. Lempeämpi minä - Itsemyötätuntotyöpaja</v>
      </c>
      <c r="I2298" t="str">
        <f>IF(NOT(ISBLANK(F2298)),CONCATENATE(F2298,". ",_xlfn.XLOOKUP(VALUE(F2298),verstaat!I:I,verstaat!J:J)),"")</f>
        <v/>
      </c>
    </row>
    <row r="2299" spans="1:9" x14ac:dyDescent="0.35">
      <c r="A2299" s="1">
        <v>2297</v>
      </c>
      <c r="B2299" t="s">
        <v>2297</v>
      </c>
      <c r="C2299" t="s">
        <v>5332</v>
      </c>
      <c r="D2299" s="3" t="s">
        <v>6079</v>
      </c>
      <c r="E2299" s="4" t="s">
        <v>6170</v>
      </c>
      <c r="F2299" s="4" t="s">
        <v>6273</v>
      </c>
      <c r="G2299" t="str">
        <f>IF(NOT(ISBLANK(D2299)),CONCATENATE(D2299,". ",_xlfn.XLOOKUP(VALUE(D2299),pajat!$C:$C,pajat!$D:$D)),"")</f>
        <v>1. Puheenvuorot</v>
      </c>
      <c r="H2299" t="str">
        <f>IF(NOT(ISBLANK(E2299)),CONCATENATE(E2299,". ",_xlfn.XLOOKUP(VALUE(E2299),pajat!$C:$C,pajat!$D:$D)),"")</f>
        <v>4. Puheenvuorot</v>
      </c>
      <c r="I2299" t="str">
        <f>IF(NOT(ISBLANK(F2299)),CONCATENATE(F2299,". ",_xlfn.XLOOKUP(VALUE(F2299),verstaat!I:I,verstaat!J:J)),"")</f>
        <v>916. Purkuverstas</v>
      </c>
    </row>
    <row r="2300" spans="1:9" x14ac:dyDescent="0.35">
      <c r="A2300" s="1">
        <v>2298</v>
      </c>
      <c r="B2300" t="s">
        <v>2298</v>
      </c>
      <c r="C2300" t="s">
        <v>5333</v>
      </c>
      <c r="G2300" t="str">
        <f>IF(NOT(ISBLANK(D2300)),CONCATENATE(D2300,". ",_xlfn.XLOOKUP(VALUE(D2300),pajat!$C:$C,pajat!$D:$D)),"")</f>
        <v/>
      </c>
      <c r="H2300" t="str">
        <f>IF(NOT(ISBLANK(E2300)),CONCATENATE(E2300,". ",_xlfn.XLOOKUP(VALUE(E2300),pajat!$C:$C,pajat!$D:$D)),"")</f>
        <v/>
      </c>
      <c r="I2300" t="str">
        <f>IF(NOT(ISBLANK(F2300)),CONCATENATE(F2300,". ",_xlfn.XLOOKUP(VALUE(F2300),verstaat!I:I,verstaat!J:J)),"")</f>
        <v/>
      </c>
    </row>
    <row r="2301" spans="1:9" x14ac:dyDescent="0.35">
      <c r="A2301" s="1">
        <v>2299</v>
      </c>
      <c r="B2301" t="s">
        <v>2299</v>
      </c>
      <c r="C2301" t="s">
        <v>5334</v>
      </c>
      <c r="D2301" s="3" t="s">
        <v>6131</v>
      </c>
      <c r="E2301" s="4" t="s">
        <v>6220</v>
      </c>
      <c r="F2301" s="4" t="s">
        <v>6274</v>
      </c>
      <c r="G2301" t="str">
        <f>IF(NOT(ISBLANK(D2301)),CONCATENATE(D2301,". ",_xlfn.XLOOKUP(VALUE(D2301),pajat!$C:$C,pajat!$D:$D)),"")</f>
        <v>201. Rakentava vuorovaikutus konfliktien purkamisessa</v>
      </c>
      <c r="H2301" t="str">
        <f>IF(NOT(ISBLANK(E2301)),CONCATENATE(E2301,". ",_xlfn.XLOOKUP(VALUE(E2301),pajat!$C:$C,pajat!$D:$D)),"")</f>
        <v>663.  Terveysmetsäideologian soveltaminen psyykkisen valmennuksen osana</v>
      </c>
      <c r="I2301" t="str">
        <f>IF(NOT(ISBLANK(F2301)),CONCATENATE(F2301,". ",_xlfn.XLOOKUP(VALUE(F2301),verstaat!I:I,verstaat!J:J)),"")</f>
        <v>742. Aikuisena partioon</v>
      </c>
    </row>
    <row r="2302" spans="1:9" x14ac:dyDescent="0.35">
      <c r="A2302" s="1">
        <v>2300</v>
      </c>
      <c r="B2302" t="s">
        <v>2300</v>
      </c>
      <c r="C2302" t="s">
        <v>5335</v>
      </c>
      <c r="G2302" t="str">
        <f>IF(NOT(ISBLANK(D2302)),CONCATENATE(D2302,". ",_xlfn.XLOOKUP(VALUE(D2302),pajat!$C:$C,pajat!$D:$D)),"")</f>
        <v/>
      </c>
      <c r="H2302" t="str">
        <f>IF(NOT(ISBLANK(E2302)),CONCATENATE(E2302,". ",_xlfn.XLOOKUP(VALUE(E2302),pajat!$C:$C,pajat!$D:$D)),"")</f>
        <v/>
      </c>
      <c r="I2302" t="str">
        <f>IF(NOT(ISBLANK(F2302)),CONCATENATE(F2302,". ",_xlfn.XLOOKUP(VALUE(F2302),verstaat!I:I,verstaat!J:J)),"")</f>
        <v/>
      </c>
    </row>
    <row r="2303" spans="1:9" x14ac:dyDescent="0.35">
      <c r="A2303" s="1">
        <v>2301</v>
      </c>
      <c r="B2303" t="s">
        <v>2301</v>
      </c>
      <c r="C2303" t="s">
        <v>5336</v>
      </c>
      <c r="G2303" t="str">
        <f>IF(NOT(ISBLANK(D2303)),CONCATENATE(D2303,". ",_xlfn.XLOOKUP(VALUE(D2303),pajat!$C:$C,pajat!$D:$D)),"")</f>
        <v/>
      </c>
      <c r="H2303" t="str">
        <f>IF(NOT(ISBLANK(E2303)),CONCATENATE(E2303,". ",_xlfn.XLOOKUP(VALUE(E2303),pajat!$C:$C,pajat!$D:$D)),"")</f>
        <v/>
      </c>
      <c r="I2303" t="str">
        <f>IF(NOT(ISBLANK(F2303)),CONCATENATE(F2303,". ",_xlfn.XLOOKUP(VALUE(F2303),verstaat!I:I,verstaat!J:J)),"")</f>
        <v/>
      </c>
    </row>
    <row r="2304" spans="1:9" x14ac:dyDescent="0.35">
      <c r="A2304" s="1">
        <v>2302</v>
      </c>
      <c r="B2304" t="s">
        <v>2302</v>
      </c>
      <c r="C2304" t="s">
        <v>5337</v>
      </c>
      <c r="G2304" t="str">
        <f>IF(NOT(ISBLANK(D2304)),CONCATENATE(D2304,". ",_xlfn.XLOOKUP(VALUE(D2304),pajat!$C:$C,pajat!$D:$D)),"")</f>
        <v/>
      </c>
      <c r="H2304" t="str">
        <f>IF(NOT(ISBLANK(E2304)),CONCATENATE(E2304,". ",_xlfn.XLOOKUP(VALUE(E2304),pajat!$C:$C,pajat!$D:$D)),"")</f>
        <v/>
      </c>
      <c r="I2304" t="str">
        <f>IF(NOT(ISBLANK(F2304)),CONCATENATE(F2304,". ",_xlfn.XLOOKUP(VALUE(F2304),verstaat!I:I,verstaat!J:J)),"")</f>
        <v/>
      </c>
    </row>
    <row r="2305" spans="1:9" x14ac:dyDescent="0.35">
      <c r="A2305" s="1">
        <v>2303</v>
      </c>
      <c r="B2305" t="s">
        <v>2303</v>
      </c>
      <c r="C2305" t="s">
        <v>5338</v>
      </c>
      <c r="G2305" t="str">
        <f>IF(NOT(ISBLANK(D2305)),CONCATENATE(D2305,". ",_xlfn.XLOOKUP(VALUE(D2305),pajat!$C:$C,pajat!$D:$D)),"")</f>
        <v/>
      </c>
      <c r="H2305" t="str">
        <f>IF(NOT(ISBLANK(E2305)),CONCATENATE(E2305,". ",_xlfn.XLOOKUP(VALUE(E2305),pajat!$C:$C,pajat!$D:$D)),"")</f>
        <v/>
      </c>
      <c r="I2305" t="str">
        <f>IF(NOT(ISBLANK(F2305)),CONCATENATE(F2305,". ",_xlfn.XLOOKUP(VALUE(F2305),verstaat!I:I,verstaat!J:J)),"")</f>
        <v/>
      </c>
    </row>
    <row r="2306" spans="1:9" x14ac:dyDescent="0.35">
      <c r="A2306" s="1">
        <v>2304</v>
      </c>
      <c r="B2306" t="s">
        <v>2304</v>
      </c>
      <c r="C2306" t="s">
        <v>5339</v>
      </c>
      <c r="G2306" t="str">
        <f>IF(NOT(ISBLANK(D2306)),CONCATENATE(D2306,". ",_xlfn.XLOOKUP(VALUE(D2306),pajat!$C:$C,pajat!$D:$D)),"")</f>
        <v/>
      </c>
      <c r="H2306" t="str">
        <f>IF(NOT(ISBLANK(E2306)),CONCATENATE(E2306,". ",_xlfn.XLOOKUP(VALUE(E2306),pajat!$C:$C,pajat!$D:$D)),"")</f>
        <v/>
      </c>
      <c r="I2306" t="str">
        <f>IF(NOT(ISBLANK(F2306)),CONCATENATE(F2306,". ",_xlfn.XLOOKUP(VALUE(F2306),verstaat!I:I,verstaat!J:J)),"")</f>
        <v/>
      </c>
    </row>
    <row r="2307" spans="1:9" x14ac:dyDescent="0.35">
      <c r="A2307" s="1">
        <v>2305</v>
      </c>
      <c r="B2307" t="s">
        <v>2305</v>
      </c>
      <c r="C2307" t="s">
        <v>5340</v>
      </c>
      <c r="D2307" s="3" t="s">
        <v>6148</v>
      </c>
      <c r="E2307" s="4" t="s">
        <v>6218</v>
      </c>
      <c r="G2307" t="str">
        <f>IF(NOT(ISBLANK(D2307)),CONCATENATE(D2307,". ",_xlfn.XLOOKUP(VALUE(D2307),pajat!$C:$C,pajat!$D:$D)),"")</f>
        <v>307. Kestävä johtaminen - onnistumisen edellytykset</v>
      </c>
      <c r="H2307" t="str">
        <f>IF(NOT(ISBLANK(E2307)),CONCATENATE(E2307,". ",_xlfn.XLOOKUP(VALUE(E2307),pajat!$C:$C,pajat!$D:$D)),"")</f>
        <v>523. Jaksanko johtaa - johtamalla itseäsi luot positiivista energiaa myös tiimillesi</v>
      </c>
      <c r="I2307" t="str">
        <f>IF(NOT(ISBLANK(F2307)),CONCATENATE(F2307,". ",_xlfn.XLOOKUP(VALUE(F2307),verstaat!I:I,verstaat!J:J)),"")</f>
        <v/>
      </c>
    </row>
    <row r="2308" spans="1:9" x14ac:dyDescent="0.35">
      <c r="A2308" s="1">
        <v>2306</v>
      </c>
      <c r="B2308" t="s">
        <v>2306</v>
      </c>
      <c r="C2308" t="s">
        <v>5341</v>
      </c>
      <c r="D2308" s="3" t="s">
        <v>6141</v>
      </c>
      <c r="E2308" s="4" t="s">
        <v>6232</v>
      </c>
      <c r="F2308" s="4" t="s">
        <v>6301</v>
      </c>
      <c r="G2308" t="str">
        <f>IF(NOT(ISBLANK(D2308)),CONCATENATE(D2308,". ",_xlfn.XLOOKUP(VALUE(D2308),pajat!$C:$C,pajat!$D:$D)),"")</f>
        <v>300. Vastuullisen johtajuuden lukupiiri</v>
      </c>
      <c r="H2308" t="str">
        <f>IF(NOT(ISBLANK(E2308)),CONCATENATE(E2308,". ",_xlfn.XLOOKUP(VALUE(E2308),pajat!$C:$C,pajat!$D:$D)),"")</f>
        <v>653. Löydä oma polkusi vastuullisen matkailun keinoin</v>
      </c>
      <c r="I2308" t="str">
        <f>IF(NOT(ISBLANK(F2308)),CONCATENATE(F2308,". ",_xlfn.XLOOKUP(VALUE(F2308),verstaat!I:I,verstaat!J:J)),"")</f>
        <v>938. Purkuverstas: Paluu arkeen. Aiheena Johtajatulien oivallusten purkaminen.</v>
      </c>
    </row>
    <row r="2309" spans="1:9" x14ac:dyDescent="0.35">
      <c r="A2309" s="1">
        <v>2307</v>
      </c>
      <c r="B2309" t="s">
        <v>2307</v>
      </c>
      <c r="C2309" t="s">
        <v>5342</v>
      </c>
      <c r="G2309" t="str">
        <f>IF(NOT(ISBLANK(D2309)),CONCATENATE(D2309,". ",_xlfn.XLOOKUP(VALUE(D2309),pajat!$C:$C,pajat!$D:$D)),"")</f>
        <v/>
      </c>
      <c r="H2309" t="str">
        <f>IF(NOT(ISBLANK(E2309)),CONCATENATE(E2309,". ",_xlfn.XLOOKUP(VALUE(E2309),pajat!$C:$C,pajat!$D:$D)),"")</f>
        <v/>
      </c>
      <c r="I2309" t="str">
        <f>IF(NOT(ISBLANK(F2309)),CONCATENATE(F2309,". ",_xlfn.XLOOKUP(VALUE(F2309),verstaat!I:I,verstaat!J:J)),"")</f>
        <v/>
      </c>
    </row>
    <row r="2310" spans="1:9" x14ac:dyDescent="0.35">
      <c r="A2310" s="1">
        <v>2308</v>
      </c>
      <c r="B2310" t="s">
        <v>2308</v>
      </c>
      <c r="C2310" t="s">
        <v>5343</v>
      </c>
      <c r="E2310" s="4" t="s">
        <v>6206</v>
      </c>
      <c r="G2310" t="str">
        <f>IF(NOT(ISBLANK(D2310)),CONCATENATE(D2310,". ",_xlfn.XLOOKUP(VALUE(D2310),pajat!$C:$C,pajat!$D:$D)),"")</f>
        <v/>
      </c>
      <c r="H2310" t="str">
        <f>IF(NOT(ISBLANK(E2310)),CONCATENATE(E2310,". ",_xlfn.XLOOKUP(VALUE(E2310),pajat!$C:$C,pajat!$D:$D)),"")</f>
        <v>654. Tunnetaitoja johtajuuteen - empatiatyöpaja</v>
      </c>
      <c r="I2310" t="str">
        <f>IF(NOT(ISBLANK(F2310)),CONCATENATE(F2310,". ",_xlfn.XLOOKUP(VALUE(F2310),verstaat!I:I,verstaat!J:J)),"")</f>
        <v/>
      </c>
    </row>
    <row r="2311" spans="1:9" x14ac:dyDescent="0.35">
      <c r="A2311" s="1">
        <v>2309</v>
      </c>
      <c r="B2311" t="s">
        <v>2309</v>
      </c>
      <c r="C2311" t="s">
        <v>5344</v>
      </c>
      <c r="G2311" t="str">
        <f>IF(NOT(ISBLANK(D2311)),CONCATENATE(D2311,". ",_xlfn.XLOOKUP(VALUE(D2311),pajat!$C:$C,pajat!$D:$D)),"")</f>
        <v/>
      </c>
      <c r="H2311" t="str">
        <f>IF(NOT(ISBLANK(E2311)),CONCATENATE(E2311,". ",_xlfn.XLOOKUP(VALUE(E2311),pajat!$C:$C,pajat!$D:$D)),"")</f>
        <v/>
      </c>
      <c r="I2311" t="str">
        <f>IF(NOT(ISBLANK(F2311)),CONCATENATE(F2311,". ",_xlfn.XLOOKUP(VALUE(F2311),verstaat!I:I,verstaat!J:J)),"")</f>
        <v/>
      </c>
    </row>
    <row r="2312" spans="1:9" x14ac:dyDescent="0.35">
      <c r="A2312" s="1">
        <v>2310</v>
      </c>
      <c r="B2312" t="s">
        <v>2310</v>
      </c>
      <c r="C2312" t="s">
        <v>5345</v>
      </c>
      <c r="G2312" t="str">
        <f>IF(NOT(ISBLANK(D2312)),CONCATENATE(D2312,". ",_xlfn.XLOOKUP(VALUE(D2312),pajat!$C:$C,pajat!$D:$D)),"")</f>
        <v/>
      </c>
      <c r="H2312" t="str">
        <f>IF(NOT(ISBLANK(E2312)),CONCATENATE(E2312,". ",_xlfn.XLOOKUP(VALUE(E2312),pajat!$C:$C,pajat!$D:$D)),"")</f>
        <v/>
      </c>
      <c r="I2312" t="str">
        <f>IF(NOT(ISBLANK(F2312)),CONCATENATE(F2312,". ",_xlfn.XLOOKUP(VALUE(F2312),verstaat!I:I,verstaat!J:J)),"")</f>
        <v/>
      </c>
    </row>
    <row r="2313" spans="1:9" x14ac:dyDescent="0.35">
      <c r="A2313" s="1">
        <v>2311</v>
      </c>
      <c r="B2313" t="s">
        <v>2311</v>
      </c>
      <c r="C2313" t="s">
        <v>5346</v>
      </c>
      <c r="D2313" s="3" t="s">
        <v>6109</v>
      </c>
      <c r="E2313" s="4" t="s">
        <v>6193</v>
      </c>
      <c r="F2313" s="4" t="s">
        <v>6294</v>
      </c>
      <c r="G2313" t="str">
        <f>IF(NOT(ISBLANK(D2313)),CONCATENATE(D2313,". ",_xlfn.XLOOKUP(VALUE(D2313),pajat!$C:$C,pajat!$D:$D)),"")</f>
        <v>119. Hyvinvointia tukeva johtaminen ja organisaatiokulttuuri</v>
      </c>
      <c r="H2313" t="str">
        <f>IF(NOT(ISBLANK(E2313)),CONCATENATE(E2313,". ",_xlfn.XLOOKUP(VALUE(E2313),pajat!$C:$C,pajat!$D:$D)),"")</f>
        <v>540. Haluatko toimia reilummin ja inklusiivisemmin? – Tunnista omat tiedostamattomat kognitiiviset vinoumasi</v>
      </c>
      <c r="I2313" t="str">
        <f>IF(NOT(ISBLANK(F2313)),CONCATENATE(F2313,". ",_xlfn.XLOOKUP(VALUE(F2313),verstaat!I:I,verstaat!J:J)),"")</f>
        <v>802. Luottamusta yhteistyöhön</v>
      </c>
    </row>
    <row r="2314" spans="1:9" x14ac:dyDescent="0.35">
      <c r="A2314" s="1">
        <v>2312</v>
      </c>
      <c r="B2314" t="s">
        <v>2312</v>
      </c>
      <c r="C2314" t="s">
        <v>5347</v>
      </c>
      <c r="D2314" s="3" t="s">
        <v>6083</v>
      </c>
      <c r="E2314" s="4" t="s">
        <v>6180</v>
      </c>
      <c r="F2314" s="4" t="s">
        <v>6244</v>
      </c>
      <c r="G2314" t="str">
        <f>IF(NOT(ISBLANK(D2314)),CONCATENATE(D2314,". ",_xlfn.XLOOKUP(VALUE(D2314),pajat!$C:$C,pajat!$D:$D)),"")</f>
        <v>106. Puheenjohtaja toimintakulttuurin rakentajana</v>
      </c>
      <c r="H2314" t="str">
        <f>IF(NOT(ISBLANK(E2314)),CONCATENATE(E2314,". ",_xlfn.XLOOKUP(VALUE(E2314),pajat!$C:$C,pajat!$D:$D)),"")</f>
        <v>501. Rakentava vuorovaikutus konfliktien purkamisessa</v>
      </c>
      <c r="I2314" t="str">
        <f>IF(NOT(ISBLANK(F2314)),CONCATENATE(F2314,". ",_xlfn.XLOOKUP(VALUE(F2314),verstaat!I:I,verstaat!J:J)),"")</f>
        <v>830. Mielen ja kehonhallintaa Jousiammunnan perusteiden ja lajikokeilun (ampumisen) merkeissä.</v>
      </c>
    </row>
    <row r="2315" spans="1:9" x14ac:dyDescent="0.35">
      <c r="A2315" s="1">
        <v>2313</v>
      </c>
      <c r="B2315" t="s">
        <v>2313</v>
      </c>
      <c r="C2315" t="s">
        <v>5348</v>
      </c>
      <c r="E2315" s="4" t="s">
        <v>6165</v>
      </c>
      <c r="F2315" s="4" t="s">
        <v>6304</v>
      </c>
      <c r="G2315" t="str">
        <f>IF(NOT(ISBLANK(D2315)),CONCATENATE(D2315,". ",_xlfn.XLOOKUP(VALUE(D2315),pajat!$C:$C,pajat!$D:$D)),"")</f>
        <v/>
      </c>
      <c r="H2315" t="str">
        <f>IF(NOT(ISBLANK(E2315)),CONCATENATE(E2315,". ",_xlfn.XLOOKUP(VALUE(E2315),pajat!$C:$C,pajat!$D:$D)),"")</f>
        <v>3. Puheenvuorot</v>
      </c>
      <c r="I2315" t="str">
        <f>IF(NOT(ISBLANK(F2315)),CONCATENATE(F2315,". ",_xlfn.XLOOKUP(VALUE(F2315),verstaat!I:I,verstaat!J:J)),"")</f>
        <v>836. Suunnistus ja kartanluku</v>
      </c>
    </row>
    <row r="2316" spans="1:9" x14ac:dyDescent="0.35">
      <c r="A2316" s="1">
        <v>2314</v>
      </c>
      <c r="B2316" t="s">
        <v>2314</v>
      </c>
      <c r="C2316" t="s">
        <v>5349</v>
      </c>
      <c r="D2316" s="3" t="s">
        <v>6098</v>
      </c>
      <c r="F2316" s="4" t="s">
        <v>6247</v>
      </c>
      <c r="G2316" t="str">
        <f>IF(NOT(ISBLANK(D2316)),CONCATENATE(D2316,". ",_xlfn.XLOOKUP(VALUE(D2316),pajat!$C:$C,pajat!$D:$D)),"")</f>
        <v>219. Olkapää sinua varten - Tuen tarjoamisen ja vastaanoton viestintä</v>
      </c>
      <c r="H2316" t="str">
        <f>IF(NOT(ISBLANK(E2316)),CONCATENATE(E2316,". ",_xlfn.XLOOKUP(VALUE(E2316),pajat!$C:$C,pajat!$D:$D)),"")</f>
        <v/>
      </c>
      <c r="I2316" t="str">
        <f>IF(NOT(ISBLANK(F2316)),CONCATENATE(F2316,". ",_xlfn.XLOOKUP(VALUE(F2316),verstaat!I:I,verstaat!J:J)),"")</f>
        <v>724. Auttaminen ja toisten ihmisten huomioiminen onnen lähteenä</v>
      </c>
    </row>
    <row r="2317" spans="1:9" x14ac:dyDescent="0.35">
      <c r="A2317" s="1">
        <v>2315</v>
      </c>
      <c r="B2317" t="s">
        <v>2315</v>
      </c>
      <c r="C2317" t="s">
        <v>5350</v>
      </c>
      <c r="D2317" s="3" t="s">
        <v>6110</v>
      </c>
      <c r="E2317" s="4" t="s">
        <v>6173</v>
      </c>
      <c r="F2317" s="4" t="s">
        <v>6253</v>
      </c>
      <c r="G2317" t="str">
        <f>IF(NOT(ISBLANK(D2317)),CONCATENATE(D2317,". ",_xlfn.XLOOKUP(VALUE(D2317),pajat!$C:$C,pajat!$D:$D)),"")</f>
        <v>221. Have a Nice Conflict</v>
      </c>
      <c r="H2317" t="str">
        <f>IF(NOT(ISBLANK(E2317)),CONCATENATE(E2317,". ",_xlfn.XLOOKUP(VALUE(E2317),pajat!$C:$C,pajat!$D:$D)),"")</f>
        <v>524. Voittava Rytmi - Miten saada itsellensä merkitykselliset asiat aikaiseksi</v>
      </c>
      <c r="I2317" t="str">
        <f>IF(NOT(ISBLANK(F2317)),CONCATENATE(F2317,". ",_xlfn.XLOOKUP(VALUE(F2317),verstaat!I:I,verstaat!J:J)),"")</f>
        <v>730. Improvisaatioverstas</v>
      </c>
    </row>
    <row r="2318" spans="1:9" x14ac:dyDescent="0.35">
      <c r="A2318" s="1">
        <v>2316</v>
      </c>
      <c r="B2318" t="s">
        <v>2316</v>
      </c>
      <c r="C2318" t="s">
        <v>5351</v>
      </c>
      <c r="D2318" s="3" t="s">
        <v>6117</v>
      </c>
      <c r="E2318" s="4" t="s">
        <v>6188</v>
      </c>
      <c r="F2318" s="4" t="s">
        <v>6309</v>
      </c>
      <c r="G2318" t="str">
        <f>IF(NOT(ISBLANK(D2318)),CONCATENATE(D2318,". ",_xlfn.XLOOKUP(VALUE(D2318),pajat!$C:$C,pajat!$D:$D)),"")</f>
        <v>228. Ei-tietämisen taito - uteliaisuus johtamisessa</v>
      </c>
      <c r="H2318" t="str">
        <f>IF(NOT(ISBLANK(E2318)),CONCATENATE(E2318,". ",_xlfn.XLOOKUP(VALUE(E2318),pajat!$C:$C,pajat!$D:$D)),"")</f>
        <v>409. Voiko empaattinen johtaja olla vahva johtaja</v>
      </c>
      <c r="I2318" t="str">
        <f>IF(NOT(ISBLANK(F2318)),CONCATENATE(F2318,". ",_xlfn.XLOOKUP(VALUE(F2318),verstaat!I:I,verstaat!J:J)),"")</f>
        <v>716. SP:n Valmentajatiimi: Valmentajatapaaminen</v>
      </c>
    </row>
    <row r="2319" spans="1:9" x14ac:dyDescent="0.35">
      <c r="A2319" s="1">
        <v>2317</v>
      </c>
      <c r="B2319" t="s">
        <v>2317</v>
      </c>
      <c r="C2319" t="s">
        <v>5352</v>
      </c>
      <c r="D2319" s="3" t="s">
        <v>6113</v>
      </c>
      <c r="E2319" s="4" t="s">
        <v>6230</v>
      </c>
      <c r="F2319" s="4" t="s">
        <v>6254</v>
      </c>
      <c r="G2319" t="str">
        <f>IF(NOT(ISBLANK(D2319)),CONCATENATE(D2319,". ",_xlfn.XLOOKUP(VALUE(D2319),pajat!$C:$C,pajat!$D:$D)),"")</f>
        <v>122. Partioarjesta oppia rekrytointiin, motivointiin ja kiittämiseen</v>
      </c>
      <c r="H2319" t="str">
        <f>IF(NOT(ISBLANK(E2319)),CONCATENATE(E2319,". ",_xlfn.XLOOKUP(VALUE(E2319),pajat!$C:$C,pajat!$D:$D)),"")</f>
        <v>609. Verkostojohtaminen kestävyysmurroksen vauhdittajana</v>
      </c>
      <c r="I2319" t="str">
        <f>IF(NOT(ISBLANK(F2319)),CONCATENATE(F2319,". ",_xlfn.XLOOKUP(VALUE(F2319),verstaat!I:I,verstaat!J:J)),"")</f>
        <v>736. Yhteisöllisempää etäjohtamista</v>
      </c>
    </row>
    <row r="2320" spans="1:9" x14ac:dyDescent="0.35">
      <c r="A2320" s="1">
        <v>2318</v>
      </c>
      <c r="B2320" t="s">
        <v>2318</v>
      </c>
      <c r="C2320" t="s">
        <v>5353</v>
      </c>
      <c r="G2320" t="str">
        <f>IF(NOT(ISBLANK(D2320)),CONCATENATE(D2320,". ",_xlfn.XLOOKUP(VALUE(D2320),pajat!$C:$C,pajat!$D:$D)),"")</f>
        <v/>
      </c>
      <c r="H2320" t="str">
        <f>IF(NOT(ISBLANK(E2320)),CONCATENATE(E2320,". ",_xlfn.XLOOKUP(VALUE(E2320),pajat!$C:$C,pajat!$D:$D)),"")</f>
        <v/>
      </c>
      <c r="I2320" t="str">
        <f>IF(NOT(ISBLANK(F2320)),CONCATENATE(F2320,". ",_xlfn.XLOOKUP(VALUE(F2320),verstaat!I:I,verstaat!J:J)),"")</f>
        <v/>
      </c>
    </row>
    <row r="2321" spans="1:9" x14ac:dyDescent="0.35">
      <c r="A2321" s="1">
        <v>2319</v>
      </c>
      <c r="B2321" t="s">
        <v>2319</v>
      </c>
      <c r="C2321" t="s">
        <v>5354</v>
      </c>
      <c r="D2321" s="3" t="s">
        <v>6081</v>
      </c>
      <c r="E2321" s="4" t="s">
        <v>6164</v>
      </c>
      <c r="F2321" s="4" t="s">
        <v>6243</v>
      </c>
      <c r="G2321" t="str">
        <f>IF(NOT(ISBLANK(D2321)),CONCATENATE(D2321,". ",_xlfn.XLOOKUP(VALUE(D2321),pajat!$C:$C,pajat!$D:$D)),"")</f>
        <v>215. Itsensä johtamisen 5 askelta</v>
      </c>
      <c r="H2321" t="str">
        <f>IF(NOT(ISBLANK(E2321)),CONCATENATE(E2321,". ",_xlfn.XLOOKUP(VALUE(E2321),pajat!$C:$C,pajat!$D:$D)),"")</f>
        <v>416. Väkivallattoman vuorovaikutuksen alkeet</v>
      </c>
      <c r="I2321" t="str">
        <f>IF(NOT(ISBLANK(F2321)),CONCATENATE(F2321,". ",_xlfn.XLOOKUP(VALUE(F2321),verstaat!I:I,verstaat!J:J)),"")</f>
        <v>804. Seksuaalikasvatus partiossa</v>
      </c>
    </row>
    <row r="2322" spans="1:9" x14ac:dyDescent="0.35">
      <c r="A2322" s="1">
        <v>2320</v>
      </c>
      <c r="B2322" t="s">
        <v>2320</v>
      </c>
      <c r="C2322" t="s">
        <v>5355</v>
      </c>
      <c r="E2322" s="4" t="s">
        <v>6187</v>
      </c>
      <c r="F2322" s="4" t="s">
        <v>6272</v>
      </c>
      <c r="G2322" t="str">
        <f>IF(NOT(ISBLANK(D2322)),CONCATENATE(D2322,". ",_xlfn.XLOOKUP(VALUE(D2322),pajat!$C:$C,pajat!$D:$D)),"")</f>
        <v/>
      </c>
      <c r="H2322" t="str">
        <f>IF(NOT(ISBLANK(E2322)),CONCATENATE(E2322,". ",_xlfn.XLOOKUP(VALUE(E2322),pajat!$C:$C,pajat!$D:$D)),"")</f>
        <v>407. Hetki taiteilijana - miten Luova lava monitaidetoimintaa ohjaamalla tuetaan kasvua, empatiaa sekä hyvinvointia vahvistavaa polkua esiintymislavoille?</v>
      </c>
      <c r="I2322" t="str">
        <f>IF(NOT(ISBLANK(F2322)),CONCATENATE(F2322,". ",_xlfn.XLOOKUP(VALUE(F2322),verstaat!I:I,verstaat!J:J)),"")</f>
        <v>734. FOSE Eurooppalaista partioystävyyttä ja yhteistyötä sekä konkreettista tukea kehittyville partiojärjestöille.</v>
      </c>
    </row>
    <row r="2323" spans="1:9" x14ac:dyDescent="0.35">
      <c r="A2323" s="1">
        <v>2321</v>
      </c>
      <c r="B2323" t="s">
        <v>2321</v>
      </c>
      <c r="C2323" t="s">
        <v>5356</v>
      </c>
      <c r="D2323" s="3" t="s">
        <v>6096</v>
      </c>
      <c r="E2323" s="4" t="s">
        <v>6205</v>
      </c>
      <c r="F2323" s="4" t="s">
        <v>6296</v>
      </c>
      <c r="G2323" t="str">
        <f>IF(NOT(ISBLANK(D2323)),CONCATENATE(D2323,". ",_xlfn.XLOOKUP(VALUE(D2323),pajat!$C:$C,pajat!$D:$D)),"")</f>
        <v>102. Empatia johtajan ja esimiehen työkaluna</v>
      </c>
      <c r="H2323" t="str">
        <f>IF(NOT(ISBLANK(E2323)),CONCATENATE(E2323,". ",_xlfn.XLOOKUP(VALUE(E2323),pajat!$C:$C,pajat!$D:$D)),"")</f>
        <v>415. Ihmisten erilaisuuden ymmärtäminen helpottaa omien vuorovaikutustaitojen kehitämistä - Hyödynnetään DiSC käyttäytymisprofiileja</v>
      </c>
      <c r="I2323" t="str">
        <f>IF(NOT(ISBLANK(F2323)),CONCATENATE(F2323,". ",_xlfn.XLOOKUP(VALUE(F2323),verstaat!I:I,verstaat!J:J)),"")</f>
        <v>826. SP:n kriisisuunnitelma</v>
      </c>
    </row>
    <row r="2324" spans="1:9" x14ac:dyDescent="0.35">
      <c r="A2324" s="1">
        <v>2322</v>
      </c>
      <c r="B2324" t="s">
        <v>2322</v>
      </c>
      <c r="C2324" t="s">
        <v>5357</v>
      </c>
      <c r="D2324" s="3" t="s">
        <v>6082</v>
      </c>
      <c r="E2324" s="4" t="s">
        <v>6198</v>
      </c>
      <c r="F2324" s="4" t="s">
        <v>6263</v>
      </c>
      <c r="G2324" t="str">
        <f>IF(NOT(ISBLANK(D2324)),CONCATENATE(D2324,". ",_xlfn.XLOOKUP(VALUE(D2324),pajat!$C:$C,pajat!$D:$D)),"")</f>
        <v>105. Voiko johtaja olla yhtä aikaa kiva ja kova?</v>
      </c>
      <c r="H2324" t="str">
        <f>IF(NOT(ISBLANK(E2324)),CONCATENATE(E2324,". ",_xlfn.XLOOKUP(VALUE(E2324),pajat!$C:$C,pajat!$D:$D)),"")</f>
        <v xml:space="preserve">615. Kestävyystyötä kaupungissa – Case Tampere. </v>
      </c>
      <c r="I2324" t="str">
        <f>IF(NOT(ISBLANK(F2324)),CONCATENATE(F2324,". ",_xlfn.XLOOKUP(VALUE(F2324),verstaat!I:I,verstaat!J:J)),"")</f>
        <v>704. Partioarki: Pestin perusteet</v>
      </c>
    </row>
    <row r="2325" spans="1:9" x14ac:dyDescent="0.35">
      <c r="A2325" s="1">
        <v>2323</v>
      </c>
      <c r="B2325" t="s">
        <v>2323</v>
      </c>
      <c r="C2325" t="s">
        <v>5358</v>
      </c>
      <c r="D2325" s="3" t="s">
        <v>6150</v>
      </c>
      <c r="E2325" s="4" t="s">
        <v>6165</v>
      </c>
      <c r="F2325" s="4" t="s">
        <v>6276</v>
      </c>
      <c r="G2325" t="str">
        <f>IF(NOT(ISBLANK(D2325)),CONCATENATE(D2325,". ",_xlfn.XLOOKUP(VALUE(D2325),pajat!$C:$C,pajat!$D:$D)),"")</f>
        <v>113. Fasilitointi - hyviä työtapoja yhdessä tekemiseen</v>
      </c>
      <c r="H2325" t="str">
        <f>IF(NOT(ISBLANK(E2325)),CONCATENATE(E2325,". ",_xlfn.XLOOKUP(VALUE(E2325),pajat!$C:$C,pajat!$D:$D)),"")</f>
        <v>3. Puheenvuorot</v>
      </c>
      <c r="I2325" t="str">
        <f>IF(NOT(ISBLANK(F2325)),CONCATENATE(F2325,". ",_xlfn.XLOOKUP(VALUE(F2325),verstaat!I:I,verstaat!J:J)),"")</f>
        <v>818. 72 tuntia konseptin mukainen selviytymispakki kotiin</v>
      </c>
    </row>
    <row r="2326" spans="1:9" x14ac:dyDescent="0.35">
      <c r="A2326" s="1">
        <v>2324</v>
      </c>
      <c r="B2326" t="s">
        <v>2324</v>
      </c>
      <c r="C2326" t="s">
        <v>5359</v>
      </c>
      <c r="D2326" s="3" t="s">
        <v>6126</v>
      </c>
      <c r="F2326" s="4" t="s">
        <v>6251</v>
      </c>
      <c r="G2326" t="str">
        <f>IF(NOT(ISBLANK(D2326)),CONCATENATE(D2326,". ",_xlfn.XLOOKUP(VALUE(D2326),pajat!$C:$C,pajat!$D:$D)),"")</f>
        <v>226. Kuinka päästä eroon työuupumuksesta ja johtaa jaksamista työpaikoilla</v>
      </c>
      <c r="H2326" t="str">
        <f>IF(NOT(ISBLANK(E2326)),CONCATENATE(E2326,". ",_xlfn.XLOOKUP(VALUE(E2326),pajat!$C:$C,pajat!$D:$D)),"")</f>
        <v/>
      </c>
      <c r="I2326" t="str">
        <f>IF(NOT(ISBLANK(F2326)),CONCATENATE(F2326,". ",_xlfn.XLOOKUP(VALUE(F2326),verstaat!I:I,verstaat!J:J)),"")</f>
        <v>824. Letityspaja</v>
      </c>
    </row>
    <row r="2327" spans="1:9" x14ac:dyDescent="0.35">
      <c r="A2327" s="1">
        <v>2325</v>
      </c>
      <c r="B2327" t="s">
        <v>2325</v>
      </c>
      <c r="C2327" t="s">
        <v>5360</v>
      </c>
      <c r="G2327" t="str">
        <f>IF(NOT(ISBLANK(D2327)),CONCATENATE(D2327,". ",_xlfn.XLOOKUP(VALUE(D2327),pajat!$C:$C,pajat!$D:$D)),"")</f>
        <v/>
      </c>
      <c r="H2327" t="str">
        <f>IF(NOT(ISBLANK(E2327)),CONCATENATE(E2327,". ",_xlfn.XLOOKUP(VALUE(E2327),pajat!$C:$C,pajat!$D:$D)),"")</f>
        <v/>
      </c>
      <c r="I2327" t="str">
        <f>IF(NOT(ISBLANK(F2327)),CONCATENATE(F2327,". ",_xlfn.XLOOKUP(VALUE(F2327),verstaat!I:I,verstaat!J:J)),"")</f>
        <v/>
      </c>
    </row>
    <row r="2328" spans="1:9" x14ac:dyDescent="0.35">
      <c r="A2328" s="1">
        <v>2326</v>
      </c>
      <c r="B2328" t="s">
        <v>2326</v>
      </c>
      <c r="C2328" t="s">
        <v>5361</v>
      </c>
      <c r="G2328" t="str">
        <f>IF(NOT(ISBLANK(D2328)),CONCATENATE(D2328,". ",_xlfn.XLOOKUP(VALUE(D2328),pajat!$C:$C,pajat!$D:$D)),"")</f>
        <v/>
      </c>
      <c r="H2328" t="str">
        <f>IF(NOT(ISBLANK(E2328)),CONCATENATE(E2328,". ",_xlfn.XLOOKUP(VALUE(E2328),pajat!$C:$C,pajat!$D:$D)),"")</f>
        <v/>
      </c>
      <c r="I2328" t="str">
        <f>IF(NOT(ISBLANK(F2328)),CONCATENATE(F2328,". ",_xlfn.XLOOKUP(VALUE(F2328),verstaat!I:I,verstaat!J:J)),"")</f>
        <v/>
      </c>
    </row>
    <row r="2329" spans="1:9" x14ac:dyDescent="0.35">
      <c r="A2329" s="1">
        <v>2327</v>
      </c>
      <c r="B2329" t="s">
        <v>2327</v>
      </c>
      <c r="C2329" t="s">
        <v>5362</v>
      </c>
      <c r="D2329" s="3" t="s">
        <v>6085</v>
      </c>
      <c r="E2329" s="4" t="s">
        <v>6218</v>
      </c>
      <c r="F2329" s="4" t="s">
        <v>6248</v>
      </c>
      <c r="G2329" t="str">
        <f>IF(NOT(ISBLANK(D2329)),CONCATENATE(D2329,". ",_xlfn.XLOOKUP(VALUE(D2329),pajat!$C:$C,pajat!$D:$D)),"")</f>
        <v>111. Taito nähdä olennainen</v>
      </c>
      <c r="H2329" t="str">
        <f>IF(NOT(ISBLANK(E2329)),CONCATENATE(E2329,". ",_xlfn.XLOOKUP(VALUE(E2329),pajat!$C:$C,pajat!$D:$D)),"")</f>
        <v>523. Jaksanko johtaa - johtamalla itseäsi luot positiivista energiaa myös tiimillesi</v>
      </c>
      <c r="I2329" t="str">
        <f>IF(NOT(ISBLANK(F2329)),CONCATENATE(F2329,". ",_xlfn.XLOOKUP(VALUE(F2329),verstaat!I:I,verstaat!J:J)),"")</f>
        <v>810. Eroon Huijarisyndroomasta</v>
      </c>
    </row>
    <row r="2330" spans="1:9" x14ac:dyDescent="0.35">
      <c r="A2330" s="1">
        <v>2328</v>
      </c>
      <c r="B2330" t="s">
        <v>2328</v>
      </c>
      <c r="C2330" t="s">
        <v>5363</v>
      </c>
      <c r="G2330" t="str">
        <f>IF(NOT(ISBLANK(D2330)),CONCATENATE(D2330,". ",_xlfn.XLOOKUP(VALUE(D2330),pajat!$C:$C,pajat!$D:$D)),"")</f>
        <v/>
      </c>
      <c r="H2330" t="str">
        <f>IF(NOT(ISBLANK(E2330)),CONCATENATE(E2330,". ",_xlfn.XLOOKUP(VALUE(E2330),pajat!$C:$C,pajat!$D:$D)),"")</f>
        <v/>
      </c>
      <c r="I2330" t="str">
        <f>IF(NOT(ISBLANK(F2330)),CONCATENATE(F2330,". ",_xlfn.XLOOKUP(VALUE(F2330),verstaat!I:I,verstaat!J:J)),"")</f>
        <v/>
      </c>
    </row>
    <row r="2331" spans="1:9" x14ac:dyDescent="0.35">
      <c r="A2331" s="1">
        <v>2329</v>
      </c>
      <c r="B2331" t="s">
        <v>2329</v>
      </c>
      <c r="C2331" t="s">
        <v>5364</v>
      </c>
      <c r="G2331" t="str">
        <f>IF(NOT(ISBLANK(D2331)),CONCATENATE(D2331,". ",_xlfn.XLOOKUP(VALUE(D2331),pajat!$C:$C,pajat!$D:$D)),"")</f>
        <v/>
      </c>
      <c r="H2331" t="str">
        <f>IF(NOT(ISBLANK(E2331)),CONCATENATE(E2331,". ",_xlfn.XLOOKUP(VALUE(E2331),pajat!$C:$C,pajat!$D:$D)),"")</f>
        <v/>
      </c>
      <c r="I2331" t="str">
        <f>IF(NOT(ISBLANK(F2331)),CONCATENATE(F2331,". ",_xlfn.XLOOKUP(VALUE(F2331),verstaat!I:I,verstaat!J:J)),"")</f>
        <v/>
      </c>
    </row>
    <row r="2332" spans="1:9" x14ac:dyDescent="0.35">
      <c r="A2332" s="1">
        <v>2330</v>
      </c>
      <c r="B2332" t="s">
        <v>2330</v>
      </c>
      <c r="C2332" t="s">
        <v>5365</v>
      </c>
      <c r="G2332" t="str">
        <f>IF(NOT(ISBLANK(D2332)),CONCATENATE(D2332,". ",_xlfn.XLOOKUP(VALUE(D2332),pajat!$C:$C,pajat!$D:$D)),"")</f>
        <v/>
      </c>
      <c r="H2332" t="str">
        <f>IF(NOT(ISBLANK(E2332)),CONCATENATE(E2332,". ",_xlfn.XLOOKUP(VALUE(E2332),pajat!$C:$C,pajat!$D:$D)),"")</f>
        <v/>
      </c>
      <c r="I2332" t="str">
        <f>IF(NOT(ISBLANK(F2332)),CONCATENATE(F2332,". ",_xlfn.XLOOKUP(VALUE(F2332),verstaat!I:I,verstaat!J:J)),"")</f>
        <v/>
      </c>
    </row>
    <row r="2333" spans="1:9" x14ac:dyDescent="0.35">
      <c r="A2333" s="1">
        <v>2331</v>
      </c>
      <c r="B2333" t="s">
        <v>2331</v>
      </c>
      <c r="C2333" t="s">
        <v>5366</v>
      </c>
      <c r="D2333" s="3" t="s">
        <v>6089</v>
      </c>
      <c r="E2333" s="4" t="s">
        <v>6201</v>
      </c>
      <c r="G2333" t="str">
        <f>IF(NOT(ISBLANK(D2333)),CONCATENATE(D2333,". ",_xlfn.XLOOKUP(VALUE(D2333),pajat!$C:$C,pajat!$D:$D)),"")</f>
        <v>128. Törmäyskurssilta yhteiseen tekemiseen</v>
      </c>
      <c r="H2333" t="str">
        <f>IF(NOT(ISBLANK(E2333)),CONCATENATE(E2333,". ",_xlfn.XLOOKUP(VALUE(E2333),pajat!$C:$C,pajat!$D:$D)),"")</f>
        <v xml:space="preserve">517. Successful Leadership through Common Values and a strong Organisational Culture </v>
      </c>
      <c r="I2333" t="str">
        <f>IF(NOT(ISBLANK(F2333)),CONCATENATE(F2333,". ",_xlfn.XLOOKUP(VALUE(F2333),verstaat!I:I,verstaat!J:J)),"")</f>
        <v/>
      </c>
    </row>
    <row r="2334" spans="1:9" x14ac:dyDescent="0.35">
      <c r="A2334" s="1">
        <v>2332</v>
      </c>
      <c r="B2334" t="s">
        <v>2332</v>
      </c>
      <c r="C2334" t="s">
        <v>5367</v>
      </c>
      <c r="D2334" s="3" t="s">
        <v>6113</v>
      </c>
      <c r="E2334" s="4" t="s">
        <v>6237</v>
      </c>
      <c r="F2334" s="4" t="s">
        <v>6289</v>
      </c>
      <c r="G2334" t="str">
        <f>IF(NOT(ISBLANK(D2334)),CONCATENATE(D2334,". ",_xlfn.XLOOKUP(VALUE(D2334),pajat!$C:$C,pajat!$D:$D)),"")</f>
        <v>122. Partioarjesta oppia rekrytointiin, motivointiin ja kiittämiseen</v>
      </c>
      <c r="H2334" t="str">
        <f>IF(NOT(ISBLANK(E2334)),CONCATENATE(E2334,". ",_xlfn.XLOOKUP(VALUE(E2334),pajat!$C:$C,pajat!$D:$D)),"")</f>
        <v>539. Innostus, luottamus ja rohkeus - Siinäkö menestyksen resepti?</v>
      </c>
      <c r="I2334" t="str">
        <f>IF(NOT(ISBLANK(F2334)),CONCATENATE(F2334,". ",_xlfn.XLOOKUP(VALUE(F2334),verstaat!I:I,verstaat!J:J)),"")</f>
        <v>970. Hetki omaa aikaa ja Johtajatulien pureskelua</v>
      </c>
    </row>
    <row r="2335" spans="1:9" x14ac:dyDescent="0.35">
      <c r="A2335" s="1">
        <v>2333</v>
      </c>
      <c r="B2335" t="s">
        <v>2333</v>
      </c>
      <c r="C2335" t="s">
        <v>5368</v>
      </c>
      <c r="D2335" s="3" t="s">
        <v>6106</v>
      </c>
      <c r="E2335" s="4" t="s">
        <v>6176</v>
      </c>
      <c r="F2335" s="4" t="s">
        <v>6265</v>
      </c>
      <c r="G2335" t="str">
        <f>IF(NOT(ISBLANK(D2335)),CONCATENATE(D2335,". ",_xlfn.XLOOKUP(VALUE(D2335),pajat!$C:$C,pajat!$D:$D)),"")</f>
        <v>112. Osallistamisen taito. Avain uudistumisen, vuorovaikutuksen ja vahvuuksien johtamiseen.</v>
      </c>
      <c r="H2335" t="str">
        <f>IF(NOT(ISBLANK(E2335)),CONCATENATE(E2335,". ",_xlfn.XLOOKUP(VALUE(E2335),pajat!$C:$C,pajat!$D:$D)),"")</f>
        <v>614. Ole  muutos, jonka haluat nähdä</v>
      </c>
      <c r="I2335" t="str">
        <f>IF(NOT(ISBLANK(F2335)),CONCATENATE(F2335,". ",_xlfn.XLOOKUP(VALUE(F2335),verstaat!I:I,verstaat!J:J)),"")</f>
        <v>732. Hyvän vuorovaikutuksen alkeet</v>
      </c>
    </row>
    <row r="2336" spans="1:9" x14ac:dyDescent="0.35">
      <c r="A2336" s="1">
        <v>2334</v>
      </c>
      <c r="B2336" t="s">
        <v>2334</v>
      </c>
      <c r="C2336" t="s">
        <v>5369</v>
      </c>
      <c r="D2336" s="3" t="s">
        <v>6093</v>
      </c>
      <c r="E2336" s="4" t="s">
        <v>6182</v>
      </c>
      <c r="F2336" s="4" t="s">
        <v>6267</v>
      </c>
      <c r="G2336" t="str">
        <f>IF(NOT(ISBLANK(D2336)),CONCATENATE(D2336,". ",_xlfn.XLOOKUP(VALUE(D2336),pajat!$C:$C,pajat!$D:$D)),"")</f>
        <v>130. Kuuntelutaidon elvytyspaja</v>
      </c>
      <c r="H2336" t="str">
        <f>IF(NOT(ISBLANK(E2336)),CONCATENATE(E2336,". ",_xlfn.XLOOKUP(VALUE(E2336),pajat!$C:$C,pajat!$D:$D)),"")</f>
        <v>519. Olkapää sinua varten - Tuen tarjoamisen ja vastaanoton viestintä</v>
      </c>
      <c r="I2336" t="str">
        <f>IF(NOT(ISBLANK(F2336)),CONCATENATE(F2336,". ",_xlfn.XLOOKUP(VALUE(F2336),verstaat!I:I,verstaat!J:J)),"")</f>
        <v>904. Autoton partio</v>
      </c>
    </row>
    <row r="2337" spans="1:9" x14ac:dyDescent="0.35">
      <c r="A2337" s="1">
        <v>2335</v>
      </c>
      <c r="B2337" t="s">
        <v>2335</v>
      </c>
      <c r="C2337" t="s">
        <v>5370</v>
      </c>
      <c r="G2337" t="str">
        <f>IF(NOT(ISBLANK(D2337)),CONCATENATE(D2337,". ",_xlfn.XLOOKUP(VALUE(D2337),pajat!$C:$C,pajat!$D:$D)),"")</f>
        <v/>
      </c>
      <c r="H2337" t="str">
        <f>IF(NOT(ISBLANK(E2337)),CONCATENATE(E2337,". ",_xlfn.XLOOKUP(VALUE(E2337),pajat!$C:$C,pajat!$D:$D)),"")</f>
        <v/>
      </c>
      <c r="I2337" t="str">
        <f>IF(NOT(ISBLANK(F2337)),CONCATENATE(F2337,". ",_xlfn.XLOOKUP(VALUE(F2337),verstaat!I:I,verstaat!J:J)),"")</f>
        <v/>
      </c>
    </row>
    <row r="2338" spans="1:9" x14ac:dyDescent="0.35">
      <c r="A2338" s="1">
        <v>2336</v>
      </c>
      <c r="B2338" t="s">
        <v>2336</v>
      </c>
      <c r="C2338" t="s">
        <v>5371</v>
      </c>
      <c r="G2338" t="str">
        <f>IF(NOT(ISBLANK(D2338)),CONCATENATE(D2338,". ",_xlfn.XLOOKUP(VALUE(D2338),pajat!$C:$C,pajat!$D:$D)),"")</f>
        <v/>
      </c>
      <c r="H2338" t="str">
        <f>IF(NOT(ISBLANK(E2338)),CONCATENATE(E2338,". ",_xlfn.XLOOKUP(VALUE(E2338),pajat!$C:$C,pajat!$D:$D)),"")</f>
        <v/>
      </c>
      <c r="I2338" t="str">
        <f>IF(NOT(ISBLANK(F2338)),CONCATENATE(F2338,". ",_xlfn.XLOOKUP(VALUE(F2338),verstaat!I:I,verstaat!J:J)),"")</f>
        <v/>
      </c>
    </row>
    <row r="2339" spans="1:9" x14ac:dyDescent="0.35">
      <c r="A2339" s="1">
        <v>2337</v>
      </c>
      <c r="B2339" t="s">
        <v>2337</v>
      </c>
      <c r="C2339" t="s">
        <v>5372</v>
      </c>
      <c r="G2339" t="str">
        <f>IF(NOT(ISBLANK(D2339)),CONCATENATE(D2339,". ",_xlfn.XLOOKUP(VALUE(D2339),pajat!$C:$C,pajat!$D:$D)),"")</f>
        <v/>
      </c>
      <c r="H2339" t="str">
        <f>IF(NOT(ISBLANK(E2339)),CONCATENATE(E2339,". ",_xlfn.XLOOKUP(VALUE(E2339),pajat!$C:$C,pajat!$D:$D)),"")</f>
        <v/>
      </c>
      <c r="I2339" t="str">
        <f>IF(NOT(ISBLANK(F2339)),CONCATENATE(F2339,". ",_xlfn.XLOOKUP(VALUE(F2339),verstaat!I:I,verstaat!J:J)),"")</f>
        <v/>
      </c>
    </row>
    <row r="2340" spans="1:9" x14ac:dyDescent="0.35">
      <c r="A2340" s="1">
        <v>2338</v>
      </c>
      <c r="B2340" t="s">
        <v>2338</v>
      </c>
      <c r="C2340" t="s">
        <v>5373</v>
      </c>
      <c r="D2340" s="3" t="s">
        <v>6076</v>
      </c>
      <c r="E2340" s="4" t="s">
        <v>6168</v>
      </c>
      <c r="F2340" s="4" t="s">
        <v>6278</v>
      </c>
      <c r="G2340" t="str">
        <f>IF(NOT(ISBLANK(D2340)),CONCATENATE(D2340,". ",_xlfn.XLOOKUP(VALUE(D2340),pajat!$C:$C,pajat!$D:$D)),"")</f>
        <v xml:space="preserve">108. Johda itseäsi ja muita taitavasti tunteilla </v>
      </c>
      <c r="H2340" t="str">
        <f>IF(NOT(ISBLANK(E2340)),CONCATENATE(E2340,". ",_xlfn.XLOOKUP(VALUE(E2340),pajat!$C:$C,pajat!$D:$D)),"")</f>
        <v>424. Empatian harha: överiempatia, sympatia ja pelkopohjainen kiltteys</v>
      </c>
      <c r="I2340" t="str">
        <f>IF(NOT(ISBLANK(F2340)),CONCATENATE(F2340,". ",_xlfn.XLOOKUP(VALUE(F2340),verstaat!I:I,verstaat!J:J)),"")</f>
        <v>924. Mapathon: karttojen helppoa digipiirtämistä katastrofiavun tueksi</v>
      </c>
    </row>
    <row r="2341" spans="1:9" x14ac:dyDescent="0.35">
      <c r="A2341" s="1">
        <v>2339</v>
      </c>
      <c r="B2341" t="s">
        <v>2339</v>
      </c>
      <c r="C2341" t="s">
        <v>5374</v>
      </c>
      <c r="D2341" s="3" t="s">
        <v>6158</v>
      </c>
      <c r="E2341" s="4" t="s">
        <v>6237</v>
      </c>
      <c r="F2341" s="4" t="s">
        <v>6242</v>
      </c>
      <c r="G2341" t="str">
        <f>IF(NOT(ISBLANK(D2341)),CONCATENATE(D2341,". ",_xlfn.XLOOKUP(VALUE(D2341),pajat!$C:$C,pajat!$D:$D)),"")</f>
        <v xml:space="preserve">312. Tulevaisuuden taidot partiossa </v>
      </c>
      <c r="H2341" t="str">
        <f>IF(NOT(ISBLANK(E2341)),CONCATENATE(E2341,". ",_xlfn.XLOOKUP(VALUE(E2341),pajat!$C:$C,pajat!$D:$D)),"")</f>
        <v>539. Innostus, luottamus ja rohkeus - Siinäkö menestyksen resepti?</v>
      </c>
      <c r="I2341" t="str">
        <f>IF(NOT(ISBLANK(F2341)),CONCATENATE(F2341,". ",_xlfn.XLOOKUP(VALUE(F2341),verstaat!I:I,verstaat!J:J)),"")</f>
        <v>706. Death Cafe - Keskustelua kuolemasta kahvikupposen äärellä</v>
      </c>
    </row>
    <row r="2342" spans="1:9" x14ac:dyDescent="0.35">
      <c r="A2342" s="1">
        <v>2340</v>
      </c>
      <c r="B2342" t="s">
        <v>2340</v>
      </c>
      <c r="C2342" t="s">
        <v>5375</v>
      </c>
      <c r="D2342" s="3" t="s">
        <v>6082</v>
      </c>
      <c r="E2342" s="4" t="s">
        <v>6181</v>
      </c>
      <c r="F2342" s="4" t="s">
        <v>6261</v>
      </c>
      <c r="G2342" t="str">
        <f>IF(NOT(ISBLANK(D2342)),CONCATENATE(D2342,". ",_xlfn.XLOOKUP(VALUE(D2342),pajat!$C:$C,pajat!$D:$D)),"")</f>
        <v>105. Voiko johtaja olla yhtä aikaa kiva ja kova?</v>
      </c>
      <c r="H2342" t="str">
        <f>IF(NOT(ISBLANK(E2342)),CONCATENATE(E2342,". ",_xlfn.XLOOKUP(VALUE(E2342),pajat!$C:$C,pajat!$D:$D)),"")</f>
        <v>315. Tunnista omat mahdollisuutesi vaikuttaa luonnon monimuotoisuuteen</v>
      </c>
      <c r="I2342" t="str">
        <f>IF(NOT(ISBLANK(F2342)),CONCATENATE(F2342,". ",_xlfn.XLOOKUP(VALUE(F2342),verstaat!I:I,verstaat!J:J)),"")</f>
        <v>842. Teeverstas</v>
      </c>
    </row>
    <row r="2343" spans="1:9" x14ac:dyDescent="0.35">
      <c r="A2343" s="1">
        <v>2341</v>
      </c>
      <c r="B2343" t="s">
        <v>2341</v>
      </c>
      <c r="C2343" t="s">
        <v>5376</v>
      </c>
      <c r="G2343" t="str">
        <f>IF(NOT(ISBLANK(D2343)),CONCATENATE(D2343,". ",_xlfn.XLOOKUP(VALUE(D2343),pajat!$C:$C,pajat!$D:$D)),"")</f>
        <v/>
      </c>
      <c r="H2343" t="str">
        <f>IF(NOT(ISBLANK(E2343)),CONCATENATE(E2343,". ",_xlfn.XLOOKUP(VALUE(E2343),pajat!$C:$C,pajat!$D:$D)),"")</f>
        <v/>
      </c>
      <c r="I2343" t="str">
        <f>IF(NOT(ISBLANK(F2343)),CONCATENATE(F2343,". ",_xlfn.XLOOKUP(VALUE(F2343),verstaat!I:I,verstaat!J:J)),"")</f>
        <v/>
      </c>
    </row>
    <row r="2344" spans="1:9" x14ac:dyDescent="0.35">
      <c r="A2344" s="1">
        <v>2342</v>
      </c>
      <c r="B2344" t="s">
        <v>2342</v>
      </c>
      <c r="C2344" t="s">
        <v>5377</v>
      </c>
      <c r="G2344" t="str">
        <f>IF(NOT(ISBLANK(D2344)),CONCATENATE(D2344,". ",_xlfn.XLOOKUP(VALUE(D2344),pajat!$C:$C,pajat!$D:$D)),"")</f>
        <v/>
      </c>
      <c r="H2344" t="str">
        <f>IF(NOT(ISBLANK(E2344)),CONCATENATE(E2344,". ",_xlfn.XLOOKUP(VALUE(E2344),pajat!$C:$C,pajat!$D:$D)),"")</f>
        <v/>
      </c>
      <c r="I2344" t="str">
        <f>IF(NOT(ISBLANK(F2344)),CONCATENATE(F2344,". ",_xlfn.XLOOKUP(VALUE(F2344),verstaat!I:I,verstaat!J:J)),"")</f>
        <v/>
      </c>
    </row>
    <row r="2345" spans="1:9" x14ac:dyDescent="0.35">
      <c r="A2345" s="1">
        <v>2343</v>
      </c>
      <c r="B2345" t="s">
        <v>2343</v>
      </c>
      <c r="C2345" t="s">
        <v>5378</v>
      </c>
      <c r="G2345" t="str">
        <f>IF(NOT(ISBLANK(D2345)),CONCATENATE(D2345,". ",_xlfn.XLOOKUP(VALUE(D2345),pajat!$C:$C,pajat!$D:$D)),"")</f>
        <v/>
      </c>
      <c r="H2345" t="str">
        <f>IF(NOT(ISBLANK(E2345)),CONCATENATE(E2345,". ",_xlfn.XLOOKUP(VALUE(E2345),pajat!$C:$C,pajat!$D:$D)),"")</f>
        <v/>
      </c>
      <c r="I2345" t="str">
        <f>IF(NOT(ISBLANK(F2345)),CONCATENATE(F2345,". ",_xlfn.XLOOKUP(VALUE(F2345),verstaat!I:I,verstaat!J:J)),"")</f>
        <v/>
      </c>
    </row>
    <row r="2346" spans="1:9" x14ac:dyDescent="0.35">
      <c r="A2346" s="1">
        <v>2344</v>
      </c>
      <c r="B2346" t="s">
        <v>2344</v>
      </c>
      <c r="C2346" t="s">
        <v>5379</v>
      </c>
      <c r="D2346" s="3" t="s">
        <v>6127</v>
      </c>
      <c r="E2346" s="4" t="s">
        <v>6187</v>
      </c>
      <c r="F2346" s="4" t="s">
        <v>6262</v>
      </c>
      <c r="G2346" t="str">
        <f>IF(NOT(ISBLANK(D2346)),CONCATENATE(D2346,". ",_xlfn.XLOOKUP(VALUE(D2346),pajat!$C:$C,pajat!$D:$D)),"")</f>
        <v>354. Tunnetaitoja johtajuuteen - empatiatyöpaja</v>
      </c>
      <c r="H2346" t="str">
        <f>IF(NOT(ISBLANK(E2346)),CONCATENATE(E2346,". ",_xlfn.XLOOKUP(VALUE(E2346),pajat!$C:$C,pajat!$D:$D)),"")</f>
        <v>407. Hetki taiteilijana - miten Luova lava monitaidetoimintaa ohjaamalla tuetaan kasvua, empatiaa sekä hyvinvointia vahvistavaa polkua esiintymislavoille?</v>
      </c>
      <c r="I2346" t="str">
        <f>IF(NOT(ISBLANK(F2346)),CONCATENATE(F2346,". ",_xlfn.XLOOKUP(VALUE(F2346),verstaat!I:I,verstaat!J:J)),"")</f>
        <v>936. Retkeily- ja vaellusvarusteiden valinta</v>
      </c>
    </row>
    <row r="2347" spans="1:9" x14ac:dyDescent="0.35">
      <c r="A2347" s="1">
        <v>2345</v>
      </c>
      <c r="B2347" t="s">
        <v>2345</v>
      </c>
      <c r="C2347" t="s">
        <v>5380</v>
      </c>
      <c r="D2347" s="3" t="s">
        <v>6111</v>
      </c>
      <c r="E2347" s="4" t="s">
        <v>6197</v>
      </c>
      <c r="F2347" s="4" t="s">
        <v>6297</v>
      </c>
      <c r="G2347" t="str">
        <f>IF(NOT(ISBLANK(D2347)),CONCATENATE(D2347,". ",_xlfn.XLOOKUP(VALUE(D2347),pajat!$C:$C,pajat!$D:$D)),"")</f>
        <v>129. Mihin tunteet johtavat – yhteiskunnassa, työpaikalla, mediassa?</v>
      </c>
      <c r="H2347" t="str">
        <f>IF(NOT(ISBLANK(E2347)),CONCATENATE(E2347,". ",_xlfn.XLOOKUP(VALUE(E2347),pajat!$C:$C,pajat!$D:$D)),"")</f>
        <v>429. Työkaluja ikävien fiilisten käsittelyyn ja stressin hallintaan</v>
      </c>
      <c r="I2347" t="str">
        <f>IF(NOT(ISBLANK(F2347)),CONCATENATE(F2347,". ",_xlfn.XLOOKUP(VALUE(F2347),verstaat!I:I,verstaat!J:J)),"")</f>
        <v>999. Kuinka johdan omaa talouttani kestävästi? - Vertaisverstas goes Raffu!</v>
      </c>
    </row>
    <row r="2348" spans="1:9" x14ac:dyDescent="0.35">
      <c r="A2348" s="1">
        <v>2346</v>
      </c>
      <c r="B2348" t="s">
        <v>2346</v>
      </c>
      <c r="C2348" t="s">
        <v>5381</v>
      </c>
      <c r="G2348" t="str">
        <f>IF(NOT(ISBLANK(D2348)),CONCATENATE(D2348,". ",_xlfn.XLOOKUP(VALUE(D2348),pajat!$C:$C,pajat!$D:$D)),"")</f>
        <v/>
      </c>
      <c r="H2348" t="str">
        <f>IF(NOT(ISBLANK(E2348)),CONCATENATE(E2348,". ",_xlfn.XLOOKUP(VALUE(E2348),pajat!$C:$C,pajat!$D:$D)),"")</f>
        <v/>
      </c>
      <c r="I2348" t="str">
        <f>IF(NOT(ISBLANK(F2348)),CONCATENATE(F2348,". ",_xlfn.XLOOKUP(VALUE(F2348),verstaat!I:I,verstaat!J:J)),"")</f>
        <v/>
      </c>
    </row>
    <row r="2349" spans="1:9" x14ac:dyDescent="0.35">
      <c r="A2349" s="1">
        <v>2347</v>
      </c>
      <c r="B2349" t="s">
        <v>2347</v>
      </c>
      <c r="C2349" t="s">
        <v>5382</v>
      </c>
      <c r="G2349" t="str">
        <f>IF(NOT(ISBLANK(D2349)),CONCATENATE(D2349,". ",_xlfn.XLOOKUP(VALUE(D2349),pajat!$C:$C,pajat!$D:$D)),"")</f>
        <v/>
      </c>
      <c r="H2349" t="str">
        <f>IF(NOT(ISBLANK(E2349)),CONCATENATE(E2349,". ",_xlfn.XLOOKUP(VALUE(E2349),pajat!$C:$C,pajat!$D:$D)),"")</f>
        <v/>
      </c>
      <c r="I2349" t="str">
        <f>IF(NOT(ISBLANK(F2349)),CONCATENATE(F2349,". ",_xlfn.XLOOKUP(VALUE(F2349),verstaat!I:I,verstaat!J:J)),"")</f>
        <v/>
      </c>
    </row>
    <row r="2350" spans="1:9" x14ac:dyDescent="0.35">
      <c r="A2350" s="1">
        <v>2348</v>
      </c>
      <c r="B2350" t="s">
        <v>2348</v>
      </c>
      <c r="C2350" t="s">
        <v>5383</v>
      </c>
      <c r="D2350" s="3" t="s">
        <v>6100</v>
      </c>
      <c r="G2350" t="str">
        <f>IF(NOT(ISBLANK(D2350)),CONCATENATE(D2350,". ",_xlfn.XLOOKUP(VALUE(D2350),pajat!$C:$C,pajat!$D:$D)),"")</f>
        <v>224. Voittava Rytmi - Miten saada itsellensä merkitykselliset asiat aikaiseksi</v>
      </c>
      <c r="H2350" t="str">
        <f>IF(NOT(ISBLANK(E2350)),CONCATENATE(E2350,". ",_xlfn.XLOOKUP(VALUE(E2350),pajat!$C:$C,pajat!$D:$D)),"")</f>
        <v/>
      </c>
      <c r="I2350" t="str">
        <f>IF(NOT(ISBLANK(F2350)),CONCATENATE(F2350,". ",_xlfn.XLOOKUP(VALUE(F2350),verstaat!I:I,verstaat!J:J)),"")</f>
        <v/>
      </c>
    </row>
    <row r="2351" spans="1:9" x14ac:dyDescent="0.35">
      <c r="A2351" s="1">
        <v>2349</v>
      </c>
      <c r="B2351" t="s">
        <v>2349</v>
      </c>
      <c r="C2351" t="s">
        <v>5384</v>
      </c>
      <c r="G2351" t="str">
        <f>IF(NOT(ISBLANK(D2351)),CONCATENATE(D2351,". ",_xlfn.XLOOKUP(VALUE(D2351),pajat!$C:$C,pajat!$D:$D)),"")</f>
        <v/>
      </c>
      <c r="H2351" t="str">
        <f>IF(NOT(ISBLANK(E2351)),CONCATENATE(E2351,". ",_xlfn.XLOOKUP(VALUE(E2351),pajat!$C:$C,pajat!$D:$D)),"")</f>
        <v/>
      </c>
      <c r="I2351" t="str">
        <f>IF(NOT(ISBLANK(F2351)),CONCATENATE(F2351,". ",_xlfn.XLOOKUP(VALUE(F2351),verstaat!I:I,verstaat!J:J)),"")</f>
        <v/>
      </c>
    </row>
    <row r="2352" spans="1:9" x14ac:dyDescent="0.35">
      <c r="A2352" s="1">
        <v>2350</v>
      </c>
      <c r="B2352" t="s">
        <v>2350</v>
      </c>
      <c r="C2352" t="s">
        <v>5385</v>
      </c>
      <c r="G2352" t="str">
        <f>IF(NOT(ISBLANK(D2352)),CONCATENATE(D2352,". ",_xlfn.XLOOKUP(VALUE(D2352),pajat!$C:$C,pajat!$D:$D)),"")</f>
        <v/>
      </c>
      <c r="H2352" t="str">
        <f>IF(NOT(ISBLANK(E2352)),CONCATENATE(E2352,". ",_xlfn.XLOOKUP(VALUE(E2352),pajat!$C:$C,pajat!$D:$D)),"")</f>
        <v/>
      </c>
      <c r="I2352" t="str">
        <f>IF(NOT(ISBLANK(F2352)),CONCATENATE(F2352,". ",_xlfn.XLOOKUP(VALUE(F2352),verstaat!I:I,verstaat!J:J)),"")</f>
        <v/>
      </c>
    </row>
    <row r="2353" spans="1:9" x14ac:dyDescent="0.35">
      <c r="A2353" s="1">
        <v>2351</v>
      </c>
      <c r="B2353" t="s">
        <v>2351</v>
      </c>
      <c r="C2353" t="s">
        <v>5386</v>
      </c>
      <c r="D2353" s="3" t="s">
        <v>6124</v>
      </c>
      <c r="E2353" s="4" t="s">
        <v>6222</v>
      </c>
      <c r="F2353" s="4" t="s">
        <v>6297</v>
      </c>
      <c r="G2353" t="str">
        <f>IF(NOT(ISBLANK(D2353)),CONCATENATE(D2353,". ",_xlfn.XLOOKUP(VALUE(D2353),pajat!$C:$C,pajat!$D:$D)),"")</f>
        <v>103. Empatian kova vaatimus. Vastuunkantajiin kohdistuvat odotukset.</v>
      </c>
      <c r="H2353" t="str">
        <f>IF(NOT(ISBLANK(E2353)),CONCATENATE(E2353,". ",_xlfn.XLOOKUP(VALUE(E2353),pajat!$C:$C,pajat!$D:$D)),"")</f>
        <v>621. Jokainen meistä voi olla kestävän tulevaisuuden rakentaja</v>
      </c>
      <c r="I2353" t="str">
        <f>IF(NOT(ISBLANK(F2353)),CONCATENATE(F2353,". ",_xlfn.XLOOKUP(VALUE(F2353),verstaat!I:I,verstaat!J:J)),"")</f>
        <v>999. Kuinka johdan omaa talouttani kestävästi? - Vertaisverstas goes Raffu!</v>
      </c>
    </row>
    <row r="2354" spans="1:9" x14ac:dyDescent="0.35">
      <c r="A2354" s="1">
        <v>2352</v>
      </c>
      <c r="B2354" t="s">
        <v>2352</v>
      </c>
      <c r="C2354" t="s">
        <v>5387</v>
      </c>
      <c r="D2354" s="3" t="s">
        <v>6092</v>
      </c>
      <c r="E2354" s="4" t="s">
        <v>6220</v>
      </c>
      <c r="F2354" s="4" t="s">
        <v>6288</v>
      </c>
      <c r="G2354" t="str">
        <f>IF(NOT(ISBLANK(D2354)),CONCATENATE(D2354,". ",_xlfn.XLOOKUP(VALUE(D2354),pajat!$C:$C,pajat!$D:$D)),"")</f>
        <v>121. Lempeämpi minä - Itsemyötätuntotyöpaja</v>
      </c>
      <c r="H2354" t="str">
        <f>IF(NOT(ISBLANK(E2354)),CONCATENATE(E2354,". ",_xlfn.XLOOKUP(VALUE(E2354),pajat!$C:$C,pajat!$D:$D)),"")</f>
        <v>663.  Terveysmetsäideologian soveltaminen psyykkisen valmennuksen osana</v>
      </c>
      <c r="I2354" t="str">
        <f>IF(NOT(ISBLANK(F2354)),CONCATENATE(F2354,". ",_xlfn.XLOOKUP(VALUE(F2354),verstaat!I:I,verstaat!J:J)),"")</f>
        <v>918. Köydenpunominen ja Johtajatuli-sukkanukke</v>
      </c>
    </row>
    <row r="2355" spans="1:9" x14ac:dyDescent="0.35">
      <c r="A2355" s="1">
        <v>2353</v>
      </c>
      <c r="B2355" t="s">
        <v>2353</v>
      </c>
      <c r="C2355" t="s">
        <v>5388</v>
      </c>
      <c r="G2355" t="str">
        <f>IF(NOT(ISBLANK(D2355)),CONCATENATE(D2355,". ",_xlfn.XLOOKUP(VALUE(D2355),pajat!$C:$C,pajat!$D:$D)),"")</f>
        <v/>
      </c>
      <c r="H2355" t="str">
        <f>IF(NOT(ISBLANK(E2355)),CONCATENATE(E2355,". ",_xlfn.XLOOKUP(VALUE(E2355),pajat!$C:$C,pajat!$D:$D)),"")</f>
        <v/>
      </c>
      <c r="I2355" t="str">
        <f>IF(NOT(ISBLANK(F2355)),CONCATENATE(F2355,". ",_xlfn.XLOOKUP(VALUE(F2355),verstaat!I:I,verstaat!J:J)),"")</f>
        <v/>
      </c>
    </row>
    <row r="2356" spans="1:9" x14ac:dyDescent="0.35">
      <c r="A2356" s="1">
        <v>2354</v>
      </c>
      <c r="B2356" t="s">
        <v>2354</v>
      </c>
      <c r="C2356" t="s">
        <v>5389</v>
      </c>
      <c r="D2356" s="3" t="s">
        <v>6122</v>
      </c>
      <c r="E2356" s="4" t="s">
        <v>6174</v>
      </c>
      <c r="G2356" t="str">
        <f>IF(NOT(ISBLANK(D2356)),CONCATENATE(D2356,". ",_xlfn.XLOOKUP(VALUE(D2356),pajat!$C:$C,pajat!$D:$D)),"")</f>
        <v>229. Tv-studiosta pakettiautoon - kuinka löytää oma polku</v>
      </c>
      <c r="H2356" t="str">
        <f>IF(NOT(ISBLANK(E2356)),CONCATENATE(E2356,". ",_xlfn.XLOOKUP(VALUE(E2356),pajat!$C:$C,pajat!$D:$D)),"")</f>
        <v>421. Lempeämpi minä - Itsemyötätuntotyöpaja</v>
      </c>
      <c r="I2356" t="str">
        <f>IF(NOT(ISBLANK(F2356)),CONCATENATE(F2356,". ",_xlfn.XLOOKUP(VALUE(F2356),verstaat!I:I,verstaat!J:J)),"")</f>
        <v/>
      </c>
    </row>
    <row r="2357" spans="1:9" x14ac:dyDescent="0.35">
      <c r="A2357" s="1">
        <v>2355</v>
      </c>
      <c r="B2357" t="s">
        <v>2355</v>
      </c>
      <c r="C2357" t="s">
        <v>5390</v>
      </c>
      <c r="G2357" t="str">
        <f>IF(NOT(ISBLANK(D2357)),CONCATENATE(D2357,". ",_xlfn.XLOOKUP(VALUE(D2357),pajat!$C:$C,pajat!$D:$D)),"")</f>
        <v/>
      </c>
      <c r="H2357" t="str">
        <f>IF(NOT(ISBLANK(E2357)),CONCATENATE(E2357,". ",_xlfn.XLOOKUP(VALUE(E2357),pajat!$C:$C,pajat!$D:$D)),"")</f>
        <v/>
      </c>
      <c r="I2357" t="str">
        <f>IF(NOT(ISBLANK(F2357)),CONCATENATE(F2357,". ",_xlfn.XLOOKUP(VALUE(F2357),verstaat!I:I,verstaat!J:J)),"")</f>
        <v/>
      </c>
    </row>
    <row r="2358" spans="1:9" x14ac:dyDescent="0.35">
      <c r="A2358" s="1">
        <v>2356</v>
      </c>
      <c r="B2358" t="s">
        <v>2356</v>
      </c>
      <c r="C2358" t="s">
        <v>5391</v>
      </c>
      <c r="G2358" t="str">
        <f>IF(NOT(ISBLANK(D2358)),CONCATENATE(D2358,". ",_xlfn.XLOOKUP(VALUE(D2358),pajat!$C:$C,pajat!$D:$D)),"")</f>
        <v/>
      </c>
      <c r="H2358" t="str">
        <f>IF(NOT(ISBLANK(E2358)),CONCATENATE(E2358,". ",_xlfn.XLOOKUP(VALUE(E2358),pajat!$C:$C,pajat!$D:$D)),"")</f>
        <v/>
      </c>
      <c r="I2358" t="str">
        <f>IF(NOT(ISBLANK(F2358)),CONCATENATE(F2358,". ",_xlfn.XLOOKUP(VALUE(F2358),verstaat!I:I,verstaat!J:J)),"")</f>
        <v/>
      </c>
    </row>
    <row r="2359" spans="1:9" x14ac:dyDescent="0.35">
      <c r="A2359" s="1">
        <v>2357</v>
      </c>
      <c r="B2359" t="s">
        <v>2357</v>
      </c>
      <c r="C2359" t="s">
        <v>5392</v>
      </c>
      <c r="D2359" s="3" t="s">
        <v>6145</v>
      </c>
      <c r="G2359" t="str">
        <f>IF(NOT(ISBLANK(D2359)),CONCATENATE(D2359,". ",_xlfn.XLOOKUP(VALUE(D2359),pajat!$C:$C,pajat!$D:$D)),"")</f>
        <v>356. Hiljaisuus johtajan voimavarana</v>
      </c>
      <c r="H2359" t="str">
        <f>IF(NOT(ISBLANK(E2359)),CONCATENATE(E2359,". ",_xlfn.XLOOKUP(VALUE(E2359),pajat!$C:$C,pajat!$D:$D)),"")</f>
        <v/>
      </c>
      <c r="I2359" t="str">
        <f>IF(NOT(ISBLANK(F2359)),CONCATENATE(F2359,". ",_xlfn.XLOOKUP(VALUE(F2359),verstaat!I:I,verstaat!J:J)),"")</f>
        <v/>
      </c>
    </row>
    <row r="2360" spans="1:9" x14ac:dyDescent="0.35">
      <c r="A2360" s="1">
        <v>2358</v>
      </c>
      <c r="B2360" t="s">
        <v>2358</v>
      </c>
      <c r="C2360" t="s">
        <v>5393</v>
      </c>
      <c r="D2360" s="3" t="s">
        <v>6129</v>
      </c>
      <c r="E2360" s="4" t="s">
        <v>6219</v>
      </c>
      <c r="G2360" t="str">
        <f>IF(NOT(ISBLANK(D2360)),CONCATENATE(D2360,". ",_xlfn.XLOOKUP(VALUE(D2360),pajat!$C:$C,pajat!$D:$D)),"")</f>
        <v>110. Valmenna tiimisi kohti muutosta</v>
      </c>
      <c r="H2360" t="str">
        <f>IF(NOT(ISBLANK(E2360)),CONCATENATE(E2360,". ",_xlfn.XLOOKUP(VALUE(E2360),pajat!$C:$C,pajat!$D:$D)),"")</f>
        <v>510. Härskar- och bekräftartekniker</v>
      </c>
      <c r="I2360" t="str">
        <f>IF(NOT(ISBLANK(F2360)),CONCATENATE(F2360,". ",_xlfn.XLOOKUP(VALUE(F2360),verstaat!I:I,verstaat!J:J)),"")</f>
        <v/>
      </c>
    </row>
    <row r="2361" spans="1:9" x14ac:dyDescent="0.35">
      <c r="A2361" s="1">
        <v>2359</v>
      </c>
      <c r="B2361" t="s">
        <v>2359</v>
      </c>
      <c r="C2361" t="s">
        <v>5394</v>
      </c>
      <c r="D2361" s="3" t="s">
        <v>6084</v>
      </c>
      <c r="E2361" s="4" t="s">
        <v>6212</v>
      </c>
      <c r="F2361" s="4" t="s">
        <v>6249</v>
      </c>
      <c r="G2361" t="str">
        <f>IF(NOT(ISBLANK(D2361)),CONCATENATE(D2361,". ",_xlfn.XLOOKUP(VALUE(D2361),pajat!$C:$C,pajat!$D:$D)),"")</f>
        <v>109. Voiko empaattinen johtaja olla vahva johtaja</v>
      </c>
      <c r="H2361" t="str">
        <f>IF(NOT(ISBLANK(E2361)),CONCATENATE(E2361,". ",_xlfn.XLOOKUP(VALUE(E2361),pajat!$C:$C,pajat!$D:$D)),"")</f>
        <v>502. SYVÄJOHTAMISESTA® AVAIMET TAVOITTEELLISEEN VUOROVAIKUTUKSEEN</v>
      </c>
      <c r="I2361" t="str">
        <f>IF(NOT(ISBLANK(F2361)),CONCATENATE(F2361,". ",_xlfn.XLOOKUP(VALUE(F2361),verstaat!I:I,verstaat!J:J)),"")</f>
        <v>728. 40 kansallispuistoa ja muita Suomen helmiä</v>
      </c>
    </row>
    <row r="2362" spans="1:9" x14ac:dyDescent="0.35">
      <c r="A2362" s="1">
        <v>2360</v>
      </c>
      <c r="B2362" t="s">
        <v>2360</v>
      </c>
      <c r="C2362" t="s">
        <v>5395</v>
      </c>
      <c r="D2362" s="3" t="s">
        <v>6154</v>
      </c>
      <c r="E2362" s="4" t="s">
        <v>6175</v>
      </c>
      <c r="F2362" s="4" t="s">
        <v>6257</v>
      </c>
      <c r="G2362" t="str">
        <f>IF(NOT(ISBLANK(D2362)),CONCATENATE(D2362,". ",_xlfn.XLOOKUP(VALUE(D2362),pajat!$C:$C,pajat!$D:$D)),"")</f>
        <v>213. Create, learn and thrive - creativity and growth mindset as accelerators for continuous development</v>
      </c>
      <c r="H2362" t="str">
        <f>IF(NOT(ISBLANK(E2362)),CONCATENATE(E2362,". ",_xlfn.XLOOKUP(VALUE(E2362),pajat!$C:$C,pajat!$D:$D)),"")</f>
        <v>506. Kuka saa sanoa ei? Osallisuus ja päätöksenteko tulevaisuudessa</v>
      </c>
      <c r="I2362" t="str">
        <f>IF(NOT(ISBLANK(F2362)),CONCATENATE(F2362,". ",_xlfn.XLOOKUP(VALUE(F2362),verstaat!I:I,verstaat!J:J)),"")</f>
        <v>844. Retkeily koiran kanssa</v>
      </c>
    </row>
    <row r="2363" spans="1:9" x14ac:dyDescent="0.35">
      <c r="A2363" s="1">
        <v>2361</v>
      </c>
      <c r="B2363" t="s">
        <v>2361</v>
      </c>
      <c r="C2363" t="s">
        <v>5396</v>
      </c>
      <c r="D2363" s="3" t="s">
        <v>6099</v>
      </c>
      <c r="E2363" s="4" t="s">
        <v>6177</v>
      </c>
      <c r="G2363" t="str">
        <f>IF(NOT(ISBLANK(D2363)),CONCATENATE(D2363,". ",_xlfn.XLOOKUP(VALUE(D2363),pajat!$C:$C,pajat!$D:$D)),"")</f>
        <v>107. Hetki taiteilijana - miten Luova lava monitaidetoimintaa ohjaamalla tuetaan kasvua, empatiaa sekä hyvinvointia vahvistavaa polkua esiintymislavoille?</v>
      </c>
      <c r="H2363" t="str">
        <f>IF(NOT(ISBLANK(E2363)),CONCATENATE(E2363,". ",_xlfn.XLOOKUP(VALUE(E2363),pajat!$C:$C,pajat!$D:$D)),"")</f>
        <v>516. Oma, uniikki osaamispalettisi ja kuinka hyödynnät sitä työnhaussa</v>
      </c>
      <c r="I2363" t="str">
        <f>IF(NOT(ISBLANK(F2363)),CONCATENATE(F2363,". ",_xlfn.XLOOKUP(VALUE(F2363),verstaat!I:I,verstaat!J:J)),"")</f>
        <v/>
      </c>
    </row>
    <row r="2364" spans="1:9" x14ac:dyDescent="0.35">
      <c r="A2364" s="1">
        <v>2362</v>
      </c>
      <c r="B2364" t="s">
        <v>2362</v>
      </c>
      <c r="C2364" t="s">
        <v>5397</v>
      </c>
      <c r="D2364" s="3" t="s">
        <v>6105</v>
      </c>
      <c r="E2364" s="4" t="s">
        <v>6181</v>
      </c>
      <c r="F2364" s="4" t="s">
        <v>6306</v>
      </c>
      <c r="G2364" t="str">
        <f>IF(NOT(ISBLANK(D2364)),CONCATENATE(D2364,". ",_xlfn.XLOOKUP(VALUE(D2364),pajat!$C:$C,pajat!$D:$D)),"")</f>
        <v>313. Voiko vastuullisella sijoittamisella muuttaa maailmaa? Vastuullisen sijoittamisen työpaja.</v>
      </c>
      <c r="H2364" t="str">
        <f>IF(NOT(ISBLANK(E2364)),CONCATENATE(E2364,". ",_xlfn.XLOOKUP(VALUE(E2364),pajat!$C:$C,pajat!$D:$D)),"")</f>
        <v>315. Tunnista omat mahdollisuutesi vaikuttaa luonnon monimuotoisuuteen</v>
      </c>
      <c r="I2364" t="str">
        <f>IF(NOT(ISBLANK(F2364)),CONCATENATE(F2364,". ",_xlfn.XLOOKUP(VALUE(F2364),verstaat!I:I,verstaat!J:J)),"")</f>
        <v>806. Mentorointi partiossa</v>
      </c>
    </row>
    <row r="2365" spans="1:9" x14ac:dyDescent="0.35">
      <c r="A2365" s="1">
        <v>2363</v>
      </c>
      <c r="B2365" t="s">
        <v>2363</v>
      </c>
      <c r="C2365" t="s">
        <v>5398</v>
      </c>
      <c r="D2365" s="3" t="s">
        <v>6113</v>
      </c>
      <c r="E2365" s="4" t="s">
        <v>6190</v>
      </c>
      <c r="G2365" t="str">
        <f>IF(NOT(ISBLANK(D2365)),CONCATENATE(D2365,". ",_xlfn.XLOOKUP(VALUE(D2365),pajat!$C:$C,pajat!$D:$D)),"")</f>
        <v>122. Partioarjesta oppia rekrytointiin, motivointiin ja kiittämiseen</v>
      </c>
      <c r="H2365" t="str">
        <f>IF(NOT(ISBLANK(E2365)),CONCATENATE(E2365,". ",_xlfn.XLOOKUP(VALUE(E2365),pajat!$C:$C,pajat!$D:$D)),"")</f>
        <v xml:space="preserve">617. Elämäntapapeli -työpaja (tätä voisi vielä päivittää, vain draft-nimi) </v>
      </c>
      <c r="I2365" t="str">
        <f>IF(NOT(ISBLANK(F2365)),CONCATENATE(F2365,". ",_xlfn.XLOOKUP(VALUE(F2365),verstaat!I:I,verstaat!J:J)),"")</f>
        <v/>
      </c>
    </row>
    <row r="2366" spans="1:9" x14ac:dyDescent="0.35">
      <c r="A2366" s="1">
        <v>2364</v>
      </c>
      <c r="B2366" t="s">
        <v>2364</v>
      </c>
      <c r="C2366" t="s">
        <v>5399</v>
      </c>
      <c r="G2366" t="str">
        <f>IF(NOT(ISBLANK(D2366)),CONCATENATE(D2366,". ",_xlfn.XLOOKUP(VALUE(D2366),pajat!$C:$C,pajat!$D:$D)),"")</f>
        <v/>
      </c>
      <c r="H2366" t="str">
        <f>IF(NOT(ISBLANK(E2366)),CONCATENATE(E2366,". ",_xlfn.XLOOKUP(VALUE(E2366),pajat!$C:$C,pajat!$D:$D)),"")</f>
        <v/>
      </c>
      <c r="I2366" t="str">
        <f>IF(NOT(ISBLANK(F2366)),CONCATENATE(F2366,". ",_xlfn.XLOOKUP(VALUE(F2366),verstaat!I:I,verstaat!J:J)),"")</f>
        <v/>
      </c>
    </row>
    <row r="2367" spans="1:9" x14ac:dyDescent="0.35">
      <c r="A2367" s="1">
        <v>2365</v>
      </c>
      <c r="B2367" t="s">
        <v>2365</v>
      </c>
      <c r="C2367" t="s">
        <v>5400</v>
      </c>
      <c r="D2367" s="3" t="s">
        <v>6087</v>
      </c>
      <c r="E2367" s="4" t="s">
        <v>6202</v>
      </c>
      <c r="F2367" s="4" t="s">
        <v>6268</v>
      </c>
      <c r="G2367" t="str">
        <f>IF(NOT(ISBLANK(D2367)),CONCATENATE(D2367,". ",_xlfn.XLOOKUP(VALUE(D2367),pajat!$C:$C,pajat!$D:$D)),"")</f>
        <v>2. Puheenvuorot</v>
      </c>
      <c r="H2367" t="str">
        <f>IF(NOT(ISBLANK(E2367)),CONCATENATE(E2367,". ",_xlfn.XLOOKUP(VALUE(E2367),pajat!$C:$C,pajat!$D:$D)),"")</f>
        <v xml:space="preserve">408. Johda itseäsi ja muita taitavasti tunteilla </v>
      </c>
      <c r="I2367" t="str">
        <f>IF(NOT(ISBLANK(F2367)),CONCATENATE(F2367,". ",_xlfn.XLOOKUP(VALUE(F2367),verstaat!I:I,verstaat!J:J)),"")</f>
        <v>960. Yin-jooga</v>
      </c>
    </row>
    <row r="2368" spans="1:9" x14ac:dyDescent="0.35">
      <c r="A2368" s="1">
        <v>2366</v>
      </c>
      <c r="B2368" t="s">
        <v>2366</v>
      </c>
      <c r="C2368" t="s">
        <v>5401</v>
      </c>
      <c r="D2368" s="3" t="s">
        <v>6131</v>
      </c>
      <c r="E2368" s="4" t="s">
        <v>6195</v>
      </c>
      <c r="F2368" s="4" t="s">
        <v>6308</v>
      </c>
      <c r="G2368" t="str">
        <f>IF(NOT(ISBLANK(D2368)),CONCATENATE(D2368,". ",_xlfn.XLOOKUP(VALUE(D2368),pajat!$C:$C,pajat!$D:$D)),"")</f>
        <v>201. Rakentava vuorovaikutus konfliktien purkamisessa</v>
      </c>
      <c r="H2368" t="str">
        <f>IF(NOT(ISBLANK(E2368)),CONCATENATE(E2368,". ",_xlfn.XLOOKUP(VALUE(E2368),pajat!$C:$C,pajat!$D:$D)),"")</f>
        <v>530. Vahvuuksien voima elämänkaaressa</v>
      </c>
      <c r="I2368" t="str">
        <f>IF(NOT(ISBLANK(F2368)),CONCATENATE(F2368,". ",_xlfn.XLOOKUP(VALUE(F2368),verstaat!I:I,verstaat!J:J)),"")</f>
        <v>710. Ko-Gi -ohjaajien vertaisverstas</v>
      </c>
    </row>
    <row r="2369" spans="1:9" x14ac:dyDescent="0.35">
      <c r="A2369" s="1">
        <v>2367</v>
      </c>
      <c r="B2369" t="s">
        <v>2367</v>
      </c>
      <c r="C2369" t="s">
        <v>5402</v>
      </c>
      <c r="G2369" t="str">
        <f>IF(NOT(ISBLANK(D2369)),CONCATENATE(D2369,". ",_xlfn.XLOOKUP(VALUE(D2369),pajat!$C:$C,pajat!$D:$D)),"")</f>
        <v/>
      </c>
      <c r="H2369" t="str">
        <f>IF(NOT(ISBLANK(E2369)),CONCATENATE(E2369,". ",_xlfn.XLOOKUP(VALUE(E2369),pajat!$C:$C,pajat!$D:$D)),"")</f>
        <v/>
      </c>
      <c r="I2369" t="str">
        <f>IF(NOT(ISBLANK(F2369)),CONCATENATE(F2369,". ",_xlfn.XLOOKUP(VALUE(F2369),verstaat!I:I,verstaat!J:J)),"")</f>
        <v/>
      </c>
    </row>
    <row r="2370" spans="1:9" x14ac:dyDescent="0.35">
      <c r="A2370" s="1">
        <v>2368</v>
      </c>
      <c r="B2370" t="s">
        <v>2368</v>
      </c>
      <c r="C2370" t="s">
        <v>5403</v>
      </c>
      <c r="D2370" s="3" t="s">
        <v>6143</v>
      </c>
      <c r="E2370" s="4" t="s">
        <v>6225</v>
      </c>
      <c r="G2370" t="str">
        <f>IF(NOT(ISBLANK(D2370)),CONCATENATE(D2370,". ",_xlfn.XLOOKUP(VALUE(D2370),pajat!$C:$C,pajat!$D:$D)),"")</f>
        <v>232. Luottamusta yhteistyöhön</v>
      </c>
      <c r="H2370" t="str">
        <f>IF(NOT(ISBLANK(E2370)),CONCATENATE(E2370,". ",_xlfn.XLOOKUP(VALUE(E2370),pajat!$C:$C,pajat!$D:$D)),"")</f>
        <v>662. Ylitä rajoja ja rakenna uusia kumppanuuksia</v>
      </c>
      <c r="I2370" t="str">
        <f>IF(NOT(ISBLANK(F2370)),CONCATENATE(F2370,". ",_xlfn.XLOOKUP(VALUE(F2370),verstaat!I:I,verstaat!J:J)),"")</f>
        <v/>
      </c>
    </row>
    <row r="2371" spans="1:9" x14ac:dyDescent="0.35">
      <c r="A2371" s="1">
        <v>2369</v>
      </c>
      <c r="B2371" t="s">
        <v>2369</v>
      </c>
      <c r="C2371" t="s">
        <v>5404</v>
      </c>
      <c r="G2371" t="str">
        <f>IF(NOT(ISBLANK(D2371)),CONCATENATE(D2371,". ",_xlfn.XLOOKUP(VALUE(D2371),pajat!$C:$C,pajat!$D:$D)),"")</f>
        <v/>
      </c>
      <c r="H2371" t="str">
        <f>IF(NOT(ISBLANK(E2371)),CONCATENATE(E2371,". ",_xlfn.XLOOKUP(VALUE(E2371),pajat!$C:$C,pajat!$D:$D)),"")</f>
        <v/>
      </c>
      <c r="I2371" t="str">
        <f>IF(NOT(ISBLANK(F2371)),CONCATENATE(F2371,". ",_xlfn.XLOOKUP(VALUE(F2371),verstaat!I:I,verstaat!J:J)),"")</f>
        <v/>
      </c>
    </row>
    <row r="2372" spans="1:9" x14ac:dyDescent="0.35">
      <c r="A2372" s="1">
        <v>2370</v>
      </c>
      <c r="B2372" t="s">
        <v>2370</v>
      </c>
      <c r="C2372" t="s">
        <v>5405</v>
      </c>
      <c r="D2372" s="3" t="s">
        <v>6125</v>
      </c>
      <c r="E2372" s="4" t="s">
        <v>6238</v>
      </c>
      <c r="G2372" t="str">
        <f>IF(NOT(ISBLANK(D2372)),CONCATENATE(D2372,". ",_xlfn.XLOOKUP(VALUE(D2372),pajat!$C:$C,pajat!$D:$D)),"")</f>
        <v xml:space="preserve">321. Miksi yhdenvertaisuus kannattaa, joka päivä! </v>
      </c>
      <c r="H2372" t="str">
        <f>IF(NOT(ISBLANK(E2372)),CONCATENATE(E2372,". ",_xlfn.XLOOKUP(VALUE(E2372),pajat!$C:$C,pajat!$D:$D)),"")</f>
        <v>426. Empatia sosiaalisesti kestävän yhteiskunnan muutosvoimana</v>
      </c>
      <c r="I2372" t="str">
        <f>IF(NOT(ISBLANK(F2372)),CONCATENATE(F2372,". ",_xlfn.XLOOKUP(VALUE(F2372),verstaat!I:I,verstaat!J:J)),"")</f>
        <v/>
      </c>
    </row>
    <row r="2373" spans="1:9" x14ac:dyDescent="0.35">
      <c r="A2373" s="1">
        <v>2371</v>
      </c>
      <c r="B2373" t="s">
        <v>2371</v>
      </c>
      <c r="C2373" t="s">
        <v>5406</v>
      </c>
      <c r="D2373" s="3" t="s">
        <v>6084</v>
      </c>
      <c r="E2373" s="4" t="s">
        <v>6165</v>
      </c>
      <c r="F2373" s="4" t="s">
        <v>6254</v>
      </c>
      <c r="G2373" t="str">
        <f>IF(NOT(ISBLANK(D2373)),CONCATENATE(D2373,". ",_xlfn.XLOOKUP(VALUE(D2373),pajat!$C:$C,pajat!$D:$D)),"")</f>
        <v>109. Voiko empaattinen johtaja olla vahva johtaja</v>
      </c>
      <c r="H2373" t="str">
        <f>IF(NOT(ISBLANK(E2373)),CONCATENATE(E2373,". ",_xlfn.XLOOKUP(VALUE(E2373),pajat!$C:$C,pajat!$D:$D)),"")</f>
        <v>3. Puheenvuorot</v>
      </c>
      <c r="I2373" t="str">
        <f>IF(NOT(ISBLANK(F2373)),CONCATENATE(F2373,". ",_xlfn.XLOOKUP(VALUE(F2373),verstaat!I:I,verstaat!J:J)),"")</f>
        <v>736. Yhteisöllisempää etäjohtamista</v>
      </c>
    </row>
    <row r="2374" spans="1:9" x14ac:dyDescent="0.35">
      <c r="A2374" s="1">
        <v>2372</v>
      </c>
      <c r="B2374" t="s">
        <v>2372</v>
      </c>
      <c r="C2374" t="s">
        <v>5407</v>
      </c>
      <c r="G2374" t="str">
        <f>IF(NOT(ISBLANK(D2374)),CONCATENATE(D2374,". ",_xlfn.XLOOKUP(VALUE(D2374),pajat!$C:$C,pajat!$D:$D)),"")</f>
        <v/>
      </c>
      <c r="H2374" t="str">
        <f>IF(NOT(ISBLANK(E2374)),CONCATENATE(E2374,". ",_xlfn.XLOOKUP(VALUE(E2374),pajat!$C:$C,pajat!$D:$D)),"")</f>
        <v/>
      </c>
      <c r="I2374" t="str">
        <f>IF(NOT(ISBLANK(F2374)),CONCATENATE(F2374,". ",_xlfn.XLOOKUP(VALUE(F2374),verstaat!I:I,verstaat!J:J)),"")</f>
        <v/>
      </c>
    </row>
    <row r="2375" spans="1:9" x14ac:dyDescent="0.35">
      <c r="A2375" s="1">
        <v>2373</v>
      </c>
      <c r="B2375" t="s">
        <v>2373</v>
      </c>
      <c r="C2375" t="s">
        <v>5408</v>
      </c>
      <c r="G2375" t="str">
        <f>IF(NOT(ISBLANK(D2375)),CONCATENATE(D2375,". ",_xlfn.XLOOKUP(VALUE(D2375),pajat!$C:$C,pajat!$D:$D)),"")</f>
        <v/>
      </c>
      <c r="H2375" t="str">
        <f>IF(NOT(ISBLANK(E2375)),CONCATENATE(E2375,". ",_xlfn.XLOOKUP(VALUE(E2375),pajat!$C:$C,pajat!$D:$D)),"")</f>
        <v/>
      </c>
      <c r="I2375" t="str">
        <f>IF(NOT(ISBLANK(F2375)),CONCATENATE(F2375,". ",_xlfn.XLOOKUP(VALUE(F2375),verstaat!I:I,verstaat!J:J)),"")</f>
        <v/>
      </c>
    </row>
    <row r="2376" spans="1:9" x14ac:dyDescent="0.35">
      <c r="A2376" s="1">
        <v>2374</v>
      </c>
      <c r="B2376" t="s">
        <v>2374</v>
      </c>
      <c r="C2376" t="s">
        <v>5409</v>
      </c>
      <c r="D2376" s="3" t="s">
        <v>6080</v>
      </c>
      <c r="E2376" s="4" t="s">
        <v>6199</v>
      </c>
      <c r="F2376" s="4" t="s">
        <v>6266</v>
      </c>
      <c r="G2376" t="str">
        <f>IF(NOT(ISBLANK(D2376)),CONCATENATE(D2376,". ",_xlfn.XLOOKUP(VALUE(D2376),pajat!$C:$C,pajat!$D:$D)),"")</f>
        <v>209. Johtajien vuorovaikutuspaja: ”Pertulesjumittukyrppi!”</v>
      </c>
      <c r="H2376" t="str">
        <f>IF(NOT(ISBLANK(E2376)),CONCATENATE(E2376,". ",_xlfn.XLOOKUP(VALUE(E2376),pajat!$C:$C,pajat!$D:$D)),"")</f>
        <v>652. Äänen sanaton voima ja hyvä olo</v>
      </c>
      <c r="I2376" t="str">
        <f>IF(NOT(ISBLANK(F2376)),CONCATENATE(F2376,". ",_xlfn.XLOOKUP(VALUE(F2376),verstaat!I:I,verstaat!J:J)),"")</f>
        <v>906. Erätulet</v>
      </c>
    </row>
    <row r="2377" spans="1:9" x14ac:dyDescent="0.35">
      <c r="A2377" s="1">
        <v>2375</v>
      </c>
      <c r="B2377" t="s">
        <v>2375</v>
      </c>
      <c r="C2377" t="s">
        <v>5410</v>
      </c>
      <c r="D2377" s="3" t="s">
        <v>6118</v>
      </c>
      <c r="E2377" s="4" t="s">
        <v>6223</v>
      </c>
      <c r="F2377" s="4" t="s">
        <v>6256</v>
      </c>
      <c r="G2377" t="str">
        <f>IF(NOT(ISBLANK(D2377)),CONCATENATE(D2377,". ",_xlfn.XLOOKUP(VALUE(D2377),pajat!$C:$C,pajat!$D:$D)),"")</f>
        <v>352. Äänen sanaton voima ja hyvä olo</v>
      </c>
      <c r="H2377" t="str">
        <f>IF(NOT(ISBLANK(E2377)),CONCATENATE(E2377,". ",_xlfn.XLOOKUP(VALUE(E2377),pajat!$C:$C,pajat!$D:$D)),"")</f>
        <v>513. Luo, opi ja kukoista – luovuus ja kasvun asenne jatkuvan kehityksen innoittajana</v>
      </c>
      <c r="I2377" t="str">
        <f>IF(NOT(ISBLANK(F2377)),CONCATENATE(F2377,". ",_xlfn.XLOOKUP(VALUE(F2377),verstaat!I:I,verstaat!J:J)),"")</f>
        <v>834. Kastikepaja</v>
      </c>
    </row>
    <row r="2378" spans="1:9" x14ac:dyDescent="0.35">
      <c r="A2378" s="1">
        <v>2376</v>
      </c>
      <c r="B2378" t="s">
        <v>2376</v>
      </c>
      <c r="C2378" t="s">
        <v>5411</v>
      </c>
      <c r="D2378" s="3" t="s">
        <v>6087</v>
      </c>
      <c r="E2378" s="4" t="s">
        <v>6197</v>
      </c>
      <c r="F2378" s="4" t="s">
        <v>6281</v>
      </c>
      <c r="G2378" t="str">
        <f>IF(NOT(ISBLANK(D2378)),CONCATENATE(D2378,". ",_xlfn.XLOOKUP(VALUE(D2378),pajat!$C:$C,pajat!$D:$D)),"")</f>
        <v>2. Puheenvuorot</v>
      </c>
      <c r="H2378" t="str">
        <f>IF(NOT(ISBLANK(E2378)),CONCATENATE(E2378,". ",_xlfn.XLOOKUP(VALUE(E2378),pajat!$C:$C,pajat!$D:$D)),"")</f>
        <v>429. Työkaluja ikävien fiilisten käsittelyyn ja stressin hallintaan</v>
      </c>
      <c r="I2378" t="str">
        <f>IF(NOT(ISBLANK(F2378)),CONCATENATE(F2378,". ",_xlfn.XLOOKUP(VALUE(F2378),verstaat!I:I,verstaat!J:J)),"")</f>
        <v>965. Metsäpiirustelu</v>
      </c>
    </row>
    <row r="2379" spans="1:9" x14ac:dyDescent="0.35">
      <c r="A2379" s="1">
        <v>2377</v>
      </c>
      <c r="B2379" t="s">
        <v>2377</v>
      </c>
      <c r="C2379" t="s">
        <v>5412</v>
      </c>
      <c r="G2379" t="str">
        <f>IF(NOT(ISBLANK(D2379)),CONCATENATE(D2379,". ",_xlfn.XLOOKUP(VALUE(D2379),pajat!$C:$C,pajat!$D:$D)),"")</f>
        <v/>
      </c>
      <c r="H2379" t="str">
        <f>IF(NOT(ISBLANK(E2379)),CONCATENATE(E2379,". ",_xlfn.XLOOKUP(VALUE(E2379),pajat!$C:$C,pajat!$D:$D)),"")</f>
        <v/>
      </c>
      <c r="I2379" t="str">
        <f>IF(NOT(ISBLANK(F2379)),CONCATENATE(F2379,". ",_xlfn.XLOOKUP(VALUE(F2379),verstaat!I:I,verstaat!J:J)),"")</f>
        <v/>
      </c>
    </row>
    <row r="2380" spans="1:9" x14ac:dyDescent="0.35">
      <c r="A2380" s="1">
        <v>2378</v>
      </c>
      <c r="B2380" t="s">
        <v>2378</v>
      </c>
      <c r="C2380" t="s">
        <v>5413</v>
      </c>
      <c r="G2380" t="str">
        <f>IF(NOT(ISBLANK(D2380)),CONCATENATE(D2380,". ",_xlfn.XLOOKUP(VALUE(D2380),pajat!$C:$C,pajat!$D:$D)),"")</f>
        <v/>
      </c>
      <c r="H2380" t="str">
        <f>IF(NOT(ISBLANK(E2380)),CONCATENATE(E2380,". ",_xlfn.XLOOKUP(VALUE(E2380),pajat!$C:$C,pajat!$D:$D)),"")</f>
        <v/>
      </c>
      <c r="I2380" t="str">
        <f>IF(NOT(ISBLANK(F2380)),CONCATENATE(F2380,". ",_xlfn.XLOOKUP(VALUE(F2380),verstaat!I:I,verstaat!J:J)),"")</f>
        <v/>
      </c>
    </row>
    <row r="2381" spans="1:9" x14ac:dyDescent="0.35">
      <c r="A2381" s="1">
        <v>2379</v>
      </c>
      <c r="B2381" t="s">
        <v>2379</v>
      </c>
      <c r="C2381" t="s">
        <v>5414</v>
      </c>
      <c r="D2381" s="3" t="s">
        <v>6080</v>
      </c>
      <c r="E2381" s="4" t="s">
        <v>6226</v>
      </c>
      <c r="F2381" s="4" t="s">
        <v>6253</v>
      </c>
      <c r="G2381" t="str">
        <f>IF(NOT(ISBLANK(D2381)),CONCATENATE(D2381,". ",_xlfn.XLOOKUP(VALUE(D2381),pajat!$C:$C,pajat!$D:$D)),"")</f>
        <v>209. Johtajien vuorovaikutuspaja: ”Pertulesjumittukyrppi!”</v>
      </c>
      <c r="H2381" t="str">
        <f>IF(NOT(ISBLANK(E2381)),CONCATENATE(E2381,". ",_xlfn.XLOOKUP(VALUE(E2381),pajat!$C:$C,pajat!$D:$D)),"")</f>
        <v>509. Johtajien vuorovaikutuspaja: ”Pertulesjumittukyrppi!”</v>
      </c>
      <c r="I2381" t="str">
        <f>IF(NOT(ISBLANK(F2381)),CONCATENATE(F2381,". ",_xlfn.XLOOKUP(VALUE(F2381),verstaat!I:I,verstaat!J:J)),"")</f>
        <v>730. Improvisaatioverstas</v>
      </c>
    </row>
    <row r="2382" spans="1:9" x14ac:dyDescent="0.35">
      <c r="A2382" s="1">
        <v>2380</v>
      </c>
      <c r="B2382" t="s">
        <v>2380</v>
      </c>
      <c r="C2382" t="s">
        <v>5415</v>
      </c>
      <c r="D2382" s="3" t="s">
        <v>6133</v>
      </c>
      <c r="E2382" s="4" t="s">
        <v>6225</v>
      </c>
      <c r="F2382" s="4" t="s">
        <v>6270</v>
      </c>
      <c r="G2382" t="str">
        <f>IF(NOT(ISBLANK(D2382)),CONCATENATE(D2382,". ",_xlfn.XLOOKUP(VALUE(D2382),pajat!$C:$C,pajat!$D:$D)),"")</f>
        <v>116. Empatia on johtajan supervoima</v>
      </c>
      <c r="H2382" t="str">
        <f>IF(NOT(ISBLANK(E2382)),CONCATENATE(E2382,". ",_xlfn.XLOOKUP(VALUE(E2382),pajat!$C:$C,pajat!$D:$D)),"")</f>
        <v>662. Ylitä rajoja ja rakenna uusia kumppanuuksia</v>
      </c>
      <c r="I2382" t="str">
        <f>IF(NOT(ISBLANK(F2382)),CONCATENATE(F2382,". ",_xlfn.XLOOKUP(VALUE(F2382),verstaat!I:I,verstaat!J:J)),"")</f>
        <v>816. Tiimien toimintahäiriöt</v>
      </c>
    </row>
    <row r="2383" spans="1:9" x14ac:dyDescent="0.35">
      <c r="A2383" s="1">
        <v>2381</v>
      </c>
      <c r="B2383" t="s">
        <v>2381</v>
      </c>
      <c r="C2383" t="s">
        <v>5416</v>
      </c>
      <c r="D2383" s="3" t="s">
        <v>6128</v>
      </c>
      <c r="E2383" s="4" t="s">
        <v>6176</v>
      </c>
      <c r="F2383" s="4" t="s">
        <v>6282</v>
      </c>
      <c r="G2383" t="str">
        <f>IF(NOT(ISBLANK(D2383)),CONCATENATE(D2383,". ",_xlfn.XLOOKUP(VALUE(D2383),pajat!$C:$C,pajat!$D:$D)),"")</f>
        <v xml:space="preserve">123. Johtajan tärkein työkalu vuorovaikutustilanteissa  - aktiivinen kuuntelu ja coachaava lähestyminen </v>
      </c>
      <c r="H2383" t="str">
        <f>IF(NOT(ISBLANK(E2383)),CONCATENATE(E2383,". ",_xlfn.XLOOKUP(VALUE(E2383),pajat!$C:$C,pajat!$D:$D)),"")</f>
        <v>614. Ole  muutos, jonka haluat nähdä</v>
      </c>
      <c r="I2383" t="str">
        <f>IF(NOT(ISBLANK(F2383)),CONCATENATE(F2383,". ",_xlfn.XLOOKUP(VALUE(F2383),verstaat!I:I,verstaat!J:J)),"")</f>
        <v>928. Tietoturva</v>
      </c>
    </row>
    <row r="2384" spans="1:9" x14ac:dyDescent="0.35">
      <c r="A2384" s="1">
        <v>2382</v>
      </c>
      <c r="B2384" t="s">
        <v>2382</v>
      </c>
      <c r="C2384" t="s">
        <v>5417</v>
      </c>
      <c r="D2384" s="3" t="s">
        <v>6146</v>
      </c>
      <c r="E2384" s="4" t="s">
        <v>6207</v>
      </c>
      <c r="F2384" s="4" t="s">
        <v>6299</v>
      </c>
      <c r="G2384" t="str">
        <f>IF(NOT(ISBLANK(D2384)),CONCATENATE(D2384,". ",_xlfn.XLOOKUP(VALUE(D2384),pajat!$C:$C,pajat!$D:$D)),"")</f>
        <v>204. Aika ja diversiteetti muokkaamassa tuloksia tekevää tiimiä</v>
      </c>
      <c r="H2384" t="str">
        <f>IF(NOT(ISBLANK(E2384)),CONCATENATE(E2384,". ",_xlfn.XLOOKUP(VALUE(E2384),pajat!$C:$C,pajat!$D:$D)),"")</f>
        <v>419. Hyvinvointia tukeva johtaminen ja organisaatiokulttuuri</v>
      </c>
      <c r="I2384" t="str">
        <f>IF(NOT(ISBLANK(F2384)),CONCATENATE(F2384,". ",_xlfn.XLOOKUP(VALUE(F2384),verstaat!I:I,verstaat!J:J)),"")</f>
        <v>930. Toiminta ilmastokriisiä ja luonnonkatoa vastaan partiolaisena</v>
      </c>
    </row>
    <row r="2385" spans="1:9" x14ac:dyDescent="0.35">
      <c r="A2385" s="1">
        <v>2383</v>
      </c>
      <c r="B2385" t="s">
        <v>2383</v>
      </c>
      <c r="C2385" t="s">
        <v>5418</v>
      </c>
      <c r="D2385" s="3" t="s">
        <v>6138</v>
      </c>
      <c r="E2385" s="4" t="s">
        <v>6235</v>
      </c>
      <c r="F2385" s="4" t="s">
        <v>6262</v>
      </c>
      <c r="G2385" t="str">
        <f>IF(NOT(ISBLANK(D2385)),CONCATENATE(D2385,". ",_xlfn.XLOOKUP(VALUE(D2385),pajat!$C:$C,pajat!$D:$D)),"")</f>
        <v>120. Empaattinen yrityskulttuuri antaa strategialle siivet</v>
      </c>
      <c r="H2385" t="str">
        <f>IF(NOT(ISBLANK(E2385)),CONCATENATE(E2385,". ",_xlfn.XLOOKUP(VALUE(E2385),pajat!$C:$C,pajat!$D:$D)),"")</f>
        <v>522.  Coachaava Johtajuus käytännössä</v>
      </c>
      <c r="I2385" t="str">
        <f>IF(NOT(ISBLANK(F2385)),CONCATENATE(F2385,". ",_xlfn.XLOOKUP(VALUE(F2385),verstaat!I:I,verstaat!J:J)),"")</f>
        <v>936. Retkeily- ja vaellusvarusteiden valinta</v>
      </c>
    </row>
    <row r="2386" spans="1:9" x14ac:dyDescent="0.35">
      <c r="A2386" s="1">
        <v>2384</v>
      </c>
      <c r="B2386" t="s">
        <v>2384</v>
      </c>
      <c r="C2386" t="s">
        <v>5419</v>
      </c>
      <c r="G2386" t="str">
        <f>IF(NOT(ISBLANK(D2386)),CONCATENATE(D2386,". ",_xlfn.XLOOKUP(VALUE(D2386),pajat!$C:$C,pajat!$D:$D)),"")</f>
        <v/>
      </c>
      <c r="H2386" t="str">
        <f>IF(NOT(ISBLANK(E2386)),CONCATENATE(E2386,". ",_xlfn.XLOOKUP(VALUE(E2386),pajat!$C:$C,pajat!$D:$D)),"")</f>
        <v/>
      </c>
      <c r="I2386" t="str">
        <f>IF(NOT(ISBLANK(F2386)),CONCATENATE(F2386,". ",_xlfn.XLOOKUP(VALUE(F2386),verstaat!I:I,verstaat!J:J)),"")</f>
        <v/>
      </c>
    </row>
    <row r="2387" spans="1:9" x14ac:dyDescent="0.35">
      <c r="A2387" s="1">
        <v>2385</v>
      </c>
      <c r="B2387" t="s">
        <v>2385</v>
      </c>
      <c r="C2387" t="s">
        <v>5420</v>
      </c>
      <c r="D2387" s="3" t="s">
        <v>6154</v>
      </c>
      <c r="F2387" s="4" t="s">
        <v>6307</v>
      </c>
      <c r="G2387" t="str">
        <f>IF(NOT(ISBLANK(D2387)),CONCATENATE(D2387,". ",_xlfn.XLOOKUP(VALUE(D2387),pajat!$C:$C,pajat!$D:$D)),"")</f>
        <v>213. Create, learn and thrive - creativity and growth mindset as accelerators for continuous development</v>
      </c>
      <c r="H2387" t="str">
        <f>IF(NOT(ISBLANK(E2387)),CONCATENATE(E2387,". ",_xlfn.XLOOKUP(VALUE(E2387),pajat!$C:$C,pajat!$D:$D)),"")</f>
        <v/>
      </c>
      <c r="I2387" t="str">
        <f>IF(NOT(ISBLANK(F2387)),CONCATENATE(F2387,". ",_xlfn.XLOOKUP(VALUE(F2387),verstaat!I:I,verstaat!J:J)),"")</f>
        <v>940. Kerran partiolainen - aina partiolainen, miten olisi aktiiviuran jälkeen kiltapartiolainen</v>
      </c>
    </row>
    <row r="2388" spans="1:9" x14ac:dyDescent="0.35">
      <c r="A2388" s="1">
        <v>2386</v>
      </c>
      <c r="B2388" t="s">
        <v>2386</v>
      </c>
      <c r="C2388" t="s">
        <v>5421</v>
      </c>
      <c r="D2388" s="3" t="s">
        <v>6144</v>
      </c>
      <c r="E2388" s="4" t="s">
        <v>6211</v>
      </c>
      <c r="F2388" s="4" t="s">
        <v>6307</v>
      </c>
      <c r="G2388" t="str">
        <f>IF(NOT(ISBLANK(D2388)),CONCATENATE(D2388,". ",_xlfn.XLOOKUP(VALUE(D2388),pajat!$C:$C,pajat!$D:$D)),"")</f>
        <v>211. Kohti rohkeaa johtamista valmentavalla otteella</v>
      </c>
      <c r="H2388" t="str">
        <f>IF(NOT(ISBLANK(E2388)),CONCATENATE(E2388,". ",_xlfn.XLOOKUP(VALUE(E2388),pajat!$C:$C,pajat!$D:$D)),"")</f>
        <v>507. Osaamisen kehittäminen ja kehittyminen vapaaehtoistehtävässä</v>
      </c>
      <c r="I2388" t="str">
        <f>IF(NOT(ISBLANK(F2388)),CONCATENATE(F2388,". ",_xlfn.XLOOKUP(VALUE(F2388),verstaat!I:I,verstaat!J:J)),"")</f>
        <v>940. Kerran partiolainen - aina partiolainen, miten olisi aktiiviuran jälkeen kiltapartiolainen</v>
      </c>
    </row>
    <row r="2389" spans="1:9" x14ac:dyDescent="0.35">
      <c r="A2389" s="1">
        <v>2387</v>
      </c>
      <c r="B2389" t="s">
        <v>2387</v>
      </c>
      <c r="C2389" t="s">
        <v>5422</v>
      </c>
      <c r="D2389" s="3" t="s">
        <v>6112</v>
      </c>
      <c r="F2389" s="4" t="s">
        <v>6267</v>
      </c>
      <c r="G2389" t="str">
        <f>IF(NOT(ISBLANK(D2389)),CONCATENATE(D2389,". ",_xlfn.XLOOKUP(VALUE(D2389),pajat!$C:$C,pajat!$D:$D)),"")</f>
        <v xml:space="preserve">227. Asiantuntijat Wikipediaa päivittämään </v>
      </c>
      <c r="H2389" t="str">
        <f>IF(NOT(ISBLANK(E2389)),CONCATENATE(E2389,". ",_xlfn.XLOOKUP(VALUE(E2389),pajat!$C:$C,pajat!$D:$D)),"")</f>
        <v/>
      </c>
      <c r="I2389" t="str">
        <f>IF(NOT(ISBLANK(F2389)),CONCATENATE(F2389,". ",_xlfn.XLOOKUP(VALUE(F2389),verstaat!I:I,verstaat!J:J)),"")</f>
        <v>904. Autoton partio</v>
      </c>
    </row>
    <row r="2390" spans="1:9" x14ac:dyDescent="0.35">
      <c r="A2390" s="1">
        <v>2388</v>
      </c>
      <c r="B2390" t="s">
        <v>2388</v>
      </c>
      <c r="C2390" t="s">
        <v>5423</v>
      </c>
      <c r="D2390" s="3" t="s">
        <v>6149</v>
      </c>
      <c r="E2390" s="4" t="s">
        <v>6206</v>
      </c>
      <c r="G2390" t="str">
        <f>IF(NOT(ISBLANK(D2390)),CONCATENATE(D2390,". ",_xlfn.XLOOKUP(VALUE(D2390),pajat!$C:$C,pajat!$D:$D)),"")</f>
        <v>223. Jaksanko johtaa - johtamalla itseäsi luot positiivista energiaa myös tiimillesi</v>
      </c>
      <c r="H2390" t="str">
        <f>IF(NOT(ISBLANK(E2390)),CONCATENATE(E2390,". ",_xlfn.XLOOKUP(VALUE(E2390),pajat!$C:$C,pajat!$D:$D)),"")</f>
        <v>654. Tunnetaitoja johtajuuteen - empatiatyöpaja</v>
      </c>
      <c r="I2390" t="str">
        <f>IF(NOT(ISBLANK(F2390)),CONCATENATE(F2390,". ",_xlfn.XLOOKUP(VALUE(F2390),verstaat!I:I,verstaat!J:J)),"")</f>
        <v/>
      </c>
    </row>
    <row r="2391" spans="1:9" x14ac:dyDescent="0.35">
      <c r="A2391" s="1">
        <v>2389</v>
      </c>
      <c r="B2391" t="s">
        <v>2389</v>
      </c>
      <c r="C2391" t="s">
        <v>5424</v>
      </c>
      <c r="G2391" t="str">
        <f>IF(NOT(ISBLANK(D2391)),CONCATENATE(D2391,". ",_xlfn.XLOOKUP(VALUE(D2391),pajat!$C:$C,pajat!$D:$D)),"")</f>
        <v/>
      </c>
      <c r="H2391" t="str">
        <f>IF(NOT(ISBLANK(E2391)),CONCATENATE(E2391,". ",_xlfn.XLOOKUP(VALUE(E2391),pajat!$C:$C,pajat!$D:$D)),"")</f>
        <v/>
      </c>
      <c r="I2391" t="str">
        <f>IF(NOT(ISBLANK(F2391)),CONCATENATE(F2391,". ",_xlfn.XLOOKUP(VALUE(F2391),verstaat!I:I,verstaat!J:J)),"")</f>
        <v/>
      </c>
    </row>
    <row r="2392" spans="1:9" x14ac:dyDescent="0.35">
      <c r="A2392" s="1">
        <v>2390</v>
      </c>
      <c r="B2392" t="s">
        <v>2390</v>
      </c>
      <c r="C2392" t="s">
        <v>5425</v>
      </c>
      <c r="D2392" s="3" t="s">
        <v>6147</v>
      </c>
      <c r="E2392" s="4" t="s">
        <v>6168</v>
      </c>
      <c r="G2392" t="str">
        <f>IF(NOT(ISBLANK(D2392)),CONCATENATE(D2392,". ",_xlfn.XLOOKUP(VALUE(D2392),pajat!$C:$C,pajat!$D:$D)),"")</f>
        <v>314. Ole  muutos, jonka haluat nähdä</v>
      </c>
      <c r="H2392" t="str">
        <f>IF(NOT(ISBLANK(E2392)),CONCATENATE(E2392,". ",_xlfn.XLOOKUP(VALUE(E2392),pajat!$C:$C,pajat!$D:$D)),"")</f>
        <v>424. Empatian harha: överiempatia, sympatia ja pelkopohjainen kiltteys</v>
      </c>
      <c r="I2392" t="str">
        <f>IF(NOT(ISBLANK(F2392)),CONCATENATE(F2392,". ",_xlfn.XLOOKUP(VALUE(F2392),verstaat!I:I,verstaat!J:J)),"")</f>
        <v/>
      </c>
    </row>
    <row r="2393" spans="1:9" x14ac:dyDescent="0.35">
      <c r="A2393" s="1">
        <v>2391</v>
      </c>
      <c r="B2393" t="s">
        <v>2391</v>
      </c>
      <c r="C2393" t="s">
        <v>5426</v>
      </c>
      <c r="G2393" t="str">
        <f>IF(NOT(ISBLANK(D2393)),CONCATENATE(D2393,". ",_xlfn.XLOOKUP(VALUE(D2393),pajat!$C:$C,pajat!$D:$D)),"")</f>
        <v/>
      </c>
      <c r="H2393" t="str">
        <f>IF(NOT(ISBLANK(E2393)),CONCATENATE(E2393,". ",_xlfn.XLOOKUP(VALUE(E2393),pajat!$C:$C,pajat!$D:$D)),"")</f>
        <v/>
      </c>
      <c r="I2393" t="str">
        <f>IF(NOT(ISBLANK(F2393)),CONCATENATE(F2393,". ",_xlfn.XLOOKUP(VALUE(F2393),verstaat!I:I,verstaat!J:J)),"")</f>
        <v/>
      </c>
    </row>
    <row r="2394" spans="1:9" x14ac:dyDescent="0.35">
      <c r="A2394" s="1">
        <v>2392</v>
      </c>
      <c r="B2394" t="s">
        <v>2392</v>
      </c>
      <c r="C2394" t="s">
        <v>5427</v>
      </c>
      <c r="G2394" t="str">
        <f>IF(NOT(ISBLANK(D2394)),CONCATENATE(D2394,". ",_xlfn.XLOOKUP(VALUE(D2394),pajat!$C:$C,pajat!$D:$D)),"")</f>
        <v/>
      </c>
      <c r="H2394" t="str">
        <f>IF(NOT(ISBLANK(E2394)),CONCATENATE(E2394,". ",_xlfn.XLOOKUP(VALUE(E2394),pajat!$C:$C,pajat!$D:$D)),"")</f>
        <v/>
      </c>
      <c r="I2394" t="str">
        <f>IF(NOT(ISBLANK(F2394)),CONCATENATE(F2394,". ",_xlfn.XLOOKUP(VALUE(F2394),verstaat!I:I,verstaat!J:J)),"")</f>
        <v/>
      </c>
    </row>
    <row r="2395" spans="1:9" x14ac:dyDescent="0.35">
      <c r="A2395" s="1">
        <v>2393</v>
      </c>
      <c r="B2395" t="s">
        <v>2393</v>
      </c>
      <c r="C2395" t="s">
        <v>5428</v>
      </c>
      <c r="D2395" s="3" t="s">
        <v>6157</v>
      </c>
      <c r="E2395" s="4" t="s">
        <v>6214</v>
      </c>
      <c r="F2395" s="4" t="s">
        <v>6259</v>
      </c>
      <c r="G2395" t="str">
        <f>IF(NOT(ISBLANK(D2395)),CONCATENATE(D2395,". ",_xlfn.XLOOKUP(VALUE(D2395),pajat!$C:$C,pajat!$D:$D)),"")</f>
        <v>212. Haluatko tietokirjailijaksi?</v>
      </c>
      <c r="H2395" t="str">
        <f>IF(NOT(ISBLANK(E2395)),CONCATENATE(E2395,". ",_xlfn.XLOOKUP(VALUE(E2395),pajat!$C:$C,pajat!$D:$D)),"")</f>
        <v>406. Puheenjohtaja toimintakulttuurin rakentajana</v>
      </c>
      <c r="I2395" t="str">
        <f>IF(NOT(ISBLANK(F2395)),CONCATENATE(F2395,". ",_xlfn.XLOOKUP(VALUE(F2395),verstaat!I:I,verstaat!J:J)),"")</f>
        <v>822. Unelmakartta</v>
      </c>
    </row>
    <row r="2396" spans="1:9" x14ac:dyDescent="0.35">
      <c r="A2396" s="1">
        <v>2394</v>
      </c>
      <c r="B2396" t="s">
        <v>2394</v>
      </c>
      <c r="C2396" t="s">
        <v>5429</v>
      </c>
      <c r="G2396" t="str">
        <f>IF(NOT(ISBLANK(D2396)),CONCATENATE(D2396,". ",_xlfn.XLOOKUP(VALUE(D2396),pajat!$C:$C,pajat!$D:$D)),"")</f>
        <v/>
      </c>
      <c r="H2396" t="str">
        <f>IF(NOT(ISBLANK(E2396)),CONCATENATE(E2396,". ",_xlfn.XLOOKUP(VALUE(E2396),pajat!$C:$C,pajat!$D:$D)),"")</f>
        <v/>
      </c>
      <c r="I2396" t="str">
        <f>IF(NOT(ISBLANK(F2396)),CONCATENATE(F2396,". ",_xlfn.XLOOKUP(VALUE(F2396),verstaat!I:I,verstaat!J:J)),"")</f>
        <v/>
      </c>
    </row>
    <row r="2397" spans="1:9" x14ac:dyDescent="0.35">
      <c r="A2397" s="1">
        <v>2395</v>
      </c>
      <c r="B2397" t="s">
        <v>2395</v>
      </c>
      <c r="C2397" t="s">
        <v>5430</v>
      </c>
      <c r="G2397" t="str">
        <f>IF(NOT(ISBLANK(D2397)),CONCATENATE(D2397,". ",_xlfn.XLOOKUP(VALUE(D2397),pajat!$C:$C,pajat!$D:$D)),"")</f>
        <v/>
      </c>
      <c r="H2397" t="str">
        <f>IF(NOT(ISBLANK(E2397)),CONCATENATE(E2397,". ",_xlfn.XLOOKUP(VALUE(E2397),pajat!$C:$C,pajat!$D:$D)),"")</f>
        <v/>
      </c>
      <c r="I2397" t="str">
        <f>IF(NOT(ISBLANK(F2397)),CONCATENATE(F2397,". ",_xlfn.XLOOKUP(VALUE(F2397),verstaat!I:I,verstaat!J:J)),"")</f>
        <v/>
      </c>
    </row>
    <row r="2398" spans="1:9" x14ac:dyDescent="0.35">
      <c r="A2398" s="1">
        <v>2396</v>
      </c>
      <c r="B2398" t="s">
        <v>2396</v>
      </c>
      <c r="C2398" t="s">
        <v>5431</v>
      </c>
      <c r="D2398" s="3" t="s">
        <v>6127</v>
      </c>
      <c r="E2398" s="4" t="s">
        <v>6179</v>
      </c>
      <c r="F2398" s="4" t="s">
        <v>6287</v>
      </c>
      <c r="G2398" t="str">
        <f>IF(NOT(ISBLANK(D2398)),CONCATENATE(D2398,". ",_xlfn.XLOOKUP(VALUE(D2398),pajat!$C:$C,pajat!$D:$D)),"")</f>
        <v>354. Tunnetaitoja johtajuuteen - empatiatyöpaja</v>
      </c>
      <c r="H2398" t="str">
        <f>IF(NOT(ISBLANK(E2398)),CONCATENATE(E2398,". ",_xlfn.XLOOKUP(VALUE(E2398),pajat!$C:$C,pajat!$D:$D)),"")</f>
        <v>521. Have a Nice Conflict</v>
      </c>
      <c r="I2398" t="str">
        <f>IF(NOT(ISBLANK(F2398)),CONCATENATE(F2398,". ",_xlfn.XLOOKUP(VALUE(F2398),verstaat!I:I,verstaat!J:J)),"")</f>
        <v>914. Metsästäjäliitto: Sorsatuubiverstas</v>
      </c>
    </row>
    <row r="2399" spans="1:9" x14ac:dyDescent="0.35">
      <c r="A2399" s="1">
        <v>2397</v>
      </c>
      <c r="B2399" t="s">
        <v>2397</v>
      </c>
      <c r="C2399" t="s">
        <v>5432</v>
      </c>
      <c r="D2399" s="3" t="s">
        <v>6089</v>
      </c>
      <c r="E2399" s="4" t="s">
        <v>6183</v>
      </c>
      <c r="F2399" s="4" t="s">
        <v>6302</v>
      </c>
      <c r="G2399" t="str">
        <f>IF(NOT(ISBLANK(D2399)),CONCATENATE(D2399,". ",_xlfn.XLOOKUP(VALUE(D2399),pajat!$C:$C,pajat!$D:$D)),"")</f>
        <v>128. Törmäyskurssilta yhteiseen tekemiseen</v>
      </c>
      <c r="H2399" t="str">
        <f>IF(NOT(ISBLANK(E2399)),CONCATENATE(E2399,". ",_xlfn.XLOOKUP(VALUE(E2399),pajat!$C:$C,pajat!$D:$D)),"")</f>
        <v>427. Törmäyskurssilta yhteiseen tekemiseen</v>
      </c>
      <c r="I2399" t="str">
        <f>IF(NOT(ISBLANK(F2399)),CONCATENATE(F2399,". ",_xlfn.XLOOKUP(VALUE(F2399),verstaat!I:I,verstaat!J:J)),"")</f>
        <v>932. Lippukunnan kalusto</v>
      </c>
    </row>
    <row r="2400" spans="1:9" x14ac:dyDescent="0.35">
      <c r="A2400" s="1">
        <v>2398</v>
      </c>
      <c r="B2400" t="s">
        <v>2398</v>
      </c>
      <c r="C2400" t="s">
        <v>5433</v>
      </c>
      <c r="G2400" t="str">
        <f>IF(NOT(ISBLANK(D2400)),CONCATENATE(D2400,". ",_xlfn.XLOOKUP(VALUE(D2400),pajat!$C:$C,pajat!$D:$D)),"")</f>
        <v/>
      </c>
      <c r="H2400" t="str">
        <f>IF(NOT(ISBLANK(E2400)),CONCATENATE(E2400,". ",_xlfn.XLOOKUP(VALUE(E2400),pajat!$C:$C,pajat!$D:$D)),"")</f>
        <v/>
      </c>
      <c r="I2400" t="str">
        <f>IF(NOT(ISBLANK(F2400)),CONCATENATE(F2400,". ",_xlfn.XLOOKUP(VALUE(F2400),verstaat!I:I,verstaat!J:J)),"")</f>
        <v/>
      </c>
    </row>
    <row r="2401" spans="1:9" x14ac:dyDescent="0.35">
      <c r="A2401" s="1">
        <v>2399</v>
      </c>
      <c r="B2401" t="s">
        <v>2399</v>
      </c>
      <c r="C2401" t="s">
        <v>5434</v>
      </c>
      <c r="D2401" s="3" t="s">
        <v>6088</v>
      </c>
      <c r="E2401" s="4" t="s">
        <v>6235</v>
      </c>
      <c r="F2401" s="4" t="s">
        <v>6286</v>
      </c>
      <c r="G2401" t="str">
        <f>IF(NOT(ISBLANK(D2401)),CONCATENATE(D2401,". ",_xlfn.XLOOKUP(VALUE(D2401),pajat!$C:$C,pajat!$D:$D)),"")</f>
        <v>118. Rakenna sopua, älä aitoja - restoratiivisista sovintotaidoista työkaluja konfliktien ehkäisyyn ja ratkaisuun</v>
      </c>
      <c r="H2401" t="str">
        <f>IF(NOT(ISBLANK(E2401)),CONCATENATE(E2401,". ",_xlfn.XLOOKUP(VALUE(E2401),pajat!$C:$C,pajat!$D:$D)),"")</f>
        <v>522.  Coachaava Johtajuus käytännössä</v>
      </c>
      <c r="I2401" t="str">
        <f>IF(NOT(ISBLANK(F2401)),CONCATENATE(F2401,". ",_xlfn.XLOOKUP(VALUE(F2401),verstaat!I:I,verstaat!J:J)),"")</f>
        <v>912. Metsästäjäliitto: Vinkit eräpolun alkuun</v>
      </c>
    </row>
    <row r="2402" spans="1:9" x14ac:dyDescent="0.35">
      <c r="A2402" s="1">
        <v>2400</v>
      </c>
      <c r="B2402" t="s">
        <v>2400</v>
      </c>
      <c r="C2402" t="s">
        <v>5435</v>
      </c>
      <c r="D2402" s="3" t="s">
        <v>6148</v>
      </c>
      <c r="E2402" s="4" t="s">
        <v>6218</v>
      </c>
      <c r="F2402" s="4" t="s">
        <v>6285</v>
      </c>
      <c r="G2402" t="str">
        <f>IF(NOT(ISBLANK(D2402)),CONCATENATE(D2402,". ",_xlfn.XLOOKUP(VALUE(D2402),pajat!$C:$C,pajat!$D:$D)),"")</f>
        <v>307. Kestävä johtaminen - onnistumisen edellytykset</v>
      </c>
      <c r="H2402" t="str">
        <f>IF(NOT(ISBLANK(E2402)),CONCATENATE(E2402,". ",_xlfn.XLOOKUP(VALUE(E2402),pajat!$C:$C,pajat!$D:$D)),"")</f>
        <v>523. Jaksanko johtaa - johtamalla itseäsi luot positiivista energiaa myös tiimillesi</v>
      </c>
      <c r="I2402" t="str">
        <f>IF(NOT(ISBLANK(F2402)),CONCATENATE(F2402,". ",_xlfn.XLOOKUP(VALUE(F2402),verstaat!I:I,verstaat!J:J)),"")</f>
        <v>997. Omatoiminen melonta</v>
      </c>
    </row>
    <row r="2403" spans="1:9" x14ac:dyDescent="0.35">
      <c r="A2403" s="1">
        <v>2401</v>
      </c>
      <c r="B2403" t="s">
        <v>2401</v>
      </c>
      <c r="C2403" t="s">
        <v>5436</v>
      </c>
      <c r="D2403" s="3" t="s">
        <v>6134</v>
      </c>
      <c r="E2403" s="4" t="s">
        <v>6167</v>
      </c>
      <c r="F2403" s="4" t="s">
        <v>6250</v>
      </c>
      <c r="G2403" t="str">
        <f>IF(NOT(ISBLANK(D2403)),CONCATENATE(D2403,". ",_xlfn.XLOOKUP(VALUE(D2403),pajat!$C:$C,pajat!$D:$D)),"")</f>
        <v>206. Johda inhimillisesti, välitä tiimiläisistäsi</v>
      </c>
      <c r="H2403" t="str">
        <f>IF(NOT(ISBLANK(E2403)),CONCATENATE(E2403,". ",_xlfn.XLOOKUP(VALUE(E2403),pajat!$C:$C,pajat!$D:$D)),"")</f>
        <v>417. Minä ite - johtajan saappaissa</v>
      </c>
      <c r="I2403" t="str">
        <f>IF(NOT(ISBLANK(F2403)),CONCATENATE(F2403,". ",_xlfn.XLOOKUP(VALUE(F2403),verstaat!I:I,verstaat!J:J)),"")</f>
        <v>720. Puhepraktiikka</v>
      </c>
    </row>
    <row r="2404" spans="1:9" x14ac:dyDescent="0.35">
      <c r="A2404" s="1">
        <v>2402</v>
      </c>
      <c r="B2404" t="s">
        <v>2402</v>
      </c>
      <c r="C2404" t="s">
        <v>5437</v>
      </c>
      <c r="D2404" s="3" t="s">
        <v>6128</v>
      </c>
      <c r="E2404" s="4" t="s">
        <v>6175</v>
      </c>
      <c r="F2404" s="4" t="s">
        <v>6292</v>
      </c>
      <c r="G2404" t="str">
        <f>IF(NOT(ISBLANK(D2404)),CONCATENATE(D2404,". ",_xlfn.XLOOKUP(VALUE(D2404),pajat!$C:$C,pajat!$D:$D)),"")</f>
        <v xml:space="preserve">123. Johtajan tärkein työkalu vuorovaikutustilanteissa  - aktiivinen kuuntelu ja coachaava lähestyminen </v>
      </c>
      <c r="H2404" t="str">
        <f>IF(NOT(ISBLANK(E2404)),CONCATENATE(E2404,". ",_xlfn.XLOOKUP(VALUE(E2404),pajat!$C:$C,pajat!$D:$D)),"")</f>
        <v>506. Kuka saa sanoa ei? Osallisuus ja päätöksenteko tulevaisuudessa</v>
      </c>
      <c r="I2404" t="str">
        <f>IF(NOT(ISBLANK(F2404)),CONCATENATE(F2404,". ",_xlfn.XLOOKUP(VALUE(F2404),verstaat!I:I,verstaat!J:J)),"")</f>
        <v>838. Pestikeskustelut</v>
      </c>
    </row>
    <row r="2405" spans="1:9" x14ac:dyDescent="0.35">
      <c r="A2405" s="1">
        <v>2403</v>
      </c>
      <c r="B2405" t="s">
        <v>2403</v>
      </c>
      <c r="C2405" t="s">
        <v>5438</v>
      </c>
      <c r="G2405" t="str">
        <f>IF(NOT(ISBLANK(D2405)),CONCATENATE(D2405,". ",_xlfn.XLOOKUP(VALUE(D2405),pajat!$C:$C,pajat!$D:$D)),"")</f>
        <v/>
      </c>
      <c r="H2405" t="str">
        <f>IF(NOT(ISBLANK(E2405)),CONCATENATE(E2405,". ",_xlfn.XLOOKUP(VALUE(E2405),pajat!$C:$C,pajat!$D:$D)),"")</f>
        <v/>
      </c>
      <c r="I2405" t="str">
        <f>IF(NOT(ISBLANK(F2405)),CONCATENATE(F2405,". ",_xlfn.XLOOKUP(VALUE(F2405),verstaat!I:I,verstaat!J:J)),"")</f>
        <v/>
      </c>
    </row>
    <row r="2406" spans="1:9" x14ac:dyDescent="0.35">
      <c r="A2406" s="1">
        <v>2404</v>
      </c>
      <c r="B2406" t="s">
        <v>2404</v>
      </c>
      <c r="C2406" t="s">
        <v>5439</v>
      </c>
      <c r="G2406" t="str">
        <f>IF(NOT(ISBLANK(D2406)),CONCATENATE(D2406,". ",_xlfn.XLOOKUP(VALUE(D2406),pajat!$C:$C,pajat!$D:$D)),"")</f>
        <v/>
      </c>
      <c r="H2406" t="str">
        <f>IF(NOT(ISBLANK(E2406)),CONCATENATE(E2406,". ",_xlfn.XLOOKUP(VALUE(E2406),pajat!$C:$C,pajat!$D:$D)),"")</f>
        <v/>
      </c>
      <c r="I2406" t="str">
        <f>IF(NOT(ISBLANK(F2406)),CONCATENATE(F2406,". ",_xlfn.XLOOKUP(VALUE(F2406),verstaat!I:I,verstaat!J:J)),"")</f>
        <v/>
      </c>
    </row>
    <row r="2407" spans="1:9" x14ac:dyDescent="0.35">
      <c r="A2407" s="1">
        <v>2405</v>
      </c>
      <c r="B2407" t="s">
        <v>2405</v>
      </c>
      <c r="C2407" t="s">
        <v>5440</v>
      </c>
      <c r="D2407" s="3" t="s">
        <v>6158</v>
      </c>
      <c r="F2407" s="4" t="s">
        <v>6300</v>
      </c>
      <c r="G2407" t="str">
        <f>IF(NOT(ISBLANK(D2407)),CONCATENATE(D2407,". ",_xlfn.XLOOKUP(VALUE(D2407),pajat!$C:$C,pajat!$D:$D)),"")</f>
        <v xml:space="preserve">312. Tulevaisuuden taidot partiossa </v>
      </c>
      <c r="H2407" t="str">
        <f>IF(NOT(ISBLANK(E2407)),CONCATENATE(E2407,". ",_xlfn.XLOOKUP(VALUE(E2407),pajat!$C:$C,pajat!$D:$D)),"")</f>
        <v/>
      </c>
      <c r="I2407" t="str">
        <f>IF(NOT(ISBLANK(F2407)),CONCATENATE(F2407,". ",_xlfn.XLOOKUP(VALUE(F2407),verstaat!I:I,verstaat!J:J)),"")</f>
        <v>934. Partiohistoriikki</v>
      </c>
    </row>
    <row r="2408" spans="1:9" x14ac:dyDescent="0.35">
      <c r="A2408" s="1">
        <v>2406</v>
      </c>
      <c r="B2408" t="s">
        <v>2406</v>
      </c>
      <c r="C2408" t="s">
        <v>5441</v>
      </c>
      <c r="G2408" t="str">
        <f>IF(NOT(ISBLANK(D2408)),CONCATENATE(D2408,". ",_xlfn.XLOOKUP(VALUE(D2408),pajat!$C:$C,pajat!$D:$D)),"")</f>
        <v/>
      </c>
      <c r="H2408" t="str">
        <f>IF(NOT(ISBLANK(E2408)),CONCATENATE(E2408,". ",_xlfn.XLOOKUP(VALUE(E2408),pajat!$C:$C,pajat!$D:$D)),"")</f>
        <v/>
      </c>
      <c r="I2408" t="str">
        <f>IF(NOT(ISBLANK(F2408)),CONCATENATE(F2408,". ",_xlfn.XLOOKUP(VALUE(F2408),verstaat!I:I,verstaat!J:J)),"")</f>
        <v/>
      </c>
    </row>
    <row r="2409" spans="1:9" x14ac:dyDescent="0.35">
      <c r="A2409" s="1">
        <v>2407</v>
      </c>
      <c r="B2409" t="s">
        <v>2407</v>
      </c>
      <c r="C2409" t="s">
        <v>5442</v>
      </c>
      <c r="G2409" t="str">
        <f>IF(NOT(ISBLANK(D2409)),CONCATENATE(D2409,". ",_xlfn.XLOOKUP(VALUE(D2409),pajat!$C:$C,pajat!$D:$D)),"")</f>
        <v/>
      </c>
      <c r="H2409" t="str">
        <f>IF(NOT(ISBLANK(E2409)),CONCATENATE(E2409,". ",_xlfn.XLOOKUP(VALUE(E2409),pajat!$C:$C,pajat!$D:$D)),"")</f>
        <v/>
      </c>
      <c r="I2409" t="str">
        <f>IF(NOT(ISBLANK(F2409)),CONCATENATE(F2409,". ",_xlfn.XLOOKUP(VALUE(F2409),verstaat!I:I,verstaat!J:J)),"")</f>
        <v/>
      </c>
    </row>
    <row r="2410" spans="1:9" x14ac:dyDescent="0.35">
      <c r="A2410" s="1">
        <v>2408</v>
      </c>
      <c r="B2410" t="s">
        <v>2408</v>
      </c>
      <c r="C2410" t="s">
        <v>5443</v>
      </c>
      <c r="G2410" t="str">
        <f>IF(NOT(ISBLANK(D2410)),CONCATENATE(D2410,". ",_xlfn.XLOOKUP(VALUE(D2410),pajat!$C:$C,pajat!$D:$D)),"")</f>
        <v/>
      </c>
      <c r="H2410" t="str">
        <f>IF(NOT(ISBLANK(E2410)),CONCATENATE(E2410,". ",_xlfn.XLOOKUP(VALUE(E2410),pajat!$C:$C,pajat!$D:$D)),"")</f>
        <v/>
      </c>
      <c r="I2410" t="str">
        <f>IF(NOT(ISBLANK(F2410)),CONCATENATE(F2410,". ",_xlfn.XLOOKUP(VALUE(F2410),verstaat!I:I,verstaat!J:J)),"")</f>
        <v/>
      </c>
    </row>
    <row r="2411" spans="1:9" x14ac:dyDescent="0.35">
      <c r="A2411" s="1">
        <v>2409</v>
      </c>
      <c r="B2411" t="s">
        <v>2409</v>
      </c>
      <c r="C2411" t="s">
        <v>5444</v>
      </c>
      <c r="D2411" s="3" t="s">
        <v>6096</v>
      </c>
      <c r="E2411" s="4" t="s">
        <v>6220</v>
      </c>
      <c r="F2411" s="4" t="s">
        <v>6268</v>
      </c>
      <c r="G2411" t="str">
        <f>IF(NOT(ISBLANK(D2411)),CONCATENATE(D2411,". ",_xlfn.XLOOKUP(VALUE(D2411),pajat!$C:$C,pajat!$D:$D)),"")</f>
        <v>102. Empatia johtajan ja esimiehen työkaluna</v>
      </c>
      <c r="H2411" t="str">
        <f>IF(NOT(ISBLANK(E2411)),CONCATENATE(E2411,". ",_xlfn.XLOOKUP(VALUE(E2411),pajat!$C:$C,pajat!$D:$D)),"")</f>
        <v>663.  Terveysmetsäideologian soveltaminen psyykkisen valmennuksen osana</v>
      </c>
      <c r="I2411" t="str">
        <f>IF(NOT(ISBLANK(F2411)),CONCATENATE(F2411,". ",_xlfn.XLOOKUP(VALUE(F2411),verstaat!I:I,verstaat!J:J)),"")</f>
        <v>960. Yin-jooga</v>
      </c>
    </row>
    <row r="2412" spans="1:9" x14ac:dyDescent="0.35">
      <c r="A2412" s="1">
        <v>2410</v>
      </c>
      <c r="B2412" t="s">
        <v>2410</v>
      </c>
      <c r="C2412" t="s">
        <v>5445</v>
      </c>
      <c r="G2412" t="str">
        <f>IF(NOT(ISBLANK(D2412)),CONCATENATE(D2412,". ",_xlfn.XLOOKUP(VALUE(D2412),pajat!$C:$C,pajat!$D:$D)),"")</f>
        <v/>
      </c>
      <c r="H2412" t="str">
        <f>IF(NOT(ISBLANK(E2412)),CONCATENATE(E2412,". ",_xlfn.XLOOKUP(VALUE(E2412),pajat!$C:$C,pajat!$D:$D)),"")</f>
        <v/>
      </c>
      <c r="I2412" t="str">
        <f>IF(NOT(ISBLANK(F2412)),CONCATENATE(F2412,". ",_xlfn.XLOOKUP(VALUE(F2412),verstaat!I:I,verstaat!J:J)),"")</f>
        <v/>
      </c>
    </row>
    <row r="2413" spans="1:9" x14ac:dyDescent="0.35">
      <c r="A2413" s="1">
        <v>2411</v>
      </c>
      <c r="B2413" t="s">
        <v>2411</v>
      </c>
      <c r="C2413" t="s">
        <v>5446</v>
      </c>
      <c r="D2413" s="3" t="s">
        <v>6153</v>
      </c>
      <c r="E2413" s="4" t="s">
        <v>6226</v>
      </c>
      <c r="F2413" s="4" t="s">
        <v>6258</v>
      </c>
      <c r="G2413" t="str">
        <f>IF(NOT(ISBLANK(D2413)),CONCATENATE(D2413,". ",_xlfn.XLOOKUP(VALUE(D2413),pajat!$C:$C,pajat!$D:$D)),"")</f>
        <v>309. Verkostojohtaminen kestävyysmurroksen vauhdittajana</v>
      </c>
      <c r="H2413" t="str">
        <f>IF(NOT(ISBLANK(E2413)),CONCATENATE(E2413,". ",_xlfn.XLOOKUP(VALUE(E2413),pajat!$C:$C,pajat!$D:$D)),"")</f>
        <v>509. Johtajien vuorovaikutuspaja: ”Pertulesjumittukyrppi!”</v>
      </c>
      <c r="I2413" t="str">
        <f>IF(NOT(ISBLANK(F2413)),CONCATENATE(F2413,". ",_xlfn.XLOOKUP(VALUE(F2413),verstaat!I:I,verstaat!J:J)),"")</f>
        <v>738. Pitchausverstas</v>
      </c>
    </row>
    <row r="2414" spans="1:9" x14ac:dyDescent="0.35">
      <c r="A2414" s="1">
        <v>2412</v>
      </c>
      <c r="B2414" t="s">
        <v>2412</v>
      </c>
      <c r="C2414" t="s">
        <v>5447</v>
      </c>
      <c r="G2414" t="str">
        <f>IF(NOT(ISBLANK(D2414)),CONCATENATE(D2414,". ",_xlfn.XLOOKUP(VALUE(D2414),pajat!$C:$C,pajat!$D:$D)),"")</f>
        <v/>
      </c>
      <c r="H2414" t="str">
        <f>IF(NOT(ISBLANK(E2414)),CONCATENATE(E2414,". ",_xlfn.XLOOKUP(VALUE(E2414),pajat!$C:$C,pajat!$D:$D)),"")</f>
        <v/>
      </c>
      <c r="I2414" t="str">
        <f>IF(NOT(ISBLANK(F2414)),CONCATENATE(F2414,". ",_xlfn.XLOOKUP(VALUE(F2414),verstaat!I:I,verstaat!J:J)),"")</f>
        <v/>
      </c>
    </row>
    <row r="2415" spans="1:9" x14ac:dyDescent="0.35">
      <c r="A2415" s="1">
        <v>2413</v>
      </c>
      <c r="B2415" t="s">
        <v>2413</v>
      </c>
      <c r="C2415" t="s">
        <v>5448</v>
      </c>
      <c r="G2415" t="str">
        <f>IF(NOT(ISBLANK(D2415)),CONCATENATE(D2415,". ",_xlfn.XLOOKUP(VALUE(D2415),pajat!$C:$C,pajat!$D:$D)),"")</f>
        <v/>
      </c>
      <c r="H2415" t="str">
        <f>IF(NOT(ISBLANK(E2415)),CONCATENATE(E2415,". ",_xlfn.XLOOKUP(VALUE(E2415),pajat!$C:$C,pajat!$D:$D)),"")</f>
        <v/>
      </c>
      <c r="I2415" t="str">
        <f>IF(NOT(ISBLANK(F2415)),CONCATENATE(F2415,". ",_xlfn.XLOOKUP(VALUE(F2415),verstaat!I:I,verstaat!J:J)),"")</f>
        <v/>
      </c>
    </row>
    <row r="2416" spans="1:9" x14ac:dyDescent="0.35">
      <c r="A2416" s="1">
        <v>2414</v>
      </c>
      <c r="B2416" t="s">
        <v>2414</v>
      </c>
      <c r="C2416" t="s">
        <v>5449</v>
      </c>
      <c r="D2416" s="3" t="s">
        <v>6085</v>
      </c>
      <c r="E2416" s="4" t="s">
        <v>6179</v>
      </c>
      <c r="F2416" s="4" t="s">
        <v>6253</v>
      </c>
      <c r="G2416" t="str">
        <f>IF(NOT(ISBLANK(D2416)),CONCATENATE(D2416,". ",_xlfn.XLOOKUP(VALUE(D2416),pajat!$C:$C,pajat!$D:$D)),"")</f>
        <v>111. Taito nähdä olennainen</v>
      </c>
      <c r="H2416" t="str">
        <f>IF(NOT(ISBLANK(E2416)),CONCATENATE(E2416,". ",_xlfn.XLOOKUP(VALUE(E2416),pajat!$C:$C,pajat!$D:$D)),"")</f>
        <v>521. Have a Nice Conflict</v>
      </c>
      <c r="I2416" t="str">
        <f>IF(NOT(ISBLANK(F2416)),CONCATENATE(F2416,". ",_xlfn.XLOOKUP(VALUE(F2416),verstaat!I:I,verstaat!J:J)),"")</f>
        <v>730. Improvisaatioverstas</v>
      </c>
    </row>
    <row r="2417" spans="1:9" x14ac:dyDescent="0.35">
      <c r="A2417" s="1">
        <v>2415</v>
      </c>
      <c r="B2417" t="s">
        <v>2415</v>
      </c>
      <c r="C2417" t="s">
        <v>5450</v>
      </c>
      <c r="D2417" s="3" t="s">
        <v>6115</v>
      </c>
      <c r="E2417" s="4" t="s">
        <v>6236</v>
      </c>
      <c r="G2417" t="str">
        <f>IF(NOT(ISBLANK(D2417)),CONCATENATE(D2417,". ",_xlfn.XLOOKUP(VALUE(D2417),pajat!$C:$C,pajat!$D:$D)),"")</f>
        <v>202. SYVÄJOHTAMISESTA® AVAIMET TAVOITTEELLISEEN VUOROVAIKUTUKSEEN</v>
      </c>
      <c r="H2417" t="str">
        <f>IF(NOT(ISBLANK(E2417)),CONCATENATE(E2417,". ",_xlfn.XLOOKUP(VALUE(E2417),pajat!$C:$C,pajat!$D:$D)),"")</f>
        <v>431. Ryhmäprosessi – työkalu vai kompastuskivi</v>
      </c>
      <c r="I2417" t="str">
        <f>IF(NOT(ISBLANK(F2417)),CONCATENATE(F2417,". ",_xlfn.XLOOKUP(VALUE(F2417),verstaat!I:I,verstaat!J:J)),"")</f>
        <v/>
      </c>
    </row>
    <row r="2418" spans="1:9" x14ac:dyDescent="0.35">
      <c r="A2418" s="1">
        <v>2416</v>
      </c>
      <c r="B2418" t="s">
        <v>2416</v>
      </c>
      <c r="C2418" t="s">
        <v>5451</v>
      </c>
      <c r="G2418" t="str">
        <f>IF(NOT(ISBLANK(D2418)),CONCATENATE(D2418,". ",_xlfn.XLOOKUP(VALUE(D2418),pajat!$C:$C,pajat!$D:$D)),"")</f>
        <v/>
      </c>
      <c r="H2418" t="str">
        <f>IF(NOT(ISBLANK(E2418)),CONCATENATE(E2418,". ",_xlfn.XLOOKUP(VALUE(E2418),pajat!$C:$C,pajat!$D:$D)),"")</f>
        <v/>
      </c>
      <c r="I2418" t="str">
        <f>IF(NOT(ISBLANK(F2418)),CONCATENATE(F2418,". ",_xlfn.XLOOKUP(VALUE(F2418),verstaat!I:I,verstaat!J:J)),"")</f>
        <v/>
      </c>
    </row>
    <row r="2419" spans="1:9" x14ac:dyDescent="0.35">
      <c r="A2419" s="1">
        <v>2417</v>
      </c>
      <c r="B2419" t="s">
        <v>2417</v>
      </c>
      <c r="C2419" t="s">
        <v>5452</v>
      </c>
      <c r="D2419" s="3" t="s">
        <v>6153</v>
      </c>
      <c r="F2419" s="4" t="s">
        <v>6277</v>
      </c>
      <c r="G2419" t="str">
        <f>IF(NOT(ISBLANK(D2419)),CONCATENATE(D2419,". ",_xlfn.XLOOKUP(VALUE(D2419),pajat!$C:$C,pajat!$D:$D)),"")</f>
        <v>309. Verkostojohtaminen kestävyysmurroksen vauhdittajana</v>
      </c>
      <c r="H2419" t="str">
        <f>IF(NOT(ISBLANK(E2419)),CONCATENATE(E2419,". ",_xlfn.XLOOKUP(VALUE(E2419),pajat!$C:$C,pajat!$D:$D)),"")</f>
        <v/>
      </c>
      <c r="I2419" t="str">
        <f>IF(NOT(ISBLANK(F2419)),CONCATENATE(F2419,". ",_xlfn.XLOOKUP(VALUE(F2419),verstaat!I:I,verstaat!J:J)),"")</f>
        <v>846. Talvivaelluksen salat</v>
      </c>
    </row>
    <row r="2420" spans="1:9" x14ac:dyDescent="0.35">
      <c r="A2420" s="1">
        <v>2418</v>
      </c>
      <c r="B2420" t="s">
        <v>2418</v>
      </c>
      <c r="C2420" t="s">
        <v>5453</v>
      </c>
      <c r="D2420" s="3" t="s">
        <v>6156</v>
      </c>
      <c r="E2420" s="4" t="s">
        <v>6189</v>
      </c>
      <c r="F2420" s="4" t="s">
        <v>6241</v>
      </c>
      <c r="G2420" t="str">
        <f>IF(NOT(ISBLANK(D2420)),CONCATENATE(D2420,". ",_xlfn.XLOOKUP(VALUE(D2420),pajat!$C:$C,pajat!$D:$D)),"")</f>
        <v>230. Vahvuuksien voima elämänkaaressa</v>
      </c>
      <c r="H2420" t="str">
        <f>IF(NOT(ISBLANK(E2420)),CONCATENATE(E2420,". ",_xlfn.XLOOKUP(VALUE(E2420),pajat!$C:$C,pajat!$D:$D)),"")</f>
        <v>425. Miten toimia rohkeasti työelämässä?</v>
      </c>
      <c r="I2420" t="str">
        <f>IF(NOT(ISBLANK(F2420)),CONCATENATE(F2420,". ",_xlfn.XLOOKUP(VALUE(F2420),verstaat!I:I,verstaat!J:J)),"")</f>
        <v>722. Sisäisistä ristiriidoista sisäiseen sovintoon</v>
      </c>
    </row>
    <row r="2421" spans="1:9" x14ac:dyDescent="0.35">
      <c r="A2421" s="1">
        <v>2419</v>
      </c>
      <c r="B2421" t="s">
        <v>2419</v>
      </c>
      <c r="C2421" t="s">
        <v>5454</v>
      </c>
      <c r="E2421" s="4" t="s">
        <v>6197</v>
      </c>
      <c r="F2421" s="4" t="s">
        <v>6240</v>
      </c>
      <c r="G2421" t="str">
        <f>IF(NOT(ISBLANK(D2421)),CONCATENATE(D2421,". ",_xlfn.XLOOKUP(VALUE(D2421),pajat!$C:$C,pajat!$D:$D)),"")</f>
        <v/>
      </c>
      <c r="H2421" t="str">
        <f>IF(NOT(ISBLANK(E2421)),CONCATENATE(E2421,". ",_xlfn.XLOOKUP(VALUE(E2421),pajat!$C:$C,pajat!$D:$D)),"")</f>
        <v>429. Työkaluja ikävien fiilisten käsittelyyn ja stressin hallintaan</v>
      </c>
      <c r="I2421" t="str">
        <f>IF(NOT(ISBLANK(F2421)),CONCATENATE(F2421,". ",_xlfn.XLOOKUP(VALUE(F2421),verstaat!I:I,verstaat!J:J)),"")</f>
        <v>702. Omaehtoisten lasten ja nuorten kohtaaminen partiossa</v>
      </c>
    </row>
    <row r="2422" spans="1:9" x14ac:dyDescent="0.35">
      <c r="A2422" s="1">
        <v>2420</v>
      </c>
      <c r="B2422" t="s">
        <v>2420</v>
      </c>
      <c r="C2422" t="s">
        <v>5455</v>
      </c>
      <c r="D2422" s="3" t="s">
        <v>6134</v>
      </c>
      <c r="E2422" s="4" t="s">
        <v>6235</v>
      </c>
      <c r="G2422" t="str">
        <f>IF(NOT(ISBLANK(D2422)),CONCATENATE(D2422,". ",_xlfn.XLOOKUP(VALUE(D2422),pajat!$C:$C,pajat!$D:$D)),"")</f>
        <v>206. Johda inhimillisesti, välitä tiimiläisistäsi</v>
      </c>
      <c r="H2422" t="str">
        <f>IF(NOT(ISBLANK(E2422)),CONCATENATE(E2422,". ",_xlfn.XLOOKUP(VALUE(E2422),pajat!$C:$C,pajat!$D:$D)),"")</f>
        <v>522.  Coachaava Johtajuus käytännössä</v>
      </c>
      <c r="I2422" t="str">
        <f>IF(NOT(ISBLANK(F2422)),CONCATENATE(F2422,". ",_xlfn.XLOOKUP(VALUE(F2422),verstaat!I:I,verstaat!J:J)),"")</f>
        <v/>
      </c>
    </row>
    <row r="2423" spans="1:9" x14ac:dyDescent="0.35">
      <c r="A2423" s="1">
        <v>2421</v>
      </c>
      <c r="B2423" t="s">
        <v>2421</v>
      </c>
      <c r="C2423" t="s">
        <v>5456</v>
      </c>
      <c r="G2423" t="str">
        <f>IF(NOT(ISBLANK(D2423)),CONCATENATE(D2423,". ",_xlfn.XLOOKUP(VALUE(D2423),pajat!$C:$C,pajat!$D:$D)),"")</f>
        <v/>
      </c>
      <c r="H2423" t="str">
        <f>IF(NOT(ISBLANK(E2423)),CONCATENATE(E2423,". ",_xlfn.XLOOKUP(VALUE(E2423),pajat!$C:$C,pajat!$D:$D)),"")</f>
        <v/>
      </c>
      <c r="I2423" t="str">
        <f>IF(NOT(ISBLANK(F2423)),CONCATENATE(F2423,". ",_xlfn.XLOOKUP(VALUE(F2423),verstaat!I:I,verstaat!J:J)),"")</f>
        <v/>
      </c>
    </row>
    <row r="2424" spans="1:9" x14ac:dyDescent="0.35">
      <c r="A2424" s="1">
        <v>2422</v>
      </c>
      <c r="B2424" t="s">
        <v>2422</v>
      </c>
      <c r="C2424" t="s">
        <v>5457</v>
      </c>
      <c r="D2424" s="3" t="s">
        <v>6083</v>
      </c>
      <c r="E2424" s="4" t="s">
        <v>6214</v>
      </c>
      <c r="F2424" s="4" t="s">
        <v>6308</v>
      </c>
      <c r="G2424" t="str">
        <f>IF(NOT(ISBLANK(D2424)),CONCATENATE(D2424,". ",_xlfn.XLOOKUP(VALUE(D2424),pajat!$C:$C,pajat!$D:$D)),"")</f>
        <v>106. Puheenjohtaja toimintakulttuurin rakentajana</v>
      </c>
      <c r="H2424" t="str">
        <f>IF(NOT(ISBLANK(E2424)),CONCATENATE(E2424,". ",_xlfn.XLOOKUP(VALUE(E2424),pajat!$C:$C,pajat!$D:$D)),"")</f>
        <v>406. Puheenjohtaja toimintakulttuurin rakentajana</v>
      </c>
      <c r="I2424" t="str">
        <f>IF(NOT(ISBLANK(F2424)),CONCATENATE(F2424,". ",_xlfn.XLOOKUP(VALUE(F2424),verstaat!I:I,verstaat!J:J)),"")</f>
        <v>710. Ko-Gi -ohjaajien vertaisverstas</v>
      </c>
    </row>
    <row r="2425" spans="1:9" x14ac:dyDescent="0.35">
      <c r="A2425" s="1">
        <v>2423</v>
      </c>
      <c r="B2425" t="s">
        <v>2423</v>
      </c>
      <c r="C2425" t="s">
        <v>5458</v>
      </c>
      <c r="G2425" t="str">
        <f>IF(NOT(ISBLANK(D2425)),CONCATENATE(D2425,". ",_xlfn.XLOOKUP(VALUE(D2425),pajat!$C:$C,pajat!$D:$D)),"")</f>
        <v/>
      </c>
      <c r="H2425" t="str">
        <f>IF(NOT(ISBLANK(E2425)),CONCATENATE(E2425,". ",_xlfn.XLOOKUP(VALUE(E2425),pajat!$C:$C,pajat!$D:$D)),"")</f>
        <v/>
      </c>
      <c r="I2425" t="str">
        <f>IF(NOT(ISBLANK(F2425)),CONCATENATE(F2425,". ",_xlfn.XLOOKUP(VALUE(F2425),verstaat!I:I,verstaat!J:J)),"")</f>
        <v/>
      </c>
    </row>
    <row r="2426" spans="1:9" x14ac:dyDescent="0.35">
      <c r="A2426" s="1">
        <v>2424</v>
      </c>
      <c r="B2426" t="s">
        <v>2424</v>
      </c>
      <c r="C2426" t="s">
        <v>5459</v>
      </c>
      <c r="E2426" s="4" t="s">
        <v>6232</v>
      </c>
      <c r="F2426" s="4" t="s">
        <v>6272</v>
      </c>
      <c r="G2426" t="str">
        <f>IF(NOT(ISBLANK(D2426)),CONCATENATE(D2426,". ",_xlfn.XLOOKUP(VALUE(D2426),pajat!$C:$C,pajat!$D:$D)),"")</f>
        <v/>
      </c>
      <c r="H2426" t="str">
        <f>IF(NOT(ISBLANK(E2426)),CONCATENATE(E2426,". ",_xlfn.XLOOKUP(VALUE(E2426),pajat!$C:$C,pajat!$D:$D)),"")</f>
        <v>653. Löydä oma polkusi vastuullisen matkailun keinoin</v>
      </c>
      <c r="I2426" t="str">
        <f>IF(NOT(ISBLANK(F2426)),CONCATENATE(F2426,". ",_xlfn.XLOOKUP(VALUE(F2426),verstaat!I:I,verstaat!J:J)),"")</f>
        <v>734. FOSE Eurooppalaista partioystävyyttä ja yhteistyötä sekä konkreettista tukea kehittyville partiojärjestöille.</v>
      </c>
    </row>
    <row r="2427" spans="1:9" x14ac:dyDescent="0.35">
      <c r="A2427" s="1">
        <v>2425</v>
      </c>
      <c r="B2427" t="s">
        <v>2425</v>
      </c>
      <c r="C2427" t="s">
        <v>5460</v>
      </c>
      <c r="D2427" s="3" t="s">
        <v>6154</v>
      </c>
      <c r="E2427" s="4" t="s">
        <v>6179</v>
      </c>
      <c r="F2427" s="4" t="s">
        <v>6263</v>
      </c>
      <c r="G2427" t="str">
        <f>IF(NOT(ISBLANK(D2427)),CONCATENATE(D2427,". ",_xlfn.XLOOKUP(VALUE(D2427),pajat!$C:$C,pajat!$D:$D)),"")</f>
        <v>213. Create, learn and thrive - creativity and growth mindset as accelerators for continuous development</v>
      </c>
      <c r="H2427" t="str">
        <f>IF(NOT(ISBLANK(E2427)),CONCATENATE(E2427,". ",_xlfn.XLOOKUP(VALUE(E2427),pajat!$C:$C,pajat!$D:$D)),"")</f>
        <v>521. Have a Nice Conflict</v>
      </c>
      <c r="I2427" t="str">
        <f>IF(NOT(ISBLANK(F2427)),CONCATENATE(F2427,". ",_xlfn.XLOOKUP(VALUE(F2427),verstaat!I:I,verstaat!J:J)),"")</f>
        <v>704. Partioarki: Pestin perusteet</v>
      </c>
    </row>
    <row r="2428" spans="1:9" x14ac:dyDescent="0.35">
      <c r="A2428" s="1">
        <v>2426</v>
      </c>
      <c r="B2428" t="s">
        <v>2426</v>
      </c>
      <c r="C2428" t="s">
        <v>5461</v>
      </c>
      <c r="D2428" s="3" t="s">
        <v>6149</v>
      </c>
      <c r="E2428" s="4" t="s">
        <v>6223</v>
      </c>
      <c r="G2428" t="str">
        <f>IF(NOT(ISBLANK(D2428)),CONCATENATE(D2428,". ",_xlfn.XLOOKUP(VALUE(D2428),pajat!$C:$C,pajat!$D:$D)),"")</f>
        <v>223. Jaksanko johtaa - johtamalla itseäsi luot positiivista energiaa myös tiimillesi</v>
      </c>
      <c r="H2428" t="str">
        <f>IF(NOT(ISBLANK(E2428)),CONCATENATE(E2428,". ",_xlfn.XLOOKUP(VALUE(E2428),pajat!$C:$C,pajat!$D:$D)),"")</f>
        <v>513. Luo, opi ja kukoista – luovuus ja kasvun asenne jatkuvan kehityksen innoittajana</v>
      </c>
      <c r="I2428" t="str">
        <f>IF(NOT(ISBLANK(F2428)),CONCATENATE(F2428,". ",_xlfn.XLOOKUP(VALUE(F2428),verstaat!I:I,verstaat!J:J)),"")</f>
        <v/>
      </c>
    </row>
    <row r="2429" spans="1:9" x14ac:dyDescent="0.35">
      <c r="A2429" s="1">
        <v>2427</v>
      </c>
      <c r="B2429" t="s">
        <v>2427</v>
      </c>
      <c r="C2429" t="s">
        <v>5462</v>
      </c>
      <c r="D2429" s="3" t="s">
        <v>6082</v>
      </c>
      <c r="E2429" s="4" t="s">
        <v>6167</v>
      </c>
      <c r="F2429" s="4" t="s">
        <v>6298</v>
      </c>
      <c r="G2429" t="str">
        <f>IF(NOT(ISBLANK(D2429)),CONCATENATE(D2429,". ",_xlfn.XLOOKUP(VALUE(D2429),pajat!$C:$C,pajat!$D:$D)),"")</f>
        <v>105. Voiko johtaja olla yhtä aikaa kiva ja kova?</v>
      </c>
      <c r="H2429" t="str">
        <f>IF(NOT(ISBLANK(E2429)),CONCATENATE(E2429,". ",_xlfn.XLOOKUP(VALUE(E2429),pajat!$C:$C,pajat!$D:$D)),"")</f>
        <v>417. Minä ite - johtajan saappaissa</v>
      </c>
      <c r="I2429" t="str">
        <f>IF(NOT(ISBLANK(F2429)),CONCATENATE(F2429,". ",_xlfn.XLOOKUP(VALUE(F2429),verstaat!I:I,verstaat!J:J)),"")</f>
        <v>718. LuotsiAsema</v>
      </c>
    </row>
    <row r="2430" spans="1:9" x14ac:dyDescent="0.35">
      <c r="A2430" s="1">
        <v>2428</v>
      </c>
      <c r="B2430" t="s">
        <v>2428</v>
      </c>
      <c r="C2430" t="s">
        <v>5463</v>
      </c>
      <c r="D2430" s="3" t="s">
        <v>6137</v>
      </c>
      <c r="E2430" s="4" t="s">
        <v>6216</v>
      </c>
      <c r="F2430" s="4" t="s">
        <v>6261</v>
      </c>
      <c r="G2430" t="str">
        <f>IF(NOT(ISBLANK(D2430)),CONCATENATE(D2430,". ",_xlfn.XLOOKUP(VALUE(D2430),pajat!$C:$C,pajat!$D:$D)),"")</f>
        <v>351. Tiimityö, johtaminen ja - Lean management näkökulma</v>
      </c>
      <c r="H2430" t="str">
        <f>IF(NOT(ISBLANK(E2430)),CONCATENATE(E2430,". ",_xlfn.XLOOKUP(VALUE(E2430),pajat!$C:$C,pajat!$D:$D)),"")</f>
        <v>528. Ei-tietämisen taito - uteliaisuus johtamisessa</v>
      </c>
      <c r="I2430" t="str">
        <f>IF(NOT(ISBLANK(F2430)),CONCATENATE(F2430,". ",_xlfn.XLOOKUP(VALUE(F2430),verstaat!I:I,verstaat!J:J)),"")</f>
        <v>842. Teeverstas</v>
      </c>
    </row>
    <row r="2431" spans="1:9" x14ac:dyDescent="0.35">
      <c r="A2431" s="1">
        <v>2429</v>
      </c>
      <c r="B2431" t="s">
        <v>2429</v>
      </c>
      <c r="C2431" t="s">
        <v>5464</v>
      </c>
      <c r="D2431" s="3" t="s">
        <v>6106</v>
      </c>
      <c r="E2431" s="4" t="s">
        <v>6180</v>
      </c>
      <c r="F2431" s="4" t="s">
        <v>6240</v>
      </c>
      <c r="G2431" t="str">
        <f>IF(NOT(ISBLANK(D2431)),CONCATENATE(D2431,". ",_xlfn.XLOOKUP(VALUE(D2431),pajat!$C:$C,pajat!$D:$D)),"")</f>
        <v>112. Osallistamisen taito. Avain uudistumisen, vuorovaikutuksen ja vahvuuksien johtamiseen.</v>
      </c>
      <c r="H2431" t="str">
        <f>IF(NOT(ISBLANK(E2431)),CONCATENATE(E2431,". ",_xlfn.XLOOKUP(VALUE(E2431),pajat!$C:$C,pajat!$D:$D)),"")</f>
        <v>501. Rakentava vuorovaikutus konfliktien purkamisessa</v>
      </c>
      <c r="I2431" t="str">
        <f>IF(NOT(ISBLANK(F2431)),CONCATENATE(F2431,". ",_xlfn.XLOOKUP(VALUE(F2431),verstaat!I:I,verstaat!J:J)),"")</f>
        <v>702. Omaehtoisten lasten ja nuorten kohtaaminen partiossa</v>
      </c>
    </row>
    <row r="2432" spans="1:9" x14ac:dyDescent="0.35">
      <c r="A2432" s="1">
        <v>2430</v>
      </c>
      <c r="B2432" t="s">
        <v>2430</v>
      </c>
      <c r="C2432" t="s">
        <v>5465</v>
      </c>
      <c r="D2432" s="3" t="s">
        <v>6101</v>
      </c>
      <c r="E2432" s="4" t="s">
        <v>6210</v>
      </c>
      <c r="G2432" t="str">
        <f>IF(NOT(ISBLANK(D2432)),CONCATENATE(D2432,". ",_xlfn.XLOOKUP(VALUE(D2432),pajat!$C:$C,pajat!$D:$D)),"")</f>
        <v>114. Johtaja, rakenna kulttuuria ja usko hyvään!</v>
      </c>
      <c r="H2432" t="str">
        <f>IF(NOT(ISBLANK(E2432)),CONCATENATE(E2432,". ",_xlfn.XLOOKUP(VALUE(E2432),pajat!$C:$C,pajat!$D:$D)),"")</f>
        <v>402. Empatia johtajan ja esimiehen työkaluna</v>
      </c>
      <c r="I2432" t="str">
        <f>IF(NOT(ISBLANK(F2432)),CONCATENATE(F2432,". ",_xlfn.XLOOKUP(VALUE(F2432),verstaat!I:I,verstaat!J:J)),"")</f>
        <v/>
      </c>
    </row>
    <row r="2433" spans="1:9" x14ac:dyDescent="0.35">
      <c r="A2433" s="1">
        <v>2431</v>
      </c>
      <c r="B2433" t="s">
        <v>2431</v>
      </c>
      <c r="C2433" t="s">
        <v>5466</v>
      </c>
      <c r="D2433" s="3" t="s">
        <v>6131</v>
      </c>
      <c r="E2433" s="4" t="s">
        <v>6188</v>
      </c>
      <c r="F2433" s="4" t="s">
        <v>6256</v>
      </c>
      <c r="G2433" t="str">
        <f>IF(NOT(ISBLANK(D2433)),CONCATENATE(D2433,". ",_xlfn.XLOOKUP(VALUE(D2433),pajat!$C:$C,pajat!$D:$D)),"")</f>
        <v>201. Rakentava vuorovaikutus konfliktien purkamisessa</v>
      </c>
      <c r="H2433" t="str">
        <f>IF(NOT(ISBLANK(E2433)),CONCATENATE(E2433,". ",_xlfn.XLOOKUP(VALUE(E2433),pajat!$C:$C,pajat!$D:$D)),"")</f>
        <v>409. Voiko empaattinen johtaja olla vahva johtaja</v>
      </c>
      <c r="I2433" t="str">
        <f>IF(NOT(ISBLANK(F2433)),CONCATENATE(F2433,". ",_xlfn.XLOOKUP(VALUE(F2433),verstaat!I:I,verstaat!J:J)),"")</f>
        <v>834. Kastikepaja</v>
      </c>
    </row>
    <row r="2434" spans="1:9" x14ac:dyDescent="0.35">
      <c r="A2434" s="1">
        <v>2432</v>
      </c>
      <c r="B2434" t="s">
        <v>2432</v>
      </c>
      <c r="C2434" t="s">
        <v>5467</v>
      </c>
      <c r="E2434" s="4" t="s">
        <v>6208</v>
      </c>
      <c r="G2434" t="str">
        <f>IF(NOT(ISBLANK(D2434)),CONCATENATE(D2434,". ",_xlfn.XLOOKUP(VALUE(D2434),pajat!$C:$C,pajat!$D:$D)),"")</f>
        <v/>
      </c>
      <c r="H2434" t="str">
        <f>IF(NOT(ISBLANK(E2434)),CONCATENATE(E2434,". ",_xlfn.XLOOKUP(VALUE(E2434),pajat!$C:$C,pajat!$D:$D)),"")</f>
        <v>603. Miten luontosuhdetta muotoillaan?</v>
      </c>
      <c r="I2434" t="str">
        <f>IF(NOT(ISBLANK(F2434)),CONCATENATE(F2434,". ",_xlfn.XLOOKUP(VALUE(F2434),verstaat!I:I,verstaat!J:J)),"")</f>
        <v/>
      </c>
    </row>
    <row r="2435" spans="1:9" x14ac:dyDescent="0.35">
      <c r="A2435" s="1">
        <v>2433</v>
      </c>
      <c r="B2435" t="s">
        <v>2433</v>
      </c>
      <c r="C2435" t="s">
        <v>5468</v>
      </c>
      <c r="D2435" s="3" t="s">
        <v>6140</v>
      </c>
      <c r="E2435" s="4" t="s">
        <v>6170</v>
      </c>
      <c r="F2435" s="4" t="s">
        <v>6260</v>
      </c>
      <c r="G2435" t="str">
        <f>IF(NOT(ISBLANK(D2435)),CONCATENATE(D2435,". ",_xlfn.XLOOKUP(VALUE(D2435),pajat!$C:$C,pajat!$D:$D)),"")</f>
        <v>115. Ihmisten erilaisuuden ymmärtäminen helpottaa omien vuorovaikutustaitojen kehitämistä - Hyödynnetään DiSC käyttäytymisprofiileja</v>
      </c>
      <c r="H2435" t="str">
        <f>IF(NOT(ISBLANK(E2435)),CONCATENATE(E2435,". ",_xlfn.XLOOKUP(VALUE(E2435),pajat!$C:$C,pajat!$D:$D)),"")</f>
        <v>4. Puheenvuorot</v>
      </c>
      <c r="I2435" t="str">
        <f>IF(NOT(ISBLANK(F2435)),CONCATENATE(F2435,". ",_xlfn.XLOOKUP(VALUE(F2435),verstaat!I:I,verstaat!J:J)),"")</f>
        <v>828. Mieli ry:n Nuoren mielen ensiapu (NMEA)</v>
      </c>
    </row>
    <row r="2436" spans="1:9" x14ac:dyDescent="0.35">
      <c r="A2436" s="1">
        <v>2434</v>
      </c>
      <c r="B2436" t="s">
        <v>2434</v>
      </c>
      <c r="C2436" t="s">
        <v>5469</v>
      </c>
      <c r="G2436" t="str">
        <f>IF(NOT(ISBLANK(D2436)),CONCATENATE(D2436,". ",_xlfn.XLOOKUP(VALUE(D2436),pajat!$C:$C,pajat!$D:$D)),"")</f>
        <v/>
      </c>
      <c r="H2436" t="str">
        <f>IF(NOT(ISBLANK(E2436)),CONCATENATE(E2436,". ",_xlfn.XLOOKUP(VALUE(E2436),pajat!$C:$C,pajat!$D:$D)),"")</f>
        <v/>
      </c>
      <c r="I2436" t="str">
        <f>IF(NOT(ISBLANK(F2436)),CONCATENATE(F2436,". ",_xlfn.XLOOKUP(VALUE(F2436),verstaat!I:I,verstaat!J:J)),"")</f>
        <v/>
      </c>
    </row>
    <row r="2437" spans="1:9" x14ac:dyDescent="0.35">
      <c r="A2437" s="1">
        <v>2435</v>
      </c>
      <c r="B2437" t="s">
        <v>2435</v>
      </c>
      <c r="C2437" t="s">
        <v>5470</v>
      </c>
      <c r="G2437" t="str">
        <f>IF(NOT(ISBLANK(D2437)),CONCATENATE(D2437,". ",_xlfn.XLOOKUP(VALUE(D2437),pajat!$C:$C,pajat!$D:$D)),"")</f>
        <v/>
      </c>
      <c r="H2437" t="str">
        <f>IF(NOT(ISBLANK(E2437)),CONCATENATE(E2437,". ",_xlfn.XLOOKUP(VALUE(E2437),pajat!$C:$C,pajat!$D:$D)),"")</f>
        <v/>
      </c>
      <c r="I2437" t="str">
        <f>IF(NOT(ISBLANK(F2437)),CONCATENATE(F2437,". ",_xlfn.XLOOKUP(VALUE(F2437),verstaat!I:I,verstaat!J:J)),"")</f>
        <v/>
      </c>
    </row>
    <row r="2438" spans="1:9" x14ac:dyDescent="0.35">
      <c r="A2438" s="1">
        <v>2436</v>
      </c>
      <c r="B2438" t="s">
        <v>2436</v>
      </c>
      <c r="C2438" t="s">
        <v>5471</v>
      </c>
      <c r="D2438" s="3" t="s">
        <v>6114</v>
      </c>
      <c r="E2438" s="4" t="s">
        <v>6237</v>
      </c>
      <c r="F2438" s="4" t="s">
        <v>6258</v>
      </c>
      <c r="G2438" t="str">
        <f>IF(NOT(ISBLANK(D2438)),CONCATENATE(D2438,". ",_xlfn.XLOOKUP(VALUE(D2438),pajat!$C:$C,pajat!$D:$D)),"")</f>
        <v>131. Kuinka luoda ja johtaa yhteisöjä?</v>
      </c>
      <c r="H2438" t="str">
        <f>IF(NOT(ISBLANK(E2438)),CONCATENATE(E2438,". ",_xlfn.XLOOKUP(VALUE(E2438),pajat!$C:$C,pajat!$D:$D)),"")</f>
        <v>539. Innostus, luottamus ja rohkeus - Siinäkö menestyksen resepti?</v>
      </c>
      <c r="I2438" t="str">
        <f>IF(NOT(ISBLANK(F2438)),CONCATENATE(F2438,". ",_xlfn.XLOOKUP(VALUE(F2438),verstaat!I:I,verstaat!J:J)),"")</f>
        <v>738. Pitchausverstas</v>
      </c>
    </row>
    <row r="2439" spans="1:9" x14ac:dyDescent="0.35">
      <c r="A2439" s="1">
        <v>2437</v>
      </c>
      <c r="B2439" t="s">
        <v>2437</v>
      </c>
      <c r="C2439" t="s">
        <v>5472</v>
      </c>
      <c r="D2439" s="3" t="s">
        <v>6096</v>
      </c>
      <c r="E2439" s="4" t="s">
        <v>6231</v>
      </c>
      <c r="G2439" t="str">
        <f>IF(NOT(ISBLANK(D2439)),CONCATENATE(D2439,". ",_xlfn.XLOOKUP(VALUE(D2439),pajat!$C:$C,pajat!$D:$D)),"")</f>
        <v>102. Empatia johtajan ja esimiehen työkaluna</v>
      </c>
      <c r="H2439" t="str">
        <f>IF(NOT(ISBLANK(E2439)),CONCATENATE(E2439,". ",_xlfn.XLOOKUP(VALUE(E2439),pajat!$C:$C,pajat!$D:$D)),"")</f>
        <v xml:space="preserve">518. Dialogi johtamisen välineenä </v>
      </c>
      <c r="I2439" t="str">
        <f>IF(NOT(ISBLANK(F2439)),CONCATENATE(F2439,". ",_xlfn.XLOOKUP(VALUE(F2439),verstaat!I:I,verstaat!J:J)),"")</f>
        <v/>
      </c>
    </row>
    <row r="2440" spans="1:9" x14ac:dyDescent="0.35">
      <c r="A2440" s="1">
        <v>2438</v>
      </c>
      <c r="B2440" t="s">
        <v>2438</v>
      </c>
      <c r="C2440" t="s">
        <v>5473</v>
      </c>
      <c r="D2440" s="3" t="s">
        <v>6098</v>
      </c>
      <c r="E2440" s="4" t="s">
        <v>6170</v>
      </c>
      <c r="F2440" s="4" t="s">
        <v>6294</v>
      </c>
      <c r="G2440" t="str">
        <f>IF(NOT(ISBLANK(D2440)),CONCATENATE(D2440,". ",_xlfn.XLOOKUP(VALUE(D2440),pajat!$C:$C,pajat!$D:$D)),"")</f>
        <v>219. Olkapää sinua varten - Tuen tarjoamisen ja vastaanoton viestintä</v>
      </c>
      <c r="H2440" t="str">
        <f>IF(NOT(ISBLANK(E2440)),CONCATENATE(E2440,". ",_xlfn.XLOOKUP(VALUE(E2440),pajat!$C:$C,pajat!$D:$D)),"")</f>
        <v>4. Puheenvuorot</v>
      </c>
      <c r="I2440" t="str">
        <f>IF(NOT(ISBLANK(F2440)),CONCATENATE(F2440,". ",_xlfn.XLOOKUP(VALUE(F2440),verstaat!I:I,verstaat!J:J)),"")</f>
        <v>802. Luottamusta yhteistyöhön</v>
      </c>
    </row>
    <row r="2441" spans="1:9" x14ac:dyDescent="0.35">
      <c r="A2441" s="1">
        <v>2439</v>
      </c>
      <c r="B2441" t="s">
        <v>2439</v>
      </c>
      <c r="C2441" t="s">
        <v>5474</v>
      </c>
      <c r="D2441" s="3" t="s">
        <v>6111</v>
      </c>
      <c r="E2441" s="4" t="s">
        <v>6195</v>
      </c>
      <c r="F2441" s="4" t="s">
        <v>6280</v>
      </c>
      <c r="G2441" t="str">
        <f>IF(NOT(ISBLANK(D2441)),CONCATENATE(D2441,". ",_xlfn.XLOOKUP(VALUE(D2441),pajat!$C:$C,pajat!$D:$D)),"")</f>
        <v>129. Mihin tunteet johtavat – yhteiskunnassa, työpaikalla, mediassa?</v>
      </c>
      <c r="H2441" t="str">
        <f>IF(NOT(ISBLANK(E2441)),CONCATENATE(E2441,". ",_xlfn.XLOOKUP(VALUE(E2441),pajat!$C:$C,pajat!$D:$D)),"")</f>
        <v>530. Vahvuuksien voima elämänkaaressa</v>
      </c>
      <c r="I2441" t="str">
        <f>IF(NOT(ISBLANK(F2441)),CONCATENATE(F2441,". ",_xlfn.XLOOKUP(VALUE(F2441),verstaat!I:I,verstaat!J:J)),"")</f>
        <v>980. Kehonhuoltotunti - niskan ja selän hyvinvointi</v>
      </c>
    </row>
    <row r="2442" spans="1:9" x14ac:dyDescent="0.35">
      <c r="A2442" s="1">
        <v>2440</v>
      </c>
      <c r="B2442" t="s">
        <v>2440</v>
      </c>
      <c r="C2442" t="s">
        <v>5475</v>
      </c>
      <c r="D2442" s="3" t="s">
        <v>6120</v>
      </c>
      <c r="E2442" s="4" t="s">
        <v>6232</v>
      </c>
      <c r="F2442" s="4" t="s">
        <v>6269</v>
      </c>
      <c r="G2442" t="str">
        <f>IF(NOT(ISBLANK(D2442)),CONCATENATE(D2442,". ",_xlfn.XLOOKUP(VALUE(D2442),pajat!$C:$C,pajat!$D:$D)),"")</f>
        <v>353. Löydä oma polkusi vastuullisen matkailun keinoin</v>
      </c>
      <c r="H2442" t="str">
        <f>IF(NOT(ISBLANK(E2442)),CONCATENATE(E2442,". ",_xlfn.XLOOKUP(VALUE(E2442),pajat!$C:$C,pajat!$D:$D)),"")</f>
        <v>653. Löydä oma polkusi vastuullisen matkailun keinoin</v>
      </c>
      <c r="I2442" t="str">
        <f>IF(NOT(ISBLANK(F2442)),CONCATENATE(F2442,". ",_xlfn.XLOOKUP(VALUE(F2442),verstaat!I:I,verstaat!J:J)),"")</f>
        <v>908. Tulevaisuutesi ilman polttomoottoreita - vihreä sähkö ja liikkumisen vallankumous</v>
      </c>
    </row>
    <row r="2443" spans="1:9" x14ac:dyDescent="0.35">
      <c r="A2443" s="1">
        <v>2441</v>
      </c>
      <c r="B2443" t="s">
        <v>2441</v>
      </c>
      <c r="C2443" t="s">
        <v>5476</v>
      </c>
      <c r="G2443" t="str">
        <f>IF(NOT(ISBLANK(D2443)),CONCATENATE(D2443,". ",_xlfn.XLOOKUP(VALUE(D2443),pajat!$C:$C,pajat!$D:$D)),"")</f>
        <v/>
      </c>
      <c r="H2443" t="str">
        <f>IF(NOT(ISBLANK(E2443)),CONCATENATE(E2443,". ",_xlfn.XLOOKUP(VALUE(E2443),pajat!$C:$C,pajat!$D:$D)),"")</f>
        <v/>
      </c>
      <c r="I2443" t="str">
        <f>IF(NOT(ISBLANK(F2443)),CONCATENATE(F2443,". ",_xlfn.XLOOKUP(VALUE(F2443),verstaat!I:I,verstaat!J:J)),"")</f>
        <v/>
      </c>
    </row>
    <row r="2444" spans="1:9" x14ac:dyDescent="0.35">
      <c r="A2444" s="1">
        <v>2442</v>
      </c>
      <c r="B2444" t="s">
        <v>2442</v>
      </c>
      <c r="C2444" t="s">
        <v>5477</v>
      </c>
      <c r="G2444" t="str">
        <f>IF(NOT(ISBLANK(D2444)),CONCATENATE(D2444,". ",_xlfn.XLOOKUP(VALUE(D2444),pajat!$C:$C,pajat!$D:$D)),"")</f>
        <v/>
      </c>
      <c r="H2444" t="str">
        <f>IF(NOT(ISBLANK(E2444)),CONCATENATE(E2444,". ",_xlfn.XLOOKUP(VALUE(E2444),pajat!$C:$C,pajat!$D:$D)),"")</f>
        <v/>
      </c>
      <c r="I2444" t="str">
        <f>IF(NOT(ISBLANK(F2444)),CONCATENATE(F2444,". ",_xlfn.XLOOKUP(VALUE(F2444),verstaat!I:I,verstaat!J:J)),"")</f>
        <v/>
      </c>
    </row>
    <row r="2445" spans="1:9" x14ac:dyDescent="0.35">
      <c r="A2445" s="1">
        <v>2443</v>
      </c>
      <c r="B2445" t="s">
        <v>2443</v>
      </c>
      <c r="C2445" t="s">
        <v>5478</v>
      </c>
      <c r="G2445" t="str">
        <f>IF(NOT(ISBLANK(D2445)),CONCATENATE(D2445,". ",_xlfn.XLOOKUP(VALUE(D2445),pajat!$C:$C,pajat!$D:$D)),"")</f>
        <v/>
      </c>
      <c r="H2445" t="str">
        <f>IF(NOT(ISBLANK(E2445)),CONCATENATE(E2445,". ",_xlfn.XLOOKUP(VALUE(E2445),pajat!$C:$C,pajat!$D:$D)),"")</f>
        <v/>
      </c>
      <c r="I2445" t="str">
        <f>IF(NOT(ISBLANK(F2445)),CONCATENATE(F2445,". ",_xlfn.XLOOKUP(VALUE(F2445),verstaat!I:I,verstaat!J:J)),"")</f>
        <v/>
      </c>
    </row>
    <row r="2446" spans="1:9" x14ac:dyDescent="0.35">
      <c r="A2446" s="1">
        <v>2444</v>
      </c>
      <c r="B2446" t="s">
        <v>2444</v>
      </c>
      <c r="C2446" t="s">
        <v>5479</v>
      </c>
      <c r="D2446" s="3" t="s">
        <v>6115</v>
      </c>
      <c r="E2446" s="4" t="s">
        <v>6212</v>
      </c>
      <c r="F2446" s="4" t="s">
        <v>6244</v>
      </c>
      <c r="G2446" t="str">
        <f>IF(NOT(ISBLANK(D2446)),CONCATENATE(D2446,". ",_xlfn.XLOOKUP(VALUE(D2446),pajat!$C:$C,pajat!$D:$D)),"")</f>
        <v>202. SYVÄJOHTAMISESTA® AVAIMET TAVOITTEELLISEEN VUOROVAIKUTUKSEEN</v>
      </c>
      <c r="H2446" t="str">
        <f>IF(NOT(ISBLANK(E2446)),CONCATENATE(E2446,". ",_xlfn.XLOOKUP(VALUE(E2446),pajat!$C:$C,pajat!$D:$D)),"")</f>
        <v>502. SYVÄJOHTAMISESTA® AVAIMET TAVOITTEELLISEEN VUOROVAIKUTUKSEEN</v>
      </c>
      <c r="I2446" t="str">
        <f>IF(NOT(ISBLANK(F2446)),CONCATENATE(F2446,". ",_xlfn.XLOOKUP(VALUE(F2446),verstaat!I:I,verstaat!J:J)),"")</f>
        <v>830. Mielen ja kehonhallintaa Jousiammunnan perusteiden ja lajikokeilun (ampumisen) merkeissä.</v>
      </c>
    </row>
    <row r="2447" spans="1:9" x14ac:dyDescent="0.35">
      <c r="A2447" s="1">
        <v>2445</v>
      </c>
      <c r="B2447" t="s">
        <v>2445</v>
      </c>
      <c r="C2447" t="s">
        <v>5480</v>
      </c>
      <c r="D2447" s="3" t="s">
        <v>6150</v>
      </c>
      <c r="E2447" s="4" t="s">
        <v>6169</v>
      </c>
      <c r="F2447" s="4" t="s">
        <v>6285</v>
      </c>
      <c r="G2447" t="str">
        <f>IF(NOT(ISBLANK(D2447)),CONCATENATE(D2447,". ",_xlfn.XLOOKUP(VALUE(D2447),pajat!$C:$C,pajat!$D:$D)),"")</f>
        <v>113. Fasilitointi - hyviä työtapoja yhdessä tekemiseen</v>
      </c>
      <c r="H2447" t="str">
        <f>IF(NOT(ISBLANK(E2447)),CONCATENATE(E2447,". ",_xlfn.XLOOKUP(VALUE(E2447),pajat!$C:$C,pajat!$D:$D)),"")</f>
        <v>529. Tv-studiosta pakettiautoon - kuinka löytää oma polku</v>
      </c>
      <c r="I2447" t="str">
        <f>IF(NOT(ISBLANK(F2447)),CONCATENATE(F2447,". ",_xlfn.XLOOKUP(VALUE(F2447),verstaat!I:I,verstaat!J:J)),"")</f>
        <v>997. Omatoiminen melonta</v>
      </c>
    </row>
    <row r="2448" spans="1:9" x14ac:dyDescent="0.35">
      <c r="A2448" s="1">
        <v>2446</v>
      </c>
      <c r="B2448" t="s">
        <v>2446</v>
      </c>
      <c r="C2448" t="s">
        <v>5481</v>
      </c>
      <c r="E2448" s="4" t="s">
        <v>6185</v>
      </c>
      <c r="G2448" t="str">
        <f>IF(NOT(ISBLANK(D2448)),CONCATENATE(D2448,". ",_xlfn.XLOOKUP(VALUE(D2448),pajat!$C:$C,pajat!$D:$D)),"")</f>
        <v/>
      </c>
      <c r="H2448" t="str">
        <f>IF(NOT(ISBLANK(E2448)),CONCATENATE(E2448,". ",_xlfn.XLOOKUP(VALUE(E2448),pajat!$C:$C,pajat!$D:$D)),"")</f>
        <v>611. Me ollaan kestävän kehityksen sankareita kaikki</v>
      </c>
      <c r="I2448" t="str">
        <f>IF(NOT(ISBLANK(F2448)),CONCATENATE(F2448,". ",_xlfn.XLOOKUP(VALUE(F2448),verstaat!I:I,verstaat!J:J)),"")</f>
        <v/>
      </c>
    </row>
    <row r="2449" spans="1:9" x14ac:dyDescent="0.35">
      <c r="A2449" s="1">
        <v>2447</v>
      </c>
      <c r="B2449" t="s">
        <v>2447</v>
      </c>
      <c r="C2449" t="s">
        <v>5482</v>
      </c>
      <c r="D2449" s="3" t="s">
        <v>6121</v>
      </c>
      <c r="E2449" s="4" t="s">
        <v>6177</v>
      </c>
      <c r="F2449" s="4" t="s">
        <v>6263</v>
      </c>
      <c r="G2449" t="str">
        <f>IF(NOT(ISBLANK(D2449)),CONCATENATE(D2449,". ",_xlfn.XLOOKUP(VALUE(D2449),pajat!$C:$C,pajat!$D:$D)),"")</f>
        <v>302. Kohti ääretöntä ja sen yli - Sitouttava sisältö somessa</v>
      </c>
      <c r="H2449" t="str">
        <f>IF(NOT(ISBLANK(E2449)),CONCATENATE(E2449,". ",_xlfn.XLOOKUP(VALUE(E2449),pajat!$C:$C,pajat!$D:$D)),"")</f>
        <v>516. Oma, uniikki osaamispalettisi ja kuinka hyödynnät sitä työnhaussa</v>
      </c>
      <c r="I2449" t="str">
        <f>IF(NOT(ISBLANK(F2449)),CONCATENATE(F2449,". ",_xlfn.XLOOKUP(VALUE(F2449),verstaat!I:I,verstaat!J:J)),"")</f>
        <v>704. Partioarki: Pestin perusteet</v>
      </c>
    </row>
    <row r="2450" spans="1:9" x14ac:dyDescent="0.35">
      <c r="A2450" s="1">
        <v>2448</v>
      </c>
      <c r="B2450" t="s">
        <v>2448</v>
      </c>
      <c r="C2450" t="s">
        <v>5483</v>
      </c>
      <c r="D2450" s="3" t="s">
        <v>6091</v>
      </c>
      <c r="E2450" s="4" t="s">
        <v>6229</v>
      </c>
      <c r="F2450" s="4" t="s">
        <v>6246</v>
      </c>
      <c r="G2450" t="str">
        <f>IF(NOT(ISBLANK(D2450)),CONCATENATE(D2450,". ",_xlfn.XLOOKUP(VALUE(D2450),pajat!$C:$C,pajat!$D:$D)),"")</f>
        <v>205. Mitä mulle kuuluu? - Oman mielen hyvinvointi</v>
      </c>
      <c r="H2450" t="str">
        <f>IF(NOT(ISBLANK(E2450)),CONCATENATE(E2450,". ",_xlfn.XLOOKUP(VALUE(E2450),pajat!$C:$C,pajat!$D:$D)),"")</f>
        <v>651. Tiimityö, johtaminen ja - Lean management näkökulma</v>
      </c>
      <c r="I2450" t="str">
        <f>IF(NOT(ISBLANK(F2450)),CONCATENATE(F2450,". ",_xlfn.XLOOKUP(VALUE(F2450),verstaat!I:I,verstaat!J:J)),"")</f>
        <v>712. Koe VBL (Value Based Leadership) minimatkana!</v>
      </c>
    </row>
    <row r="2451" spans="1:9" x14ac:dyDescent="0.35">
      <c r="A2451" s="1">
        <v>2449</v>
      </c>
      <c r="B2451" t="s">
        <v>2449</v>
      </c>
      <c r="C2451" t="s">
        <v>5484</v>
      </c>
      <c r="D2451" s="3" t="s">
        <v>6160</v>
      </c>
      <c r="E2451" s="4" t="s">
        <v>6170</v>
      </c>
      <c r="F2451" s="4" t="s">
        <v>6291</v>
      </c>
      <c r="G2451" t="str">
        <f>IF(NOT(ISBLANK(D2451)),CONCATENATE(D2451,". ",_xlfn.XLOOKUP(VALUE(D2451),pajat!$C:$C,pajat!$D:$D)),"")</f>
        <v>320. Jokainen meistä voi olla kestävän tulevaisuuden rakentaja</v>
      </c>
      <c r="H2451" t="str">
        <f>IF(NOT(ISBLANK(E2451)),CONCATENATE(E2451,". ",_xlfn.XLOOKUP(VALUE(E2451),pajat!$C:$C,pajat!$D:$D)),"")</f>
        <v>4. Puheenvuorot</v>
      </c>
      <c r="I2451" t="str">
        <f>IF(NOT(ISBLANK(F2451)),CONCATENATE(F2451,". ",_xlfn.XLOOKUP(VALUE(F2451),verstaat!I:I,verstaat!J:J)),"")</f>
        <v>740. Ihmissuhteiden rakentaminen monikulttuurisessa liike-elämässä</v>
      </c>
    </row>
    <row r="2452" spans="1:9" x14ac:dyDescent="0.35">
      <c r="A2452" s="1">
        <v>2450</v>
      </c>
      <c r="B2452" t="s">
        <v>2450</v>
      </c>
      <c r="C2452" t="s">
        <v>5485</v>
      </c>
      <c r="G2452" t="str">
        <f>IF(NOT(ISBLANK(D2452)),CONCATENATE(D2452,". ",_xlfn.XLOOKUP(VALUE(D2452),pajat!$C:$C,pajat!$D:$D)),"")</f>
        <v/>
      </c>
      <c r="H2452" t="str">
        <f>IF(NOT(ISBLANK(E2452)),CONCATENATE(E2452,". ",_xlfn.XLOOKUP(VALUE(E2452),pajat!$C:$C,pajat!$D:$D)),"")</f>
        <v/>
      </c>
      <c r="I2452" t="str">
        <f>IF(NOT(ISBLANK(F2452)),CONCATENATE(F2452,". ",_xlfn.XLOOKUP(VALUE(F2452),verstaat!I:I,verstaat!J:J)),"")</f>
        <v/>
      </c>
    </row>
    <row r="2453" spans="1:9" x14ac:dyDescent="0.35">
      <c r="A2453" s="1">
        <v>2451</v>
      </c>
      <c r="B2453" t="s">
        <v>2451</v>
      </c>
      <c r="C2453" t="s">
        <v>5486</v>
      </c>
      <c r="D2453" s="3" t="s">
        <v>6077</v>
      </c>
      <c r="E2453" s="4" t="s">
        <v>6228</v>
      </c>
      <c r="F2453" s="4" t="s">
        <v>6248</v>
      </c>
      <c r="G2453" t="str">
        <f>IF(NOT(ISBLANK(D2453)),CONCATENATE(D2453,". ",_xlfn.XLOOKUP(VALUE(D2453),pajat!$C:$C,pajat!$D:$D)),"")</f>
        <v>101. Mielenterveysjohtaminen</v>
      </c>
      <c r="H2453" t="str">
        <f>IF(NOT(ISBLANK(E2453)),CONCATENATE(E2453,". ",_xlfn.XLOOKUP(VALUE(E2453),pajat!$C:$C,pajat!$D:$D)),"")</f>
        <v>532. Luottamusta yhteistyöhön</v>
      </c>
      <c r="I2453" t="str">
        <f>IF(NOT(ISBLANK(F2453)),CONCATENATE(F2453,". ",_xlfn.XLOOKUP(VALUE(F2453),verstaat!I:I,verstaat!J:J)),"")</f>
        <v>810. Eroon Huijarisyndroomasta</v>
      </c>
    </row>
    <row r="2454" spans="1:9" x14ac:dyDescent="0.35">
      <c r="A2454" s="1">
        <v>2452</v>
      </c>
      <c r="B2454" t="s">
        <v>2452</v>
      </c>
      <c r="C2454" t="s">
        <v>5487</v>
      </c>
      <c r="G2454" t="str">
        <f>IF(NOT(ISBLANK(D2454)),CONCATENATE(D2454,". ",_xlfn.XLOOKUP(VALUE(D2454),pajat!$C:$C,pajat!$D:$D)),"")</f>
        <v/>
      </c>
      <c r="H2454" t="str">
        <f>IF(NOT(ISBLANK(E2454)),CONCATENATE(E2454,". ",_xlfn.XLOOKUP(VALUE(E2454),pajat!$C:$C,pajat!$D:$D)),"")</f>
        <v/>
      </c>
      <c r="I2454" t="str">
        <f>IF(NOT(ISBLANK(F2454)),CONCATENATE(F2454,". ",_xlfn.XLOOKUP(VALUE(F2454),verstaat!I:I,verstaat!J:J)),"")</f>
        <v/>
      </c>
    </row>
    <row r="2455" spans="1:9" x14ac:dyDescent="0.35">
      <c r="A2455" s="1">
        <v>2453</v>
      </c>
      <c r="B2455" t="s">
        <v>2453</v>
      </c>
      <c r="C2455" t="s">
        <v>5488</v>
      </c>
      <c r="G2455" t="str">
        <f>IF(NOT(ISBLANK(D2455)),CONCATENATE(D2455,". ",_xlfn.XLOOKUP(VALUE(D2455),pajat!$C:$C,pajat!$D:$D)),"")</f>
        <v/>
      </c>
      <c r="H2455" t="str">
        <f>IF(NOT(ISBLANK(E2455)),CONCATENATE(E2455,". ",_xlfn.XLOOKUP(VALUE(E2455),pajat!$C:$C,pajat!$D:$D)),"")</f>
        <v/>
      </c>
      <c r="I2455" t="str">
        <f>IF(NOT(ISBLANK(F2455)),CONCATENATE(F2455,". ",_xlfn.XLOOKUP(VALUE(F2455),verstaat!I:I,verstaat!J:J)),"")</f>
        <v/>
      </c>
    </row>
    <row r="2456" spans="1:9" x14ac:dyDescent="0.35">
      <c r="A2456" s="1">
        <v>2454</v>
      </c>
      <c r="B2456" t="s">
        <v>2454</v>
      </c>
      <c r="C2456" t="s">
        <v>5489</v>
      </c>
      <c r="D2456" s="3" t="s">
        <v>6160</v>
      </c>
      <c r="E2456" s="4" t="s">
        <v>6216</v>
      </c>
      <c r="F2456" s="4" t="s">
        <v>6295</v>
      </c>
      <c r="G2456" t="str">
        <f>IF(NOT(ISBLANK(D2456)),CONCATENATE(D2456,". ",_xlfn.XLOOKUP(VALUE(D2456),pajat!$C:$C,pajat!$D:$D)),"")</f>
        <v>320. Jokainen meistä voi olla kestävän tulevaisuuden rakentaja</v>
      </c>
      <c r="H2456" t="str">
        <f>IF(NOT(ISBLANK(E2456)),CONCATENATE(E2456,". ",_xlfn.XLOOKUP(VALUE(E2456),pajat!$C:$C,pajat!$D:$D)),"")</f>
        <v>528. Ei-tietämisen taito - uteliaisuus johtamisessa</v>
      </c>
      <c r="I2456" t="str">
        <f>IF(NOT(ISBLANK(F2456)),CONCATENATE(F2456,". ",_xlfn.XLOOKUP(VALUE(F2456),verstaat!I:I,verstaat!J:J)),"")</f>
        <v>998. Omatoiminen suunnistus</v>
      </c>
    </row>
    <row r="2457" spans="1:9" x14ac:dyDescent="0.35">
      <c r="A2457" s="1">
        <v>2455</v>
      </c>
      <c r="B2457" t="s">
        <v>2455</v>
      </c>
      <c r="C2457" t="s">
        <v>5490</v>
      </c>
      <c r="D2457" s="3" t="s">
        <v>6143</v>
      </c>
      <c r="E2457" s="4" t="s">
        <v>6196</v>
      </c>
      <c r="F2457" s="4" t="s">
        <v>6285</v>
      </c>
      <c r="G2457" t="str">
        <f>IF(NOT(ISBLANK(D2457)),CONCATENATE(D2457,". ",_xlfn.XLOOKUP(VALUE(D2457),pajat!$C:$C,pajat!$D:$D)),"")</f>
        <v>232. Luottamusta yhteistyöhön</v>
      </c>
      <c r="H2457" t="str">
        <f>IF(NOT(ISBLANK(E2457)),CONCATENATE(E2457,". ",_xlfn.XLOOKUP(VALUE(E2457),pajat!$C:$C,pajat!$D:$D)),"")</f>
        <v>410. Valmenna tiimisi kohti muutosta</v>
      </c>
      <c r="I2457" t="str">
        <f>IF(NOT(ISBLANK(F2457)),CONCATENATE(F2457,". ",_xlfn.XLOOKUP(VALUE(F2457),verstaat!I:I,verstaat!J:J)),"")</f>
        <v>997. Omatoiminen melonta</v>
      </c>
    </row>
    <row r="2458" spans="1:9" x14ac:dyDescent="0.35">
      <c r="A2458" s="1">
        <v>2456</v>
      </c>
      <c r="B2458" t="s">
        <v>2456</v>
      </c>
      <c r="C2458" t="s">
        <v>5491</v>
      </c>
      <c r="D2458" s="3" t="s">
        <v>6139</v>
      </c>
      <c r="E2458" s="4" t="s">
        <v>6238</v>
      </c>
      <c r="F2458" s="4" t="s">
        <v>6271</v>
      </c>
      <c r="G2458" t="str">
        <f>IF(NOT(ISBLANK(D2458)),CONCATENATE(D2458,". ",_xlfn.XLOOKUP(VALUE(D2458),pajat!$C:$C,pajat!$D:$D)),"")</f>
        <v>311. Me ollaan kestävän kehityksen sankareita kaikki</v>
      </c>
      <c r="H2458" t="str">
        <f>IF(NOT(ISBLANK(E2458)),CONCATENATE(E2458,". ",_xlfn.XLOOKUP(VALUE(E2458),pajat!$C:$C,pajat!$D:$D)),"")</f>
        <v>426. Empatia sosiaalisesti kestävän yhteiskunnan muutosvoimana</v>
      </c>
      <c r="I2458" t="str">
        <f>IF(NOT(ISBLANK(F2458)),CONCATENATE(F2458,". ",_xlfn.XLOOKUP(VALUE(F2458),verstaat!I:I,verstaat!J:J)),"")</f>
        <v>910. #ZeroWasteSyyskuu tulee, oletko valmis?</v>
      </c>
    </row>
    <row r="2459" spans="1:9" x14ac:dyDescent="0.35">
      <c r="A2459" s="1">
        <v>2457</v>
      </c>
      <c r="B2459" t="s">
        <v>2457</v>
      </c>
      <c r="C2459" t="s">
        <v>5492</v>
      </c>
      <c r="D2459" s="3" t="s">
        <v>6093</v>
      </c>
      <c r="E2459" s="4" t="s">
        <v>6192</v>
      </c>
      <c r="F2459" s="4" t="s">
        <v>6268</v>
      </c>
      <c r="G2459" t="str">
        <f>IF(NOT(ISBLANK(D2459)),CONCATENATE(D2459,". ",_xlfn.XLOOKUP(VALUE(D2459),pajat!$C:$C,pajat!$D:$D)),"")</f>
        <v>130. Kuuntelutaidon elvytyspaja</v>
      </c>
      <c r="H2459" t="str">
        <f>IF(NOT(ISBLANK(E2459)),CONCATENATE(E2459,". ",_xlfn.XLOOKUP(VALUE(E2459),pajat!$C:$C,pajat!$D:$D)),"")</f>
        <v>430. Tuntemalla itsesi aika ja resurssit eivät koskaan lopu kesken</v>
      </c>
      <c r="I2459" t="str">
        <f>IF(NOT(ISBLANK(F2459)),CONCATENATE(F2459,". ",_xlfn.XLOOKUP(VALUE(F2459),verstaat!I:I,verstaat!J:J)),"")</f>
        <v>960. Yin-jooga</v>
      </c>
    </row>
    <row r="2460" spans="1:9" x14ac:dyDescent="0.35">
      <c r="A2460" s="1">
        <v>2458</v>
      </c>
      <c r="B2460" t="s">
        <v>2458</v>
      </c>
      <c r="C2460" t="s">
        <v>5493</v>
      </c>
      <c r="D2460" s="3" t="s">
        <v>6127</v>
      </c>
      <c r="E2460" s="4" t="s">
        <v>6165</v>
      </c>
      <c r="F2460" s="4" t="s">
        <v>6252</v>
      </c>
      <c r="G2460" t="str">
        <f>IF(NOT(ISBLANK(D2460)),CONCATENATE(D2460,". ",_xlfn.XLOOKUP(VALUE(D2460),pajat!$C:$C,pajat!$D:$D)),"")</f>
        <v>354. Tunnetaitoja johtajuuteen - empatiatyöpaja</v>
      </c>
      <c r="H2460" t="str">
        <f>IF(NOT(ISBLANK(E2460)),CONCATENATE(E2460,". ",_xlfn.XLOOKUP(VALUE(E2460),pajat!$C:$C,pajat!$D:$D)),"")</f>
        <v>3. Puheenvuorot</v>
      </c>
      <c r="I2460" t="str">
        <f>IF(NOT(ISBLANK(F2460)),CONCATENATE(F2460,". ",_xlfn.XLOOKUP(VALUE(F2460),verstaat!I:I,verstaat!J:J)),"")</f>
        <v>714. Partio, uskonnot ja muut katsomukset</v>
      </c>
    </row>
    <row r="2461" spans="1:9" x14ac:dyDescent="0.35">
      <c r="A2461" s="1">
        <v>2459</v>
      </c>
      <c r="B2461" t="s">
        <v>2459</v>
      </c>
      <c r="C2461" t="s">
        <v>5494</v>
      </c>
      <c r="D2461" s="3" t="s">
        <v>6144</v>
      </c>
      <c r="E2461" s="4" t="s">
        <v>6180</v>
      </c>
      <c r="F2461" s="4" t="s">
        <v>6274</v>
      </c>
      <c r="G2461" t="str">
        <f>IF(NOT(ISBLANK(D2461)),CONCATENATE(D2461,". ",_xlfn.XLOOKUP(VALUE(D2461),pajat!$C:$C,pajat!$D:$D)),"")</f>
        <v>211. Kohti rohkeaa johtamista valmentavalla otteella</v>
      </c>
      <c r="H2461" t="str">
        <f>IF(NOT(ISBLANK(E2461)),CONCATENATE(E2461,". ",_xlfn.XLOOKUP(VALUE(E2461),pajat!$C:$C,pajat!$D:$D)),"")</f>
        <v>501. Rakentava vuorovaikutus konfliktien purkamisessa</v>
      </c>
      <c r="I2461" t="str">
        <f>IF(NOT(ISBLANK(F2461)),CONCATENATE(F2461,". ",_xlfn.XLOOKUP(VALUE(F2461),verstaat!I:I,verstaat!J:J)),"")</f>
        <v>742. Aikuisena partioon</v>
      </c>
    </row>
    <row r="2462" spans="1:9" x14ac:dyDescent="0.35">
      <c r="A2462" s="1">
        <v>2460</v>
      </c>
      <c r="B2462" t="s">
        <v>2460</v>
      </c>
      <c r="C2462" t="s">
        <v>5495</v>
      </c>
      <c r="G2462" t="str">
        <f>IF(NOT(ISBLANK(D2462)),CONCATENATE(D2462,". ",_xlfn.XLOOKUP(VALUE(D2462),pajat!$C:$C,pajat!$D:$D)),"")</f>
        <v/>
      </c>
      <c r="H2462" t="str">
        <f>IF(NOT(ISBLANK(E2462)),CONCATENATE(E2462,". ",_xlfn.XLOOKUP(VALUE(E2462),pajat!$C:$C,pajat!$D:$D)),"")</f>
        <v/>
      </c>
      <c r="I2462" t="str">
        <f>IF(NOT(ISBLANK(F2462)),CONCATENATE(F2462,". ",_xlfn.XLOOKUP(VALUE(F2462),verstaat!I:I,verstaat!J:J)),"")</f>
        <v/>
      </c>
    </row>
    <row r="2463" spans="1:9" x14ac:dyDescent="0.35">
      <c r="A2463" s="1">
        <v>2461</v>
      </c>
      <c r="B2463" t="s">
        <v>2461</v>
      </c>
      <c r="C2463" t="s">
        <v>5496</v>
      </c>
      <c r="D2463" s="3" t="s">
        <v>6090</v>
      </c>
      <c r="E2463" s="4" t="s">
        <v>6177</v>
      </c>
      <c r="F2463" s="4" t="s">
        <v>6297</v>
      </c>
      <c r="G2463" t="str">
        <f>IF(NOT(ISBLANK(D2463)),CONCATENATE(D2463,". ",_xlfn.XLOOKUP(VALUE(D2463),pajat!$C:$C,pajat!$D:$D)),"")</f>
        <v xml:space="preserve">200. Kulttuurien välinen viestintä – viestintätavat ja tyylit </v>
      </c>
      <c r="H2463" t="str">
        <f>IF(NOT(ISBLANK(E2463)),CONCATENATE(E2463,". ",_xlfn.XLOOKUP(VALUE(E2463),pajat!$C:$C,pajat!$D:$D)),"")</f>
        <v>516. Oma, uniikki osaamispalettisi ja kuinka hyödynnät sitä työnhaussa</v>
      </c>
      <c r="I2463" t="str">
        <f>IF(NOT(ISBLANK(F2463)),CONCATENATE(F2463,". ",_xlfn.XLOOKUP(VALUE(F2463),verstaat!I:I,verstaat!J:J)),"")</f>
        <v>999. Kuinka johdan omaa talouttani kestävästi? - Vertaisverstas goes Raffu!</v>
      </c>
    </row>
    <row r="2464" spans="1:9" x14ac:dyDescent="0.35">
      <c r="A2464" s="1">
        <v>2462</v>
      </c>
      <c r="B2464" t="s">
        <v>2462</v>
      </c>
      <c r="C2464" t="s">
        <v>5497</v>
      </c>
      <c r="G2464" t="str">
        <f>IF(NOT(ISBLANK(D2464)),CONCATENATE(D2464,". ",_xlfn.XLOOKUP(VALUE(D2464),pajat!$C:$C,pajat!$D:$D)),"")</f>
        <v/>
      </c>
      <c r="H2464" t="str">
        <f>IF(NOT(ISBLANK(E2464)),CONCATENATE(E2464,". ",_xlfn.XLOOKUP(VALUE(E2464),pajat!$C:$C,pajat!$D:$D)),"")</f>
        <v/>
      </c>
      <c r="I2464" t="str">
        <f>IF(NOT(ISBLANK(F2464)),CONCATENATE(F2464,". ",_xlfn.XLOOKUP(VALUE(F2464),verstaat!I:I,verstaat!J:J)),"")</f>
        <v/>
      </c>
    </row>
    <row r="2465" spans="1:9" x14ac:dyDescent="0.35">
      <c r="A2465" s="1">
        <v>2463</v>
      </c>
      <c r="B2465" t="s">
        <v>2463</v>
      </c>
      <c r="C2465" t="s">
        <v>5498</v>
      </c>
      <c r="D2465" s="3" t="s">
        <v>6122</v>
      </c>
      <c r="E2465" s="4" t="s">
        <v>6169</v>
      </c>
      <c r="F2465" s="4" t="s">
        <v>6250</v>
      </c>
      <c r="G2465" t="str">
        <f>IF(NOT(ISBLANK(D2465)),CONCATENATE(D2465,". ",_xlfn.XLOOKUP(VALUE(D2465),pajat!$C:$C,pajat!$D:$D)),"")</f>
        <v>229. Tv-studiosta pakettiautoon - kuinka löytää oma polku</v>
      </c>
      <c r="H2465" t="str">
        <f>IF(NOT(ISBLANK(E2465)),CONCATENATE(E2465,". ",_xlfn.XLOOKUP(VALUE(E2465),pajat!$C:$C,pajat!$D:$D)),"")</f>
        <v>529. Tv-studiosta pakettiautoon - kuinka löytää oma polku</v>
      </c>
      <c r="I2465" t="str">
        <f>IF(NOT(ISBLANK(F2465)),CONCATENATE(F2465,". ",_xlfn.XLOOKUP(VALUE(F2465),verstaat!I:I,verstaat!J:J)),"")</f>
        <v>720. Puhepraktiikka</v>
      </c>
    </row>
    <row r="2466" spans="1:9" x14ac:dyDescent="0.35">
      <c r="A2466" s="1">
        <v>2464</v>
      </c>
      <c r="B2466" t="s">
        <v>2464</v>
      </c>
      <c r="C2466" t="s">
        <v>5499</v>
      </c>
      <c r="D2466" s="3" t="s">
        <v>6119</v>
      </c>
      <c r="F2466" s="4" t="s">
        <v>6300</v>
      </c>
      <c r="G2466" t="str">
        <f>IF(NOT(ISBLANK(D2466)),CONCATENATE(D2466,". ",_xlfn.XLOOKUP(VALUE(D2466),pajat!$C:$C,pajat!$D:$D)),"")</f>
        <v>233. Palautteen antaminen ja vastaanottaminen</v>
      </c>
      <c r="H2466" t="str">
        <f>IF(NOT(ISBLANK(E2466)),CONCATENATE(E2466,". ",_xlfn.XLOOKUP(VALUE(E2466),pajat!$C:$C,pajat!$D:$D)),"")</f>
        <v/>
      </c>
      <c r="I2466" t="str">
        <f>IF(NOT(ISBLANK(F2466)),CONCATENATE(F2466,". ",_xlfn.XLOOKUP(VALUE(F2466),verstaat!I:I,verstaat!J:J)),"")</f>
        <v>934. Partiohistoriikki</v>
      </c>
    </row>
    <row r="2467" spans="1:9" x14ac:dyDescent="0.35">
      <c r="A2467" s="1">
        <v>2465</v>
      </c>
      <c r="B2467" t="s">
        <v>2465</v>
      </c>
      <c r="C2467" t="s">
        <v>5500</v>
      </c>
      <c r="E2467" s="4" t="s">
        <v>6226</v>
      </c>
      <c r="F2467" s="4" t="s">
        <v>6280</v>
      </c>
      <c r="G2467" t="str">
        <f>IF(NOT(ISBLANK(D2467)),CONCATENATE(D2467,". ",_xlfn.XLOOKUP(VALUE(D2467),pajat!$C:$C,pajat!$D:$D)),"")</f>
        <v/>
      </c>
      <c r="H2467" t="str">
        <f>IF(NOT(ISBLANK(E2467)),CONCATENATE(E2467,". ",_xlfn.XLOOKUP(VALUE(E2467),pajat!$C:$C,pajat!$D:$D)),"")</f>
        <v>509. Johtajien vuorovaikutuspaja: ”Pertulesjumittukyrppi!”</v>
      </c>
      <c r="I2467" t="str">
        <f>IF(NOT(ISBLANK(F2467)),CONCATENATE(F2467,". ",_xlfn.XLOOKUP(VALUE(F2467),verstaat!I:I,verstaat!J:J)),"")</f>
        <v>980. Kehonhuoltotunti - niskan ja selän hyvinvointi</v>
      </c>
    </row>
    <row r="2468" spans="1:9" x14ac:dyDescent="0.35">
      <c r="A2468" s="1">
        <v>2466</v>
      </c>
      <c r="B2468" t="s">
        <v>2466</v>
      </c>
      <c r="C2468" t="s">
        <v>5501</v>
      </c>
      <c r="D2468" s="3" t="s">
        <v>6118</v>
      </c>
      <c r="E2468" s="4" t="s">
        <v>6191</v>
      </c>
      <c r="F2468" s="4" t="s">
        <v>6309</v>
      </c>
      <c r="G2468" t="str">
        <f>IF(NOT(ISBLANK(D2468)),CONCATENATE(D2468,". ",_xlfn.XLOOKUP(VALUE(D2468),pajat!$C:$C,pajat!$D:$D)),"")</f>
        <v>352. Äänen sanaton voima ja hyvä olo</v>
      </c>
      <c r="H2468" t="str">
        <f>IF(NOT(ISBLANK(E2468)),CONCATENATE(E2468,". ",_xlfn.XLOOKUP(VALUE(E2468),pajat!$C:$C,pajat!$D:$D)),"")</f>
        <v>619. Kohti kestävää elämäntapaa</v>
      </c>
      <c r="I2468" t="str">
        <f>IF(NOT(ISBLANK(F2468)),CONCATENATE(F2468,". ",_xlfn.XLOOKUP(VALUE(F2468),verstaat!I:I,verstaat!J:J)),"")</f>
        <v>716. SP:n Valmentajatiimi: Valmentajatapaaminen</v>
      </c>
    </row>
    <row r="2469" spans="1:9" x14ac:dyDescent="0.35">
      <c r="A2469" s="1">
        <v>2467</v>
      </c>
      <c r="B2469" t="s">
        <v>2467</v>
      </c>
      <c r="C2469" t="s">
        <v>5502</v>
      </c>
      <c r="G2469" t="str">
        <f>IF(NOT(ISBLANK(D2469)),CONCATENATE(D2469,". ",_xlfn.XLOOKUP(VALUE(D2469),pajat!$C:$C,pajat!$D:$D)),"")</f>
        <v/>
      </c>
      <c r="H2469" t="str">
        <f>IF(NOT(ISBLANK(E2469)),CONCATENATE(E2469,". ",_xlfn.XLOOKUP(VALUE(E2469),pajat!$C:$C,pajat!$D:$D)),"")</f>
        <v/>
      </c>
      <c r="I2469" t="str">
        <f>IF(NOT(ISBLANK(F2469)),CONCATENATE(F2469,". ",_xlfn.XLOOKUP(VALUE(F2469),verstaat!I:I,verstaat!J:J)),"")</f>
        <v/>
      </c>
    </row>
    <row r="2470" spans="1:9" x14ac:dyDescent="0.35">
      <c r="A2470" s="1">
        <v>2468</v>
      </c>
      <c r="B2470" t="s">
        <v>2468</v>
      </c>
      <c r="C2470" t="s">
        <v>5503</v>
      </c>
      <c r="G2470" t="str">
        <f>IF(NOT(ISBLANK(D2470)),CONCATENATE(D2470,". ",_xlfn.XLOOKUP(VALUE(D2470),pajat!$C:$C,pajat!$D:$D)),"")</f>
        <v/>
      </c>
      <c r="H2470" t="str">
        <f>IF(NOT(ISBLANK(E2470)),CONCATENATE(E2470,". ",_xlfn.XLOOKUP(VALUE(E2470),pajat!$C:$C,pajat!$D:$D)),"")</f>
        <v/>
      </c>
      <c r="I2470" t="str">
        <f>IF(NOT(ISBLANK(F2470)),CONCATENATE(F2470,". ",_xlfn.XLOOKUP(VALUE(F2470),verstaat!I:I,verstaat!J:J)),"")</f>
        <v/>
      </c>
    </row>
    <row r="2471" spans="1:9" x14ac:dyDescent="0.35">
      <c r="A2471" s="1">
        <v>2469</v>
      </c>
      <c r="B2471" t="s">
        <v>2469</v>
      </c>
      <c r="C2471" t="s">
        <v>5504</v>
      </c>
      <c r="D2471" s="3" t="s">
        <v>6136</v>
      </c>
      <c r="E2471" s="4" t="s">
        <v>6199</v>
      </c>
      <c r="F2471" s="4" t="s">
        <v>6245</v>
      </c>
      <c r="G2471" t="str">
        <f>IF(NOT(ISBLANK(D2471)),CONCATENATE(D2471,". ",_xlfn.XLOOKUP(VALUE(D2471),pajat!$C:$C,pajat!$D:$D)),"")</f>
        <v>217. Onnistu johtajana luomalla yhteisölle yhteiset arvot ja vahvan kulttuurin</v>
      </c>
      <c r="H2471" t="str">
        <f>IF(NOT(ISBLANK(E2471)),CONCATENATE(E2471,". ",_xlfn.XLOOKUP(VALUE(E2471),pajat!$C:$C,pajat!$D:$D)),"")</f>
        <v>652. Äänen sanaton voima ja hyvä olo</v>
      </c>
      <c r="I2471" t="str">
        <f>IF(NOT(ISBLANK(F2471)),CONCATENATE(F2471,". ",_xlfn.XLOOKUP(VALUE(F2471),verstaat!I:I,verstaat!J:J)),"")</f>
        <v>726. Tapahtuman laatu- suunnittelusta toteutuksen kautta osallistujakokemukseen</v>
      </c>
    </row>
    <row r="2472" spans="1:9" x14ac:dyDescent="0.35">
      <c r="A2472" s="1">
        <v>2470</v>
      </c>
      <c r="B2472" t="s">
        <v>2470</v>
      </c>
      <c r="C2472" t="s">
        <v>5505</v>
      </c>
      <c r="G2472" t="str">
        <f>IF(NOT(ISBLANK(D2472)),CONCATENATE(D2472,". ",_xlfn.XLOOKUP(VALUE(D2472),pajat!$C:$C,pajat!$D:$D)),"")</f>
        <v/>
      </c>
      <c r="H2472" t="str">
        <f>IF(NOT(ISBLANK(E2472)),CONCATENATE(E2472,". ",_xlfn.XLOOKUP(VALUE(E2472),pajat!$C:$C,pajat!$D:$D)),"")</f>
        <v/>
      </c>
      <c r="I2472" t="str">
        <f>IF(NOT(ISBLANK(F2472)),CONCATENATE(F2472,". ",_xlfn.XLOOKUP(VALUE(F2472),verstaat!I:I,verstaat!J:J)),"")</f>
        <v/>
      </c>
    </row>
    <row r="2473" spans="1:9" x14ac:dyDescent="0.35">
      <c r="A2473" s="1">
        <v>2471</v>
      </c>
      <c r="B2473" t="s">
        <v>2471</v>
      </c>
      <c r="C2473" t="s">
        <v>5506</v>
      </c>
      <c r="D2473" s="3" t="s">
        <v>6119</v>
      </c>
      <c r="E2473" s="4" t="s">
        <v>6170</v>
      </c>
      <c r="F2473" s="4" t="s">
        <v>6243</v>
      </c>
      <c r="G2473" t="str">
        <f>IF(NOT(ISBLANK(D2473)),CONCATENATE(D2473,". ",_xlfn.XLOOKUP(VALUE(D2473),pajat!$C:$C,pajat!$D:$D)),"")</f>
        <v>233. Palautteen antaminen ja vastaanottaminen</v>
      </c>
      <c r="H2473" t="str">
        <f>IF(NOT(ISBLANK(E2473)),CONCATENATE(E2473,". ",_xlfn.XLOOKUP(VALUE(E2473),pajat!$C:$C,pajat!$D:$D)),"")</f>
        <v>4. Puheenvuorot</v>
      </c>
      <c r="I2473" t="str">
        <f>IF(NOT(ISBLANK(F2473)),CONCATENATE(F2473,". ",_xlfn.XLOOKUP(VALUE(F2473),verstaat!I:I,verstaat!J:J)),"")</f>
        <v>804. Seksuaalikasvatus partiossa</v>
      </c>
    </row>
    <row r="2474" spans="1:9" x14ac:dyDescent="0.35">
      <c r="A2474" s="1">
        <v>2472</v>
      </c>
      <c r="B2474" t="s">
        <v>2472</v>
      </c>
      <c r="C2474" t="s">
        <v>5507</v>
      </c>
      <c r="G2474" t="str">
        <f>IF(NOT(ISBLANK(D2474)),CONCATENATE(D2474,". ",_xlfn.XLOOKUP(VALUE(D2474),pajat!$C:$C,pajat!$D:$D)),"")</f>
        <v/>
      </c>
      <c r="H2474" t="str">
        <f>IF(NOT(ISBLANK(E2474)),CONCATENATE(E2474,". ",_xlfn.XLOOKUP(VALUE(E2474),pajat!$C:$C,pajat!$D:$D)),"")</f>
        <v/>
      </c>
      <c r="I2474" t="str">
        <f>IF(NOT(ISBLANK(F2474)),CONCATENATE(F2474,". ",_xlfn.XLOOKUP(VALUE(F2474),verstaat!I:I,verstaat!J:J)),"")</f>
        <v/>
      </c>
    </row>
    <row r="2475" spans="1:9" x14ac:dyDescent="0.35">
      <c r="A2475" s="1">
        <v>2473</v>
      </c>
      <c r="B2475" t="s">
        <v>2473</v>
      </c>
      <c r="C2475" t="s">
        <v>5508</v>
      </c>
      <c r="G2475" t="str">
        <f>IF(NOT(ISBLANK(D2475)),CONCATENATE(D2475,". ",_xlfn.XLOOKUP(VALUE(D2475),pajat!$C:$C,pajat!$D:$D)),"")</f>
        <v/>
      </c>
      <c r="H2475" t="str">
        <f>IF(NOT(ISBLANK(E2475)),CONCATENATE(E2475,". ",_xlfn.XLOOKUP(VALUE(E2475),pajat!$C:$C,pajat!$D:$D)),"")</f>
        <v/>
      </c>
      <c r="I2475" t="str">
        <f>IF(NOT(ISBLANK(F2475)),CONCATENATE(F2475,". ",_xlfn.XLOOKUP(VALUE(F2475),verstaat!I:I,verstaat!J:J)),"")</f>
        <v/>
      </c>
    </row>
    <row r="2476" spans="1:9" x14ac:dyDescent="0.35">
      <c r="A2476" s="1">
        <v>2474</v>
      </c>
      <c r="B2476" t="s">
        <v>2474</v>
      </c>
      <c r="C2476" t="s">
        <v>5509</v>
      </c>
      <c r="G2476" t="str">
        <f>IF(NOT(ISBLANK(D2476)),CONCATENATE(D2476,". ",_xlfn.XLOOKUP(VALUE(D2476),pajat!$C:$C,pajat!$D:$D)),"")</f>
        <v/>
      </c>
      <c r="H2476" t="str">
        <f>IF(NOT(ISBLANK(E2476)),CONCATENATE(E2476,". ",_xlfn.XLOOKUP(VALUE(E2476),pajat!$C:$C,pajat!$D:$D)),"")</f>
        <v/>
      </c>
      <c r="I2476" t="str">
        <f>IF(NOT(ISBLANK(F2476)),CONCATENATE(F2476,". ",_xlfn.XLOOKUP(VALUE(F2476),verstaat!I:I,verstaat!J:J)),"")</f>
        <v/>
      </c>
    </row>
    <row r="2477" spans="1:9" x14ac:dyDescent="0.35">
      <c r="A2477" s="1">
        <v>2475</v>
      </c>
      <c r="B2477" t="s">
        <v>2475</v>
      </c>
      <c r="C2477" t="s">
        <v>5510</v>
      </c>
      <c r="F2477" s="4" t="s">
        <v>6283</v>
      </c>
      <c r="G2477" t="str">
        <f>IF(NOT(ISBLANK(D2477)),CONCATENATE(D2477,". ",_xlfn.XLOOKUP(VALUE(D2477),pajat!$C:$C,pajat!$D:$D)),"")</f>
        <v/>
      </c>
      <c r="H2477" t="str">
        <f>IF(NOT(ISBLANK(E2477)),CONCATENATE(E2477,". ",_xlfn.XLOOKUP(VALUE(E2477),pajat!$C:$C,pajat!$D:$D)),"")</f>
        <v/>
      </c>
      <c r="I2477" t="str">
        <f>IF(NOT(ISBLANK(F2477)),CONCATENATE(F2477,". ",_xlfn.XLOOKUP(VALUE(F2477),verstaat!I:I,verstaat!J:J)),"")</f>
        <v>922. No Missed School Days: Kestositeitä ja keskustelua</v>
      </c>
    </row>
    <row r="2478" spans="1:9" x14ac:dyDescent="0.35">
      <c r="A2478" s="1">
        <v>2476</v>
      </c>
      <c r="B2478" t="s">
        <v>2476</v>
      </c>
      <c r="C2478" t="s">
        <v>5511</v>
      </c>
      <c r="G2478" t="str">
        <f>IF(NOT(ISBLANK(D2478)),CONCATENATE(D2478,". ",_xlfn.XLOOKUP(VALUE(D2478),pajat!$C:$C,pajat!$D:$D)),"")</f>
        <v/>
      </c>
      <c r="H2478" t="str">
        <f>IF(NOT(ISBLANK(E2478)),CONCATENATE(E2478,". ",_xlfn.XLOOKUP(VALUE(E2478),pajat!$C:$C,pajat!$D:$D)),"")</f>
        <v/>
      </c>
      <c r="I2478" t="str">
        <f>IF(NOT(ISBLANK(F2478)),CONCATENATE(F2478,". ",_xlfn.XLOOKUP(VALUE(F2478),verstaat!I:I,verstaat!J:J)),"")</f>
        <v/>
      </c>
    </row>
    <row r="2479" spans="1:9" x14ac:dyDescent="0.35">
      <c r="A2479" s="1">
        <v>2477</v>
      </c>
      <c r="B2479" t="s">
        <v>2477</v>
      </c>
      <c r="C2479" t="s">
        <v>5512</v>
      </c>
      <c r="D2479" s="3" t="s">
        <v>6081</v>
      </c>
      <c r="E2479" s="4" t="s">
        <v>6237</v>
      </c>
      <c r="F2479" s="4" t="s">
        <v>6251</v>
      </c>
      <c r="G2479" t="str">
        <f>IF(NOT(ISBLANK(D2479)),CONCATENATE(D2479,". ",_xlfn.XLOOKUP(VALUE(D2479),pajat!$C:$C,pajat!$D:$D)),"")</f>
        <v>215. Itsensä johtamisen 5 askelta</v>
      </c>
      <c r="H2479" t="str">
        <f>IF(NOT(ISBLANK(E2479)),CONCATENATE(E2479,". ",_xlfn.XLOOKUP(VALUE(E2479),pajat!$C:$C,pajat!$D:$D)),"")</f>
        <v>539. Innostus, luottamus ja rohkeus - Siinäkö menestyksen resepti?</v>
      </c>
      <c r="I2479" t="str">
        <f>IF(NOT(ISBLANK(F2479)),CONCATENATE(F2479,". ",_xlfn.XLOOKUP(VALUE(F2479),verstaat!I:I,verstaat!J:J)),"")</f>
        <v>824. Letityspaja</v>
      </c>
    </row>
    <row r="2480" spans="1:9" x14ac:dyDescent="0.35">
      <c r="A2480" s="1">
        <v>2478</v>
      </c>
      <c r="B2480" t="s">
        <v>2478</v>
      </c>
      <c r="C2480" t="s">
        <v>5513</v>
      </c>
      <c r="G2480" t="str">
        <f>IF(NOT(ISBLANK(D2480)),CONCATENATE(D2480,". ",_xlfn.XLOOKUP(VALUE(D2480),pajat!$C:$C,pajat!$D:$D)),"")</f>
        <v/>
      </c>
      <c r="H2480" t="str">
        <f>IF(NOT(ISBLANK(E2480)),CONCATENATE(E2480,". ",_xlfn.XLOOKUP(VALUE(E2480),pajat!$C:$C,pajat!$D:$D)),"")</f>
        <v/>
      </c>
      <c r="I2480" t="str">
        <f>IF(NOT(ISBLANK(F2480)),CONCATENATE(F2480,". ",_xlfn.XLOOKUP(VALUE(F2480),verstaat!I:I,verstaat!J:J)),"")</f>
        <v/>
      </c>
    </row>
    <row r="2481" spans="1:9" x14ac:dyDescent="0.35">
      <c r="A2481" s="1">
        <v>2479</v>
      </c>
      <c r="B2481" t="s">
        <v>2479</v>
      </c>
      <c r="C2481" t="s">
        <v>5514</v>
      </c>
      <c r="D2481" s="3" t="s">
        <v>6161</v>
      </c>
      <c r="E2481" s="4" t="s">
        <v>6238</v>
      </c>
      <c r="F2481" s="4" t="s">
        <v>6293</v>
      </c>
      <c r="G2481" t="str">
        <f>IF(NOT(ISBLANK(D2481)),CONCATENATE(D2481,". ",_xlfn.XLOOKUP(VALUE(D2481),pajat!$C:$C,pajat!$D:$D)),"")</f>
        <v>358. Itsemyötätunto johtajuuden voimavarana</v>
      </c>
      <c r="H2481" t="str">
        <f>IF(NOT(ISBLANK(E2481)),CONCATENATE(E2481,". ",_xlfn.XLOOKUP(VALUE(E2481),pajat!$C:$C,pajat!$D:$D)),"")</f>
        <v>426. Empatia sosiaalisesti kestävän yhteiskunnan muutosvoimana</v>
      </c>
      <c r="I2481" t="str">
        <f>IF(NOT(ISBLANK(F2481)),CONCATENATE(F2481,". ",_xlfn.XLOOKUP(VALUE(F2481),verstaat!I:I,verstaat!J:J)),"")</f>
        <v>926. Ympäristötunteet</v>
      </c>
    </row>
    <row r="2482" spans="1:9" x14ac:dyDescent="0.35">
      <c r="A2482" s="1">
        <v>2480</v>
      </c>
      <c r="B2482" t="s">
        <v>2480</v>
      </c>
      <c r="C2482" t="s">
        <v>5515</v>
      </c>
      <c r="G2482" t="str">
        <f>IF(NOT(ISBLANK(D2482)),CONCATENATE(D2482,". ",_xlfn.XLOOKUP(VALUE(D2482),pajat!$C:$C,pajat!$D:$D)),"")</f>
        <v/>
      </c>
      <c r="H2482" t="str">
        <f>IF(NOT(ISBLANK(E2482)),CONCATENATE(E2482,". ",_xlfn.XLOOKUP(VALUE(E2482),pajat!$C:$C,pajat!$D:$D)),"")</f>
        <v/>
      </c>
      <c r="I2482" t="str">
        <f>IF(NOT(ISBLANK(F2482)),CONCATENATE(F2482,". ",_xlfn.XLOOKUP(VALUE(F2482),verstaat!I:I,verstaat!J:J)),"")</f>
        <v/>
      </c>
    </row>
    <row r="2483" spans="1:9" x14ac:dyDescent="0.35">
      <c r="A2483" s="1">
        <v>2481</v>
      </c>
      <c r="B2483" t="s">
        <v>2481</v>
      </c>
      <c r="C2483" t="s">
        <v>5516</v>
      </c>
      <c r="D2483" s="3" t="s">
        <v>6161</v>
      </c>
      <c r="E2483" s="4" t="s">
        <v>6209</v>
      </c>
      <c r="F2483" s="4" t="s">
        <v>6243</v>
      </c>
      <c r="G2483" t="str">
        <f>IF(NOT(ISBLANK(D2483)),CONCATENATE(D2483,". ",_xlfn.XLOOKUP(VALUE(D2483),pajat!$C:$C,pajat!$D:$D)),"")</f>
        <v>358. Itsemyötätunto johtajuuden voimavarana</v>
      </c>
      <c r="H2483" t="str">
        <f>IF(NOT(ISBLANK(E2483)),CONCATENATE(E2483,". ",_xlfn.XLOOKUP(VALUE(E2483),pajat!$C:$C,pajat!$D:$D)),"")</f>
        <v>658. Itsemyötätunto johtajuuden voimavarana</v>
      </c>
      <c r="I2483" t="str">
        <f>IF(NOT(ISBLANK(F2483)),CONCATENATE(F2483,". ",_xlfn.XLOOKUP(VALUE(F2483),verstaat!I:I,verstaat!J:J)),"")</f>
        <v>804. Seksuaalikasvatus partiossa</v>
      </c>
    </row>
    <row r="2484" spans="1:9" x14ac:dyDescent="0.35">
      <c r="A2484" s="1">
        <v>2482</v>
      </c>
      <c r="B2484" t="s">
        <v>2482</v>
      </c>
      <c r="C2484" t="s">
        <v>5517</v>
      </c>
      <c r="D2484" s="3" t="s">
        <v>6103</v>
      </c>
      <c r="E2484" s="4" t="s">
        <v>6232</v>
      </c>
      <c r="F2484" s="4" t="s">
        <v>6276</v>
      </c>
      <c r="G2484" t="str">
        <f>IF(NOT(ISBLANK(D2484)),CONCATENATE(D2484,". ",_xlfn.XLOOKUP(VALUE(D2484),pajat!$C:$C,pajat!$D:$D)),"")</f>
        <v>207. Osaamiskortit käytännön työkaluna osaamisen sanoittamiseen</v>
      </c>
      <c r="H2484" t="str">
        <f>IF(NOT(ISBLANK(E2484)),CONCATENATE(E2484,". ",_xlfn.XLOOKUP(VALUE(E2484),pajat!$C:$C,pajat!$D:$D)),"")</f>
        <v>653. Löydä oma polkusi vastuullisen matkailun keinoin</v>
      </c>
      <c r="I2484" t="str">
        <f>IF(NOT(ISBLANK(F2484)),CONCATENATE(F2484,". ",_xlfn.XLOOKUP(VALUE(F2484),verstaat!I:I,verstaat!J:J)),"")</f>
        <v>818. 72 tuntia konseptin mukainen selviytymispakki kotiin</v>
      </c>
    </row>
    <row r="2485" spans="1:9" x14ac:dyDescent="0.35">
      <c r="A2485" s="1">
        <v>2483</v>
      </c>
      <c r="B2485" t="s">
        <v>2483</v>
      </c>
      <c r="C2485" t="s">
        <v>5518</v>
      </c>
      <c r="D2485" s="3" t="s">
        <v>6129</v>
      </c>
      <c r="E2485" s="4" t="s">
        <v>6233</v>
      </c>
      <c r="F2485" s="4" t="s">
        <v>6304</v>
      </c>
      <c r="G2485" t="str">
        <f>IF(NOT(ISBLANK(D2485)),CONCATENATE(D2485,". ",_xlfn.XLOOKUP(VALUE(D2485),pajat!$C:$C,pajat!$D:$D)),"")</f>
        <v>110. Valmenna tiimisi kohti muutosta</v>
      </c>
      <c r="H2485" t="str">
        <f>IF(NOT(ISBLANK(E2485)),CONCATENATE(E2485,". ",_xlfn.XLOOKUP(VALUE(E2485),pajat!$C:$C,pajat!$D:$D)),"")</f>
        <v>606. YK:n kestävän kehityksen tavoitteita organisaatiojohtamisen näkökulmasta</v>
      </c>
      <c r="I2485" t="str">
        <f>IF(NOT(ISBLANK(F2485)),CONCATENATE(F2485,". ",_xlfn.XLOOKUP(VALUE(F2485),verstaat!I:I,verstaat!J:J)),"")</f>
        <v>836. Suunnistus ja kartanluku</v>
      </c>
    </row>
    <row r="2486" spans="1:9" x14ac:dyDescent="0.35">
      <c r="A2486" s="1">
        <v>2484</v>
      </c>
      <c r="B2486" t="s">
        <v>2484</v>
      </c>
      <c r="C2486" t="s">
        <v>5519</v>
      </c>
      <c r="D2486" s="3" t="s">
        <v>6117</v>
      </c>
      <c r="E2486" s="4" t="s">
        <v>6239</v>
      </c>
      <c r="F2486" s="4" t="s">
        <v>6306</v>
      </c>
      <c r="G2486" t="str">
        <f>IF(NOT(ISBLANK(D2486)),CONCATENATE(D2486,". ",_xlfn.XLOOKUP(VALUE(D2486),pajat!$C:$C,pajat!$D:$D)),"")</f>
        <v>228. Ei-tietämisen taito - uteliaisuus johtamisessa</v>
      </c>
      <c r="H2486" t="str">
        <f>IF(NOT(ISBLANK(E2486)),CONCATENATE(E2486,". ",_xlfn.XLOOKUP(VALUE(E2486),pajat!$C:$C,pajat!$D:$D)),"")</f>
        <v>608. Kuka saa johtaa?</v>
      </c>
      <c r="I2486" t="str">
        <f>IF(NOT(ISBLANK(F2486)),CONCATENATE(F2486,". ",_xlfn.XLOOKUP(VALUE(F2486),verstaat!I:I,verstaat!J:J)),"")</f>
        <v>806. Mentorointi partiossa</v>
      </c>
    </row>
    <row r="2487" spans="1:9" x14ac:dyDescent="0.35">
      <c r="A2487" s="1">
        <v>2485</v>
      </c>
      <c r="B2487" t="s">
        <v>2485</v>
      </c>
      <c r="C2487" t="s">
        <v>5520</v>
      </c>
      <c r="D2487" s="3" t="s">
        <v>6127</v>
      </c>
      <c r="E2487" s="4" t="s">
        <v>6233</v>
      </c>
      <c r="F2487" s="4" t="s">
        <v>6252</v>
      </c>
      <c r="G2487" t="str">
        <f>IF(NOT(ISBLANK(D2487)),CONCATENATE(D2487,". ",_xlfn.XLOOKUP(VALUE(D2487),pajat!$C:$C,pajat!$D:$D)),"")</f>
        <v>354. Tunnetaitoja johtajuuteen - empatiatyöpaja</v>
      </c>
      <c r="H2487" t="str">
        <f>IF(NOT(ISBLANK(E2487)),CONCATENATE(E2487,". ",_xlfn.XLOOKUP(VALUE(E2487),pajat!$C:$C,pajat!$D:$D)),"")</f>
        <v>606. YK:n kestävän kehityksen tavoitteita organisaatiojohtamisen näkökulmasta</v>
      </c>
      <c r="I2487" t="str">
        <f>IF(NOT(ISBLANK(F2487)),CONCATENATE(F2487,". ",_xlfn.XLOOKUP(VALUE(F2487),verstaat!I:I,verstaat!J:J)),"")</f>
        <v>714. Partio, uskonnot ja muut katsomukset</v>
      </c>
    </row>
    <row r="2488" spans="1:9" x14ac:dyDescent="0.35">
      <c r="A2488" s="1">
        <v>2486</v>
      </c>
      <c r="B2488" t="s">
        <v>2486</v>
      </c>
      <c r="C2488" t="s">
        <v>5521</v>
      </c>
      <c r="D2488" s="3" t="s">
        <v>6137</v>
      </c>
      <c r="E2488" s="4" t="s">
        <v>6213</v>
      </c>
      <c r="F2488" s="4" t="s">
        <v>6304</v>
      </c>
      <c r="G2488" t="str">
        <f>IF(NOT(ISBLANK(D2488)),CONCATENATE(D2488,". ",_xlfn.XLOOKUP(VALUE(D2488),pajat!$C:$C,pajat!$D:$D)),"")</f>
        <v>351. Tiimityö, johtaminen ja - Lean management näkökulma</v>
      </c>
      <c r="H2488" t="str">
        <f>IF(NOT(ISBLANK(E2488)),CONCATENATE(E2488,". ",_xlfn.XLOOKUP(VALUE(E2488),pajat!$C:$C,pajat!$D:$D)),"")</f>
        <v>420. Ihmislähtöisyys strategisen menestymisen ytimessä. Miksi palvelumuotoilu pelastaa strategiatyön?</v>
      </c>
      <c r="I2488" t="str">
        <f>IF(NOT(ISBLANK(F2488)),CONCATENATE(F2488,". ",_xlfn.XLOOKUP(VALUE(F2488),verstaat!I:I,verstaat!J:J)),"")</f>
        <v>836. Suunnistus ja kartanluku</v>
      </c>
    </row>
    <row r="2489" spans="1:9" x14ac:dyDescent="0.35">
      <c r="A2489" s="1">
        <v>2487</v>
      </c>
      <c r="B2489" t="s">
        <v>2487</v>
      </c>
      <c r="C2489" t="s">
        <v>5522</v>
      </c>
      <c r="D2489" s="3" t="s">
        <v>6126</v>
      </c>
      <c r="E2489" s="4" t="s">
        <v>6165</v>
      </c>
      <c r="G2489" t="str">
        <f>IF(NOT(ISBLANK(D2489)),CONCATENATE(D2489,". ",_xlfn.XLOOKUP(VALUE(D2489),pajat!$C:$C,pajat!$D:$D)),"")</f>
        <v>226. Kuinka päästä eroon työuupumuksesta ja johtaa jaksamista työpaikoilla</v>
      </c>
      <c r="H2489" t="str">
        <f>IF(NOT(ISBLANK(E2489)),CONCATENATE(E2489,". ",_xlfn.XLOOKUP(VALUE(E2489),pajat!$C:$C,pajat!$D:$D)),"")</f>
        <v>3. Puheenvuorot</v>
      </c>
      <c r="I2489" t="str">
        <f>IF(NOT(ISBLANK(F2489)),CONCATENATE(F2489,". ",_xlfn.XLOOKUP(VALUE(F2489),verstaat!I:I,verstaat!J:J)),"")</f>
        <v/>
      </c>
    </row>
    <row r="2490" spans="1:9" x14ac:dyDescent="0.35">
      <c r="A2490" s="1">
        <v>2488</v>
      </c>
      <c r="B2490" t="s">
        <v>2488</v>
      </c>
      <c r="C2490" t="s">
        <v>5523</v>
      </c>
      <c r="D2490" s="3" t="s">
        <v>6122</v>
      </c>
      <c r="E2490" s="4" t="s">
        <v>6232</v>
      </c>
      <c r="F2490" s="4" t="s">
        <v>6257</v>
      </c>
      <c r="G2490" t="str">
        <f>IF(NOT(ISBLANK(D2490)),CONCATENATE(D2490,". ",_xlfn.XLOOKUP(VALUE(D2490),pajat!$C:$C,pajat!$D:$D)),"")</f>
        <v>229. Tv-studiosta pakettiautoon - kuinka löytää oma polku</v>
      </c>
      <c r="H2490" t="str">
        <f>IF(NOT(ISBLANK(E2490)),CONCATENATE(E2490,". ",_xlfn.XLOOKUP(VALUE(E2490),pajat!$C:$C,pajat!$D:$D)),"")</f>
        <v>653. Löydä oma polkusi vastuullisen matkailun keinoin</v>
      </c>
      <c r="I2490" t="str">
        <f>IF(NOT(ISBLANK(F2490)),CONCATENATE(F2490,". ",_xlfn.XLOOKUP(VALUE(F2490),verstaat!I:I,verstaat!J:J)),"")</f>
        <v>844. Retkeily koiran kanssa</v>
      </c>
    </row>
    <row r="2491" spans="1:9" x14ac:dyDescent="0.35">
      <c r="A2491" s="1">
        <v>2489</v>
      </c>
      <c r="B2491" t="s">
        <v>2489</v>
      </c>
      <c r="C2491" t="s">
        <v>5524</v>
      </c>
      <c r="G2491" t="str">
        <f>IF(NOT(ISBLANK(D2491)),CONCATENATE(D2491,". ",_xlfn.XLOOKUP(VALUE(D2491),pajat!$C:$C,pajat!$D:$D)),"")</f>
        <v/>
      </c>
      <c r="H2491" t="str">
        <f>IF(NOT(ISBLANK(E2491)),CONCATENATE(E2491,". ",_xlfn.XLOOKUP(VALUE(E2491),pajat!$C:$C,pajat!$D:$D)),"")</f>
        <v/>
      </c>
      <c r="I2491" t="str">
        <f>IF(NOT(ISBLANK(F2491)),CONCATENATE(F2491,". ",_xlfn.XLOOKUP(VALUE(F2491),verstaat!I:I,verstaat!J:J)),"")</f>
        <v/>
      </c>
    </row>
    <row r="2492" spans="1:9" x14ac:dyDescent="0.35">
      <c r="A2492" s="1">
        <v>2490</v>
      </c>
      <c r="B2492" t="s">
        <v>2490</v>
      </c>
      <c r="C2492" t="s">
        <v>5525</v>
      </c>
      <c r="D2492" s="3" t="s">
        <v>6140</v>
      </c>
      <c r="E2492" s="4" t="s">
        <v>6189</v>
      </c>
      <c r="F2492" s="4" t="s">
        <v>6253</v>
      </c>
      <c r="G2492" t="str">
        <f>IF(NOT(ISBLANK(D2492)),CONCATENATE(D2492,". ",_xlfn.XLOOKUP(VALUE(D2492),pajat!$C:$C,pajat!$D:$D)),"")</f>
        <v>115. Ihmisten erilaisuuden ymmärtäminen helpottaa omien vuorovaikutustaitojen kehitämistä - Hyödynnetään DiSC käyttäytymisprofiileja</v>
      </c>
      <c r="H2492" t="str">
        <f>IF(NOT(ISBLANK(E2492)),CONCATENATE(E2492,". ",_xlfn.XLOOKUP(VALUE(E2492),pajat!$C:$C,pajat!$D:$D)),"")</f>
        <v>425. Miten toimia rohkeasti työelämässä?</v>
      </c>
      <c r="I2492" t="str">
        <f>IF(NOT(ISBLANK(F2492)),CONCATENATE(F2492,". ",_xlfn.XLOOKUP(VALUE(F2492),verstaat!I:I,verstaat!J:J)),"")</f>
        <v>730. Improvisaatioverstas</v>
      </c>
    </row>
    <row r="2493" spans="1:9" x14ac:dyDescent="0.35">
      <c r="A2493" s="1">
        <v>2491</v>
      </c>
      <c r="B2493" t="s">
        <v>2491</v>
      </c>
      <c r="C2493" t="s">
        <v>5526</v>
      </c>
      <c r="D2493" s="3" t="s">
        <v>6125</v>
      </c>
      <c r="E2493" s="4" t="s">
        <v>6186</v>
      </c>
      <c r="G2493" t="str">
        <f>IF(NOT(ISBLANK(D2493)),CONCATENATE(D2493,". ",_xlfn.XLOOKUP(VALUE(D2493),pajat!$C:$C,pajat!$D:$D)),"")</f>
        <v xml:space="preserve">321. Miksi yhdenvertaisuus kannattaa, joka päivä! </v>
      </c>
      <c r="H2493" t="str">
        <f>IF(NOT(ISBLANK(E2493)),CONCATENATE(E2493,". ",_xlfn.XLOOKUP(VALUE(E2493),pajat!$C:$C,pajat!$D:$D)),"")</f>
        <v>512. Työn alla tietokirja – mutta miten saada se valmiiksi?</v>
      </c>
      <c r="I2493" t="str">
        <f>IF(NOT(ISBLANK(F2493)),CONCATENATE(F2493,". ",_xlfn.XLOOKUP(VALUE(F2493),verstaat!I:I,verstaat!J:J)),"")</f>
        <v/>
      </c>
    </row>
    <row r="2494" spans="1:9" x14ac:dyDescent="0.35">
      <c r="A2494" s="1">
        <v>2492</v>
      </c>
      <c r="B2494" t="s">
        <v>2492</v>
      </c>
      <c r="C2494" t="s">
        <v>5527</v>
      </c>
      <c r="G2494" t="str">
        <f>IF(NOT(ISBLANK(D2494)),CONCATENATE(D2494,". ",_xlfn.XLOOKUP(VALUE(D2494),pajat!$C:$C,pajat!$D:$D)),"")</f>
        <v/>
      </c>
      <c r="H2494" t="str">
        <f>IF(NOT(ISBLANK(E2494)),CONCATENATE(E2494,". ",_xlfn.XLOOKUP(VALUE(E2494),pajat!$C:$C,pajat!$D:$D)),"")</f>
        <v/>
      </c>
      <c r="I2494" t="str">
        <f>IF(NOT(ISBLANK(F2494)),CONCATENATE(F2494,". ",_xlfn.XLOOKUP(VALUE(F2494),verstaat!I:I,verstaat!J:J)),"")</f>
        <v/>
      </c>
    </row>
    <row r="2495" spans="1:9" x14ac:dyDescent="0.35">
      <c r="A2495" s="1">
        <v>2493</v>
      </c>
      <c r="B2495" t="s">
        <v>2493</v>
      </c>
      <c r="C2495" t="s">
        <v>5528</v>
      </c>
      <c r="G2495" t="str">
        <f>IF(NOT(ISBLANK(D2495)),CONCATENATE(D2495,". ",_xlfn.XLOOKUP(VALUE(D2495),pajat!$C:$C,pajat!$D:$D)),"")</f>
        <v/>
      </c>
      <c r="H2495" t="str">
        <f>IF(NOT(ISBLANK(E2495)),CONCATENATE(E2495,". ",_xlfn.XLOOKUP(VALUE(E2495),pajat!$C:$C,pajat!$D:$D)),"")</f>
        <v/>
      </c>
      <c r="I2495" t="str">
        <f>IF(NOT(ISBLANK(F2495)),CONCATENATE(F2495,". ",_xlfn.XLOOKUP(VALUE(F2495),verstaat!I:I,verstaat!J:J)),"")</f>
        <v/>
      </c>
    </row>
    <row r="2496" spans="1:9" x14ac:dyDescent="0.35">
      <c r="A2496" s="1">
        <v>2494</v>
      </c>
      <c r="B2496" t="s">
        <v>2494</v>
      </c>
      <c r="C2496" t="s">
        <v>5529</v>
      </c>
      <c r="G2496" t="str">
        <f>IF(NOT(ISBLANK(D2496)),CONCATENATE(D2496,". ",_xlfn.XLOOKUP(VALUE(D2496),pajat!$C:$C,pajat!$D:$D)),"")</f>
        <v/>
      </c>
      <c r="H2496" t="str">
        <f>IF(NOT(ISBLANK(E2496)),CONCATENATE(E2496,". ",_xlfn.XLOOKUP(VALUE(E2496),pajat!$C:$C,pajat!$D:$D)),"")</f>
        <v/>
      </c>
      <c r="I2496" t="str">
        <f>IF(NOT(ISBLANK(F2496)),CONCATENATE(F2496,". ",_xlfn.XLOOKUP(VALUE(F2496),verstaat!I:I,verstaat!J:J)),"")</f>
        <v/>
      </c>
    </row>
    <row r="2497" spans="1:9" x14ac:dyDescent="0.35">
      <c r="A2497" s="1">
        <v>2495</v>
      </c>
      <c r="B2497" t="s">
        <v>2495</v>
      </c>
      <c r="C2497" t="s">
        <v>5530</v>
      </c>
      <c r="D2497" s="3" t="s">
        <v>6148</v>
      </c>
      <c r="E2497" s="4" t="s">
        <v>6216</v>
      </c>
      <c r="F2497" s="4" t="s">
        <v>6295</v>
      </c>
      <c r="G2497" t="str">
        <f>IF(NOT(ISBLANK(D2497)),CONCATENATE(D2497,". ",_xlfn.XLOOKUP(VALUE(D2497),pajat!$C:$C,pajat!$D:$D)),"")</f>
        <v>307. Kestävä johtaminen - onnistumisen edellytykset</v>
      </c>
      <c r="H2497" t="str">
        <f>IF(NOT(ISBLANK(E2497)),CONCATENATE(E2497,". ",_xlfn.XLOOKUP(VALUE(E2497),pajat!$C:$C,pajat!$D:$D)),"")</f>
        <v>528. Ei-tietämisen taito - uteliaisuus johtamisessa</v>
      </c>
      <c r="I2497" t="str">
        <f>IF(NOT(ISBLANK(F2497)),CONCATENATE(F2497,". ",_xlfn.XLOOKUP(VALUE(F2497),verstaat!I:I,verstaat!J:J)),"")</f>
        <v>998. Omatoiminen suunnistus</v>
      </c>
    </row>
    <row r="2498" spans="1:9" x14ac:dyDescent="0.35">
      <c r="A2498" s="1">
        <v>2496</v>
      </c>
      <c r="B2498" t="s">
        <v>2496</v>
      </c>
      <c r="C2498" t="s">
        <v>5531</v>
      </c>
      <c r="D2498" s="3" t="s">
        <v>6076</v>
      </c>
      <c r="F2498" s="4" t="s">
        <v>6280</v>
      </c>
      <c r="G2498" t="str">
        <f>IF(NOT(ISBLANK(D2498)),CONCATENATE(D2498,". ",_xlfn.XLOOKUP(VALUE(D2498),pajat!$C:$C,pajat!$D:$D)),"")</f>
        <v xml:space="preserve">108. Johda itseäsi ja muita taitavasti tunteilla </v>
      </c>
      <c r="H2498" t="str">
        <f>IF(NOT(ISBLANK(E2498)),CONCATENATE(E2498,". ",_xlfn.XLOOKUP(VALUE(E2498),pajat!$C:$C,pajat!$D:$D)),"")</f>
        <v/>
      </c>
      <c r="I2498" t="str">
        <f>IF(NOT(ISBLANK(F2498)),CONCATENATE(F2498,". ",_xlfn.XLOOKUP(VALUE(F2498),verstaat!I:I,verstaat!J:J)),"")</f>
        <v>980. Kehonhuoltotunti - niskan ja selän hyvinvointi</v>
      </c>
    </row>
    <row r="2499" spans="1:9" x14ac:dyDescent="0.35">
      <c r="A2499" s="1">
        <v>2497</v>
      </c>
      <c r="B2499" t="s">
        <v>2497</v>
      </c>
      <c r="C2499" t="s">
        <v>5532</v>
      </c>
      <c r="D2499" s="3" t="s">
        <v>6091</v>
      </c>
      <c r="F2499" s="4" t="s">
        <v>6303</v>
      </c>
      <c r="G2499" t="str">
        <f>IF(NOT(ISBLANK(D2499)),CONCATENATE(D2499,". ",_xlfn.XLOOKUP(VALUE(D2499),pajat!$C:$C,pajat!$D:$D)),"")</f>
        <v>205. Mitä mulle kuuluu? - Oman mielen hyvinvointi</v>
      </c>
      <c r="H2499" t="str">
        <f>IF(NOT(ISBLANK(E2499)),CONCATENATE(E2499,". ",_xlfn.XLOOKUP(VALUE(E2499),pajat!$C:$C,pajat!$D:$D)),"")</f>
        <v/>
      </c>
      <c r="I2499" t="str">
        <f>IF(NOT(ISBLANK(F2499)),CONCATENATE(F2499,". ",_xlfn.XLOOKUP(VALUE(F2499),verstaat!I:I,verstaat!J:J)),"")</f>
        <v>708. Piirien retkeilyryhmien/retkeilykouluttajien tapaaminen</v>
      </c>
    </row>
    <row r="2500" spans="1:9" x14ac:dyDescent="0.35">
      <c r="A2500" s="1">
        <v>2498</v>
      </c>
      <c r="B2500" t="s">
        <v>2498</v>
      </c>
      <c r="C2500" t="s">
        <v>5533</v>
      </c>
      <c r="G2500" t="str">
        <f>IF(NOT(ISBLANK(D2500)),CONCATENATE(D2500,". ",_xlfn.XLOOKUP(VALUE(D2500),pajat!$C:$C,pajat!$D:$D)),"")</f>
        <v/>
      </c>
      <c r="H2500" t="str">
        <f>IF(NOT(ISBLANK(E2500)),CONCATENATE(E2500,". ",_xlfn.XLOOKUP(VALUE(E2500),pajat!$C:$C,pajat!$D:$D)),"")</f>
        <v/>
      </c>
      <c r="I2500" t="str">
        <f>IF(NOT(ISBLANK(F2500)),CONCATENATE(F2500,". ",_xlfn.XLOOKUP(VALUE(F2500),verstaat!I:I,verstaat!J:J)),"")</f>
        <v/>
      </c>
    </row>
    <row r="2501" spans="1:9" x14ac:dyDescent="0.35">
      <c r="A2501" s="1">
        <v>2499</v>
      </c>
      <c r="B2501" t="s">
        <v>2499</v>
      </c>
      <c r="C2501" t="s">
        <v>5534</v>
      </c>
      <c r="G2501" t="str">
        <f>IF(NOT(ISBLANK(D2501)),CONCATENATE(D2501,". ",_xlfn.XLOOKUP(VALUE(D2501),pajat!$C:$C,pajat!$D:$D)),"")</f>
        <v/>
      </c>
      <c r="H2501" t="str">
        <f>IF(NOT(ISBLANK(E2501)),CONCATENATE(E2501,". ",_xlfn.XLOOKUP(VALUE(E2501),pajat!$C:$C,pajat!$D:$D)),"")</f>
        <v/>
      </c>
      <c r="I2501" t="str">
        <f>IF(NOT(ISBLANK(F2501)),CONCATENATE(F2501,". ",_xlfn.XLOOKUP(VALUE(F2501),verstaat!I:I,verstaat!J:J)),"")</f>
        <v/>
      </c>
    </row>
    <row r="2502" spans="1:9" x14ac:dyDescent="0.35">
      <c r="A2502" s="1">
        <v>2500</v>
      </c>
      <c r="B2502" t="s">
        <v>2500</v>
      </c>
      <c r="C2502" t="s">
        <v>5535</v>
      </c>
      <c r="D2502" s="3" t="s">
        <v>6144</v>
      </c>
      <c r="E2502" s="4" t="s">
        <v>6211</v>
      </c>
      <c r="G2502" t="str">
        <f>IF(NOT(ISBLANK(D2502)),CONCATENATE(D2502,". ",_xlfn.XLOOKUP(VALUE(D2502),pajat!$C:$C,pajat!$D:$D)),"")</f>
        <v>211. Kohti rohkeaa johtamista valmentavalla otteella</v>
      </c>
      <c r="H2502" t="str">
        <f>IF(NOT(ISBLANK(E2502)),CONCATENATE(E2502,". ",_xlfn.XLOOKUP(VALUE(E2502),pajat!$C:$C,pajat!$D:$D)),"")</f>
        <v>507. Osaamisen kehittäminen ja kehittyminen vapaaehtoistehtävässä</v>
      </c>
      <c r="I2502" t="str">
        <f>IF(NOT(ISBLANK(F2502)),CONCATENATE(F2502,". ",_xlfn.XLOOKUP(VALUE(F2502),verstaat!I:I,verstaat!J:J)),"")</f>
        <v/>
      </c>
    </row>
    <row r="2503" spans="1:9" x14ac:dyDescent="0.35">
      <c r="A2503" s="1">
        <v>2501</v>
      </c>
      <c r="B2503" t="s">
        <v>2501</v>
      </c>
      <c r="C2503" t="s">
        <v>5536</v>
      </c>
      <c r="D2503" s="3" t="s">
        <v>6077</v>
      </c>
      <c r="E2503" s="4" t="s">
        <v>6210</v>
      </c>
      <c r="F2503" s="4" t="s">
        <v>6266</v>
      </c>
      <c r="G2503" t="str">
        <f>IF(NOT(ISBLANK(D2503)),CONCATENATE(D2503,". ",_xlfn.XLOOKUP(VALUE(D2503),pajat!$C:$C,pajat!$D:$D)),"")</f>
        <v>101. Mielenterveysjohtaminen</v>
      </c>
      <c r="H2503" t="str">
        <f>IF(NOT(ISBLANK(E2503)),CONCATENATE(E2503,". ",_xlfn.XLOOKUP(VALUE(E2503),pajat!$C:$C,pajat!$D:$D)),"")</f>
        <v>402. Empatia johtajan ja esimiehen työkaluna</v>
      </c>
      <c r="I2503" t="str">
        <f>IF(NOT(ISBLANK(F2503)),CONCATENATE(F2503,". ",_xlfn.XLOOKUP(VALUE(F2503),verstaat!I:I,verstaat!J:J)),"")</f>
        <v>906. Erätulet</v>
      </c>
    </row>
    <row r="2504" spans="1:9" x14ac:dyDescent="0.35">
      <c r="A2504" s="1">
        <v>2502</v>
      </c>
      <c r="B2504" t="s">
        <v>2502</v>
      </c>
      <c r="C2504" t="s">
        <v>5537</v>
      </c>
      <c r="G2504" t="str">
        <f>IF(NOT(ISBLANK(D2504)),CONCATENATE(D2504,". ",_xlfn.XLOOKUP(VALUE(D2504),pajat!$C:$C,pajat!$D:$D)),"")</f>
        <v/>
      </c>
      <c r="H2504" t="str">
        <f>IF(NOT(ISBLANK(E2504)),CONCATENATE(E2504,". ",_xlfn.XLOOKUP(VALUE(E2504),pajat!$C:$C,pajat!$D:$D)),"")</f>
        <v/>
      </c>
      <c r="I2504" t="str">
        <f>IF(NOT(ISBLANK(F2504)),CONCATENATE(F2504,". ",_xlfn.XLOOKUP(VALUE(F2504),verstaat!I:I,verstaat!J:J)),"")</f>
        <v/>
      </c>
    </row>
    <row r="2505" spans="1:9" x14ac:dyDescent="0.35">
      <c r="A2505" s="1">
        <v>2503</v>
      </c>
      <c r="B2505" t="s">
        <v>2503</v>
      </c>
      <c r="C2505" t="s">
        <v>5538</v>
      </c>
      <c r="G2505" t="str">
        <f>IF(NOT(ISBLANK(D2505)),CONCATENATE(D2505,". ",_xlfn.XLOOKUP(VALUE(D2505),pajat!$C:$C,pajat!$D:$D)),"")</f>
        <v/>
      </c>
      <c r="H2505" t="str">
        <f>IF(NOT(ISBLANK(E2505)),CONCATENATE(E2505,". ",_xlfn.XLOOKUP(VALUE(E2505),pajat!$C:$C,pajat!$D:$D)),"")</f>
        <v/>
      </c>
      <c r="I2505" t="str">
        <f>IF(NOT(ISBLANK(F2505)),CONCATENATE(F2505,". ",_xlfn.XLOOKUP(VALUE(F2505),verstaat!I:I,verstaat!J:J)),"")</f>
        <v/>
      </c>
    </row>
    <row r="2506" spans="1:9" x14ac:dyDescent="0.35">
      <c r="A2506" s="1">
        <v>2504</v>
      </c>
      <c r="B2506" t="s">
        <v>2504</v>
      </c>
      <c r="C2506" t="s">
        <v>5539</v>
      </c>
      <c r="G2506" t="str">
        <f>IF(NOT(ISBLANK(D2506)),CONCATENATE(D2506,". ",_xlfn.XLOOKUP(VALUE(D2506),pajat!$C:$C,pajat!$D:$D)),"")</f>
        <v/>
      </c>
      <c r="H2506" t="str">
        <f>IF(NOT(ISBLANK(E2506)),CONCATENATE(E2506,". ",_xlfn.XLOOKUP(VALUE(E2506),pajat!$C:$C,pajat!$D:$D)),"")</f>
        <v/>
      </c>
      <c r="I2506" t="str">
        <f>IF(NOT(ISBLANK(F2506)),CONCATENATE(F2506,". ",_xlfn.XLOOKUP(VALUE(F2506),verstaat!I:I,verstaat!J:J)),"")</f>
        <v/>
      </c>
    </row>
    <row r="2507" spans="1:9" x14ac:dyDescent="0.35">
      <c r="A2507" s="1">
        <v>2505</v>
      </c>
      <c r="B2507" t="s">
        <v>2505</v>
      </c>
      <c r="C2507" t="s">
        <v>5540</v>
      </c>
      <c r="D2507" s="3" t="s">
        <v>6150</v>
      </c>
      <c r="E2507" s="4" t="s">
        <v>6235</v>
      </c>
      <c r="F2507" s="4" t="s">
        <v>6285</v>
      </c>
      <c r="G2507" t="str">
        <f>IF(NOT(ISBLANK(D2507)),CONCATENATE(D2507,". ",_xlfn.XLOOKUP(VALUE(D2507),pajat!$C:$C,pajat!$D:$D)),"")</f>
        <v>113. Fasilitointi - hyviä työtapoja yhdessä tekemiseen</v>
      </c>
      <c r="H2507" t="str">
        <f>IF(NOT(ISBLANK(E2507)),CONCATENATE(E2507,". ",_xlfn.XLOOKUP(VALUE(E2507),pajat!$C:$C,pajat!$D:$D)),"")</f>
        <v>522.  Coachaava Johtajuus käytännössä</v>
      </c>
      <c r="I2507" t="str">
        <f>IF(NOT(ISBLANK(F2507)),CONCATENATE(F2507,". ",_xlfn.XLOOKUP(VALUE(F2507),verstaat!I:I,verstaat!J:J)),"")</f>
        <v>997. Omatoiminen melonta</v>
      </c>
    </row>
    <row r="2508" spans="1:9" x14ac:dyDescent="0.35">
      <c r="A2508" s="1">
        <v>2506</v>
      </c>
      <c r="B2508" t="s">
        <v>2506</v>
      </c>
      <c r="C2508" t="s">
        <v>5541</v>
      </c>
      <c r="G2508" t="str">
        <f>IF(NOT(ISBLANK(D2508)),CONCATENATE(D2508,". ",_xlfn.XLOOKUP(VALUE(D2508),pajat!$C:$C,pajat!$D:$D)),"")</f>
        <v/>
      </c>
      <c r="H2508" t="str">
        <f>IF(NOT(ISBLANK(E2508)),CONCATENATE(E2508,". ",_xlfn.XLOOKUP(VALUE(E2508),pajat!$C:$C,pajat!$D:$D)),"")</f>
        <v/>
      </c>
      <c r="I2508" t="str">
        <f>IF(NOT(ISBLANK(F2508)),CONCATENATE(F2508,". ",_xlfn.XLOOKUP(VALUE(F2508),verstaat!I:I,verstaat!J:J)),"")</f>
        <v/>
      </c>
    </row>
    <row r="2509" spans="1:9" x14ac:dyDescent="0.35">
      <c r="A2509" s="1">
        <v>2507</v>
      </c>
      <c r="B2509" t="s">
        <v>2507</v>
      </c>
      <c r="C2509" t="s">
        <v>5542</v>
      </c>
      <c r="D2509" s="3" t="s">
        <v>6079</v>
      </c>
      <c r="E2509" s="4" t="s">
        <v>6213</v>
      </c>
      <c r="G2509" t="str">
        <f>IF(NOT(ISBLANK(D2509)),CONCATENATE(D2509,". ",_xlfn.XLOOKUP(VALUE(D2509),pajat!$C:$C,pajat!$D:$D)),"")</f>
        <v>1. Puheenvuorot</v>
      </c>
      <c r="H2509" t="str">
        <f>IF(NOT(ISBLANK(E2509)),CONCATENATE(E2509,". ",_xlfn.XLOOKUP(VALUE(E2509),pajat!$C:$C,pajat!$D:$D)),"")</f>
        <v>420. Ihmislähtöisyys strategisen menestymisen ytimessä. Miksi palvelumuotoilu pelastaa strategiatyön?</v>
      </c>
      <c r="I2509" t="str">
        <f>IF(NOT(ISBLANK(F2509)),CONCATENATE(F2509,". ",_xlfn.XLOOKUP(VALUE(F2509),verstaat!I:I,verstaat!J:J)),"")</f>
        <v/>
      </c>
    </row>
    <row r="2510" spans="1:9" x14ac:dyDescent="0.35">
      <c r="A2510" s="1">
        <v>2508</v>
      </c>
      <c r="B2510" t="s">
        <v>2508</v>
      </c>
      <c r="C2510" t="s">
        <v>5543</v>
      </c>
      <c r="G2510" t="str">
        <f>IF(NOT(ISBLANK(D2510)),CONCATENATE(D2510,". ",_xlfn.XLOOKUP(VALUE(D2510),pajat!$C:$C,pajat!$D:$D)),"")</f>
        <v/>
      </c>
      <c r="H2510" t="str">
        <f>IF(NOT(ISBLANK(E2510)),CONCATENATE(E2510,". ",_xlfn.XLOOKUP(VALUE(E2510),pajat!$C:$C,pajat!$D:$D)),"")</f>
        <v/>
      </c>
      <c r="I2510" t="str">
        <f>IF(NOT(ISBLANK(F2510)),CONCATENATE(F2510,". ",_xlfn.XLOOKUP(VALUE(F2510),verstaat!I:I,verstaat!J:J)),"")</f>
        <v/>
      </c>
    </row>
    <row r="2511" spans="1:9" x14ac:dyDescent="0.35">
      <c r="A2511" s="1">
        <v>2509</v>
      </c>
      <c r="B2511" t="s">
        <v>2509</v>
      </c>
      <c r="C2511" t="s">
        <v>5544</v>
      </c>
      <c r="G2511" t="str">
        <f>IF(NOT(ISBLANK(D2511)),CONCATENATE(D2511,". ",_xlfn.XLOOKUP(VALUE(D2511),pajat!$C:$C,pajat!$D:$D)),"")</f>
        <v/>
      </c>
      <c r="H2511" t="str">
        <f>IF(NOT(ISBLANK(E2511)),CONCATENATE(E2511,". ",_xlfn.XLOOKUP(VALUE(E2511),pajat!$C:$C,pajat!$D:$D)),"")</f>
        <v/>
      </c>
      <c r="I2511" t="str">
        <f>IF(NOT(ISBLANK(F2511)),CONCATENATE(F2511,". ",_xlfn.XLOOKUP(VALUE(F2511),verstaat!I:I,verstaat!J:J)),"")</f>
        <v/>
      </c>
    </row>
    <row r="2512" spans="1:9" x14ac:dyDescent="0.35">
      <c r="A2512" s="1">
        <v>2510</v>
      </c>
      <c r="B2512" t="s">
        <v>2510</v>
      </c>
      <c r="C2512" t="s">
        <v>5545</v>
      </c>
      <c r="G2512" t="str">
        <f>IF(NOT(ISBLANK(D2512)),CONCATENATE(D2512,". ",_xlfn.XLOOKUP(VALUE(D2512),pajat!$C:$C,pajat!$D:$D)),"")</f>
        <v/>
      </c>
      <c r="H2512" t="str">
        <f>IF(NOT(ISBLANK(E2512)),CONCATENATE(E2512,". ",_xlfn.XLOOKUP(VALUE(E2512),pajat!$C:$C,pajat!$D:$D)),"")</f>
        <v/>
      </c>
      <c r="I2512" t="str">
        <f>IF(NOT(ISBLANK(F2512)),CONCATENATE(F2512,". ",_xlfn.XLOOKUP(VALUE(F2512),verstaat!I:I,verstaat!J:J)),"")</f>
        <v/>
      </c>
    </row>
    <row r="2513" spans="1:9" x14ac:dyDescent="0.35">
      <c r="A2513" s="1">
        <v>2511</v>
      </c>
      <c r="B2513" t="s">
        <v>2511</v>
      </c>
      <c r="C2513" t="s">
        <v>5546</v>
      </c>
      <c r="G2513" t="str">
        <f>IF(NOT(ISBLANK(D2513)),CONCATENATE(D2513,". ",_xlfn.XLOOKUP(VALUE(D2513),pajat!$C:$C,pajat!$D:$D)),"")</f>
        <v/>
      </c>
      <c r="H2513" t="str">
        <f>IF(NOT(ISBLANK(E2513)),CONCATENATE(E2513,". ",_xlfn.XLOOKUP(VALUE(E2513),pajat!$C:$C,pajat!$D:$D)),"")</f>
        <v/>
      </c>
      <c r="I2513" t="str">
        <f>IF(NOT(ISBLANK(F2513)),CONCATENATE(F2513,". ",_xlfn.XLOOKUP(VALUE(F2513),verstaat!I:I,verstaat!J:J)),"")</f>
        <v/>
      </c>
    </row>
    <row r="2514" spans="1:9" x14ac:dyDescent="0.35">
      <c r="A2514" s="1">
        <v>2512</v>
      </c>
      <c r="B2514" t="s">
        <v>2512</v>
      </c>
      <c r="C2514" t="s">
        <v>5547</v>
      </c>
      <c r="D2514" s="3" t="s">
        <v>6084</v>
      </c>
      <c r="E2514" s="4" t="s">
        <v>6218</v>
      </c>
      <c r="F2514" s="4" t="s">
        <v>6282</v>
      </c>
      <c r="G2514" t="str">
        <f>IF(NOT(ISBLANK(D2514)),CONCATENATE(D2514,". ",_xlfn.XLOOKUP(VALUE(D2514),pajat!$C:$C,pajat!$D:$D)),"")</f>
        <v>109. Voiko empaattinen johtaja olla vahva johtaja</v>
      </c>
      <c r="H2514" t="str">
        <f>IF(NOT(ISBLANK(E2514)),CONCATENATE(E2514,". ",_xlfn.XLOOKUP(VALUE(E2514),pajat!$C:$C,pajat!$D:$D)),"")</f>
        <v>523. Jaksanko johtaa - johtamalla itseäsi luot positiivista energiaa myös tiimillesi</v>
      </c>
      <c r="I2514" t="str">
        <f>IF(NOT(ISBLANK(F2514)),CONCATENATE(F2514,". ",_xlfn.XLOOKUP(VALUE(F2514),verstaat!I:I,verstaat!J:J)),"")</f>
        <v>928. Tietoturva</v>
      </c>
    </row>
    <row r="2515" spans="1:9" x14ac:dyDescent="0.35">
      <c r="A2515" s="1">
        <v>2513</v>
      </c>
      <c r="B2515" t="s">
        <v>2513</v>
      </c>
      <c r="C2515" t="s">
        <v>5548</v>
      </c>
      <c r="G2515" t="str">
        <f>IF(NOT(ISBLANK(D2515)),CONCATENATE(D2515,". ",_xlfn.XLOOKUP(VALUE(D2515),pajat!$C:$C,pajat!$D:$D)),"")</f>
        <v/>
      </c>
      <c r="H2515" t="str">
        <f>IF(NOT(ISBLANK(E2515)),CONCATENATE(E2515,". ",_xlfn.XLOOKUP(VALUE(E2515),pajat!$C:$C,pajat!$D:$D)),"")</f>
        <v/>
      </c>
      <c r="I2515" t="str">
        <f>IF(NOT(ISBLANK(F2515)),CONCATENATE(F2515,". ",_xlfn.XLOOKUP(VALUE(F2515),verstaat!I:I,verstaat!J:J)),"")</f>
        <v/>
      </c>
    </row>
    <row r="2516" spans="1:9" x14ac:dyDescent="0.35">
      <c r="A2516" s="1">
        <v>2514</v>
      </c>
      <c r="B2516" t="s">
        <v>2514</v>
      </c>
      <c r="C2516" t="s">
        <v>5549</v>
      </c>
      <c r="G2516" t="str">
        <f>IF(NOT(ISBLANK(D2516)),CONCATENATE(D2516,". ",_xlfn.XLOOKUP(VALUE(D2516),pajat!$C:$C,pajat!$D:$D)),"")</f>
        <v/>
      </c>
      <c r="H2516" t="str">
        <f>IF(NOT(ISBLANK(E2516)),CONCATENATE(E2516,". ",_xlfn.XLOOKUP(VALUE(E2516),pajat!$C:$C,pajat!$D:$D)),"")</f>
        <v/>
      </c>
      <c r="I2516" t="str">
        <f>IF(NOT(ISBLANK(F2516)),CONCATENATE(F2516,". ",_xlfn.XLOOKUP(VALUE(F2516),verstaat!I:I,verstaat!J:J)),"")</f>
        <v/>
      </c>
    </row>
    <row r="2517" spans="1:9" x14ac:dyDescent="0.35">
      <c r="A2517" s="1">
        <v>2515</v>
      </c>
      <c r="B2517" t="s">
        <v>2515</v>
      </c>
      <c r="C2517" t="s">
        <v>5550</v>
      </c>
      <c r="D2517" s="3" t="s">
        <v>6098</v>
      </c>
      <c r="E2517" s="4" t="s">
        <v>6197</v>
      </c>
      <c r="F2517" s="4" t="s">
        <v>6245</v>
      </c>
      <c r="G2517" t="str">
        <f>IF(NOT(ISBLANK(D2517)),CONCATENATE(D2517,". ",_xlfn.XLOOKUP(VALUE(D2517),pajat!$C:$C,pajat!$D:$D)),"")</f>
        <v>219. Olkapää sinua varten - Tuen tarjoamisen ja vastaanoton viestintä</v>
      </c>
      <c r="H2517" t="str">
        <f>IF(NOT(ISBLANK(E2517)),CONCATENATE(E2517,". ",_xlfn.XLOOKUP(VALUE(E2517),pajat!$C:$C,pajat!$D:$D)),"")</f>
        <v>429. Työkaluja ikävien fiilisten käsittelyyn ja stressin hallintaan</v>
      </c>
      <c r="I2517" t="str">
        <f>IF(NOT(ISBLANK(F2517)),CONCATENATE(F2517,". ",_xlfn.XLOOKUP(VALUE(F2517),verstaat!I:I,verstaat!J:J)),"")</f>
        <v>726. Tapahtuman laatu- suunnittelusta toteutuksen kautta osallistujakokemukseen</v>
      </c>
    </row>
    <row r="2518" spans="1:9" x14ac:dyDescent="0.35">
      <c r="A2518" s="1">
        <v>2516</v>
      </c>
      <c r="B2518" t="s">
        <v>2516</v>
      </c>
      <c r="C2518" t="s">
        <v>5551</v>
      </c>
      <c r="D2518" s="3" t="s">
        <v>6116</v>
      </c>
      <c r="E2518" s="4" t="s">
        <v>6170</v>
      </c>
      <c r="G2518" t="str">
        <f>IF(NOT(ISBLANK(D2518)),CONCATENATE(D2518,". ",_xlfn.XLOOKUP(VALUE(D2518),pajat!$C:$C,pajat!$D:$D)),"")</f>
        <v>203. Sovittelu - mistä on kyse?</v>
      </c>
      <c r="H2518" t="str">
        <f>IF(NOT(ISBLANK(E2518)),CONCATENATE(E2518,". ",_xlfn.XLOOKUP(VALUE(E2518),pajat!$C:$C,pajat!$D:$D)),"")</f>
        <v>4. Puheenvuorot</v>
      </c>
      <c r="I2518" t="str">
        <f>IF(NOT(ISBLANK(F2518)),CONCATENATE(F2518,". ",_xlfn.XLOOKUP(VALUE(F2518),verstaat!I:I,verstaat!J:J)),"")</f>
        <v/>
      </c>
    </row>
    <row r="2519" spans="1:9" x14ac:dyDescent="0.35">
      <c r="A2519" s="1">
        <v>2517</v>
      </c>
      <c r="B2519" t="s">
        <v>2517</v>
      </c>
      <c r="C2519" t="s">
        <v>5552</v>
      </c>
      <c r="G2519" t="str">
        <f>IF(NOT(ISBLANK(D2519)),CONCATENATE(D2519,". ",_xlfn.XLOOKUP(VALUE(D2519),pajat!$C:$C,pajat!$D:$D)),"")</f>
        <v/>
      </c>
      <c r="H2519" t="str">
        <f>IF(NOT(ISBLANK(E2519)),CONCATENATE(E2519,". ",_xlfn.XLOOKUP(VALUE(E2519),pajat!$C:$C,pajat!$D:$D)),"")</f>
        <v/>
      </c>
      <c r="I2519" t="str">
        <f>IF(NOT(ISBLANK(F2519)),CONCATENATE(F2519,". ",_xlfn.XLOOKUP(VALUE(F2519),verstaat!I:I,verstaat!J:J)),"")</f>
        <v/>
      </c>
    </row>
    <row r="2520" spans="1:9" x14ac:dyDescent="0.35">
      <c r="A2520" s="1">
        <v>2518</v>
      </c>
      <c r="B2520" t="s">
        <v>2518</v>
      </c>
      <c r="C2520" t="s">
        <v>5553</v>
      </c>
      <c r="G2520" t="str">
        <f>IF(NOT(ISBLANK(D2520)),CONCATENATE(D2520,". ",_xlfn.XLOOKUP(VALUE(D2520),pajat!$C:$C,pajat!$D:$D)),"")</f>
        <v/>
      </c>
      <c r="H2520" t="str">
        <f>IF(NOT(ISBLANK(E2520)),CONCATENATE(E2520,". ",_xlfn.XLOOKUP(VALUE(E2520),pajat!$C:$C,pajat!$D:$D)),"")</f>
        <v/>
      </c>
      <c r="I2520" t="str">
        <f>IF(NOT(ISBLANK(F2520)),CONCATENATE(F2520,". ",_xlfn.XLOOKUP(VALUE(F2520),verstaat!I:I,verstaat!J:J)),"")</f>
        <v/>
      </c>
    </row>
    <row r="2521" spans="1:9" x14ac:dyDescent="0.35">
      <c r="A2521" s="1">
        <v>2519</v>
      </c>
      <c r="B2521" t="s">
        <v>2519</v>
      </c>
      <c r="C2521" t="s">
        <v>5554</v>
      </c>
      <c r="G2521" t="str">
        <f>IF(NOT(ISBLANK(D2521)),CONCATENATE(D2521,". ",_xlfn.XLOOKUP(VALUE(D2521),pajat!$C:$C,pajat!$D:$D)),"")</f>
        <v/>
      </c>
      <c r="H2521" t="str">
        <f>IF(NOT(ISBLANK(E2521)),CONCATENATE(E2521,". ",_xlfn.XLOOKUP(VALUE(E2521),pajat!$C:$C,pajat!$D:$D)),"")</f>
        <v/>
      </c>
      <c r="I2521" t="str">
        <f>IF(NOT(ISBLANK(F2521)),CONCATENATE(F2521,". ",_xlfn.XLOOKUP(VALUE(F2521),verstaat!I:I,verstaat!J:J)),"")</f>
        <v/>
      </c>
    </row>
    <row r="2522" spans="1:9" x14ac:dyDescent="0.35">
      <c r="A2522" s="1">
        <v>2520</v>
      </c>
      <c r="B2522" t="s">
        <v>2520</v>
      </c>
      <c r="C2522" t="s">
        <v>5555</v>
      </c>
      <c r="D2522" s="3" t="s">
        <v>6086</v>
      </c>
      <c r="E2522" s="4" t="s">
        <v>6181</v>
      </c>
      <c r="F2522" s="4" t="s">
        <v>6242</v>
      </c>
      <c r="G2522" t="str">
        <f>IF(NOT(ISBLANK(D2522)),CONCATENATE(D2522,". ",_xlfn.XLOOKUP(VALUE(D2522),pajat!$C:$C,pajat!$D:$D)),"")</f>
        <v>127. Empatia on tie toisen ihmisen avaruuteen.</v>
      </c>
      <c r="H2522" t="str">
        <f>IF(NOT(ISBLANK(E2522)),CONCATENATE(E2522,". ",_xlfn.XLOOKUP(VALUE(E2522),pajat!$C:$C,pajat!$D:$D)),"")</f>
        <v>315. Tunnista omat mahdollisuutesi vaikuttaa luonnon monimuotoisuuteen</v>
      </c>
      <c r="I2522" t="str">
        <f>IF(NOT(ISBLANK(F2522)),CONCATENATE(F2522,". ",_xlfn.XLOOKUP(VALUE(F2522),verstaat!I:I,verstaat!J:J)),"")</f>
        <v>706. Death Cafe - Keskustelua kuolemasta kahvikupposen äärellä</v>
      </c>
    </row>
    <row r="2523" spans="1:9" x14ac:dyDescent="0.35">
      <c r="A2523" s="1">
        <v>2521</v>
      </c>
      <c r="B2523" t="s">
        <v>2521</v>
      </c>
      <c r="C2523" t="s">
        <v>5556</v>
      </c>
      <c r="D2523" s="3" t="s">
        <v>6097</v>
      </c>
      <c r="G2523" t="str">
        <f>IF(NOT(ISBLANK(D2523)),CONCATENATE(D2523,". ",_xlfn.XLOOKUP(VALUE(D2523),pajat!$C:$C,pajat!$D:$D)),"")</f>
        <v>231. Yhdenvertaisuus työelämässä</v>
      </c>
      <c r="H2523" t="str">
        <f>IF(NOT(ISBLANK(E2523)),CONCATENATE(E2523,". ",_xlfn.XLOOKUP(VALUE(E2523),pajat!$C:$C,pajat!$D:$D)),"")</f>
        <v/>
      </c>
      <c r="I2523" t="str">
        <f>IF(NOT(ISBLANK(F2523)),CONCATENATE(F2523,". ",_xlfn.XLOOKUP(VALUE(F2523),verstaat!I:I,verstaat!J:J)),"")</f>
        <v/>
      </c>
    </row>
    <row r="2524" spans="1:9" x14ac:dyDescent="0.35">
      <c r="A2524" s="1">
        <v>2522</v>
      </c>
      <c r="B2524" t="s">
        <v>2522</v>
      </c>
      <c r="C2524" t="s">
        <v>5557</v>
      </c>
      <c r="E2524" s="4" t="s">
        <v>6167</v>
      </c>
      <c r="F2524" s="4" t="s">
        <v>6306</v>
      </c>
      <c r="G2524" t="str">
        <f>IF(NOT(ISBLANK(D2524)),CONCATENATE(D2524,". ",_xlfn.XLOOKUP(VALUE(D2524),pajat!$C:$C,pajat!$D:$D)),"")</f>
        <v/>
      </c>
      <c r="H2524" t="str">
        <f>IF(NOT(ISBLANK(E2524)),CONCATENATE(E2524,". ",_xlfn.XLOOKUP(VALUE(E2524),pajat!$C:$C,pajat!$D:$D)),"")</f>
        <v>417. Minä ite - johtajan saappaissa</v>
      </c>
      <c r="I2524" t="str">
        <f>IF(NOT(ISBLANK(F2524)),CONCATENATE(F2524,". ",_xlfn.XLOOKUP(VALUE(F2524),verstaat!I:I,verstaat!J:J)),"")</f>
        <v>806. Mentorointi partiossa</v>
      </c>
    </row>
    <row r="2525" spans="1:9" x14ac:dyDescent="0.35">
      <c r="A2525" s="1">
        <v>2523</v>
      </c>
      <c r="B2525" t="s">
        <v>2523</v>
      </c>
      <c r="C2525" t="s">
        <v>5558</v>
      </c>
      <c r="G2525" t="str">
        <f>IF(NOT(ISBLANK(D2525)),CONCATENATE(D2525,". ",_xlfn.XLOOKUP(VALUE(D2525),pajat!$C:$C,pajat!$D:$D)),"")</f>
        <v/>
      </c>
      <c r="H2525" t="str">
        <f>IF(NOT(ISBLANK(E2525)),CONCATENATE(E2525,". ",_xlfn.XLOOKUP(VALUE(E2525),pajat!$C:$C,pajat!$D:$D)),"")</f>
        <v/>
      </c>
      <c r="I2525" t="str">
        <f>IF(NOT(ISBLANK(F2525)),CONCATENATE(F2525,". ",_xlfn.XLOOKUP(VALUE(F2525),verstaat!I:I,verstaat!J:J)),"")</f>
        <v/>
      </c>
    </row>
    <row r="2526" spans="1:9" x14ac:dyDescent="0.35">
      <c r="A2526" s="1">
        <v>2524</v>
      </c>
      <c r="B2526" t="s">
        <v>2524</v>
      </c>
      <c r="C2526" t="s">
        <v>5559</v>
      </c>
      <c r="D2526" s="3" t="s">
        <v>6120</v>
      </c>
      <c r="E2526" s="4" t="s">
        <v>6166</v>
      </c>
      <c r="F2526" s="4" t="s">
        <v>6288</v>
      </c>
      <c r="G2526" t="str">
        <f>IF(NOT(ISBLANK(D2526)),CONCATENATE(D2526,". ",_xlfn.XLOOKUP(VALUE(D2526),pajat!$C:$C,pajat!$D:$D)),"")</f>
        <v>353. Löydä oma polkusi vastuullisen matkailun keinoin</v>
      </c>
      <c r="H2526" t="str">
        <f>IF(NOT(ISBLANK(E2526)),CONCATENATE(E2526,". ",_xlfn.XLOOKUP(VALUE(E2526),pajat!$C:$C,pajat!$D:$D)),"")</f>
        <v>613. Voiko vastuullisella sijoittamisella muuttaa maailmaa? Vastuullisen sijoittamisen työpaja.</v>
      </c>
      <c r="I2526" t="str">
        <f>IF(NOT(ISBLANK(F2526)),CONCATENATE(F2526,". ",_xlfn.XLOOKUP(VALUE(F2526),verstaat!I:I,verstaat!J:J)),"")</f>
        <v>918. Köydenpunominen ja Johtajatuli-sukkanukke</v>
      </c>
    </row>
    <row r="2527" spans="1:9" x14ac:dyDescent="0.35">
      <c r="A2527" s="1">
        <v>2525</v>
      </c>
      <c r="B2527" t="s">
        <v>2525</v>
      </c>
      <c r="C2527" t="s">
        <v>5560</v>
      </c>
      <c r="D2527" s="3" t="s">
        <v>6142</v>
      </c>
      <c r="E2527" s="4" t="s">
        <v>6231</v>
      </c>
      <c r="G2527" t="str">
        <f>IF(NOT(ISBLANK(D2527)),CONCATENATE(D2527,". ",_xlfn.XLOOKUP(VALUE(D2527),pajat!$C:$C,pajat!$D:$D)),"")</f>
        <v xml:space="preserve">218. Dialogi johtamisen välineenä </v>
      </c>
      <c r="H2527" t="str">
        <f>IF(NOT(ISBLANK(E2527)),CONCATENATE(E2527,". ",_xlfn.XLOOKUP(VALUE(E2527),pajat!$C:$C,pajat!$D:$D)),"")</f>
        <v xml:space="preserve">518. Dialogi johtamisen välineenä </v>
      </c>
      <c r="I2527" t="str">
        <f>IF(NOT(ISBLANK(F2527)),CONCATENATE(F2527,". ",_xlfn.XLOOKUP(VALUE(F2527),verstaat!I:I,verstaat!J:J)),"")</f>
        <v/>
      </c>
    </row>
    <row r="2528" spans="1:9" x14ac:dyDescent="0.35">
      <c r="A2528" s="1">
        <v>2526</v>
      </c>
      <c r="B2528" t="s">
        <v>2526</v>
      </c>
      <c r="C2528" t="s">
        <v>5561</v>
      </c>
      <c r="D2528" s="3" t="s">
        <v>6097</v>
      </c>
      <c r="E2528" s="4" t="s">
        <v>6223</v>
      </c>
      <c r="F2528" s="4" t="s">
        <v>6289</v>
      </c>
      <c r="G2528" t="str">
        <f>IF(NOT(ISBLANK(D2528)),CONCATENATE(D2528,". ",_xlfn.XLOOKUP(VALUE(D2528),pajat!$C:$C,pajat!$D:$D)),"")</f>
        <v>231. Yhdenvertaisuus työelämässä</v>
      </c>
      <c r="H2528" t="str">
        <f>IF(NOT(ISBLANK(E2528)),CONCATENATE(E2528,". ",_xlfn.XLOOKUP(VALUE(E2528),pajat!$C:$C,pajat!$D:$D)),"")</f>
        <v>513. Luo, opi ja kukoista – luovuus ja kasvun asenne jatkuvan kehityksen innoittajana</v>
      </c>
      <c r="I2528" t="str">
        <f>IF(NOT(ISBLANK(F2528)),CONCATENATE(F2528,". ",_xlfn.XLOOKUP(VALUE(F2528),verstaat!I:I,verstaat!J:J)),"")</f>
        <v>970. Hetki omaa aikaa ja Johtajatulien pureskelua</v>
      </c>
    </row>
    <row r="2529" spans="1:9" x14ac:dyDescent="0.35">
      <c r="A2529" s="1">
        <v>2527</v>
      </c>
      <c r="B2529" t="s">
        <v>2527</v>
      </c>
      <c r="C2529" t="s">
        <v>5562</v>
      </c>
      <c r="D2529" s="3" t="s">
        <v>6129</v>
      </c>
      <c r="E2529" s="4" t="s">
        <v>6229</v>
      </c>
      <c r="F2529" s="4" t="s">
        <v>6258</v>
      </c>
      <c r="G2529" t="str">
        <f>IF(NOT(ISBLANK(D2529)),CONCATENATE(D2529,". ",_xlfn.XLOOKUP(VALUE(D2529),pajat!$C:$C,pajat!$D:$D)),"")</f>
        <v>110. Valmenna tiimisi kohti muutosta</v>
      </c>
      <c r="H2529" t="str">
        <f>IF(NOT(ISBLANK(E2529)),CONCATENATE(E2529,". ",_xlfn.XLOOKUP(VALUE(E2529),pajat!$C:$C,pajat!$D:$D)),"")</f>
        <v>651. Tiimityö, johtaminen ja - Lean management näkökulma</v>
      </c>
      <c r="I2529" t="str">
        <f>IF(NOT(ISBLANK(F2529)),CONCATENATE(F2529,". ",_xlfn.XLOOKUP(VALUE(F2529),verstaat!I:I,verstaat!J:J)),"")</f>
        <v>738. Pitchausverstas</v>
      </c>
    </row>
    <row r="2530" spans="1:9" x14ac:dyDescent="0.35">
      <c r="A2530" s="1">
        <v>2528</v>
      </c>
      <c r="B2530" t="s">
        <v>2528</v>
      </c>
      <c r="C2530" t="s">
        <v>5563</v>
      </c>
      <c r="D2530" s="3" t="s">
        <v>6147</v>
      </c>
      <c r="E2530" s="4" t="s">
        <v>6196</v>
      </c>
      <c r="F2530" s="4" t="s">
        <v>6301</v>
      </c>
      <c r="G2530" t="str">
        <f>IF(NOT(ISBLANK(D2530)),CONCATENATE(D2530,". ",_xlfn.XLOOKUP(VALUE(D2530),pajat!$C:$C,pajat!$D:$D)),"")</f>
        <v>314. Ole  muutos, jonka haluat nähdä</v>
      </c>
      <c r="H2530" t="str">
        <f>IF(NOT(ISBLANK(E2530)),CONCATENATE(E2530,". ",_xlfn.XLOOKUP(VALUE(E2530),pajat!$C:$C,pajat!$D:$D)),"")</f>
        <v>410. Valmenna tiimisi kohti muutosta</v>
      </c>
      <c r="I2530" t="str">
        <f>IF(NOT(ISBLANK(F2530)),CONCATENATE(F2530,". ",_xlfn.XLOOKUP(VALUE(F2530),verstaat!I:I,verstaat!J:J)),"")</f>
        <v>938. Purkuverstas: Paluu arkeen. Aiheena Johtajatulien oivallusten purkaminen.</v>
      </c>
    </row>
    <row r="2531" spans="1:9" x14ac:dyDescent="0.35">
      <c r="A2531" s="1">
        <v>2529</v>
      </c>
      <c r="B2531" t="s">
        <v>2529</v>
      </c>
      <c r="C2531" t="s">
        <v>5564</v>
      </c>
      <c r="D2531" s="3" t="s">
        <v>6119</v>
      </c>
      <c r="E2531" s="4" t="s">
        <v>6201</v>
      </c>
      <c r="F2531" s="4" t="s">
        <v>6286</v>
      </c>
      <c r="G2531" t="str">
        <f>IF(NOT(ISBLANK(D2531)),CONCATENATE(D2531,". ",_xlfn.XLOOKUP(VALUE(D2531),pajat!$C:$C,pajat!$D:$D)),"")</f>
        <v>233. Palautteen antaminen ja vastaanottaminen</v>
      </c>
      <c r="H2531" t="str">
        <f>IF(NOT(ISBLANK(E2531)),CONCATENATE(E2531,". ",_xlfn.XLOOKUP(VALUE(E2531),pajat!$C:$C,pajat!$D:$D)),"")</f>
        <v xml:space="preserve">517. Successful Leadership through Common Values and a strong Organisational Culture </v>
      </c>
      <c r="I2531" t="str">
        <f>IF(NOT(ISBLANK(F2531)),CONCATENATE(F2531,". ",_xlfn.XLOOKUP(VALUE(F2531),verstaat!I:I,verstaat!J:J)),"")</f>
        <v>912. Metsästäjäliitto: Vinkit eräpolun alkuun</v>
      </c>
    </row>
    <row r="2532" spans="1:9" x14ac:dyDescent="0.35">
      <c r="A2532" s="1">
        <v>2530</v>
      </c>
      <c r="B2532" t="s">
        <v>2530</v>
      </c>
      <c r="C2532" t="s">
        <v>5565</v>
      </c>
      <c r="G2532" t="str">
        <f>IF(NOT(ISBLANK(D2532)),CONCATENATE(D2532,". ",_xlfn.XLOOKUP(VALUE(D2532),pajat!$C:$C,pajat!$D:$D)),"")</f>
        <v/>
      </c>
      <c r="H2532" t="str">
        <f>IF(NOT(ISBLANK(E2532)),CONCATENATE(E2532,". ",_xlfn.XLOOKUP(VALUE(E2532),pajat!$C:$C,pajat!$D:$D)),"")</f>
        <v/>
      </c>
      <c r="I2532" t="str">
        <f>IF(NOT(ISBLANK(F2532)),CONCATENATE(F2532,". ",_xlfn.XLOOKUP(VALUE(F2532),verstaat!I:I,verstaat!J:J)),"")</f>
        <v/>
      </c>
    </row>
    <row r="2533" spans="1:9" x14ac:dyDescent="0.35">
      <c r="A2533" s="1">
        <v>2531</v>
      </c>
      <c r="B2533" t="s">
        <v>2531</v>
      </c>
      <c r="C2533" t="s">
        <v>5566</v>
      </c>
      <c r="G2533" t="str">
        <f>IF(NOT(ISBLANK(D2533)),CONCATENATE(D2533,". ",_xlfn.XLOOKUP(VALUE(D2533),pajat!$C:$C,pajat!$D:$D)),"")</f>
        <v/>
      </c>
      <c r="H2533" t="str">
        <f>IF(NOT(ISBLANK(E2533)),CONCATENATE(E2533,". ",_xlfn.XLOOKUP(VALUE(E2533),pajat!$C:$C,pajat!$D:$D)),"")</f>
        <v/>
      </c>
      <c r="I2533" t="str">
        <f>IF(NOT(ISBLANK(F2533)),CONCATENATE(F2533,". ",_xlfn.XLOOKUP(VALUE(F2533),verstaat!I:I,verstaat!J:J)),"")</f>
        <v/>
      </c>
    </row>
    <row r="2534" spans="1:9" x14ac:dyDescent="0.35">
      <c r="A2534" s="1">
        <v>2532</v>
      </c>
      <c r="B2534" t="s">
        <v>2532</v>
      </c>
      <c r="C2534" t="s">
        <v>5567</v>
      </c>
      <c r="D2534" s="3" t="s">
        <v>6124</v>
      </c>
      <c r="E2534" s="4" t="s">
        <v>6170</v>
      </c>
      <c r="F2534" s="4" t="s">
        <v>6250</v>
      </c>
      <c r="G2534" t="str">
        <f>IF(NOT(ISBLANK(D2534)),CONCATENATE(D2534,". ",_xlfn.XLOOKUP(VALUE(D2534),pajat!$C:$C,pajat!$D:$D)),"")</f>
        <v>103. Empatian kova vaatimus. Vastuunkantajiin kohdistuvat odotukset.</v>
      </c>
      <c r="H2534" t="str">
        <f>IF(NOT(ISBLANK(E2534)),CONCATENATE(E2534,". ",_xlfn.XLOOKUP(VALUE(E2534),pajat!$C:$C,pajat!$D:$D)),"")</f>
        <v>4. Puheenvuorot</v>
      </c>
      <c r="I2534" t="str">
        <f>IF(NOT(ISBLANK(F2534)),CONCATENATE(F2534,". ",_xlfn.XLOOKUP(VALUE(F2534),verstaat!I:I,verstaat!J:J)),"")</f>
        <v>720. Puhepraktiikka</v>
      </c>
    </row>
    <row r="2535" spans="1:9" x14ac:dyDescent="0.35">
      <c r="A2535" s="1">
        <v>2533</v>
      </c>
      <c r="B2535" t="s">
        <v>2533</v>
      </c>
      <c r="C2535" t="s">
        <v>5568</v>
      </c>
      <c r="D2535" s="3" t="s">
        <v>6107</v>
      </c>
      <c r="E2535" s="4" t="s">
        <v>6236</v>
      </c>
      <c r="F2535" s="4" t="s">
        <v>6305</v>
      </c>
      <c r="G2535" t="str">
        <f>IF(NOT(ISBLANK(D2535)),CONCATENATE(D2535,". ",_xlfn.XLOOKUP(VALUE(D2535),pajat!$C:$C,pajat!$D:$D)),"")</f>
        <v>318. 3D-tulostus</v>
      </c>
      <c r="H2535" t="str">
        <f>IF(NOT(ISBLANK(E2535)),CONCATENATE(E2535,". ",_xlfn.XLOOKUP(VALUE(E2535),pajat!$C:$C,pajat!$D:$D)),"")</f>
        <v>431. Ryhmäprosessi – työkalu vai kompastuskivi</v>
      </c>
      <c r="I2535" t="str">
        <f>IF(NOT(ISBLANK(F2535)),CONCATENATE(F2535,". ",_xlfn.XLOOKUP(VALUE(F2535),verstaat!I:I,verstaat!J:J)),"")</f>
        <v>840. Kaikki mukaan -koulutus</v>
      </c>
    </row>
    <row r="2536" spans="1:9" x14ac:dyDescent="0.35">
      <c r="A2536" s="1">
        <v>2534</v>
      </c>
      <c r="B2536" t="s">
        <v>2534</v>
      </c>
      <c r="C2536" t="s">
        <v>5569</v>
      </c>
      <c r="G2536" t="str">
        <f>IF(NOT(ISBLANK(D2536)),CONCATENATE(D2536,". ",_xlfn.XLOOKUP(VALUE(D2536),pajat!$C:$C,pajat!$D:$D)),"")</f>
        <v/>
      </c>
      <c r="H2536" t="str">
        <f>IF(NOT(ISBLANK(E2536)),CONCATENATE(E2536,". ",_xlfn.XLOOKUP(VALUE(E2536),pajat!$C:$C,pajat!$D:$D)),"")</f>
        <v/>
      </c>
      <c r="I2536" t="str">
        <f>IF(NOT(ISBLANK(F2536)),CONCATENATE(F2536,". ",_xlfn.XLOOKUP(VALUE(F2536),verstaat!I:I,verstaat!J:J)),"")</f>
        <v/>
      </c>
    </row>
    <row r="2537" spans="1:9" x14ac:dyDescent="0.35">
      <c r="A2537" s="1">
        <v>2535</v>
      </c>
      <c r="B2537" t="s">
        <v>2535</v>
      </c>
      <c r="C2537" t="s">
        <v>5570</v>
      </c>
      <c r="G2537" t="str">
        <f>IF(NOT(ISBLANK(D2537)),CONCATENATE(D2537,". ",_xlfn.XLOOKUP(VALUE(D2537),pajat!$C:$C,pajat!$D:$D)),"")</f>
        <v/>
      </c>
      <c r="H2537" t="str">
        <f>IF(NOT(ISBLANK(E2537)),CONCATENATE(E2537,". ",_xlfn.XLOOKUP(VALUE(E2537),pajat!$C:$C,pajat!$D:$D)),"")</f>
        <v/>
      </c>
      <c r="I2537" t="str">
        <f>IF(NOT(ISBLANK(F2537)),CONCATENATE(F2537,". ",_xlfn.XLOOKUP(VALUE(F2537),verstaat!I:I,verstaat!J:J)),"")</f>
        <v/>
      </c>
    </row>
    <row r="2538" spans="1:9" x14ac:dyDescent="0.35">
      <c r="A2538" s="1">
        <v>2536</v>
      </c>
      <c r="B2538" t="s">
        <v>2536</v>
      </c>
      <c r="C2538" t="s">
        <v>5571</v>
      </c>
      <c r="G2538" t="str">
        <f>IF(NOT(ISBLANK(D2538)),CONCATENATE(D2538,". ",_xlfn.XLOOKUP(VALUE(D2538),pajat!$C:$C,pajat!$D:$D)),"")</f>
        <v/>
      </c>
      <c r="H2538" t="str">
        <f>IF(NOT(ISBLANK(E2538)),CONCATENATE(E2538,". ",_xlfn.XLOOKUP(VALUE(E2538),pajat!$C:$C,pajat!$D:$D)),"")</f>
        <v/>
      </c>
      <c r="I2538" t="str">
        <f>IF(NOT(ISBLANK(F2538)),CONCATENATE(F2538,". ",_xlfn.XLOOKUP(VALUE(F2538),verstaat!I:I,verstaat!J:J)),"")</f>
        <v/>
      </c>
    </row>
    <row r="2539" spans="1:9" x14ac:dyDescent="0.35">
      <c r="A2539" s="1">
        <v>2537</v>
      </c>
      <c r="B2539" t="s">
        <v>2537</v>
      </c>
      <c r="C2539" t="s">
        <v>5572</v>
      </c>
      <c r="D2539" s="3" t="s">
        <v>6080</v>
      </c>
      <c r="E2539" s="4" t="s">
        <v>6165</v>
      </c>
      <c r="F2539" s="4" t="s">
        <v>6277</v>
      </c>
      <c r="G2539" t="str">
        <f>IF(NOT(ISBLANK(D2539)),CONCATENATE(D2539,". ",_xlfn.XLOOKUP(VALUE(D2539),pajat!$C:$C,pajat!$D:$D)),"")</f>
        <v>209. Johtajien vuorovaikutuspaja: ”Pertulesjumittukyrppi!”</v>
      </c>
      <c r="H2539" t="str">
        <f>IF(NOT(ISBLANK(E2539)),CONCATENATE(E2539,". ",_xlfn.XLOOKUP(VALUE(E2539),pajat!$C:$C,pajat!$D:$D)),"")</f>
        <v>3. Puheenvuorot</v>
      </c>
      <c r="I2539" t="str">
        <f>IF(NOT(ISBLANK(F2539)),CONCATENATE(F2539,". ",_xlfn.XLOOKUP(VALUE(F2539),verstaat!I:I,verstaat!J:J)),"")</f>
        <v>846. Talvivaelluksen salat</v>
      </c>
    </row>
    <row r="2540" spans="1:9" x14ac:dyDescent="0.35">
      <c r="A2540" s="1">
        <v>2538</v>
      </c>
      <c r="B2540" t="s">
        <v>2538</v>
      </c>
      <c r="C2540" t="s">
        <v>5573</v>
      </c>
      <c r="G2540" t="str">
        <f>IF(NOT(ISBLANK(D2540)),CONCATENATE(D2540,". ",_xlfn.XLOOKUP(VALUE(D2540),pajat!$C:$C,pajat!$D:$D)),"")</f>
        <v/>
      </c>
      <c r="H2540" t="str">
        <f>IF(NOT(ISBLANK(E2540)),CONCATENATE(E2540,". ",_xlfn.XLOOKUP(VALUE(E2540),pajat!$C:$C,pajat!$D:$D)),"")</f>
        <v/>
      </c>
      <c r="I2540" t="str">
        <f>IF(NOT(ISBLANK(F2540)),CONCATENATE(F2540,". ",_xlfn.XLOOKUP(VALUE(F2540),verstaat!I:I,verstaat!J:J)),"")</f>
        <v/>
      </c>
    </row>
    <row r="2541" spans="1:9" x14ac:dyDescent="0.35">
      <c r="A2541" s="1">
        <v>2539</v>
      </c>
      <c r="B2541" t="s">
        <v>2539</v>
      </c>
      <c r="C2541" t="s">
        <v>5574</v>
      </c>
      <c r="G2541" t="str">
        <f>IF(NOT(ISBLANK(D2541)),CONCATENATE(D2541,". ",_xlfn.XLOOKUP(VALUE(D2541),pajat!$C:$C,pajat!$D:$D)),"")</f>
        <v/>
      </c>
      <c r="H2541" t="str">
        <f>IF(NOT(ISBLANK(E2541)),CONCATENATE(E2541,". ",_xlfn.XLOOKUP(VALUE(E2541),pajat!$C:$C,pajat!$D:$D)),"")</f>
        <v/>
      </c>
      <c r="I2541" t="str">
        <f>IF(NOT(ISBLANK(F2541)),CONCATENATE(F2541,". ",_xlfn.XLOOKUP(VALUE(F2541),verstaat!I:I,verstaat!J:J)),"")</f>
        <v/>
      </c>
    </row>
    <row r="2542" spans="1:9" x14ac:dyDescent="0.35">
      <c r="A2542" s="1">
        <v>2540</v>
      </c>
      <c r="B2542" t="s">
        <v>2540</v>
      </c>
      <c r="C2542" t="s">
        <v>5575</v>
      </c>
      <c r="D2542" s="3" t="s">
        <v>6130</v>
      </c>
      <c r="E2542" s="4" t="s">
        <v>6198</v>
      </c>
      <c r="F2542" s="4" t="s">
        <v>6248</v>
      </c>
      <c r="G2542" t="str">
        <f>IF(NOT(ISBLANK(D2542)),CONCATENATE(D2542,". ",_xlfn.XLOOKUP(VALUE(D2542),pajat!$C:$C,pajat!$D:$D)),"")</f>
        <v>303. Miten luontosuhdetta muotoillaan?</v>
      </c>
      <c r="H2542" t="str">
        <f>IF(NOT(ISBLANK(E2542)),CONCATENATE(E2542,". ",_xlfn.XLOOKUP(VALUE(E2542),pajat!$C:$C,pajat!$D:$D)),"")</f>
        <v xml:space="preserve">615. Kestävyystyötä kaupungissa – Case Tampere. </v>
      </c>
      <c r="I2542" t="str">
        <f>IF(NOT(ISBLANK(F2542)),CONCATENATE(F2542,". ",_xlfn.XLOOKUP(VALUE(F2542),verstaat!I:I,verstaat!J:J)),"")</f>
        <v>810. Eroon Huijarisyndroomasta</v>
      </c>
    </row>
    <row r="2543" spans="1:9" x14ac:dyDescent="0.35">
      <c r="A2543" s="1">
        <v>2541</v>
      </c>
      <c r="B2543" t="s">
        <v>2541</v>
      </c>
      <c r="C2543" t="s">
        <v>5576</v>
      </c>
      <c r="D2543" s="3" t="s">
        <v>6162</v>
      </c>
      <c r="E2543" s="4" t="s">
        <v>6193</v>
      </c>
      <c r="F2543" s="4" t="s">
        <v>6293</v>
      </c>
      <c r="G2543" t="str">
        <f>IF(NOT(ISBLANK(D2543)),CONCATENATE(D2543,". ",_xlfn.XLOOKUP(VALUE(D2543),pajat!$C:$C,pajat!$D:$D)),"")</f>
        <v>359. Dialogisessio tiimityöstä ja systeemiälystä</v>
      </c>
      <c r="H2543" t="str">
        <f>IF(NOT(ISBLANK(E2543)),CONCATENATE(E2543,". ",_xlfn.XLOOKUP(VALUE(E2543),pajat!$C:$C,pajat!$D:$D)),"")</f>
        <v>540. Haluatko toimia reilummin ja inklusiivisemmin? – Tunnista omat tiedostamattomat kognitiiviset vinoumasi</v>
      </c>
      <c r="I2543" t="str">
        <f>IF(NOT(ISBLANK(F2543)),CONCATENATE(F2543,". ",_xlfn.XLOOKUP(VALUE(F2543),verstaat!I:I,verstaat!J:J)),"")</f>
        <v>926. Ympäristötunteet</v>
      </c>
    </row>
    <row r="2544" spans="1:9" x14ac:dyDescent="0.35">
      <c r="A2544" s="1">
        <v>2542</v>
      </c>
      <c r="B2544" t="s">
        <v>2542</v>
      </c>
      <c r="C2544" t="s">
        <v>5577</v>
      </c>
      <c r="D2544" s="3" t="s">
        <v>6145</v>
      </c>
      <c r="E2544" s="4" t="s">
        <v>6194</v>
      </c>
      <c r="F2544" s="4" t="s">
        <v>6260</v>
      </c>
      <c r="G2544" t="str">
        <f>IF(NOT(ISBLANK(D2544)),CONCATENATE(D2544,". ",_xlfn.XLOOKUP(VALUE(D2544),pajat!$C:$C,pajat!$D:$D)),"")</f>
        <v>356. Hiljaisuus johtajan voimavarana</v>
      </c>
      <c r="H2544" t="str">
        <f>IF(NOT(ISBLANK(E2544)),CONCATENATE(E2544,". ",_xlfn.XLOOKUP(VALUE(E2544),pajat!$C:$C,pajat!$D:$D)),"")</f>
        <v>656. Hiljaisuus johtajan voimavarana</v>
      </c>
      <c r="I2544" t="str">
        <f>IF(NOT(ISBLANK(F2544)),CONCATENATE(F2544,". ",_xlfn.XLOOKUP(VALUE(F2544),verstaat!I:I,verstaat!J:J)),"")</f>
        <v>828. Mieli ry:n Nuoren mielen ensiapu (NMEA)</v>
      </c>
    </row>
    <row r="2545" spans="1:9" x14ac:dyDescent="0.35">
      <c r="A2545" s="1">
        <v>2543</v>
      </c>
      <c r="B2545" t="s">
        <v>2543</v>
      </c>
      <c r="C2545" t="s">
        <v>5578</v>
      </c>
      <c r="D2545" s="3" t="s">
        <v>6094</v>
      </c>
      <c r="F2545" s="4" t="s">
        <v>6269</v>
      </c>
      <c r="G2545" t="str">
        <f>IF(NOT(ISBLANK(D2545)),CONCATENATE(D2545,". ",_xlfn.XLOOKUP(VALUE(D2545),pajat!$C:$C,pajat!$D:$D)),"")</f>
        <v>220. Liikaa kaikkea? Hyvinvointi hukassa? - Tunnista ja ennaltaehkäise krooninen stressi</v>
      </c>
      <c r="H2545" t="str">
        <f>IF(NOT(ISBLANK(E2545)),CONCATENATE(E2545,". ",_xlfn.XLOOKUP(VALUE(E2545),pajat!$C:$C,pajat!$D:$D)),"")</f>
        <v/>
      </c>
      <c r="I2545" t="str">
        <f>IF(NOT(ISBLANK(F2545)),CONCATENATE(F2545,". ",_xlfn.XLOOKUP(VALUE(F2545),verstaat!I:I,verstaat!J:J)),"")</f>
        <v>908. Tulevaisuutesi ilman polttomoottoreita - vihreä sähkö ja liikkumisen vallankumous</v>
      </c>
    </row>
    <row r="2546" spans="1:9" x14ac:dyDescent="0.35">
      <c r="A2546" s="1">
        <v>2544</v>
      </c>
      <c r="B2546" t="s">
        <v>2544</v>
      </c>
      <c r="C2546" t="s">
        <v>5579</v>
      </c>
      <c r="D2546" s="3" t="s">
        <v>6109</v>
      </c>
      <c r="E2546" s="4" t="s">
        <v>6176</v>
      </c>
      <c r="F2546" s="4" t="s">
        <v>6242</v>
      </c>
      <c r="G2546" t="str">
        <f>IF(NOT(ISBLANK(D2546)),CONCATENATE(D2546,". ",_xlfn.XLOOKUP(VALUE(D2546),pajat!$C:$C,pajat!$D:$D)),"")</f>
        <v>119. Hyvinvointia tukeva johtaminen ja organisaatiokulttuuri</v>
      </c>
      <c r="H2546" t="str">
        <f>IF(NOT(ISBLANK(E2546)),CONCATENATE(E2546,". ",_xlfn.XLOOKUP(VALUE(E2546),pajat!$C:$C,pajat!$D:$D)),"")</f>
        <v>614. Ole  muutos, jonka haluat nähdä</v>
      </c>
      <c r="I2546" t="str">
        <f>IF(NOT(ISBLANK(F2546)),CONCATENATE(F2546,". ",_xlfn.XLOOKUP(VALUE(F2546),verstaat!I:I,verstaat!J:J)),"")</f>
        <v>706. Death Cafe - Keskustelua kuolemasta kahvikupposen äärellä</v>
      </c>
    </row>
    <row r="2547" spans="1:9" x14ac:dyDescent="0.35">
      <c r="A2547" s="1">
        <v>2545</v>
      </c>
      <c r="B2547" t="s">
        <v>2545</v>
      </c>
      <c r="C2547" t="s">
        <v>5580</v>
      </c>
      <c r="G2547" t="str">
        <f>IF(NOT(ISBLANK(D2547)),CONCATENATE(D2547,". ",_xlfn.XLOOKUP(VALUE(D2547),pajat!$C:$C,pajat!$D:$D)),"")</f>
        <v/>
      </c>
      <c r="H2547" t="str">
        <f>IF(NOT(ISBLANK(E2547)),CONCATENATE(E2547,". ",_xlfn.XLOOKUP(VALUE(E2547),pajat!$C:$C,pajat!$D:$D)),"")</f>
        <v/>
      </c>
      <c r="I2547" t="str">
        <f>IF(NOT(ISBLANK(F2547)),CONCATENATE(F2547,". ",_xlfn.XLOOKUP(VALUE(F2547),verstaat!I:I,verstaat!J:J)),"")</f>
        <v/>
      </c>
    </row>
    <row r="2548" spans="1:9" x14ac:dyDescent="0.35">
      <c r="A2548" s="1">
        <v>2546</v>
      </c>
      <c r="B2548" t="s">
        <v>2546</v>
      </c>
      <c r="C2548" t="s">
        <v>5581</v>
      </c>
      <c r="G2548" t="str">
        <f>IF(NOT(ISBLANK(D2548)),CONCATENATE(D2548,". ",_xlfn.XLOOKUP(VALUE(D2548),pajat!$C:$C,pajat!$D:$D)),"")</f>
        <v/>
      </c>
      <c r="H2548" t="str">
        <f>IF(NOT(ISBLANK(E2548)),CONCATENATE(E2548,". ",_xlfn.XLOOKUP(VALUE(E2548),pajat!$C:$C,pajat!$D:$D)),"")</f>
        <v/>
      </c>
      <c r="I2548" t="str">
        <f>IF(NOT(ISBLANK(F2548)),CONCATENATE(F2548,". ",_xlfn.XLOOKUP(VALUE(F2548),verstaat!I:I,verstaat!J:J)),"")</f>
        <v/>
      </c>
    </row>
    <row r="2549" spans="1:9" x14ac:dyDescent="0.35">
      <c r="A2549" s="1">
        <v>2547</v>
      </c>
      <c r="B2549" t="s">
        <v>2546</v>
      </c>
      <c r="C2549" t="s">
        <v>5581</v>
      </c>
      <c r="D2549" s="3" t="s">
        <v>6106</v>
      </c>
      <c r="E2549" s="4" t="s">
        <v>6172</v>
      </c>
      <c r="G2549" t="str">
        <f>IF(NOT(ISBLANK(D2549)),CONCATENATE(D2549,". ",_xlfn.XLOOKUP(VALUE(D2549),pajat!$C:$C,pajat!$D:$D)),"")</f>
        <v>112. Osallistamisen taito. Avain uudistumisen, vuorovaikutuksen ja vahvuuksien johtamiseen.</v>
      </c>
      <c r="H2549" t="str">
        <f>IF(NOT(ISBLANK(E2549)),CONCATENATE(E2549,". ",_xlfn.XLOOKUP(VALUE(E2549),pajat!$C:$C,pajat!$D:$D)),"")</f>
        <v xml:space="preserve">423. Johtajan tärkein työkalu vuorovaikutustilanteissa  - aktiivinen kuuntelu ja coachaava lähestyminen </v>
      </c>
      <c r="I2549" t="str">
        <f>IF(NOT(ISBLANK(F2549)),CONCATENATE(F2549,". ",_xlfn.XLOOKUP(VALUE(F2549),verstaat!I:I,verstaat!J:J)),"")</f>
        <v/>
      </c>
    </row>
    <row r="2550" spans="1:9" x14ac:dyDescent="0.35">
      <c r="A2550" s="1">
        <v>2548</v>
      </c>
      <c r="B2550" t="s">
        <v>2547</v>
      </c>
      <c r="C2550" t="s">
        <v>5582</v>
      </c>
      <c r="D2550" s="3" t="s">
        <v>6097</v>
      </c>
      <c r="E2550" s="4" t="s">
        <v>6230</v>
      </c>
      <c r="G2550" t="str">
        <f>IF(NOT(ISBLANK(D2550)),CONCATENATE(D2550,". ",_xlfn.XLOOKUP(VALUE(D2550),pajat!$C:$C,pajat!$D:$D)),"")</f>
        <v>231. Yhdenvertaisuus työelämässä</v>
      </c>
      <c r="H2550" t="str">
        <f>IF(NOT(ISBLANK(E2550)),CONCATENATE(E2550,". ",_xlfn.XLOOKUP(VALUE(E2550),pajat!$C:$C,pajat!$D:$D)),"")</f>
        <v>609. Verkostojohtaminen kestävyysmurroksen vauhdittajana</v>
      </c>
      <c r="I2550" t="str">
        <f>IF(NOT(ISBLANK(F2550)),CONCATENATE(F2550,". ",_xlfn.XLOOKUP(VALUE(F2550),verstaat!I:I,verstaat!J:J)),"")</f>
        <v/>
      </c>
    </row>
    <row r="2551" spans="1:9" x14ac:dyDescent="0.35">
      <c r="A2551" s="1">
        <v>2549</v>
      </c>
      <c r="B2551" t="s">
        <v>2548</v>
      </c>
      <c r="C2551" t="s">
        <v>5583</v>
      </c>
      <c r="G2551" t="str">
        <f>IF(NOT(ISBLANK(D2551)),CONCATENATE(D2551,". ",_xlfn.XLOOKUP(VALUE(D2551),pajat!$C:$C,pajat!$D:$D)),"")</f>
        <v/>
      </c>
      <c r="H2551" t="str">
        <f>IF(NOT(ISBLANK(E2551)),CONCATENATE(E2551,". ",_xlfn.XLOOKUP(VALUE(E2551),pajat!$C:$C,pajat!$D:$D)),"")</f>
        <v/>
      </c>
      <c r="I2551" t="str">
        <f>IF(NOT(ISBLANK(F2551)),CONCATENATE(F2551,". ",_xlfn.XLOOKUP(VALUE(F2551),verstaat!I:I,verstaat!J:J)),"")</f>
        <v/>
      </c>
    </row>
    <row r="2552" spans="1:9" x14ac:dyDescent="0.35">
      <c r="A2552" s="1">
        <v>2550</v>
      </c>
      <c r="B2552" t="s">
        <v>2549</v>
      </c>
      <c r="C2552" t="s">
        <v>5584</v>
      </c>
      <c r="D2552" s="3" t="s">
        <v>6117</v>
      </c>
      <c r="E2552" s="4" t="s">
        <v>6177</v>
      </c>
      <c r="F2552" s="4" t="s">
        <v>6277</v>
      </c>
      <c r="G2552" t="str">
        <f>IF(NOT(ISBLANK(D2552)),CONCATENATE(D2552,". ",_xlfn.XLOOKUP(VALUE(D2552),pajat!$C:$C,pajat!$D:$D)),"")</f>
        <v>228. Ei-tietämisen taito - uteliaisuus johtamisessa</v>
      </c>
      <c r="H2552" t="str">
        <f>IF(NOT(ISBLANK(E2552)),CONCATENATE(E2552,". ",_xlfn.XLOOKUP(VALUE(E2552),pajat!$C:$C,pajat!$D:$D)),"")</f>
        <v>516. Oma, uniikki osaamispalettisi ja kuinka hyödynnät sitä työnhaussa</v>
      </c>
      <c r="I2552" t="str">
        <f>IF(NOT(ISBLANK(F2552)),CONCATENATE(F2552,". ",_xlfn.XLOOKUP(VALUE(F2552),verstaat!I:I,verstaat!J:J)),"")</f>
        <v>846. Talvivaelluksen salat</v>
      </c>
    </row>
    <row r="2553" spans="1:9" x14ac:dyDescent="0.35">
      <c r="A2553" s="1">
        <v>2551</v>
      </c>
      <c r="B2553" t="s">
        <v>2550</v>
      </c>
      <c r="C2553" t="s">
        <v>5585</v>
      </c>
      <c r="G2553" t="str">
        <f>IF(NOT(ISBLANK(D2553)),CONCATENATE(D2553,". ",_xlfn.XLOOKUP(VALUE(D2553),pajat!$C:$C,pajat!$D:$D)),"")</f>
        <v/>
      </c>
      <c r="H2553" t="str">
        <f>IF(NOT(ISBLANK(E2553)),CONCATENATE(E2553,". ",_xlfn.XLOOKUP(VALUE(E2553),pajat!$C:$C,pajat!$D:$D)),"")</f>
        <v/>
      </c>
      <c r="I2553" t="str">
        <f>IF(NOT(ISBLANK(F2553)),CONCATENATE(F2553,". ",_xlfn.XLOOKUP(VALUE(F2553),verstaat!I:I,verstaat!J:J)),"")</f>
        <v/>
      </c>
    </row>
    <row r="2554" spans="1:9" x14ac:dyDescent="0.35">
      <c r="A2554" s="1">
        <v>2552</v>
      </c>
      <c r="B2554" t="s">
        <v>2551</v>
      </c>
      <c r="C2554" t="s">
        <v>5586</v>
      </c>
      <c r="G2554" t="str">
        <f>IF(NOT(ISBLANK(D2554)),CONCATENATE(D2554,". ",_xlfn.XLOOKUP(VALUE(D2554),pajat!$C:$C,pajat!$D:$D)),"")</f>
        <v/>
      </c>
      <c r="H2554" t="str">
        <f>IF(NOT(ISBLANK(E2554)),CONCATENATE(E2554,". ",_xlfn.XLOOKUP(VALUE(E2554),pajat!$C:$C,pajat!$D:$D)),"")</f>
        <v/>
      </c>
      <c r="I2554" t="str">
        <f>IF(NOT(ISBLANK(F2554)),CONCATENATE(F2554,". ",_xlfn.XLOOKUP(VALUE(F2554),verstaat!I:I,verstaat!J:J)),"")</f>
        <v/>
      </c>
    </row>
    <row r="2555" spans="1:9" x14ac:dyDescent="0.35">
      <c r="A2555" s="1">
        <v>2553</v>
      </c>
      <c r="B2555" t="s">
        <v>2552</v>
      </c>
      <c r="C2555" t="s">
        <v>5587</v>
      </c>
      <c r="D2555" s="3" t="s">
        <v>6116</v>
      </c>
      <c r="E2555" s="4" t="s">
        <v>6211</v>
      </c>
      <c r="G2555" t="str">
        <f>IF(NOT(ISBLANK(D2555)),CONCATENATE(D2555,". ",_xlfn.XLOOKUP(VALUE(D2555),pajat!$C:$C,pajat!$D:$D)),"")</f>
        <v>203. Sovittelu - mistä on kyse?</v>
      </c>
      <c r="H2555" t="str">
        <f>IF(NOT(ISBLANK(E2555)),CONCATENATE(E2555,". ",_xlfn.XLOOKUP(VALUE(E2555),pajat!$C:$C,pajat!$D:$D)),"")</f>
        <v>507. Osaamisen kehittäminen ja kehittyminen vapaaehtoistehtävässä</v>
      </c>
      <c r="I2555" t="str">
        <f>IF(NOT(ISBLANK(F2555)),CONCATENATE(F2555,". ",_xlfn.XLOOKUP(VALUE(F2555),verstaat!I:I,verstaat!J:J)),"")</f>
        <v/>
      </c>
    </row>
    <row r="2556" spans="1:9" x14ac:dyDescent="0.35">
      <c r="A2556" s="1">
        <v>2554</v>
      </c>
      <c r="B2556" t="s">
        <v>2553</v>
      </c>
      <c r="C2556" t="s">
        <v>5588</v>
      </c>
      <c r="D2556" s="3" t="s">
        <v>6107</v>
      </c>
      <c r="E2556" s="4" t="s">
        <v>6217</v>
      </c>
      <c r="F2556" s="4" t="s">
        <v>6262</v>
      </c>
      <c r="G2556" t="str">
        <f>IF(NOT(ISBLANK(D2556)),CONCATENATE(D2556,". ",_xlfn.XLOOKUP(VALUE(D2556),pajat!$C:$C,pajat!$D:$D)),"")</f>
        <v>318. 3D-tulostus</v>
      </c>
      <c r="H2556" t="str">
        <f>IF(NOT(ISBLANK(E2556)),CONCATENATE(E2556,". ",_xlfn.XLOOKUP(VALUE(E2556),pajat!$C:$C,pajat!$D:$D)),"")</f>
        <v>618. 3D-tulostus</v>
      </c>
      <c r="I2556" t="str">
        <f>IF(NOT(ISBLANK(F2556)),CONCATENATE(F2556,". ",_xlfn.XLOOKUP(VALUE(F2556),verstaat!I:I,verstaat!J:J)),"")</f>
        <v>936. Retkeily- ja vaellusvarusteiden valinta</v>
      </c>
    </row>
    <row r="2557" spans="1:9" x14ac:dyDescent="0.35">
      <c r="A2557" s="1">
        <v>2555</v>
      </c>
      <c r="B2557" t="s">
        <v>2554</v>
      </c>
      <c r="C2557" t="s">
        <v>5589</v>
      </c>
      <c r="D2557" s="3" t="s">
        <v>6090</v>
      </c>
      <c r="E2557" s="4" t="s">
        <v>6205</v>
      </c>
      <c r="F2557" s="4" t="s">
        <v>6244</v>
      </c>
      <c r="G2557" t="str">
        <f>IF(NOT(ISBLANK(D2557)),CONCATENATE(D2557,". ",_xlfn.XLOOKUP(VALUE(D2557),pajat!$C:$C,pajat!$D:$D)),"")</f>
        <v xml:space="preserve">200. Kulttuurien välinen viestintä – viestintätavat ja tyylit </v>
      </c>
      <c r="H2557" t="str">
        <f>IF(NOT(ISBLANK(E2557)),CONCATENATE(E2557,". ",_xlfn.XLOOKUP(VALUE(E2557),pajat!$C:$C,pajat!$D:$D)),"")</f>
        <v>415. Ihmisten erilaisuuden ymmärtäminen helpottaa omien vuorovaikutustaitojen kehitämistä - Hyödynnetään DiSC käyttäytymisprofiileja</v>
      </c>
      <c r="I2557" t="str">
        <f>IF(NOT(ISBLANK(F2557)),CONCATENATE(F2557,". ",_xlfn.XLOOKUP(VALUE(F2557),verstaat!I:I,verstaat!J:J)),"")</f>
        <v>830. Mielen ja kehonhallintaa Jousiammunnan perusteiden ja lajikokeilun (ampumisen) merkeissä.</v>
      </c>
    </row>
    <row r="2558" spans="1:9" x14ac:dyDescent="0.35">
      <c r="A2558" s="1">
        <v>2556</v>
      </c>
      <c r="B2558" t="s">
        <v>2555</v>
      </c>
      <c r="C2558" t="s">
        <v>5590</v>
      </c>
      <c r="G2558" t="str">
        <f>IF(NOT(ISBLANK(D2558)),CONCATENATE(D2558,". ",_xlfn.XLOOKUP(VALUE(D2558),pajat!$C:$C,pajat!$D:$D)),"")</f>
        <v/>
      </c>
      <c r="H2558" t="str">
        <f>IF(NOT(ISBLANK(E2558)),CONCATENATE(E2558,". ",_xlfn.XLOOKUP(VALUE(E2558),pajat!$C:$C,pajat!$D:$D)),"")</f>
        <v/>
      </c>
      <c r="I2558" t="str">
        <f>IF(NOT(ISBLANK(F2558)),CONCATENATE(F2558,". ",_xlfn.XLOOKUP(VALUE(F2558),verstaat!I:I,verstaat!J:J)),"")</f>
        <v/>
      </c>
    </row>
    <row r="2559" spans="1:9" x14ac:dyDescent="0.35">
      <c r="A2559" s="1">
        <v>2557</v>
      </c>
      <c r="B2559" t="s">
        <v>2556</v>
      </c>
      <c r="C2559" t="s">
        <v>5591</v>
      </c>
      <c r="D2559" s="3" t="s">
        <v>6098</v>
      </c>
      <c r="E2559" s="4" t="s">
        <v>6202</v>
      </c>
      <c r="F2559" s="4" t="s">
        <v>6287</v>
      </c>
      <c r="G2559" t="str">
        <f>IF(NOT(ISBLANK(D2559)),CONCATENATE(D2559,". ",_xlfn.XLOOKUP(VALUE(D2559),pajat!$C:$C,pajat!$D:$D)),"")</f>
        <v>219. Olkapää sinua varten - Tuen tarjoamisen ja vastaanoton viestintä</v>
      </c>
      <c r="H2559" t="str">
        <f>IF(NOT(ISBLANK(E2559)),CONCATENATE(E2559,". ",_xlfn.XLOOKUP(VALUE(E2559),pajat!$C:$C,pajat!$D:$D)),"")</f>
        <v xml:space="preserve">408. Johda itseäsi ja muita taitavasti tunteilla </v>
      </c>
      <c r="I2559" t="str">
        <f>IF(NOT(ISBLANK(F2559)),CONCATENATE(F2559,". ",_xlfn.XLOOKUP(VALUE(F2559),verstaat!I:I,verstaat!J:J)),"")</f>
        <v>914. Metsästäjäliitto: Sorsatuubiverstas</v>
      </c>
    </row>
    <row r="2560" spans="1:9" x14ac:dyDescent="0.35">
      <c r="A2560" s="1">
        <v>2558</v>
      </c>
      <c r="B2560" t="s">
        <v>2557</v>
      </c>
      <c r="C2560" t="s">
        <v>5592</v>
      </c>
      <c r="G2560" t="str">
        <f>IF(NOT(ISBLANK(D2560)),CONCATENATE(D2560,". ",_xlfn.XLOOKUP(VALUE(D2560),pajat!$C:$C,pajat!$D:$D)),"")</f>
        <v/>
      </c>
      <c r="H2560" t="str">
        <f>IF(NOT(ISBLANK(E2560)),CONCATENATE(E2560,". ",_xlfn.XLOOKUP(VALUE(E2560),pajat!$C:$C,pajat!$D:$D)),"")</f>
        <v/>
      </c>
      <c r="I2560" t="str">
        <f>IF(NOT(ISBLANK(F2560)),CONCATENATE(F2560,". ",_xlfn.XLOOKUP(VALUE(F2560),verstaat!I:I,verstaat!J:J)),"")</f>
        <v/>
      </c>
    </row>
    <row r="2561" spans="1:9" x14ac:dyDescent="0.35">
      <c r="A2561" s="1">
        <v>2559</v>
      </c>
      <c r="B2561" t="s">
        <v>2558</v>
      </c>
      <c r="C2561" t="s">
        <v>5593</v>
      </c>
      <c r="D2561" s="3" t="s">
        <v>6105</v>
      </c>
      <c r="E2561" s="4" t="s">
        <v>6165</v>
      </c>
      <c r="F2561" s="4" t="s">
        <v>6247</v>
      </c>
      <c r="G2561" t="str">
        <f>IF(NOT(ISBLANK(D2561)),CONCATENATE(D2561,". ",_xlfn.XLOOKUP(VALUE(D2561),pajat!$C:$C,pajat!$D:$D)),"")</f>
        <v>313. Voiko vastuullisella sijoittamisella muuttaa maailmaa? Vastuullisen sijoittamisen työpaja.</v>
      </c>
      <c r="H2561" t="str">
        <f>IF(NOT(ISBLANK(E2561)),CONCATENATE(E2561,". ",_xlfn.XLOOKUP(VALUE(E2561),pajat!$C:$C,pajat!$D:$D)),"")</f>
        <v>3. Puheenvuorot</v>
      </c>
      <c r="I2561" t="str">
        <f>IF(NOT(ISBLANK(F2561)),CONCATENATE(F2561,". ",_xlfn.XLOOKUP(VALUE(F2561),verstaat!I:I,verstaat!J:J)),"")</f>
        <v>724. Auttaminen ja toisten ihmisten huomioiminen onnen lähteenä</v>
      </c>
    </row>
    <row r="2562" spans="1:9" x14ac:dyDescent="0.35">
      <c r="A2562" s="1">
        <v>2560</v>
      </c>
      <c r="B2562" t="s">
        <v>2559</v>
      </c>
      <c r="C2562" t="s">
        <v>5594</v>
      </c>
      <c r="G2562" t="str">
        <f>IF(NOT(ISBLANK(D2562)),CONCATENATE(D2562,". ",_xlfn.XLOOKUP(VALUE(D2562),pajat!$C:$C,pajat!$D:$D)),"")</f>
        <v/>
      </c>
      <c r="H2562" t="str">
        <f>IF(NOT(ISBLANK(E2562)),CONCATENATE(E2562,". ",_xlfn.XLOOKUP(VALUE(E2562),pajat!$C:$C,pajat!$D:$D)),"")</f>
        <v/>
      </c>
      <c r="I2562" t="str">
        <f>IF(NOT(ISBLANK(F2562)),CONCATENATE(F2562,". ",_xlfn.XLOOKUP(VALUE(F2562),verstaat!I:I,verstaat!J:J)),"")</f>
        <v/>
      </c>
    </row>
    <row r="2563" spans="1:9" x14ac:dyDescent="0.35">
      <c r="A2563" s="1">
        <v>2561</v>
      </c>
      <c r="B2563" t="s">
        <v>2560</v>
      </c>
      <c r="C2563" t="s">
        <v>5595</v>
      </c>
      <c r="D2563" s="3" t="s">
        <v>6082</v>
      </c>
      <c r="E2563" s="4" t="s">
        <v>6166</v>
      </c>
      <c r="F2563" s="4" t="s">
        <v>6273</v>
      </c>
      <c r="G2563" t="str">
        <f>IF(NOT(ISBLANK(D2563)),CONCATENATE(D2563,". ",_xlfn.XLOOKUP(VALUE(D2563),pajat!$C:$C,pajat!$D:$D)),"")</f>
        <v>105. Voiko johtaja olla yhtä aikaa kiva ja kova?</v>
      </c>
      <c r="H2563" t="str">
        <f>IF(NOT(ISBLANK(E2563)),CONCATENATE(E2563,". ",_xlfn.XLOOKUP(VALUE(E2563),pajat!$C:$C,pajat!$D:$D)),"")</f>
        <v>613. Voiko vastuullisella sijoittamisella muuttaa maailmaa? Vastuullisen sijoittamisen työpaja.</v>
      </c>
      <c r="I2563" t="str">
        <f>IF(NOT(ISBLANK(F2563)),CONCATENATE(F2563,". ",_xlfn.XLOOKUP(VALUE(F2563),verstaat!I:I,verstaat!J:J)),"")</f>
        <v>916. Purkuverstas</v>
      </c>
    </row>
    <row r="2564" spans="1:9" x14ac:dyDescent="0.35">
      <c r="A2564" s="1">
        <v>2562</v>
      </c>
      <c r="B2564" t="s">
        <v>2561</v>
      </c>
      <c r="C2564" t="s">
        <v>5596</v>
      </c>
      <c r="D2564" s="3" t="s">
        <v>6105</v>
      </c>
      <c r="E2564" s="4" t="s">
        <v>6179</v>
      </c>
      <c r="G2564" t="str">
        <f>IF(NOT(ISBLANK(D2564)),CONCATENATE(D2564,". ",_xlfn.XLOOKUP(VALUE(D2564),pajat!$C:$C,pajat!$D:$D)),"")</f>
        <v>313. Voiko vastuullisella sijoittamisella muuttaa maailmaa? Vastuullisen sijoittamisen työpaja.</v>
      </c>
      <c r="H2564" t="str">
        <f>IF(NOT(ISBLANK(E2564)),CONCATENATE(E2564,". ",_xlfn.XLOOKUP(VALUE(E2564),pajat!$C:$C,pajat!$D:$D)),"")</f>
        <v>521. Have a Nice Conflict</v>
      </c>
      <c r="I2564" t="str">
        <f>IF(NOT(ISBLANK(F2564)),CONCATENATE(F2564,". ",_xlfn.XLOOKUP(VALUE(F2564),verstaat!I:I,verstaat!J:J)),"")</f>
        <v/>
      </c>
    </row>
    <row r="2565" spans="1:9" x14ac:dyDescent="0.35">
      <c r="A2565" s="1">
        <v>2563</v>
      </c>
      <c r="B2565" t="s">
        <v>2562</v>
      </c>
      <c r="C2565" t="s">
        <v>5597</v>
      </c>
      <c r="G2565" t="str">
        <f>IF(NOT(ISBLANK(D2565)),CONCATENATE(D2565,". ",_xlfn.XLOOKUP(VALUE(D2565),pajat!$C:$C,pajat!$D:$D)),"")</f>
        <v/>
      </c>
      <c r="H2565" t="str">
        <f>IF(NOT(ISBLANK(E2565)),CONCATENATE(E2565,". ",_xlfn.XLOOKUP(VALUE(E2565),pajat!$C:$C,pajat!$D:$D)),"")</f>
        <v/>
      </c>
      <c r="I2565" t="str">
        <f>IF(NOT(ISBLANK(F2565)),CONCATENATE(F2565,". ",_xlfn.XLOOKUP(VALUE(F2565),verstaat!I:I,verstaat!J:J)),"")</f>
        <v/>
      </c>
    </row>
    <row r="2566" spans="1:9" x14ac:dyDescent="0.35">
      <c r="A2566" s="1">
        <v>2564</v>
      </c>
      <c r="B2566" t="s">
        <v>2563</v>
      </c>
      <c r="C2566" t="s">
        <v>5598</v>
      </c>
      <c r="D2566" s="3" t="s">
        <v>6136</v>
      </c>
      <c r="E2566" s="4" t="s">
        <v>6225</v>
      </c>
      <c r="F2566" s="4" t="s">
        <v>6246</v>
      </c>
      <c r="G2566" t="str">
        <f>IF(NOT(ISBLANK(D2566)),CONCATENATE(D2566,". ",_xlfn.XLOOKUP(VALUE(D2566),pajat!$C:$C,pajat!$D:$D)),"")</f>
        <v>217. Onnistu johtajana luomalla yhteisölle yhteiset arvot ja vahvan kulttuurin</v>
      </c>
      <c r="H2566" t="str">
        <f>IF(NOT(ISBLANK(E2566)),CONCATENATE(E2566,". ",_xlfn.XLOOKUP(VALUE(E2566),pajat!$C:$C,pajat!$D:$D)),"")</f>
        <v>662. Ylitä rajoja ja rakenna uusia kumppanuuksia</v>
      </c>
      <c r="I2566" t="str">
        <f>IF(NOT(ISBLANK(F2566)),CONCATENATE(F2566,". ",_xlfn.XLOOKUP(VALUE(F2566),verstaat!I:I,verstaat!J:J)),"")</f>
        <v>712. Koe VBL (Value Based Leadership) minimatkana!</v>
      </c>
    </row>
    <row r="2567" spans="1:9" x14ac:dyDescent="0.35">
      <c r="A2567" s="1">
        <v>2565</v>
      </c>
      <c r="B2567" t="s">
        <v>2564</v>
      </c>
      <c r="C2567" t="s">
        <v>5599</v>
      </c>
      <c r="D2567" s="3" t="s">
        <v>6133</v>
      </c>
      <c r="F2567" s="4" t="s">
        <v>6271</v>
      </c>
      <c r="G2567" t="str">
        <f>IF(NOT(ISBLANK(D2567)),CONCATENATE(D2567,". ",_xlfn.XLOOKUP(VALUE(D2567),pajat!$C:$C,pajat!$D:$D)),"")</f>
        <v>116. Empatia on johtajan supervoima</v>
      </c>
      <c r="H2567" t="str">
        <f>IF(NOT(ISBLANK(E2567)),CONCATENATE(E2567,". ",_xlfn.XLOOKUP(VALUE(E2567),pajat!$C:$C,pajat!$D:$D)),"")</f>
        <v/>
      </c>
      <c r="I2567" t="str">
        <f>IF(NOT(ISBLANK(F2567)),CONCATENATE(F2567,". ",_xlfn.XLOOKUP(VALUE(F2567),verstaat!I:I,verstaat!J:J)),"")</f>
        <v>910. #ZeroWasteSyyskuu tulee, oletko valmis?</v>
      </c>
    </row>
    <row r="2568" spans="1:9" x14ac:dyDescent="0.35">
      <c r="A2568" s="1">
        <v>2566</v>
      </c>
      <c r="B2568" t="s">
        <v>2565</v>
      </c>
      <c r="C2568" t="s">
        <v>5600</v>
      </c>
      <c r="D2568" s="3" t="s">
        <v>6130</v>
      </c>
      <c r="E2568" s="4" t="s">
        <v>6208</v>
      </c>
      <c r="F2568" s="4" t="s">
        <v>6278</v>
      </c>
      <c r="G2568" t="str">
        <f>IF(NOT(ISBLANK(D2568)),CONCATENATE(D2568,". ",_xlfn.XLOOKUP(VALUE(D2568),pajat!$C:$C,pajat!$D:$D)),"")</f>
        <v>303. Miten luontosuhdetta muotoillaan?</v>
      </c>
      <c r="H2568" t="str">
        <f>IF(NOT(ISBLANK(E2568)),CONCATENATE(E2568,". ",_xlfn.XLOOKUP(VALUE(E2568),pajat!$C:$C,pajat!$D:$D)),"")</f>
        <v>603. Miten luontosuhdetta muotoillaan?</v>
      </c>
      <c r="I2568" t="str">
        <f>IF(NOT(ISBLANK(F2568)),CONCATENATE(F2568,". ",_xlfn.XLOOKUP(VALUE(F2568),verstaat!I:I,verstaat!J:J)),"")</f>
        <v>924. Mapathon: karttojen helppoa digipiirtämistä katastrofiavun tueksi</v>
      </c>
    </row>
    <row r="2569" spans="1:9" x14ac:dyDescent="0.35">
      <c r="A2569" s="1">
        <v>2567</v>
      </c>
      <c r="B2569" t="s">
        <v>2566</v>
      </c>
      <c r="C2569" t="s">
        <v>5601</v>
      </c>
      <c r="D2569" s="3" t="s">
        <v>6086</v>
      </c>
      <c r="E2569" s="4" t="s">
        <v>6192</v>
      </c>
      <c r="F2569" s="4" t="s">
        <v>6259</v>
      </c>
      <c r="G2569" t="str">
        <f>IF(NOT(ISBLANK(D2569)),CONCATENATE(D2569,". ",_xlfn.XLOOKUP(VALUE(D2569),pajat!$C:$C,pajat!$D:$D)),"")</f>
        <v>127. Empatia on tie toisen ihmisen avaruuteen.</v>
      </c>
      <c r="H2569" t="str">
        <f>IF(NOT(ISBLANK(E2569)),CONCATENATE(E2569,". ",_xlfn.XLOOKUP(VALUE(E2569),pajat!$C:$C,pajat!$D:$D)),"")</f>
        <v>430. Tuntemalla itsesi aika ja resurssit eivät koskaan lopu kesken</v>
      </c>
      <c r="I2569" t="str">
        <f>IF(NOT(ISBLANK(F2569)),CONCATENATE(F2569,". ",_xlfn.XLOOKUP(VALUE(F2569),verstaat!I:I,verstaat!J:J)),"")</f>
        <v>822. Unelmakartta</v>
      </c>
    </row>
    <row r="2570" spans="1:9" x14ac:dyDescent="0.35">
      <c r="A2570" s="1">
        <v>2568</v>
      </c>
      <c r="B2570" t="s">
        <v>2567</v>
      </c>
      <c r="C2570" t="s">
        <v>5602</v>
      </c>
      <c r="G2570" t="str">
        <f>IF(NOT(ISBLANK(D2570)),CONCATENATE(D2570,". ",_xlfn.XLOOKUP(VALUE(D2570),pajat!$C:$C,pajat!$D:$D)),"")</f>
        <v/>
      </c>
      <c r="H2570" t="str">
        <f>IF(NOT(ISBLANK(E2570)),CONCATENATE(E2570,". ",_xlfn.XLOOKUP(VALUE(E2570),pajat!$C:$C,pajat!$D:$D)),"")</f>
        <v/>
      </c>
      <c r="I2570" t="str">
        <f>IF(NOT(ISBLANK(F2570)),CONCATENATE(F2570,". ",_xlfn.XLOOKUP(VALUE(F2570),verstaat!I:I,verstaat!J:J)),"")</f>
        <v/>
      </c>
    </row>
    <row r="2571" spans="1:9" x14ac:dyDescent="0.35">
      <c r="A2571" s="1">
        <v>2569</v>
      </c>
      <c r="B2571" t="s">
        <v>2568</v>
      </c>
      <c r="C2571" t="s">
        <v>5603</v>
      </c>
      <c r="E2571" s="4" t="s">
        <v>6165</v>
      </c>
      <c r="G2571" t="str">
        <f>IF(NOT(ISBLANK(D2571)),CONCATENATE(D2571,". ",_xlfn.XLOOKUP(VALUE(D2571),pajat!$C:$C,pajat!$D:$D)),"")</f>
        <v/>
      </c>
      <c r="H2571" t="str">
        <f>IF(NOT(ISBLANK(E2571)),CONCATENATE(E2571,". ",_xlfn.XLOOKUP(VALUE(E2571),pajat!$C:$C,pajat!$D:$D)),"")</f>
        <v>3. Puheenvuorot</v>
      </c>
      <c r="I2571" t="str">
        <f>IF(NOT(ISBLANK(F2571)),CONCATENATE(F2571,". ",_xlfn.XLOOKUP(VALUE(F2571),verstaat!I:I,verstaat!J:J)),"")</f>
        <v/>
      </c>
    </row>
    <row r="2572" spans="1:9" x14ac:dyDescent="0.35">
      <c r="A2572" s="1">
        <v>2570</v>
      </c>
      <c r="B2572" t="s">
        <v>2569</v>
      </c>
      <c r="C2572" t="s">
        <v>5604</v>
      </c>
      <c r="D2572" s="3" t="s">
        <v>6153</v>
      </c>
      <c r="E2572" s="4" t="s">
        <v>6171</v>
      </c>
      <c r="F2572" s="4" t="s">
        <v>6249</v>
      </c>
      <c r="G2572" t="str">
        <f>IF(NOT(ISBLANK(D2572)),CONCATENATE(D2572,". ",_xlfn.XLOOKUP(VALUE(D2572),pajat!$C:$C,pajat!$D:$D)),"")</f>
        <v>309. Verkostojohtaminen kestävyysmurroksen vauhdittajana</v>
      </c>
      <c r="H2572" t="str">
        <f>IF(NOT(ISBLANK(E2572)),CONCATENATE(E2572,". ",_xlfn.XLOOKUP(VALUE(E2572),pajat!$C:$C,pajat!$D:$D)),"")</f>
        <v>428. Mihin tunteet johtavat – yhteiskunnassa, työpaikalla, mediassa?</v>
      </c>
      <c r="I2572" t="str">
        <f>IF(NOT(ISBLANK(F2572)),CONCATENATE(F2572,". ",_xlfn.XLOOKUP(VALUE(F2572),verstaat!I:I,verstaat!J:J)),"")</f>
        <v>728. 40 kansallispuistoa ja muita Suomen helmiä</v>
      </c>
    </row>
    <row r="2573" spans="1:9" x14ac:dyDescent="0.35">
      <c r="A2573" s="1">
        <v>2571</v>
      </c>
      <c r="B2573" t="s">
        <v>2570</v>
      </c>
      <c r="C2573" t="s">
        <v>5605</v>
      </c>
      <c r="G2573" t="str">
        <f>IF(NOT(ISBLANK(D2573)),CONCATENATE(D2573,". ",_xlfn.XLOOKUP(VALUE(D2573),pajat!$C:$C,pajat!$D:$D)),"")</f>
        <v/>
      </c>
      <c r="H2573" t="str">
        <f>IF(NOT(ISBLANK(E2573)),CONCATENATE(E2573,". ",_xlfn.XLOOKUP(VALUE(E2573),pajat!$C:$C,pajat!$D:$D)),"")</f>
        <v/>
      </c>
      <c r="I2573" t="str">
        <f>IF(NOT(ISBLANK(F2573)),CONCATENATE(F2573,". ",_xlfn.XLOOKUP(VALUE(F2573),verstaat!I:I,verstaat!J:J)),"")</f>
        <v/>
      </c>
    </row>
    <row r="2574" spans="1:9" x14ac:dyDescent="0.35">
      <c r="A2574" s="1">
        <v>2572</v>
      </c>
      <c r="B2574" t="s">
        <v>2571</v>
      </c>
      <c r="C2574" t="s">
        <v>5606</v>
      </c>
      <c r="G2574" t="str">
        <f>IF(NOT(ISBLANK(D2574)),CONCATENATE(D2574,". ",_xlfn.XLOOKUP(VALUE(D2574),pajat!$C:$C,pajat!$D:$D)),"")</f>
        <v/>
      </c>
      <c r="H2574" t="str">
        <f>IF(NOT(ISBLANK(E2574)),CONCATENATE(E2574,". ",_xlfn.XLOOKUP(VALUE(E2574),pajat!$C:$C,pajat!$D:$D)),"")</f>
        <v/>
      </c>
      <c r="I2574" t="str">
        <f>IF(NOT(ISBLANK(F2574)),CONCATENATE(F2574,". ",_xlfn.XLOOKUP(VALUE(F2574),verstaat!I:I,verstaat!J:J)),"")</f>
        <v/>
      </c>
    </row>
    <row r="2575" spans="1:9" x14ac:dyDescent="0.35">
      <c r="A2575" s="1">
        <v>2573</v>
      </c>
      <c r="B2575" t="s">
        <v>2572</v>
      </c>
      <c r="C2575" t="s">
        <v>5607</v>
      </c>
      <c r="D2575" s="3" t="s">
        <v>6133</v>
      </c>
      <c r="E2575" s="4" t="s">
        <v>6165</v>
      </c>
      <c r="F2575" s="4" t="s">
        <v>6308</v>
      </c>
      <c r="G2575" t="str">
        <f>IF(NOT(ISBLANK(D2575)),CONCATENATE(D2575,". ",_xlfn.XLOOKUP(VALUE(D2575),pajat!$C:$C,pajat!$D:$D)),"")</f>
        <v>116. Empatia on johtajan supervoima</v>
      </c>
      <c r="H2575" t="str">
        <f>IF(NOT(ISBLANK(E2575)),CONCATENATE(E2575,". ",_xlfn.XLOOKUP(VALUE(E2575),pajat!$C:$C,pajat!$D:$D)),"")</f>
        <v>3. Puheenvuorot</v>
      </c>
      <c r="I2575" t="str">
        <f>IF(NOT(ISBLANK(F2575)),CONCATENATE(F2575,". ",_xlfn.XLOOKUP(VALUE(F2575),verstaat!I:I,verstaat!J:J)),"")</f>
        <v>710. Ko-Gi -ohjaajien vertaisverstas</v>
      </c>
    </row>
    <row r="2576" spans="1:9" x14ac:dyDescent="0.35">
      <c r="A2576" s="1">
        <v>2574</v>
      </c>
      <c r="B2576" t="s">
        <v>2573</v>
      </c>
      <c r="C2576" t="s">
        <v>5608</v>
      </c>
      <c r="G2576" t="str">
        <f>IF(NOT(ISBLANK(D2576)),CONCATENATE(D2576,". ",_xlfn.XLOOKUP(VALUE(D2576),pajat!$C:$C,pajat!$D:$D)),"")</f>
        <v/>
      </c>
      <c r="H2576" t="str">
        <f>IF(NOT(ISBLANK(E2576)),CONCATENATE(E2576,". ",_xlfn.XLOOKUP(VALUE(E2576),pajat!$C:$C,pajat!$D:$D)),"")</f>
        <v/>
      </c>
      <c r="I2576" t="str">
        <f>IF(NOT(ISBLANK(F2576)),CONCATENATE(F2576,". ",_xlfn.XLOOKUP(VALUE(F2576),verstaat!I:I,verstaat!J:J)),"")</f>
        <v/>
      </c>
    </row>
    <row r="2577" spans="1:9" x14ac:dyDescent="0.35">
      <c r="A2577" s="1">
        <v>2575</v>
      </c>
      <c r="B2577" t="s">
        <v>2574</v>
      </c>
      <c r="C2577" t="s">
        <v>5609</v>
      </c>
      <c r="D2577" s="3" t="s">
        <v>6112</v>
      </c>
      <c r="E2577" s="4" t="s">
        <v>6224</v>
      </c>
      <c r="F2577" s="4" t="s">
        <v>6252</v>
      </c>
      <c r="G2577" t="str">
        <f>IF(NOT(ISBLANK(D2577)),CONCATENATE(D2577,". ",_xlfn.XLOOKUP(VALUE(D2577),pajat!$C:$C,pajat!$D:$D)),"")</f>
        <v xml:space="preserve">227. Asiantuntijat Wikipediaa päivittämään </v>
      </c>
      <c r="H2577" t="str">
        <f>IF(NOT(ISBLANK(E2577)),CONCATENATE(E2577,". ",_xlfn.XLOOKUP(VALUE(E2577),pajat!$C:$C,pajat!$D:$D)),"")</f>
        <v xml:space="preserve">527. Asiantuntijat Wikipediaa päivittämään </v>
      </c>
      <c r="I2577" t="str">
        <f>IF(NOT(ISBLANK(F2577)),CONCATENATE(F2577,". ",_xlfn.XLOOKUP(VALUE(F2577),verstaat!I:I,verstaat!J:J)),"")</f>
        <v>714. Partio, uskonnot ja muut katsomukset</v>
      </c>
    </row>
    <row r="2578" spans="1:9" x14ac:dyDescent="0.35">
      <c r="A2578" s="1">
        <v>2576</v>
      </c>
      <c r="B2578" t="s">
        <v>2575</v>
      </c>
      <c r="C2578" t="s">
        <v>5610</v>
      </c>
      <c r="D2578" s="3" t="s">
        <v>6156</v>
      </c>
      <c r="F2578" s="4" t="s">
        <v>6247</v>
      </c>
      <c r="G2578" t="str">
        <f>IF(NOT(ISBLANK(D2578)),CONCATENATE(D2578,". ",_xlfn.XLOOKUP(VALUE(D2578),pajat!$C:$C,pajat!$D:$D)),"")</f>
        <v>230. Vahvuuksien voima elämänkaaressa</v>
      </c>
      <c r="H2578" t="str">
        <f>IF(NOT(ISBLANK(E2578)),CONCATENATE(E2578,". ",_xlfn.XLOOKUP(VALUE(E2578),pajat!$C:$C,pajat!$D:$D)),"")</f>
        <v/>
      </c>
      <c r="I2578" t="str">
        <f>IF(NOT(ISBLANK(F2578)),CONCATENATE(F2578,". ",_xlfn.XLOOKUP(VALUE(F2578),verstaat!I:I,verstaat!J:J)),"")</f>
        <v>724. Auttaminen ja toisten ihmisten huomioiminen onnen lähteenä</v>
      </c>
    </row>
    <row r="2579" spans="1:9" x14ac:dyDescent="0.35">
      <c r="A2579" s="1">
        <v>2577</v>
      </c>
      <c r="B2579" t="s">
        <v>2576</v>
      </c>
      <c r="C2579" t="s">
        <v>5611</v>
      </c>
      <c r="D2579" s="3" t="s">
        <v>6087</v>
      </c>
      <c r="E2579" s="4" t="s">
        <v>6165</v>
      </c>
      <c r="G2579" t="str">
        <f>IF(NOT(ISBLANK(D2579)),CONCATENATE(D2579,". ",_xlfn.XLOOKUP(VALUE(D2579),pajat!$C:$C,pajat!$D:$D)),"")</f>
        <v>2. Puheenvuorot</v>
      </c>
      <c r="H2579" t="str">
        <f>IF(NOT(ISBLANK(E2579)),CONCATENATE(E2579,". ",_xlfn.XLOOKUP(VALUE(E2579),pajat!$C:$C,pajat!$D:$D)),"")</f>
        <v>3. Puheenvuorot</v>
      </c>
      <c r="I2579" t="str">
        <f>IF(NOT(ISBLANK(F2579)),CONCATENATE(F2579,". ",_xlfn.XLOOKUP(VALUE(F2579),verstaat!I:I,verstaat!J:J)),"")</f>
        <v/>
      </c>
    </row>
    <row r="2580" spans="1:9" x14ac:dyDescent="0.35">
      <c r="A2580" s="1">
        <v>2578</v>
      </c>
      <c r="B2580" t="s">
        <v>2577</v>
      </c>
      <c r="C2580" t="s">
        <v>5612</v>
      </c>
      <c r="D2580" s="3" t="s">
        <v>6142</v>
      </c>
      <c r="E2580" s="4" t="s">
        <v>6212</v>
      </c>
      <c r="F2580" s="4" t="s">
        <v>6294</v>
      </c>
      <c r="G2580" t="str">
        <f>IF(NOT(ISBLANK(D2580)),CONCATENATE(D2580,". ",_xlfn.XLOOKUP(VALUE(D2580),pajat!$C:$C,pajat!$D:$D)),"")</f>
        <v xml:space="preserve">218. Dialogi johtamisen välineenä </v>
      </c>
      <c r="H2580" t="str">
        <f>IF(NOT(ISBLANK(E2580)),CONCATENATE(E2580,". ",_xlfn.XLOOKUP(VALUE(E2580),pajat!$C:$C,pajat!$D:$D)),"")</f>
        <v>502. SYVÄJOHTAMISESTA® AVAIMET TAVOITTEELLISEEN VUOROVAIKUTUKSEEN</v>
      </c>
      <c r="I2580" t="str">
        <f>IF(NOT(ISBLANK(F2580)),CONCATENATE(F2580,". ",_xlfn.XLOOKUP(VALUE(F2580),verstaat!I:I,verstaat!J:J)),"")</f>
        <v>802. Luottamusta yhteistyöhön</v>
      </c>
    </row>
    <row r="2581" spans="1:9" x14ac:dyDescent="0.35">
      <c r="A2581" s="1">
        <v>2579</v>
      </c>
      <c r="B2581" t="s">
        <v>2578</v>
      </c>
      <c r="C2581" t="s">
        <v>5613</v>
      </c>
      <c r="G2581" t="str">
        <f>IF(NOT(ISBLANK(D2581)),CONCATENATE(D2581,". ",_xlfn.XLOOKUP(VALUE(D2581),pajat!$C:$C,pajat!$D:$D)),"")</f>
        <v/>
      </c>
      <c r="H2581" t="str">
        <f>IF(NOT(ISBLANK(E2581)),CONCATENATE(E2581,". ",_xlfn.XLOOKUP(VALUE(E2581),pajat!$C:$C,pajat!$D:$D)),"")</f>
        <v/>
      </c>
      <c r="I2581" t="str">
        <f>IF(NOT(ISBLANK(F2581)),CONCATENATE(F2581,". ",_xlfn.XLOOKUP(VALUE(F2581),verstaat!I:I,verstaat!J:J)),"")</f>
        <v/>
      </c>
    </row>
    <row r="2582" spans="1:9" x14ac:dyDescent="0.35">
      <c r="A2582" s="1">
        <v>2580</v>
      </c>
      <c r="B2582" t="s">
        <v>2579</v>
      </c>
      <c r="C2582" t="s">
        <v>5614</v>
      </c>
      <c r="D2582" s="3" t="s">
        <v>6092</v>
      </c>
      <c r="E2582" s="4" t="s">
        <v>6174</v>
      </c>
      <c r="F2582" s="4" t="s">
        <v>6287</v>
      </c>
      <c r="G2582" t="str">
        <f>IF(NOT(ISBLANK(D2582)),CONCATENATE(D2582,". ",_xlfn.XLOOKUP(VALUE(D2582),pajat!$C:$C,pajat!$D:$D)),"")</f>
        <v>121. Lempeämpi minä - Itsemyötätuntotyöpaja</v>
      </c>
      <c r="H2582" t="str">
        <f>IF(NOT(ISBLANK(E2582)),CONCATENATE(E2582,". ",_xlfn.XLOOKUP(VALUE(E2582),pajat!$C:$C,pajat!$D:$D)),"")</f>
        <v>421. Lempeämpi minä - Itsemyötätuntotyöpaja</v>
      </c>
      <c r="I2582" t="str">
        <f>IF(NOT(ISBLANK(F2582)),CONCATENATE(F2582,". ",_xlfn.XLOOKUP(VALUE(F2582),verstaat!I:I,verstaat!J:J)),"")</f>
        <v>914. Metsästäjäliitto: Sorsatuubiverstas</v>
      </c>
    </row>
    <row r="2583" spans="1:9" x14ac:dyDescent="0.35">
      <c r="A2583" s="1">
        <v>2581</v>
      </c>
      <c r="B2583" t="s">
        <v>2580</v>
      </c>
      <c r="C2583" t="s">
        <v>5615</v>
      </c>
      <c r="D2583" s="3" t="s">
        <v>6130</v>
      </c>
      <c r="E2583" s="4" t="s">
        <v>6168</v>
      </c>
      <c r="F2583" s="4" t="s">
        <v>6308</v>
      </c>
      <c r="G2583" t="str">
        <f>IF(NOT(ISBLANK(D2583)),CONCATENATE(D2583,". ",_xlfn.XLOOKUP(VALUE(D2583),pajat!$C:$C,pajat!$D:$D)),"")</f>
        <v>303. Miten luontosuhdetta muotoillaan?</v>
      </c>
      <c r="H2583" t="str">
        <f>IF(NOT(ISBLANK(E2583)),CONCATENATE(E2583,". ",_xlfn.XLOOKUP(VALUE(E2583),pajat!$C:$C,pajat!$D:$D)),"")</f>
        <v>424. Empatian harha: överiempatia, sympatia ja pelkopohjainen kiltteys</v>
      </c>
      <c r="I2583" t="str">
        <f>IF(NOT(ISBLANK(F2583)),CONCATENATE(F2583,". ",_xlfn.XLOOKUP(VALUE(F2583),verstaat!I:I,verstaat!J:J)),"")</f>
        <v>710. Ko-Gi -ohjaajien vertaisverstas</v>
      </c>
    </row>
    <row r="2584" spans="1:9" x14ac:dyDescent="0.35">
      <c r="A2584" s="1">
        <v>2582</v>
      </c>
      <c r="B2584" t="s">
        <v>2581</v>
      </c>
      <c r="C2584" t="s">
        <v>5616</v>
      </c>
      <c r="D2584" s="3" t="s">
        <v>6090</v>
      </c>
      <c r="E2584" s="4" t="s">
        <v>6194</v>
      </c>
      <c r="F2584" s="4" t="s">
        <v>6283</v>
      </c>
      <c r="G2584" t="str">
        <f>IF(NOT(ISBLANK(D2584)),CONCATENATE(D2584,". ",_xlfn.XLOOKUP(VALUE(D2584),pajat!$C:$C,pajat!$D:$D)),"")</f>
        <v xml:space="preserve">200. Kulttuurien välinen viestintä – viestintätavat ja tyylit </v>
      </c>
      <c r="H2584" t="str">
        <f>IF(NOT(ISBLANK(E2584)),CONCATENATE(E2584,". ",_xlfn.XLOOKUP(VALUE(E2584),pajat!$C:$C,pajat!$D:$D)),"")</f>
        <v>656. Hiljaisuus johtajan voimavarana</v>
      </c>
      <c r="I2584" t="str">
        <f>IF(NOT(ISBLANK(F2584)),CONCATENATE(F2584,". ",_xlfn.XLOOKUP(VALUE(F2584),verstaat!I:I,verstaat!J:J)),"")</f>
        <v>922. No Missed School Days: Kestositeitä ja keskustelua</v>
      </c>
    </row>
    <row r="2585" spans="1:9" x14ac:dyDescent="0.35">
      <c r="A2585" s="1">
        <v>2583</v>
      </c>
      <c r="B2585" t="s">
        <v>2582</v>
      </c>
      <c r="C2585" t="s">
        <v>5617</v>
      </c>
      <c r="G2585" t="str">
        <f>IF(NOT(ISBLANK(D2585)),CONCATENATE(D2585,". ",_xlfn.XLOOKUP(VALUE(D2585),pajat!$C:$C,pajat!$D:$D)),"")</f>
        <v/>
      </c>
      <c r="H2585" t="str">
        <f>IF(NOT(ISBLANK(E2585)),CONCATENATE(E2585,". ",_xlfn.XLOOKUP(VALUE(E2585),pajat!$C:$C,pajat!$D:$D)),"")</f>
        <v/>
      </c>
      <c r="I2585" t="str">
        <f>IF(NOT(ISBLANK(F2585)),CONCATENATE(F2585,". ",_xlfn.XLOOKUP(VALUE(F2585),verstaat!I:I,verstaat!J:J)),"")</f>
        <v/>
      </c>
    </row>
    <row r="2586" spans="1:9" x14ac:dyDescent="0.35">
      <c r="A2586" s="1">
        <v>2584</v>
      </c>
      <c r="B2586" t="s">
        <v>2583</v>
      </c>
      <c r="C2586" t="s">
        <v>5618</v>
      </c>
      <c r="D2586" s="3" t="s">
        <v>6085</v>
      </c>
      <c r="F2586" s="4" t="s">
        <v>6270</v>
      </c>
      <c r="G2586" t="str">
        <f>IF(NOT(ISBLANK(D2586)),CONCATENATE(D2586,". ",_xlfn.XLOOKUP(VALUE(D2586),pajat!$C:$C,pajat!$D:$D)),"")</f>
        <v>111. Taito nähdä olennainen</v>
      </c>
      <c r="H2586" t="str">
        <f>IF(NOT(ISBLANK(E2586)),CONCATENATE(E2586,". ",_xlfn.XLOOKUP(VALUE(E2586),pajat!$C:$C,pajat!$D:$D)),"")</f>
        <v/>
      </c>
      <c r="I2586" t="str">
        <f>IF(NOT(ISBLANK(F2586)),CONCATENATE(F2586,". ",_xlfn.XLOOKUP(VALUE(F2586),verstaat!I:I,verstaat!J:J)),"")</f>
        <v>816. Tiimien toimintahäiriöt</v>
      </c>
    </row>
    <row r="2587" spans="1:9" x14ac:dyDescent="0.35">
      <c r="A2587" s="1">
        <v>2585</v>
      </c>
      <c r="B2587" t="s">
        <v>2584</v>
      </c>
      <c r="C2587" t="s">
        <v>5619</v>
      </c>
      <c r="G2587" t="str">
        <f>IF(NOT(ISBLANK(D2587)),CONCATENATE(D2587,". ",_xlfn.XLOOKUP(VALUE(D2587),pajat!$C:$C,pajat!$D:$D)),"")</f>
        <v/>
      </c>
      <c r="H2587" t="str">
        <f>IF(NOT(ISBLANK(E2587)),CONCATENATE(E2587,". ",_xlfn.XLOOKUP(VALUE(E2587),pajat!$C:$C,pajat!$D:$D)),"")</f>
        <v/>
      </c>
      <c r="I2587" t="str">
        <f>IF(NOT(ISBLANK(F2587)),CONCATENATE(F2587,". ",_xlfn.XLOOKUP(VALUE(F2587),verstaat!I:I,verstaat!J:J)),"")</f>
        <v/>
      </c>
    </row>
    <row r="2588" spans="1:9" x14ac:dyDescent="0.35">
      <c r="A2588" s="1">
        <v>2586</v>
      </c>
      <c r="B2588" t="s">
        <v>2585</v>
      </c>
      <c r="C2588" t="s">
        <v>5620</v>
      </c>
      <c r="D2588" s="3" t="s">
        <v>6121</v>
      </c>
      <c r="E2588" s="4" t="s">
        <v>6199</v>
      </c>
      <c r="F2588" s="4" t="s">
        <v>6255</v>
      </c>
      <c r="G2588" t="str">
        <f>IF(NOT(ISBLANK(D2588)),CONCATENATE(D2588,". ",_xlfn.XLOOKUP(VALUE(D2588),pajat!$C:$C,pajat!$D:$D)),"")</f>
        <v>302. Kohti ääretöntä ja sen yli - Sitouttava sisältö somessa</v>
      </c>
      <c r="H2588" t="str">
        <f>IF(NOT(ISBLANK(E2588)),CONCATENATE(E2588,". ",_xlfn.XLOOKUP(VALUE(E2588),pajat!$C:$C,pajat!$D:$D)),"")</f>
        <v>652. Äänen sanaton voima ja hyvä olo</v>
      </c>
      <c r="I2588" t="str">
        <f>IF(NOT(ISBLANK(F2588)),CONCATENATE(F2588,". ",_xlfn.XLOOKUP(VALUE(F2588),verstaat!I:I,verstaat!J:J)),"")</f>
        <v>744. Metsänkävijöiden ansiomerkkiuudistus</v>
      </c>
    </row>
    <row r="2589" spans="1:9" x14ac:dyDescent="0.35">
      <c r="A2589" s="1">
        <v>2587</v>
      </c>
      <c r="B2589" t="s">
        <v>2586</v>
      </c>
      <c r="C2589" t="s">
        <v>5621</v>
      </c>
      <c r="G2589" t="str">
        <f>IF(NOT(ISBLANK(D2589)),CONCATENATE(D2589,". ",_xlfn.XLOOKUP(VALUE(D2589),pajat!$C:$C,pajat!$D:$D)),"")</f>
        <v/>
      </c>
      <c r="H2589" t="str">
        <f>IF(NOT(ISBLANK(E2589)),CONCATENATE(E2589,". ",_xlfn.XLOOKUP(VALUE(E2589),pajat!$C:$C,pajat!$D:$D)),"")</f>
        <v/>
      </c>
      <c r="I2589" t="str">
        <f>IF(NOT(ISBLANK(F2589)),CONCATENATE(F2589,". ",_xlfn.XLOOKUP(VALUE(F2589),verstaat!I:I,verstaat!J:J)),"")</f>
        <v/>
      </c>
    </row>
    <row r="2590" spans="1:9" x14ac:dyDescent="0.35">
      <c r="A2590" s="1">
        <v>2588</v>
      </c>
      <c r="B2590" t="s">
        <v>2587</v>
      </c>
      <c r="C2590" t="s">
        <v>5622</v>
      </c>
      <c r="D2590" s="3" t="s">
        <v>6151</v>
      </c>
      <c r="E2590" s="4" t="s">
        <v>6197</v>
      </c>
      <c r="F2590" s="4" t="s">
        <v>6292</v>
      </c>
      <c r="G2590" t="str">
        <f>IF(NOT(ISBLANK(D2590)),CONCATENATE(D2590,". ",_xlfn.XLOOKUP(VALUE(D2590),pajat!$C:$C,pajat!$D:$D)),"")</f>
        <v>234. Eettinen stressi työelämän uhkana</v>
      </c>
      <c r="H2590" t="str">
        <f>IF(NOT(ISBLANK(E2590)),CONCATENATE(E2590,". ",_xlfn.XLOOKUP(VALUE(E2590),pajat!$C:$C,pajat!$D:$D)),"")</f>
        <v>429. Työkaluja ikävien fiilisten käsittelyyn ja stressin hallintaan</v>
      </c>
      <c r="I2590" t="str">
        <f>IF(NOT(ISBLANK(F2590)),CONCATENATE(F2590,". ",_xlfn.XLOOKUP(VALUE(F2590),verstaat!I:I,verstaat!J:J)),"")</f>
        <v>838. Pestikeskustelut</v>
      </c>
    </row>
    <row r="2591" spans="1:9" x14ac:dyDescent="0.35">
      <c r="A2591" s="1">
        <v>2589</v>
      </c>
      <c r="B2591" t="s">
        <v>2588</v>
      </c>
      <c r="C2591" t="s">
        <v>5623</v>
      </c>
      <c r="G2591" t="str">
        <f>IF(NOT(ISBLANK(D2591)),CONCATENATE(D2591,". ",_xlfn.XLOOKUP(VALUE(D2591),pajat!$C:$C,pajat!$D:$D)),"")</f>
        <v/>
      </c>
      <c r="H2591" t="str">
        <f>IF(NOT(ISBLANK(E2591)),CONCATENATE(E2591,". ",_xlfn.XLOOKUP(VALUE(E2591),pajat!$C:$C,pajat!$D:$D)),"")</f>
        <v/>
      </c>
      <c r="I2591" t="str">
        <f>IF(NOT(ISBLANK(F2591)),CONCATENATE(F2591,". ",_xlfn.XLOOKUP(VALUE(F2591),verstaat!I:I,verstaat!J:J)),"")</f>
        <v/>
      </c>
    </row>
    <row r="2592" spans="1:9" x14ac:dyDescent="0.35">
      <c r="A2592" s="1">
        <v>2590</v>
      </c>
      <c r="B2592" t="s">
        <v>2589</v>
      </c>
      <c r="C2592" t="s">
        <v>5624</v>
      </c>
      <c r="D2592" s="3" t="s">
        <v>6134</v>
      </c>
      <c r="E2592" s="4" t="s">
        <v>6164</v>
      </c>
      <c r="F2592" s="4" t="s">
        <v>6305</v>
      </c>
      <c r="G2592" t="str">
        <f>IF(NOT(ISBLANK(D2592)),CONCATENATE(D2592,". ",_xlfn.XLOOKUP(VALUE(D2592),pajat!$C:$C,pajat!$D:$D)),"")</f>
        <v>206. Johda inhimillisesti, välitä tiimiläisistäsi</v>
      </c>
      <c r="H2592" t="str">
        <f>IF(NOT(ISBLANK(E2592)),CONCATENATE(E2592,". ",_xlfn.XLOOKUP(VALUE(E2592),pajat!$C:$C,pajat!$D:$D)),"")</f>
        <v>416. Väkivallattoman vuorovaikutuksen alkeet</v>
      </c>
      <c r="I2592" t="str">
        <f>IF(NOT(ISBLANK(F2592)),CONCATENATE(F2592,". ",_xlfn.XLOOKUP(VALUE(F2592),verstaat!I:I,verstaat!J:J)),"")</f>
        <v>840. Kaikki mukaan -koulutus</v>
      </c>
    </row>
    <row r="2593" spans="1:9" x14ac:dyDescent="0.35">
      <c r="A2593" s="1">
        <v>2591</v>
      </c>
      <c r="B2593" t="s">
        <v>2590</v>
      </c>
      <c r="C2593" t="s">
        <v>5625</v>
      </c>
      <c r="D2593" s="3" t="s">
        <v>6102</v>
      </c>
      <c r="E2593" s="4" t="s">
        <v>6223</v>
      </c>
      <c r="F2593" s="4" t="s">
        <v>6281</v>
      </c>
      <c r="G2593" t="str">
        <f>IF(NOT(ISBLANK(D2593)),CONCATENATE(D2593,". ",_xlfn.XLOOKUP(VALUE(D2593),pajat!$C:$C,pajat!$D:$D)),"")</f>
        <v>117. Minä ite - johtajan saappaissa</v>
      </c>
      <c r="H2593" t="str">
        <f>IF(NOT(ISBLANK(E2593)),CONCATENATE(E2593,". ",_xlfn.XLOOKUP(VALUE(E2593),pajat!$C:$C,pajat!$D:$D)),"")</f>
        <v>513. Luo, opi ja kukoista – luovuus ja kasvun asenne jatkuvan kehityksen innoittajana</v>
      </c>
      <c r="I2593" t="str">
        <f>IF(NOT(ISBLANK(F2593)),CONCATENATE(F2593,". ",_xlfn.XLOOKUP(VALUE(F2593),verstaat!I:I,verstaat!J:J)),"")</f>
        <v>965. Metsäpiirustelu</v>
      </c>
    </row>
    <row r="2594" spans="1:9" x14ac:dyDescent="0.35">
      <c r="A2594" s="1">
        <v>2592</v>
      </c>
      <c r="B2594" t="s">
        <v>2591</v>
      </c>
      <c r="C2594" t="s">
        <v>5626</v>
      </c>
      <c r="G2594" t="str">
        <f>IF(NOT(ISBLANK(D2594)),CONCATENATE(D2594,". ",_xlfn.XLOOKUP(VALUE(D2594),pajat!$C:$C,pajat!$D:$D)),"")</f>
        <v/>
      </c>
      <c r="H2594" t="str">
        <f>IF(NOT(ISBLANK(E2594)),CONCATENATE(E2594,". ",_xlfn.XLOOKUP(VALUE(E2594),pajat!$C:$C,pajat!$D:$D)),"")</f>
        <v/>
      </c>
      <c r="I2594" t="str">
        <f>IF(NOT(ISBLANK(F2594)),CONCATENATE(F2594,". ",_xlfn.XLOOKUP(VALUE(F2594),verstaat!I:I,verstaat!J:J)),"")</f>
        <v/>
      </c>
    </row>
    <row r="2595" spans="1:9" x14ac:dyDescent="0.35">
      <c r="A2595" s="1">
        <v>2593</v>
      </c>
      <c r="B2595" t="s">
        <v>2592</v>
      </c>
      <c r="C2595" t="s">
        <v>5627</v>
      </c>
      <c r="G2595" t="str">
        <f>IF(NOT(ISBLANK(D2595)),CONCATENATE(D2595,". ",_xlfn.XLOOKUP(VALUE(D2595),pajat!$C:$C,pajat!$D:$D)),"")</f>
        <v/>
      </c>
      <c r="H2595" t="str">
        <f>IF(NOT(ISBLANK(E2595)),CONCATENATE(E2595,". ",_xlfn.XLOOKUP(VALUE(E2595),pajat!$C:$C,pajat!$D:$D)),"")</f>
        <v/>
      </c>
      <c r="I2595" t="str">
        <f>IF(NOT(ISBLANK(F2595)),CONCATENATE(F2595,". ",_xlfn.XLOOKUP(VALUE(F2595),verstaat!I:I,verstaat!J:J)),"")</f>
        <v/>
      </c>
    </row>
    <row r="2596" spans="1:9" x14ac:dyDescent="0.35">
      <c r="A2596" s="1">
        <v>2594</v>
      </c>
      <c r="B2596" t="s">
        <v>2593</v>
      </c>
      <c r="C2596" t="s">
        <v>5628</v>
      </c>
      <c r="D2596" s="3" t="s">
        <v>6076</v>
      </c>
      <c r="E2596" s="4" t="s">
        <v>6232</v>
      </c>
      <c r="F2596" s="4" t="s">
        <v>6251</v>
      </c>
      <c r="G2596" t="str">
        <f>IF(NOT(ISBLANK(D2596)),CONCATENATE(D2596,". ",_xlfn.XLOOKUP(VALUE(D2596),pajat!$C:$C,pajat!$D:$D)),"")</f>
        <v xml:space="preserve">108. Johda itseäsi ja muita taitavasti tunteilla </v>
      </c>
      <c r="H2596" t="str">
        <f>IF(NOT(ISBLANK(E2596)),CONCATENATE(E2596,". ",_xlfn.XLOOKUP(VALUE(E2596),pajat!$C:$C,pajat!$D:$D)),"")</f>
        <v>653. Löydä oma polkusi vastuullisen matkailun keinoin</v>
      </c>
      <c r="I2596" t="str">
        <f>IF(NOT(ISBLANK(F2596)),CONCATENATE(F2596,". ",_xlfn.XLOOKUP(VALUE(F2596),verstaat!I:I,verstaat!J:J)),"")</f>
        <v>824. Letityspaja</v>
      </c>
    </row>
    <row r="2597" spans="1:9" x14ac:dyDescent="0.35">
      <c r="A2597" s="1">
        <v>2595</v>
      </c>
      <c r="B2597" t="s">
        <v>2594</v>
      </c>
      <c r="C2597" t="s">
        <v>5629</v>
      </c>
      <c r="D2597" s="3" t="s">
        <v>6102</v>
      </c>
      <c r="E2597" s="4" t="s">
        <v>6239</v>
      </c>
      <c r="F2597" s="4" t="s">
        <v>6303</v>
      </c>
      <c r="G2597" t="str">
        <f>IF(NOT(ISBLANK(D2597)),CONCATENATE(D2597,". ",_xlfn.XLOOKUP(VALUE(D2597),pajat!$C:$C,pajat!$D:$D)),"")</f>
        <v>117. Minä ite - johtajan saappaissa</v>
      </c>
      <c r="H2597" t="str">
        <f>IF(NOT(ISBLANK(E2597)),CONCATENATE(E2597,". ",_xlfn.XLOOKUP(VALUE(E2597),pajat!$C:$C,pajat!$D:$D)),"")</f>
        <v>608. Kuka saa johtaa?</v>
      </c>
      <c r="I2597" t="str">
        <f>IF(NOT(ISBLANK(F2597)),CONCATENATE(F2597,". ",_xlfn.XLOOKUP(VALUE(F2597),verstaat!I:I,verstaat!J:J)),"")</f>
        <v>708. Piirien retkeilyryhmien/retkeilykouluttajien tapaaminen</v>
      </c>
    </row>
    <row r="2598" spans="1:9" x14ac:dyDescent="0.35">
      <c r="A2598" s="1">
        <v>2596</v>
      </c>
      <c r="B2598" t="s">
        <v>2595</v>
      </c>
      <c r="C2598" t="s">
        <v>5630</v>
      </c>
      <c r="G2598" t="str">
        <f>IF(NOT(ISBLANK(D2598)),CONCATENATE(D2598,". ",_xlfn.XLOOKUP(VALUE(D2598),pajat!$C:$C,pajat!$D:$D)),"")</f>
        <v/>
      </c>
      <c r="H2598" t="str">
        <f>IF(NOT(ISBLANK(E2598)),CONCATENATE(E2598,". ",_xlfn.XLOOKUP(VALUE(E2598),pajat!$C:$C,pajat!$D:$D)),"")</f>
        <v/>
      </c>
      <c r="I2598" t="str">
        <f>IF(NOT(ISBLANK(F2598)),CONCATENATE(F2598,". ",_xlfn.XLOOKUP(VALUE(F2598),verstaat!I:I,verstaat!J:J)),"")</f>
        <v/>
      </c>
    </row>
    <row r="2599" spans="1:9" x14ac:dyDescent="0.35">
      <c r="A2599" s="1">
        <v>2597</v>
      </c>
      <c r="B2599" t="s">
        <v>2596</v>
      </c>
      <c r="C2599" t="s">
        <v>5631</v>
      </c>
      <c r="G2599" t="str">
        <f>IF(NOT(ISBLANK(D2599)),CONCATENATE(D2599,". ",_xlfn.XLOOKUP(VALUE(D2599),pajat!$C:$C,pajat!$D:$D)),"")</f>
        <v/>
      </c>
      <c r="H2599" t="str">
        <f>IF(NOT(ISBLANK(E2599)),CONCATENATE(E2599,". ",_xlfn.XLOOKUP(VALUE(E2599),pajat!$C:$C,pajat!$D:$D)),"")</f>
        <v/>
      </c>
      <c r="I2599" t="str">
        <f>IF(NOT(ISBLANK(F2599)),CONCATENATE(F2599,". ",_xlfn.XLOOKUP(VALUE(F2599),verstaat!I:I,verstaat!J:J)),"")</f>
        <v/>
      </c>
    </row>
    <row r="2600" spans="1:9" x14ac:dyDescent="0.35">
      <c r="A2600" s="1">
        <v>2598</v>
      </c>
      <c r="B2600" t="s">
        <v>2597</v>
      </c>
      <c r="C2600" t="s">
        <v>5632</v>
      </c>
      <c r="D2600" s="3" t="s">
        <v>6094</v>
      </c>
      <c r="E2600" s="4" t="s">
        <v>6173</v>
      </c>
      <c r="G2600" t="str">
        <f>IF(NOT(ISBLANK(D2600)),CONCATENATE(D2600,". ",_xlfn.XLOOKUP(VALUE(D2600),pajat!$C:$C,pajat!$D:$D)),"")</f>
        <v>220. Liikaa kaikkea? Hyvinvointi hukassa? - Tunnista ja ennaltaehkäise krooninen stressi</v>
      </c>
      <c r="H2600" t="str">
        <f>IF(NOT(ISBLANK(E2600)),CONCATENATE(E2600,". ",_xlfn.XLOOKUP(VALUE(E2600),pajat!$C:$C,pajat!$D:$D)),"")</f>
        <v>524. Voittava Rytmi - Miten saada itsellensä merkitykselliset asiat aikaiseksi</v>
      </c>
      <c r="I2600" t="str">
        <f>IF(NOT(ISBLANK(F2600)),CONCATENATE(F2600,". ",_xlfn.XLOOKUP(VALUE(F2600),verstaat!I:I,verstaat!J:J)),"")</f>
        <v/>
      </c>
    </row>
    <row r="2601" spans="1:9" x14ac:dyDescent="0.35">
      <c r="A2601" s="1">
        <v>2599</v>
      </c>
      <c r="B2601" t="s">
        <v>2598</v>
      </c>
      <c r="C2601" t="s">
        <v>5633</v>
      </c>
      <c r="G2601" t="str">
        <f>IF(NOT(ISBLANK(D2601)),CONCATENATE(D2601,". ",_xlfn.XLOOKUP(VALUE(D2601),pajat!$C:$C,pajat!$D:$D)),"")</f>
        <v/>
      </c>
      <c r="H2601" t="str">
        <f>IF(NOT(ISBLANK(E2601)),CONCATENATE(E2601,". ",_xlfn.XLOOKUP(VALUE(E2601),pajat!$C:$C,pajat!$D:$D)),"")</f>
        <v/>
      </c>
      <c r="I2601" t="str">
        <f>IF(NOT(ISBLANK(F2601)),CONCATENATE(F2601,". ",_xlfn.XLOOKUP(VALUE(F2601),verstaat!I:I,verstaat!J:J)),"")</f>
        <v/>
      </c>
    </row>
    <row r="2602" spans="1:9" x14ac:dyDescent="0.35">
      <c r="A2602" s="1">
        <v>2600</v>
      </c>
      <c r="B2602" t="s">
        <v>2599</v>
      </c>
      <c r="C2602" t="s">
        <v>5634</v>
      </c>
      <c r="G2602" t="str">
        <f>IF(NOT(ISBLANK(D2602)),CONCATENATE(D2602,". ",_xlfn.XLOOKUP(VALUE(D2602),pajat!$C:$C,pajat!$D:$D)),"")</f>
        <v/>
      </c>
      <c r="H2602" t="str">
        <f>IF(NOT(ISBLANK(E2602)),CONCATENATE(E2602,". ",_xlfn.XLOOKUP(VALUE(E2602),pajat!$C:$C,pajat!$D:$D)),"")</f>
        <v/>
      </c>
      <c r="I2602" t="str">
        <f>IF(NOT(ISBLANK(F2602)),CONCATENATE(F2602,". ",_xlfn.XLOOKUP(VALUE(F2602),verstaat!I:I,verstaat!J:J)),"")</f>
        <v/>
      </c>
    </row>
    <row r="2603" spans="1:9" x14ac:dyDescent="0.35">
      <c r="A2603" s="1">
        <v>2601</v>
      </c>
      <c r="B2603" t="s">
        <v>2600</v>
      </c>
      <c r="C2603" t="s">
        <v>5635</v>
      </c>
      <c r="D2603" s="3" t="s">
        <v>6160</v>
      </c>
      <c r="E2603" s="4" t="s">
        <v>6207</v>
      </c>
      <c r="F2603" s="4" t="s">
        <v>6307</v>
      </c>
      <c r="G2603" t="str">
        <f>IF(NOT(ISBLANK(D2603)),CONCATENATE(D2603,". ",_xlfn.XLOOKUP(VALUE(D2603),pajat!$C:$C,pajat!$D:$D)),"")</f>
        <v>320. Jokainen meistä voi olla kestävän tulevaisuuden rakentaja</v>
      </c>
      <c r="H2603" t="str">
        <f>IF(NOT(ISBLANK(E2603)),CONCATENATE(E2603,". ",_xlfn.XLOOKUP(VALUE(E2603),pajat!$C:$C,pajat!$D:$D)),"")</f>
        <v>419. Hyvinvointia tukeva johtaminen ja organisaatiokulttuuri</v>
      </c>
      <c r="I2603" t="str">
        <f>IF(NOT(ISBLANK(F2603)),CONCATENATE(F2603,". ",_xlfn.XLOOKUP(VALUE(F2603),verstaat!I:I,verstaat!J:J)),"")</f>
        <v>940. Kerran partiolainen - aina partiolainen, miten olisi aktiiviuran jälkeen kiltapartiolainen</v>
      </c>
    </row>
    <row r="2604" spans="1:9" x14ac:dyDescent="0.35">
      <c r="A2604" s="1">
        <v>2602</v>
      </c>
      <c r="B2604" t="s">
        <v>2601</v>
      </c>
      <c r="C2604" t="s">
        <v>5636</v>
      </c>
      <c r="G2604" t="str">
        <f>IF(NOT(ISBLANK(D2604)),CONCATENATE(D2604,". ",_xlfn.XLOOKUP(VALUE(D2604),pajat!$C:$C,pajat!$D:$D)),"")</f>
        <v/>
      </c>
      <c r="H2604" t="str">
        <f>IF(NOT(ISBLANK(E2604)),CONCATENATE(E2604,". ",_xlfn.XLOOKUP(VALUE(E2604),pajat!$C:$C,pajat!$D:$D)),"")</f>
        <v/>
      </c>
      <c r="I2604" t="str">
        <f>IF(NOT(ISBLANK(F2604)),CONCATENATE(F2604,". ",_xlfn.XLOOKUP(VALUE(F2604),verstaat!I:I,verstaat!J:J)),"")</f>
        <v/>
      </c>
    </row>
    <row r="2605" spans="1:9" x14ac:dyDescent="0.35">
      <c r="A2605" s="1">
        <v>2603</v>
      </c>
      <c r="B2605" t="s">
        <v>2602</v>
      </c>
      <c r="C2605" t="s">
        <v>5637</v>
      </c>
      <c r="G2605" t="str">
        <f>IF(NOT(ISBLANK(D2605)),CONCATENATE(D2605,". ",_xlfn.XLOOKUP(VALUE(D2605),pajat!$C:$C,pajat!$D:$D)),"")</f>
        <v/>
      </c>
      <c r="H2605" t="str">
        <f>IF(NOT(ISBLANK(E2605)),CONCATENATE(E2605,". ",_xlfn.XLOOKUP(VALUE(E2605),pajat!$C:$C,pajat!$D:$D)),"")</f>
        <v/>
      </c>
      <c r="I2605" t="str">
        <f>IF(NOT(ISBLANK(F2605)),CONCATENATE(F2605,". ",_xlfn.XLOOKUP(VALUE(F2605),verstaat!I:I,verstaat!J:J)),"")</f>
        <v/>
      </c>
    </row>
    <row r="2606" spans="1:9" x14ac:dyDescent="0.35">
      <c r="A2606" s="1">
        <v>2604</v>
      </c>
      <c r="B2606" t="s">
        <v>2603</v>
      </c>
      <c r="C2606" t="s">
        <v>5638</v>
      </c>
      <c r="D2606" s="3" t="s">
        <v>6083</v>
      </c>
      <c r="E2606" s="4" t="s">
        <v>6189</v>
      </c>
      <c r="F2606" s="4" t="s">
        <v>6292</v>
      </c>
      <c r="G2606" t="str">
        <f>IF(NOT(ISBLANK(D2606)),CONCATENATE(D2606,". ",_xlfn.XLOOKUP(VALUE(D2606),pajat!$C:$C,pajat!$D:$D)),"")</f>
        <v>106. Puheenjohtaja toimintakulttuurin rakentajana</v>
      </c>
      <c r="H2606" t="str">
        <f>IF(NOT(ISBLANK(E2606)),CONCATENATE(E2606,". ",_xlfn.XLOOKUP(VALUE(E2606),pajat!$C:$C,pajat!$D:$D)),"")</f>
        <v>425. Miten toimia rohkeasti työelämässä?</v>
      </c>
      <c r="I2606" t="str">
        <f>IF(NOT(ISBLANK(F2606)),CONCATENATE(F2606,". ",_xlfn.XLOOKUP(VALUE(F2606),verstaat!I:I,verstaat!J:J)),"")</f>
        <v>838. Pestikeskustelut</v>
      </c>
    </row>
    <row r="2607" spans="1:9" x14ac:dyDescent="0.35">
      <c r="A2607" s="1">
        <v>2605</v>
      </c>
      <c r="B2607" t="s">
        <v>2604</v>
      </c>
      <c r="C2607" t="s">
        <v>5639</v>
      </c>
      <c r="G2607" t="str">
        <f>IF(NOT(ISBLANK(D2607)),CONCATENATE(D2607,". ",_xlfn.XLOOKUP(VALUE(D2607),pajat!$C:$C,pajat!$D:$D)),"")</f>
        <v/>
      </c>
      <c r="H2607" t="str">
        <f>IF(NOT(ISBLANK(E2607)),CONCATENATE(E2607,". ",_xlfn.XLOOKUP(VALUE(E2607),pajat!$C:$C,pajat!$D:$D)),"")</f>
        <v/>
      </c>
      <c r="I2607" t="str">
        <f>IF(NOT(ISBLANK(F2607)),CONCATENATE(F2607,". ",_xlfn.XLOOKUP(VALUE(F2607),verstaat!I:I,verstaat!J:J)),"")</f>
        <v/>
      </c>
    </row>
    <row r="2608" spans="1:9" x14ac:dyDescent="0.35">
      <c r="A2608" s="1">
        <v>2606</v>
      </c>
      <c r="B2608" t="s">
        <v>2605</v>
      </c>
      <c r="C2608" t="s">
        <v>5640</v>
      </c>
      <c r="E2608" s="4" t="s">
        <v>6237</v>
      </c>
      <c r="F2608" s="4" t="s">
        <v>6253</v>
      </c>
      <c r="G2608" t="str">
        <f>IF(NOT(ISBLANK(D2608)),CONCATENATE(D2608,". ",_xlfn.XLOOKUP(VALUE(D2608),pajat!$C:$C,pajat!$D:$D)),"")</f>
        <v/>
      </c>
      <c r="H2608" t="str">
        <f>IF(NOT(ISBLANK(E2608)),CONCATENATE(E2608,". ",_xlfn.XLOOKUP(VALUE(E2608),pajat!$C:$C,pajat!$D:$D)),"")</f>
        <v>539. Innostus, luottamus ja rohkeus - Siinäkö menestyksen resepti?</v>
      </c>
      <c r="I2608" t="str">
        <f>IF(NOT(ISBLANK(F2608)),CONCATENATE(F2608,". ",_xlfn.XLOOKUP(VALUE(F2608),verstaat!I:I,verstaat!J:J)),"")</f>
        <v>730. Improvisaatioverstas</v>
      </c>
    </row>
    <row r="2609" spans="1:9" x14ac:dyDescent="0.35">
      <c r="A2609" s="1">
        <v>2607</v>
      </c>
      <c r="B2609" t="s">
        <v>2606</v>
      </c>
      <c r="C2609" t="s">
        <v>5641</v>
      </c>
      <c r="G2609" t="str">
        <f>IF(NOT(ISBLANK(D2609)),CONCATENATE(D2609,". ",_xlfn.XLOOKUP(VALUE(D2609),pajat!$C:$C,pajat!$D:$D)),"")</f>
        <v/>
      </c>
      <c r="H2609" t="str">
        <f>IF(NOT(ISBLANK(E2609)),CONCATENATE(E2609,". ",_xlfn.XLOOKUP(VALUE(E2609),pajat!$C:$C,pajat!$D:$D)),"")</f>
        <v/>
      </c>
      <c r="I2609" t="str">
        <f>IF(NOT(ISBLANK(F2609)),CONCATENATE(F2609,". ",_xlfn.XLOOKUP(VALUE(F2609),verstaat!I:I,verstaat!J:J)),"")</f>
        <v/>
      </c>
    </row>
    <row r="2610" spans="1:9" x14ac:dyDescent="0.35">
      <c r="A2610" s="1">
        <v>2608</v>
      </c>
      <c r="B2610" t="s">
        <v>2607</v>
      </c>
      <c r="C2610" t="s">
        <v>5642</v>
      </c>
      <c r="G2610" t="str">
        <f>IF(NOT(ISBLANK(D2610)),CONCATENATE(D2610,". ",_xlfn.XLOOKUP(VALUE(D2610),pajat!$C:$C,pajat!$D:$D)),"")</f>
        <v/>
      </c>
      <c r="H2610" t="str">
        <f>IF(NOT(ISBLANK(E2610)),CONCATENATE(E2610,". ",_xlfn.XLOOKUP(VALUE(E2610),pajat!$C:$C,pajat!$D:$D)),"")</f>
        <v/>
      </c>
      <c r="I2610" t="str">
        <f>IF(NOT(ISBLANK(F2610)),CONCATENATE(F2610,". ",_xlfn.XLOOKUP(VALUE(F2610),verstaat!I:I,verstaat!J:J)),"")</f>
        <v/>
      </c>
    </row>
    <row r="2611" spans="1:9" x14ac:dyDescent="0.35">
      <c r="A2611" s="1">
        <v>2609</v>
      </c>
      <c r="B2611" t="s">
        <v>2608</v>
      </c>
      <c r="C2611" t="s">
        <v>5643</v>
      </c>
      <c r="G2611" t="str">
        <f>IF(NOT(ISBLANK(D2611)),CONCATENATE(D2611,". ",_xlfn.XLOOKUP(VALUE(D2611),pajat!$C:$C,pajat!$D:$D)),"")</f>
        <v/>
      </c>
      <c r="H2611" t="str">
        <f>IF(NOT(ISBLANK(E2611)),CONCATENATE(E2611,". ",_xlfn.XLOOKUP(VALUE(E2611),pajat!$C:$C,pajat!$D:$D)),"")</f>
        <v/>
      </c>
      <c r="I2611" t="str">
        <f>IF(NOT(ISBLANK(F2611)),CONCATENATE(F2611,". ",_xlfn.XLOOKUP(VALUE(F2611),verstaat!I:I,verstaat!J:J)),"")</f>
        <v/>
      </c>
    </row>
    <row r="2612" spans="1:9" x14ac:dyDescent="0.35">
      <c r="A2612" s="1">
        <v>2610</v>
      </c>
      <c r="B2612" t="s">
        <v>2609</v>
      </c>
      <c r="C2612" t="s">
        <v>5644</v>
      </c>
      <c r="G2612" t="str">
        <f>IF(NOT(ISBLANK(D2612)),CONCATENATE(D2612,". ",_xlfn.XLOOKUP(VALUE(D2612),pajat!$C:$C,pajat!$D:$D)),"")</f>
        <v/>
      </c>
      <c r="H2612" t="str">
        <f>IF(NOT(ISBLANK(E2612)),CONCATENATE(E2612,". ",_xlfn.XLOOKUP(VALUE(E2612),pajat!$C:$C,pajat!$D:$D)),"")</f>
        <v/>
      </c>
      <c r="I2612" t="str">
        <f>IF(NOT(ISBLANK(F2612)),CONCATENATE(F2612,". ",_xlfn.XLOOKUP(VALUE(F2612),verstaat!I:I,verstaat!J:J)),"")</f>
        <v/>
      </c>
    </row>
    <row r="2613" spans="1:9" x14ac:dyDescent="0.35">
      <c r="A2613" s="1">
        <v>2611</v>
      </c>
      <c r="B2613" t="s">
        <v>2610</v>
      </c>
      <c r="C2613" t="s">
        <v>5645</v>
      </c>
      <c r="D2613" s="3" t="s">
        <v>6110</v>
      </c>
      <c r="F2613" s="4" t="s">
        <v>6291</v>
      </c>
      <c r="G2613" t="str">
        <f>IF(NOT(ISBLANK(D2613)),CONCATENATE(D2613,". ",_xlfn.XLOOKUP(VALUE(D2613),pajat!$C:$C,pajat!$D:$D)),"")</f>
        <v>221. Have a Nice Conflict</v>
      </c>
      <c r="H2613" t="str">
        <f>IF(NOT(ISBLANK(E2613)),CONCATENATE(E2613,". ",_xlfn.XLOOKUP(VALUE(E2613),pajat!$C:$C,pajat!$D:$D)),"")</f>
        <v/>
      </c>
      <c r="I2613" t="str">
        <f>IF(NOT(ISBLANK(F2613)),CONCATENATE(F2613,". ",_xlfn.XLOOKUP(VALUE(F2613),verstaat!I:I,verstaat!J:J)),"")</f>
        <v>740. Ihmissuhteiden rakentaminen monikulttuurisessa liike-elämässä</v>
      </c>
    </row>
    <row r="2614" spans="1:9" x14ac:dyDescent="0.35">
      <c r="A2614" s="1">
        <v>2612</v>
      </c>
      <c r="B2614" t="s">
        <v>2611</v>
      </c>
      <c r="C2614" t="s">
        <v>5646</v>
      </c>
      <c r="D2614" s="3" t="s">
        <v>6157</v>
      </c>
      <c r="G2614" t="str">
        <f>IF(NOT(ISBLANK(D2614)),CONCATENATE(D2614,". ",_xlfn.XLOOKUP(VALUE(D2614),pajat!$C:$C,pajat!$D:$D)),"")</f>
        <v>212. Haluatko tietokirjailijaksi?</v>
      </c>
      <c r="H2614" t="str">
        <f>IF(NOT(ISBLANK(E2614)),CONCATENATE(E2614,". ",_xlfn.XLOOKUP(VALUE(E2614),pajat!$C:$C,pajat!$D:$D)),"")</f>
        <v/>
      </c>
      <c r="I2614" t="str">
        <f>IF(NOT(ISBLANK(F2614)),CONCATENATE(F2614,". ",_xlfn.XLOOKUP(VALUE(F2614),verstaat!I:I,verstaat!J:J)),"")</f>
        <v/>
      </c>
    </row>
    <row r="2615" spans="1:9" x14ac:dyDescent="0.35">
      <c r="A2615" s="1">
        <v>2613</v>
      </c>
      <c r="B2615" t="s">
        <v>2612</v>
      </c>
      <c r="C2615" t="s">
        <v>5647</v>
      </c>
      <c r="E2615" s="4" t="s">
        <v>6186</v>
      </c>
      <c r="G2615" t="str">
        <f>IF(NOT(ISBLANK(D2615)),CONCATENATE(D2615,". ",_xlfn.XLOOKUP(VALUE(D2615),pajat!$C:$C,pajat!$D:$D)),"")</f>
        <v/>
      </c>
      <c r="H2615" t="str">
        <f>IF(NOT(ISBLANK(E2615)),CONCATENATE(E2615,". ",_xlfn.XLOOKUP(VALUE(E2615),pajat!$C:$C,pajat!$D:$D)),"")</f>
        <v>512. Työn alla tietokirja – mutta miten saada se valmiiksi?</v>
      </c>
      <c r="I2615" t="str">
        <f>IF(NOT(ISBLANK(F2615)),CONCATENATE(F2615,". ",_xlfn.XLOOKUP(VALUE(F2615),verstaat!I:I,verstaat!J:J)),"")</f>
        <v/>
      </c>
    </row>
    <row r="2616" spans="1:9" x14ac:dyDescent="0.35">
      <c r="A2616" s="1">
        <v>2614</v>
      </c>
      <c r="B2616" t="s">
        <v>2613</v>
      </c>
      <c r="C2616" t="s">
        <v>5648</v>
      </c>
      <c r="G2616" t="str">
        <f>IF(NOT(ISBLANK(D2616)),CONCATENATE(D2616,". ",_xlfn.XLOOKUP(VALUE(D2616),pajat!$C:$C,pajat!$D:$D)),"")</f>
        <v/>
      </c>
      <c r="H2616" t="str">
        <f>IF(NOT(ISBLANK(E2616)),CONCATENATE(E2616,". ",_xlfn.XLOOKUP(VALUE(E2616),pajat!$C:$C,pajat!$D:$D)),"")</f>
        <v/>
      </c>
      <c r="I2616" t="str">
        <f>IF(NOT(ISBLANK(F2616)),CONCATENATE(F2616,". ",_xlfn.XLOOKUP(VALUE(F2616),verstaat!I:I,verstaat!J:J)),"")</f>
        <v/>
      </c>
    </row>
    <row r="2617" spans="1:9" x14ac:dyDescent="0.35">
      <c r="A2617" s="1">
        <v>2615</v>
      </c>
      <c r="B2617" t="s">
        <v>2614</v>
      </c>
      <c r="C2617" t="s">
        <v>5649</v>
      </c>
      <c r="G2617" t="str">
        <f>IF(NOT(ISBLANK(D2617)),CONCATENATE(D2617,". ",_xlfn.XLOOKUP(VALUE(D2617),pajat!$C:$C,pajat!$D:$D)),"")</f>
        <v/>
      </c>
      <c r="H2617" t="str">
        <f>IF(NOT(ISBLANK(E2617)),CONCATENATE(E2617,". ",_xlfn.XLOOKUP(VALUE(E2617),pajat!$C:$C,pajat!$D:$D)),"")</f>
        <v/>
      </c>
      <c r="I2617" t="str">
        <f>IF(NOT(ISBLANK(F2617)),CONCATENATE(F2617,". ",_xlfn.XLOOKUP(VALUE(F2617),verstaat!I:I,verstaat!J:J)),"")</f>
        <v/>
      </c>
    </row>
    <row r="2618" spans="1:9" x14ac:dyDescent="0.35">
      <c r="A2618" s="1">
        <v>2616</v>
      </c>
      <c r="B2618" t="s">
        <v>2615</v>
      </c>
      <c r="C2618" t="s">
        <v>5650</v>
      </c>
      <c r="D2618" s="3" t="s">
        <v>6087</v>
      </c>
      <c r="F2618" s="4" t="s">
        <v>6302</v>
      </c>
      <c r="G2618" t="str">
        <f>IF(NOT(ISBLANK(D2618)),CONCATENATE(D2618,". ",_xlfn.XLOOKUP(VALUE(D2618),pajat!$C:$C,pajat!$D:$D)),"")</f>
        <v>2. Puheenvuorot</v>
      </c>
      <c r="H2618" t="str">
        <f>IF(NOT(ISBLANK(E2618)),CONCATENATE(E2618,". ",_xlfn.XLOOKUP(VALUE(E2618),pajat!$C:$C,pajat!$D:$D)),"")</f>
        <v/>
      </c>
      <c r="I2618" t="str">
        <f>IF(NOT(ISBLANK(F2618)),CONCATENATE(F2618,". ",_xlfn.XLOOKUP(VALUE(F2618),verstaat!I:I,verstaat!J:J)),"")</f>
        <v>932. Lippukunnan kalusto</v>
      </c>
    </row>
    <row r="2619" spans="1:9" x14ac:dyDescent="0.35">
      <c r="A2619" s="1">
        <v>2617</v>
      </c>
      <c r="B2619" t="s">
        <v>2616</v>
      </c>
      <c r="C2619" t="s">
        <v>5651</v>
      </c>
      <c r="G2619" t="str">
        <f>IF(NOT(ISBLANK(D2619)),CONCATENATE(D2619,". ",_xlfn.XLOOKUP(VALUE(D2619),pajat!$C:$C,pajat!$D:$D)),"")</f>
        <v/>
      </c>
      <c r="H2619" t="str">
        <f>IF(NOT(ISBLANK(E2619)),CONCATENATE(E2619,". ",_xlfn.XLOOKUP(VALUE(E2619),pajat!$C:$C,pajat!$D:$D)),"")</f>
        <v/>
      </c>
      <c r="I2619" t="str">
        <f>IF(NOT(ISBLANK(F2619)),CONCATENATE(F2619,". ",_xlfn.XLOOKUP(VALUE(F2619),verstaat!I:I,verstaat!J:J)),"")</f>
        <v/>
      </c>
    </row>
    <row r="2620" spans="1:9" x14ac:dyDescent="0.35">
      <c r="A2620" s="1">
        <v>2618</v>
      </c>
      <c r="B2620" t="s">
        <v>2617</v>
      </c>
      <c r="C2620" t="s">
        <v>5652</v>
      </c>
      <c r="D2620" s="3" t="s">
        <v>6096</v>
      </c>
      <c r="E2620" s="4" t="s">
        <v>6192</v>
      </c>
      <c r="G2620" t="str">
        <f>IF(NOT(ISBLANK(D2620)),CONCATENATE(D2620,". ",_xlfn.XLOOKUP(VALUE(D2620),pajat!$C:$C,pajat!$D:$D)),"")</f>
        <v>102. Empatia johtajan ja esimiehen työkaluna</v>
      </c>
      <c r="H2620" t="str">
        <f>IF(NOT(ISBLANK(E2620)),CONCATENATE(E2620,". ",_xlfn.XLOOKUP(VALUE(E2620),pajat!$C:$C,pajat!$D:$D)),"")</f>
        <v>430. Tuntemalla itsesi aika ja resurssit eivät koskaan lopu kesken</v>
      </c>
      <c r="I2620" t="str">
        <f>IF(NOT(ISBLANK(F2620)),CONCATENATE(F2620,". ",_xlfn.XLOOKUP(VALUE(F2620),verstaat!I:I,verstaat!J:J)),"")</f>
        <v/>
      </c>
    </row>
    <row r="2621" spans="1:9" x14ac:dyDescent="0.35">
      <c r="A2621" s="1">
        <v>2619</v>
      </c>
      <c r="B2621" t="s">
        <v>2618</v>
      </c>
      <c r="C2621" t="s">
        <v>5653</v>
      </c>
      <c r="D2621" s="3" t="s">
        <v>6088</v>
      </c>
      <c r="F2621" s="4" t="s">
        <v>6284</v>
      </c>
      <c r="G2621" t="str">
        <f>IF(NOT(ISBLANK(D2621)),CONCATENATE(D2621,". ",_xlfn.XLOOKUP(VALUE(D2621),pajat!$C:$C,pajat!$D:$D)),"")</f>
        <v>118. Rakenna sopua, älä aitoja - restoratiivisista sovintotaidoista työkaluja konfliktien ehkäisyyn ja ratkaisuun</v>
      </c>
      <c r="H2621" t="str">
        <f>IF(NOT(ISBLANK(E2621)),CONCATENATE(E2621,". ",_xlfn.XLOOKUP(VALUE(E2621),pajat!$C:$C,pajat!$D:$D)),"")</f>
        <v/>
      </c>
      <c r="I2621" t="str">
        <f>IF(NOT(ISBLANK(F2621)),CONCATENATE(F2621,". ",_xlfn.XLOOKUP(VALUE(F2621),verstaat!I:I,verstaat!J:J)),"")</f>
        <v>808. Partiolukio</v>
      </c>
    </row>
    <row r="2622" spans="1:9" x14ac:dyDescent="0.35">
      <c r="A2622" s="1">
        <v>2620</v>
      </c>
      <c r="B2622" t="s">
        <v>2619</v>
      </c>
      <c r="C2622" t="s">
        <v>5654</v>
      </c>
      <c r="F2622" s="4" t="s">
        <v>6267</v>
      </c>
      <c r="G2622" t="str">
        <f>IF(NOT(ISBLANK(D2622)),CONCATENATE(D2622,". ",_xlfn.XLOOKUP(VALUE(D2622),pajat!$C:$C,pajat!$D:$D)),"")</f>
        <v/>
      </c>
      <c r="H2622" t="str">
        <f>IF(NOT(ISBLANK(E2622)),CONCATENATE(E2622,". ",_xlfn.XLOOKUP(VALUE(E2622),pajat!$C:$C,pajat!$D:$D)),"")</f>
        <v/>
      </c>
      <c r="I2622" t="str">
        <f>IF(NOT(ISBLANK(F2622)),CONCATENATE(F2622,". ",_xlfn.XLOOKUP(VALUE(F2622),verstaat!I:I,verstaat!J:J)),"")</f>
        <v>904. Autoton partio</v>
      </c>
    </row>
    <row r="2623" spans="1:9" x14ac:dyDescent="0.35">
      <c r="A2623" s="1">
        <v>2621</v>
      </c>
      <c r="B2623" t="s">
        <v>2620</v>
      </c>
      <c r="C2623" t="s">
        <v>5655</v>
      </c>
      <c r="G2623" t="str">
        <f>IF(NOT(ISBLANK(D2623)),CONCATENATE(D2623,". ",_xlfn.XLOOKUP(VALUE(D2623),pajat!$C:$C,pajat!$D:$D)),"")</f>
        <v/>
      </c>
      <c r="H2623" t="str">
        <f>IF(NOT(ISBLANK(E2623)),CONCATENATE(E2623,". ",_xlfn.XLOOKUP(VALUE(E2623),pajat!$C:$C,pajat!$D:$D)),"")</f>
        <v/>
      </c>
      <c r="I2623" t="str">
        <f>IF(NOT(ISBLANK(F2623)),CONCATENATE(F2623,". ",_xlfn.XLOOKUP(VALUE(F2623),verstaat!I:I,verstaat!J:J)),"")</f>
        <v/>
      </c>
    </row>
    <row r="2624" spans="1:9" x14ac:dyDescent="0.35">
      <c r="A2624" s="1">
        <v>2622</v>
      </c>
      <c r="B2624" t="s">
        <v>2621</v>
      </c>
      <c r="C2624" t="s">
        <v>5656</v>
      </c>
      <c r="G2624" t="str">
        <f>IF(NOT(ISBLANK(D2624)),CONCATENATE(D2624,". ",_xlfn.XLOOKUP(VALUE(D2624),pajat!$C:$C,pajat!$D:$D)),"")</f>
        <v/>
      </c>
      <c r="H2624" t="str">
        <f>IF(NOT(ISBLANK(E2624)),CONCATENATE(E2624,". ",_xlfn.XLOOKUP(VALUE(E2624),pajat!$C:$C,pajat!$D:$D)),"")</f>
        <v/>
      </c>
      <c r="I2624" t="str">
        <f>IF(NOT(ISBLANK(F2624)),CONCATENATE(F2624,". ",_xlfn.XLOOKUP(VALUE(F2624),verstaat!I:I,verstaat!J:J)),"")</f>
        <v/>
      </c>
    </row>
    <row r="2625" spans="1:9" x14ac:dyDescent="0.35">
      <c r="A2625" s="1">
        <v>2623</v>
      </c>
      <c r="B2625" t="s">
        <v>2622</v>
      </c>
      <c r="C2625" t="s">
        <v>5657</v>
      </c>
      <c r="D2625" s="3" t="s">
        <v>6108</v>
      </c>
      <c r="E2625" s="4" t="s">
        <v>6201</v>
      </c>
      <c r="F2625" s="4" t="s">
        <v>6288</v>
      </c>
      <c r="G2625" t="str">
        <f>IF(NOT(ISBLANK(D2625)),CONCATENATE(D2625,". ",_xlfn.XLOOKUP(VALUE(D2625),pajat!$C:$C,pajat!$D:$D)),"")</f>
        <v xml:space="preserve">222. Coachande Ledarskap i praktiken </v>
      </c>
      <c r="H2625" t="str">
        <f>IF(NOT(ISBLANK(E2625)),CONCATENATE(E2625,". ",_xlfn.XLOOKUP(VALUE(E2625),pajat!$C:$C,pajat!$D:$D)),"")</f>
        <v xml:space="preserve">517. Successful Leadership through Common Values and a strong Organisational Culture </v>
      </c>
      <c r="I2625" t="str">
        <f>IF(NOT(ISBLANK(F2625)),CONCATENATE(F2625,". ",_xlfn.XLOOKUP(VALUE(F2625),verstaat!I:I,verstaat!J:J)),"")</f>
        <v>918. Köydenpunominen ja Johtajatuli-sukkanukke</v>
      </c>
    </row>
    <row r="2626" spans="1:9" x14ac:dyDescent="0.35">
      <c r="A2626" s="1">
        <v>2624</v>
      </c>
      <c r="B2626" t="s">
        <v>2623</v>
      </c>
      <c r="C2626" t="s">
        <v>5658</v>
      </c>
      <c r="G2626" t="str">
        <f>IF(NOT(ISBLANK(D2626)),CONCATENATE(D2626,". ",_xlfn.XLOOKUP(VALUE(D2626),pajat!$C:$C,pajat!$D:$D)),"")</f>
        <v/>
      </c>
      <c r="H2626" t="str">
        <f>IF(NOT(ISBLANK(E2626)),CONCATENATE(E2626,". ",_xlfn.XLOOKUP(VALUE(E2626),pajat!$C:$C,pajat!$D:$D)),"")</f>
        <v/>
      </c>
      <c r="I2626" t="str">
        <f>IF(NOT(ISBLANK(F2626)),CONCATENATE(F2626,". ",_xlfn.XLOOKUP(VALUE(F2626),verstaat!I:I,verstaat!J:J)),"")</f>
        <v/>
      </c>
    </row>
    <row r="2627" spans="1:9" x14ac:dyDescent="0.35">
      <c r="A2627" s="1">
        <v>2625</v>
      </c>
      <c r="B2627" t="s">
        <v>2624</v>
      </c>
      <c r="C2627" t="s">
        <v>5659</v>
      </c>
      <c r="D2627" s="3" t="s">
        <v>6143</v>
      </c>
      <c r="E2627" s="4" t="s">
        <v>6192</v>
      </c>
      <c r="F2627" s="4" t="s">
        <v>6256</v>
      </c>
      <c r="G2627" t="str">
        <f>IF(NOT(ISBLANK(D2627)),CONCATENATE(D2627,". ",_xlfn.XLOOKUP(VALUE(D2627),pajat!$C:$C,pajat!$D:$D)),"")</f>
        <v>232. Luottamusta yhteistyöhön</v>
      </c>
      <c r="H2627" t="str">
        <f>IF(NOT(ISBLANK(E2627)),CONCATENATE(E2627,". ",_xlfn.XLOOKUP(VALUE(E2627),pajat!$C:$C,pajat!$D:$D)),"")</f>
        <v>430. Tuntemalla itsesi aika ja resurssit eivät koskaan lopu kesken</v>
      </c>
      <c r="I2627" t="str">
        <f>IF(NOT(ISBLANK(F2627)),CONCATENATE(F2627,". ",_xlfn.XLOOKUP(VALUE(F2627),verstaat!I:I,verstaat!J:J)),"")</f>
        <v>834. Kastikepaja</v>
      </c>
    </row>
    <row r="2628" spans="1:9" x14ac:dyDescent="0.35">
      <c r="A2628" s="1">
        <v>2626</v>
      </c>
      <c r="B2628" t="s">
        <v>2625</v>
      </c>
      <c r="C2628" t="s">
        <v>5660</v>
      </c>
      <c r="D2628" s="3" t="s">
        <v>6091</v>
      </c>
      <c r="E2628" s="4" t="s">
        <v>6168</v>
      </c>
      <c r="F2628" s="4" t="s">
        <v>6280</v>
      </c>
      <c r="G2628" t="str">
        <f>IF(NOT(ISBLANK(D2628)),CONCATENATE(D2628,". ",_xlfn.XLOOKUP(VALUE(D2628),pajat!$C:$C,pajat!$D:$D)),"")</f>
        <v>205. Mitä mulle kuuluu? - Oman mielen hyvinvointi</v>
      </c>
      <c r="H2628" t="str">
        <f>IF(NOT(ISBLANK(E2628)),CONCATENATE(E2628,". ",_xlfn.XLOOKUP(VALUE(E2628),pajat!$C:$C,pajat!$D:$D)),"")</f>
        <v>424. Empatian harha: överiempatia, sympatia ja pelkopohjainen kiltteys</v>
      </c>
      <c r="I2628" t="str">
        <f>IF(NOT(ISBLANK(F2628)),CONCATENATE(F2628,". ",_xlfn.XLOOKUP(VALUE(F2628),verstaat!I:I,verstaat!J:J)),"")</f>
        <v>980. Kehonhuoltotunti - niskan ja selän hyvinvointi</v>
      </c>
    </row>
    <row r="2629" spans="1:9" x14ac:dyDescent="0.35">
      <c r="A2629" s="1">
        <v>2627</v>
      </c>
      <c r="B2629" t="s">
        <v>2626</v>
      </c>
      <c r="C2629" t="s">
        <v>5661</v>
      </c>
      <c r="G2629" t="str">
        <f>IF(NOT(ISBLANK(D2629)),CONCATENATE(D2629,". ",_xlfn.XLOOKUP(VALUE(D2629),pajat!$C:$C,pajat!$D:$D)),"")</f>
        <v/>
      </c>
      <c r="H2629" t="str">
        <f>IF(NOT(ISBLANK(E2629)),CONCATENATE(E2629,". ",_xlfn.XLOOKUP(VALUE(E2629),pajat!$C:$C,pajat!$D:$D)),"")</f>
        <v/>
      </c>
      <c r="I2629" t="str">
        <f>IF(NOT(ISBLANK(F2629)),CONCATENATE(F2629,". ",_xlfn.XLOOKUP(VALUE(F2629),verstaat!I:I,verstaat!J:J)),"")</f>
        <v/>
      </c>
    </row>
    <row r="2630" spans="1:9" x14ac:dyDescent="0.35">
      <c r="A2630" s="1">
        <v>2628</v>
      </c>
      <c r="B2630" t="s">
        <v>2627</v>
      </c>
      <c r="C2630" t="s">
        <v>5662</v>
      </c>
      <c r="D2630" s="3" t="s">
        <v>6158</v>
      </c>
      <c r="E2630" s="4" t="s">
        <v>6189</v>
      </c>
      <c r="G2630" t="str">
        <f>IF(NOT(ISBLANK(D2630)),CONCATENATE(D2630,". ",_xlfn.XLOOKUP(VALUE(D2630),pajat!$C:$C,pajat!$D:$D)),"")</f>
        <v xml:space="preserve">312. Tulevaisuuden taidot partiossa </v>
      </c>
      <c r="H2630" t="str">
        <f>IF(NOT(ISBLANK(E2630)),CONCATENATE(E2630,". ",_xlfn.XLOOKUP(VALUE(E2630),pajat!$C:$C,pajat!$D:$D)),"")</f>
        <v>425. Miten toimia rohkeasti työelämässä?</v>
      </c>
      <c r="I2630" t="str">
        <f>IF(NOT(ISBLANK(F2630)),CONCATENATE(F2630,". ",_xlfn.XLOOKUP(VALUE(F2630),verstaat!I:I,verstaat!J:J)),"")</f>
        <v/>
      </c>
    </row>
    <row r="2631" spans="1:9" x14ac:dyDescent="0.35">
      <c r="A2631" s="1">
        <v>2629</v>
      </c>
      <c r="B2631" t="s">
        <v>2628</v>
      </c>
      <c r="C2631" t="s">
        <v>5663</v>
      </c>
      <c r="G2631" t="str">
        <f>IF(NOT(ISBLANK(D2631)),CONCATENATE(D2631,". ",_xlfn.XLOOKUP(VALUE(D2631),pajat!$C:$C,pajat!$D:$D)),"")</f>
        <v/>
      </c>
      <c r="H2631" t="str">
        <f>IF(NOT(ISBLANK(E2631)),CONCATENATE(E2631,". ",_xlfn.XLOOKUP(VALUE(E2631),pajat!$C:$C,pajat!$D:$D)),"")</f>
        <v/>
      </c>
      <c r="I2631" t="str">
        <f>IF(NOT(ISBLANK(F2631)),CONCATENATE(F2631,". ",_xlfn.XLOOKUP(VALUE(F2631),verstaat!I:I,verstaat!J:J)),"")</f>
        <v/>
      </c>
    </row>
    <row r="2632" spans="1:9" x14ac:dyDescent="0.35">
      <c r="A2632" s="1">
        <v>2630</v>
      </c>
      <c r="B2632" t="s">
        <v>2629</v>
      </c>
      <c r="C2632" t="s">
        <v>5664</v>
      </c>
      <c r="G2632" t="str">
        <f>IF(NOT(ISBLANK(D2632)),CONCATENATE(D2632,". ",_xlfn.XLOOKUP(VALUE(D2632),pajat!$C:$C,pajat!$D:$D)),"")</f>
        <v/>
      </c>
      <c r="H2632" t="str">
        <f>IF(NOT(ISBLANK(E2632)),CONCATENATE(E2632,". ",_xlfn.XLOOKUP(VALUE(E2632),pajat!$C:$C,pajat!$D:$D)),"")</f>
        <v/>
      </c>
      <c r="I2632" t="str">
        <f>IF(NOT(ISBLANK(F2632)),CONCATENATE(F2632,". ",_xlfn.XLOOKUP(VALUE(F2632),verstaat!I:I,verstaat!J:J)),"")</f>
        <v/>
      </c>
    </row>
    <row r="2633" spans="1:9" x14ac:dyDescent="0.35">
      <c r="A2633" s="1">
        <v>2631</v>
      </c>
      <c r="B2633" t="s">
        <v>2630</v>
      </c>
      <c r="C2633" t="s">
        <v>5665</v>
      </c>
      <c r="G2633" t="str">
        <f>IF(NOT(ISBLANK(D2633)),CONCATENATE(D2633,". ",_xlfn.XLOOKUP(VALUE(D2633),pajat!$C:$C,pajat!$D:$D)),"")</f>
        <v/>
      </c>
      <c r="H2633" t="str">
        <f>IF(NOT(ISBLANK(E2633)),CONCATENATE(E2633,". ",_xlfn.XLOOKUP(VALUE(E2633),pajat!$C:$C,pajat!$D:$D)),"")</f>
        <v/>
      </c>
      <c r="I2633" t="str">
        <f>IF(NOT(ISBLANK(F2633)),CONCATENATE(F2633,". ",_xlfn.XLOOKUP(VALUE(F2633),verstaat!I:I,verstaat!J:J)),"")</f>
        <v/>
      </c>
    </row>
    <row r="2634" spans="1:9" x14ac:dyDescent="0.35">
      <c r="A2634" s="1">
        <v>2632</v>
      </c>
      <c r="B2634" t="s">
        <v>2631</v>
      </c>
      <c r="C2634" t="s">
        <v>5666</v>
      </c>
      <c r="G2634" t="str">
        <f>IF(NOT(ISBLANK(D2634)),CONCATENATE(D2634,". ",_xlfn.XLOOKUP(VALUE(D2634),pajat!$C:$C,pajat!$D:$D)),"")</f>
        <v/>
      </c>
      <c r="H2634" t="str">
        <f>IF(NOT(ISBLANK(E2634)),CONCATENATE(E2634,". ",_xlfn.XLOOKUP(VALUE(E2634),pajat!$C:$C,pajat!$D:$D)),"")</f>
        <v/>
      </c>
      <c r="I2634" t="str">
        <f>IF(NOT(ISBLANK(F2634)),CONCATENATE(F2634,". ",_xlfn.XLOOKUP(VALUE(F2634),verstaat!I:I,verstaat!J:J)),"")</f>
        <v/>
      </c>
    </row>
    <row r="2635" spans="1:9" x14ac:dyDescent="0.35">
      <c r="A2635" s="1">
        <v>2633</v>
      </c>
      <c r="B2635" t="s">
        <v>2632</v>
      </c>
      <c r="C2635" t="s">
        <v>5667</v>
      </c>
      <c r="G2635" t="str">
        <f>IF(NOT(ISBLANK(D2635)),CONCATENATE(D2635,". ",_xlfn.XLOOKUP(VALUE(D2635),pajat!$C:$C,pajat!$D:$D)),"")</f>
        <v/>
      </c>
      <c r="H2635" t="str">
        <f>IF(NOT(ISBLANK(E2635)),CONCATENATE(E2635,". ",_xlfn.XLOOKUP(VALUE(E2635),pajat!$C:$C,pajat!$D:$D)),"")</f>
        <v/>
      </c>
      <c r="I2635" t="str">
        <f>IF(NOT(ISBLANK(F2635)),CONCATENATE(F2635,". ",_xlfn.XLOOKUP(VALUE(F2635),verstaat!I:I,verstaat!J:J)),"")</f>
        <v/>
      </c>
    </row>
    <row r="2636" spans="1:9" x14ac:dyDescent="0.35">
      <c r="A2636" s="1">
        <v>2634</v>
      </c>
      <c r="B2636" t="s">
        <v>2633</v>
      </c>
      <c r="C2636" t="s">
        <v>5668</v>
      </c>
      <c r="G2636" t="str">
        <f>IF(NOT(ISBLANK(D2636)),CONCATENATE(D2636,". ",_xlfn.XLOOKUP(VALUE(D2636),pajat!$C:$C,pajat!$D:$D)),"")</f>
        <v/>
      </c>
      <c r="H2636" t="str">
        <f>IF(NOT(ISBLANK(E2636)),CONCATENATE(E2636,". ",_xlfn.XLOOKUP(VALUE(E2636),pajat!$C:$C,pajat!$D:$D)),"")</f>
        <v/>
      </c>
      <c r="I2636" t="str">
        <f>IF(NOT(ISBLANK(F2636)),CONCATENATE(F2636,". ",_xlfn.XLOOKUP(VALUE(F2636),verstaat!I:I,verstaat!J:J)),"")</f>
        <v/>
      </c>
    </row>
    <row r="2637" spans="1:9" x14ac:dyDescent="0.35">
      <c r="A2637" s="1">
        <v>2635</v>
      </c>
      <c r="B2637" t="s">
        <v>2634</v>
      </c>
      <c r="C2637" t="s">
        <v>5669</v>
      </c>
      <c r="G2637" t="str">
        <f>IF(NOT(ISBLANK(D2637)),CONCATENATE(D2637,". ",_xlfn.XLOOKUP(VALUE(D2637),pajat!$C:$C,pajat!$D:$D)),"")</f>
        <v/>
      </c>
      <c r="H2637" t="str">
        <f>IF(NOT(ISBLANK(E2637)),CONCATENATE(E2637,". ",_xlfn.XLOOKUP(VALUE(E2637),pajat!$C:$C,pajat!$D:$D)),"")</f>
        <v/>
      </c>
      <c r="I2637" t="str">
        <f>IF(NOT(ISBLANK(F2637)),CONCATENATE(F2637,". ",_xlfn.XLOOKUP(VALUE(F2637),verstaat!I:I,verstaat!J:J)),"")</f>
        <v/>
      </c>
    </row>
    <row r="2638" spans="1:9" x14ac:dyDescent="0.35">
      <c r="A2638" s="1">
        <v>2636</v>
      </c>
      <c r="B2638" t="s">
        <v>2635</v>
      </c>
      <c r="C2638" t="s">
        <v>5670</v>
      </c>
      <c r="D2638" s="3" t="s">
        <v>6120</v>
      </c>
      <c r="E2638" s="4" t="s">
        <v>6236</v>
      </c>
      <c r="F2638" s="4" t="s">
        <v>6247</v>
      </c>
      <c r="G2638" t="str">
        <f>IF(NOT(ISBLANK(D2638)),CONCATENATE(D2638,". ",_xlfn.XLOOKUP(VALUE(D2638),pajat!$C:$C,pajat!$D:$D)),"")</f>
        <v>353. Löydä oma polkusi vastuullisen matkailun keinoin</v>
      </c>
      <c r="H2638" t="str">
        <f>IF(NOT(ISBLANK(E2638)),CONCATENATE(E2638,". ",_xlfn.XLOOKUP(VALUE(E2638),pajat!$C:$C,pajat!$D:$D)),"")</f>
        <v>431. Ryhmäprosessi – työkalu vai kompastuskivi</v>
      </c>
      <c r="I2638" t="str">
        <f>IF(NOT(ISBLANK(F2638)),CONCATENATE(F2638,". ",_xlfn.XLOOKUP(VALUE(F2638),verstaat!I:I,verstaat!J:J)),"")</f>
        <v>724. Auttaminen ja toisten ihmisten huomioiminen onnen lähteenä</v>
      </c>
    </row>
    <row r="2639" spans="1:9" x14ac:dyDescent="0.35">
      <c r="A2639" s="1">
        <v>2637</v>
      </c>
      <c r="B2639" t="s">
        <v>2636</v>
      </c>
      <c r="C2639" t="s">
        <v>5671</v>
      </c>
      <c r="D2639" s="3" t="s">
        <v>6145</v>
      </c>
      <c r="E2639" s="4" t="s">
        <v>6194</v>
      </c>
      <c r="F2639" s="4" t="s">
        <v>6254</v>
      </c>
      <c r="G2639" t="str">
        <f>IF(NOT(ISBLANK(D2639)),CONCATENATE(D2639,". ",_xlfn.XLOOKUP(VALUE(D2639),pajat!$C:$C,pajat!$D:$D)),"")</f>
        <v>356. Hiljaisuus johtajan voimavarana</v>
      </c>
      <c r="H2639" t="str">
        <f>IF(NOT(ISBLANK(E2639)),CONCATENATE(E2639,". ",_xlfn.XLOOKUP(VALUE(E2639),pajat!$C:$C,pajat!$D:$D)),"")</f>
        <v>656. Hiljaisuus johtajan voimavarana</v>
      </c>
      <c r="I2639" t="str">
        <f>IF(NOT(ISBLANK(F2639)),CONCATENATE(F2639,". ",_xlfn.XLOOKUP(VALUE(F2639),verstaat!I:I,verstaat!J:J)),"")</f>
        <v>736. Yhteisöllisempää etäjohtamista</v>
      </c>
    </row>
    <row r="2640" spans="1:9" x14ac:dyDescent="0.35">
      <c r="A2640" s="1">
        <v>2638</v>
      </c>
      <c r="B2640" t="s">
        <v>2637</v>
      </c>
      <c r="C2640" t="s">
        <v>5672</v>
      </c>
      <c r="G2640" t="str">
        <f>IF(NOT(ISBLANK(D2640)),CONCATENATE(D2640,". ",_xlfn.XLOOKUP(VALUE(D2640),pajat!$C:$C,pajat!$D:$D)),"")</f>
        <v/>
      </c>
      <c r="H2640" t="str">
        <f>IF(NOT(ISBLANK(E2640)),CONCATENATE(E2640,". ",_xlfn.XLOOKUP(VALUE(E2640),pajat!$C:$C,pajat!$D:$D)),"")</f>
        <v/>
      </c>
      <c r="I2640" t="str">
        <f>IF(NOT(ISBLANK(F2640)),CONCATENATE(F2640,". ",_xlfn.XLOOKUP(VALUE(F2640),verstaat!I:I,verstaat!J:J)),"")</f>
        <v/>
      </c>
    </row>
    <row r="2641" spans="1:9" x14ac:dyDescent="0.35">
      <c r="A2641" s="1">
        <v>2639</v>
      </c>
      <c r="B2641" t="s">
        <v>2638</v>
      </c>
      <c r="C2641" t="s">
        <v>5673</v>
      </c>
      <c r="G2641" t="str">
        <f>IF(NOT(ISBLANK(D2641)),CONCATENATE(D2641,". ",_xlfn.XLOOKUP(VALUE(D2641),pajat!$C:$C,pajat!$D:$D)),"")</f>
        <v/>
      </c>
      <c r="H2641" t="str">
        <f>IF(NOT(ISBLANK(E2641)),CONCATENATE(E2641,". ",_xlfn.XLOOKUP(VALUE(E2641),pajat!$C:$C,pajat!$D:$D)),"")</f>
        <v/>
      </c>
      <c r="I2641" t="str">
        <f>IF(NOT(ISBLANK(F2641)),CONCATENATE(F2641,". ",_xlfn.XLOOKUP(VALUE(F2641),verstaat!I:I,verstaat!J:J)),"")</f>
        <v/>
      </c>
    </row>
    <row r="2642" spans="1:9" x14ac:dyDescent="0.35">
      <c r="A2642" s="1">
        <v>2640</v>
      </c>
      <c r="B2642" t="s">
        <v>2639</v>
      </c>
      <c r="C2642" t="s">
        <v>5674</v>
      </c>
      <c r="G2642" t="str">
        <f>IF(NOT(ISBLANK(D2642)),CONCATENATE(D2642,". ",_xlfn.XLOOKUP(VALUE(D2642),pajat!$C:$C,pajat!$D:$D)),"")</f>
        <v/>
      </c>
      <c r="H2642" t="str">
        <f>IF(NOT(ISBLANK(E2642)),CONCATENATE(E2642,". ",_xlfn.XLOOKUP(VALUE(E2642),pajat!$C:$C,pajat!$D:$D)),"")</f>
        <v/>
      </c>
      <c r="I2642" t="str">
        <f>IF(NOT(ISBLANK(F2642)),CONCATENATE(F2642,". ",_xlfn.XLOOKUP(VALUE(F2642),verstaat!I:I,verstaat!J:J)),"")</f>
        <v/>
      </c>
    </row>
    <row r="2643" spans="1:9" x14ac:dyDescent="0.35">
      <c r="A2643" s="1">
        <v>2641</v>
      </c>
      <c r="B2643" t="s">
        <v>2640</v>
      </c>
      <c r="C2643" t="s">
        <v>5675</v>
      </c>
      <c r="D2643" s="3" t="s">
        <v>6147</v>
      </c>
      <c r="E2643" s="4" t="s">
        <v>6211</v>
      </c>
      <c r="F2643" s="4" t="s">
        <v>6274</v>
      </c>
      <c r="G2643" t="str">
        <f>IF(NOT(ISBLANK(D2643)),CONCATENATE(D2643,". ",_xlfn.XLOOKUP(VALUE(D2643),pajat!$C:$C,pajat!$D:$D)),"")</f>
        <v>314. Ole  muutos, jonka haluat nähdä</v>
      </c>
      <c r="H2643" t="str">
        <f>IF(NOT(ISBLANK(E2643)),CONCATENATE(E2643,". ",_xlfn.XLOOKUP(VALUE(E2643),pajat!$C:$C,pajat!$D:$D)),"")</f>
        <v>507. Osaamisen kehittäminen ja kehittyminen vapaaehtoistehtävässä</v>
      </c>
      <c r="I2643" t="str">
        <f>IF(NOT(ISBLANK(F2643)),CONCATENATE(F2643,". ",_xlfn.XLOOKUP(VALUE(F2643),verstaat!I:I,verstaat!J:J)),"")</f>
        <v>742. Aikuisena partioon</v>
      </c>
    </row>
    <row r="2644" spans="1:9" x14ac:dyDescent="0.35">
      <c r="A2644" s="1">
        <v>2642</v>
      </c>
      <c r="B2644" t="s">
        <v>2641</v>
      </c>
      <c r="C2644" t="s">
        <v>5676</v>
      </c>
      <c r="D2644" s="3" t="s">
        <v>6101</v>
      </c>
      <c r="E2644" s="4" t="s">
        <v>6216</v>
      </c>
      <c r="F2644" s="4" t="s">
        <v>6291</v>
      </c>
      <c r="G2644" t="str">
        <f>IF(NOT(ISBLANK(D2644)),CONCATENATE(D2644,". ",_xlfn.XLOOKUP(VALUE(D2644),pajat!$C:$C,pajat!$D:$D)),"")</f>
        <v>114. Johtaja, rakenna kulttuuria ja usko hyvään!</v>
      </c>
      <c r="H2644" t="str">
        <f>IF(NOT(ISBLANK(E2644)),CONCATENATE(E2644,". ",_xlfn.XLOOKUP(VALUE(E2644),pajat!$C:$C,pajat!$D:$D)),"")</f>
        <v>528. Ei-tietämisen taito - uteliaisuus johtamisessa</v>
      </c>
      <c r="I2644" t="str">
        <f>IF(NOT(ISBLANK(F2644)),CONCATENATE(F2644,". ",_xlfn.XLOOKUP(VALUE(F2644),verstaat!I:I,verstaat!J:J)),"")</f>
        <v>740. Ihmissuhteiden rakentaminen monikulttuurisessa liike-elämässä</v>
      </c>
    </row>
    <row r="2645" spans="1:9" x14ac:dyDescent="0.35">
      <c r="A2645" s="1">
        <v>2643</v>
      </c>
      <c r="B2645" t="s">
        <v>2642</v>
      </c>
      <c r="C2645" t="s">
        <v>5677</v>
      </c>
      <c r="D2645" s="3" t="s">
        <v>6139</v>
      </c>
      <c r="F2645" s="4" t="s">
        <v>6274</v>
      </c>
      <c r="G2645" t="str">
        <f>IF(NOT(ISBLANK(D2645)),CONCATENATE(D2645,". ",_xlfn.XLOOKUP(VALUE(D2645),pajat!$C:$C,pajat!$D:$D)),"")</f>
        <v>311. Me ollaan kestävän kehityksen sankareita kaikki</v>
      </c>
      <c r="H2645" t="str">
        <f>IF(NOT(ISBLANK(E2645)),CONCATENATE(E2645,". ",_xlfn.XLOOKUP(VALUE(E2645),pajat!$C:$C,pajat!$D:$D)),"")</f>
        <v/>
      </c>
      <c r="I2645" t="str">
        <f>IF(NOT(ISBLANK(F2645)),CONCATENATE(F2645,". ",_xlfn.XLOOKUP(VALUE(F2645),verstaat!I:I,verstaat!J:J)),"")</f>
        <v>742. Aikuisena partioon</v>
      </c>
    </row>
    <row r="2646" spans="1:9" x14ac:dyDescent="0.35">
      <c r="A2646" s="1">
        <v>2644</v>
      </c>
      <c r="B2646" t="s">
        <v>2643</v>
      </c>
      <c r="C2646" t="s">
        <v>5678</v>
      </c>
      <c r="D2646" s="3" t="s">
        <v>6094</v>
      </c>
      <c r="E2646" s="4" t="s">
        <v>6165</v>
      </c>
      <c r="F2646" s="4" t="s">
        <v>6280</v>
      </c>
      <c r="G2646" t="str">
        <f>IF(NOT(ISBLANK(D2646)),CONCATENATE(D2646,". ",_xlfn.XLOOKUP(VALUE(D2646),pajat!$C:$C,pajat!$D:$D)),"")</f>
        <v>220. Liikaa kaikkea? Hyvinvointi hukassa? - Tunnista ja ennaltaehkäise krooninen stressi</v>
      </c>
      <c r="H2646" t="str">
        <f>IF(NOT(ISBLANK(E2646)),CONCATENATE(E2646,". ",_xlfn.XLOOKUP(VALUE(E2646),pajat!$C:$C,pajat!$D:$D)),"")</f>
        <v>3. Puheenvuorot</v>
      </c>
      <c r="I2646" t="str">
        <f>IF(NOT(ISBLANK(F2646)),CONCATENATE(F2646,". ",_xlfn.XLOOKUP(VALUE(F2646),verstaat!I:I,verstaat!J:J)),"")</f>
        <v>980. Kehonhuoltotunti - niskan ja selän hyvinvointi</v>
      </c>
    </row>
    <row r="2647" spans="1:9" x14ac:dyDescent="0.35">
      <c r="A2647" s="1">
        <v>2645</v>
      </c>
      <c r="B2647" t="s">
        <v>2644</v>
      </c>
      <c r="C2647" t="s">
        <v>5679</v>
      </c>
      <c r="D2647" s="3" t="s">
        <v>6138</v>
      </c>
      <c r="E2647" s="4" t="s">
        <v>6172</v>
      </c>
      <c r="F2647" s="4" t="s">
        <v>6254</v>
      </c>
      <c r="G2647" t="str">
        <f>IF(NOT(ISBLANK(D2647)),CONCATENATE(D2647,". ",_xlfn.XLOOKUP(VALUE(D2647),pajat!$C:$C,pajat!$D:$D)),"")</f>
        <v>120. Empaattinen yrityskulttuuri antaa strategialle siivet</v>
      </c>
      <c r="H2647" t="str">
        <f>IF(NOT(ISBLANK(E2647)),CONCATENATE(E2647,". ",_xlfn.XLOOKUP(VALUE(E2647),pajat!$C:$C,pajat!$D:$D)),"")</f>
        <v xml:space="preserve">423. Johtajan tärkein työkalu vuorovaikutustilanteissa  - aktiivinen kuuntelu ja coachaava lähestyminen </v>
      </c>
      <c r="I2647" t="str">
        <f>IF(NOT(ISBLANK(F2647)),CONCATENATE(F2647,". ",_xlfn.XLOOKUP(VALUE(F2647),verstaat!I:I,verstaat!J:J)),"")</f>
        <v>736. Yhteisöllisempää etäjohtamista</v>
      </c>
    </row>
    <row r="2648" spans="1:9" x14ac:dyDescent="0.35">
      <c r="A2648" s="1">
        <v>2646</v>
      </c>
      <c r="B2648" t="s">
        <v>2645</v>
      </c>
      <c r="C2648" t="s">
        <v>5680</v>
      </c>
      <c r="G2648" t="str">
        <f>IF(NOT(ISBLANK(D2648)),CONCATENATE(D2648,". ",_xlfn.XLOOKUP(VALUE(D2648),pajat!$C:$C,pajat!$D:$D)),"")</f>
        <v/>
      </c>
      <c r="H2648" t="str">
        <f>IF(NOT(ISBLANK(E2648)),CONCATENATE(E2648,". ",_xlfn.XLOOKUP(VALUE(E2648),pajat!$C:$C,pajat!$D:$D)),"")</f>
        <v/>
      </c>
      <c r="I2648" t="str">
        <f>IF(NOT(ISBLANK(F2648)),CONCATENATE(F2648,". ",_xlfn.XLOOKUP(VALUE(F2648),verstaat!I:I,verstaat!J:J)),"")</f>
        <v/>
      </c>
    </row>
    <row r="2649" spans="1:9" x14ac:dyDescent="0.35">
      <c r="A2649" s="1">
        <v>2647</v>
      </c>
      <c r="B2649" t="s">
        <v>2646</v>
      </c>
      <c r="C2649" t="s">
        <v>5681</v>
      </c>
      <c r="G2649" t="str">
        <f>IF(NOT(ISBLANK(D2649)),CONCATENATE(D2649,". ",_xlfn.XLOOKUP(VALUE(D2649),pajat!$C:$C,pajat!$D:$D)),"")</f>
        <v/>
      </c>
      <c r="H2649" t="str">
        <f>IF(NOT(ISBLANK(E2649)),CONCATENATE(E2649,". ",_xlfn.XLOOKUP(VALUE(E2649),pajat!$C:$C,pajat!$D:$D)),"")</f>
        <v/>
      </c>
      <c r="I2649" t="str">
        <f>IF(NOT(ISBLANK(F2649)),CONCATENATE(F2649,". ",_xlfn.XLOOKUP(VALUE(F2649),verstaat!I:I,verstaat!J:J)),"")</f>
        <v/>
      </c>
    </row>
    <row r="2650" spans="1:9" x14ac:dyDescent="0.35">
      <c r="A2650" s="1">
        <v>2648</v>
      </c>
      <c r="B2650" t="s">
        <v>2647</v>
      </c>
      <c r="C2650" t="s">
        <v>5682</v>
      </c>
      <c r="D2650" s="3" t="s">
        <v>6128</v>
      </c>
      <c r="E2650" s="4" t="s">
        <v>6179</v>
      </c>
      <c r="F2650" s="4" t="s">
        <v>6295</v>
      </c>
      <c r="G2650" t="str">
        <f>IF(NOT(ISBLANK(D2650)),CONCATENATE(D2650,". ",_xlfn.XLOOKUP(VALUE(D2650),pajat!$C:$C,pajat!$D:$D)),"")</f>
        <v xml:space="preserve">123. Johtajan tärkein työkalu vuorovaikutustilanteissa  - aktiivinen kuuntelu ja coachaava lähestyminen </v>
      </c>
      <c r="H2650" t="str">
        <f>IF(NOT(ISBLANK(E2650)),CONCATENATE(E2650,". ",_xlfn.XLOOKUP(VALUE(E2650),pajat!$C:$C,pajat!$D:$D)),"")</f>
        <v>521. Have a Nice Conflict</v>
      </c>
      <c r="I2650" t="str">
        <f>IF(NOT(ISBLANK(F2650)),CONCATENATE(F2650,". ",_xlfn.XLOOKUP(VALUE(F2650),verstaat!I:I,verstaat!J:J)),"")</f>
        <v>998. Omatoiminen suunnistus</v>
      </c>
    </row>
    <row r="2651" spans="1:9" x14ac:dyDescent="0.35">
      <c r="A2651" s="1">
        <v>2649</v>
      </c>
      <c r="B2651" t="s">
        <v>2648</v>
      </c>
      <c r="C2651" t="s">
        <v>5683</v>
      </c>
      <c r="G2651" t="str">
        <f>IF(NOT(ISBLANK(D2651)),CONCATENATE(D2651,". ",_xlfn.XLOOKUP(VALUE(D2651),pajat!$C:$C,pajat!$D:$D)),"")</f>
        <v/>
      </c>
      <c r="H2651" t="str">
        <f>IF(NOT(ISBLANK(E2651)),CONCATENATE(E2651,". ",_xlfn.XLOOKUP(VALUE(E2651),pajat!$C:$C,pajat!$D:$D)),"")</f>
        <v/>
      </c>
      <c r="I2651" t="str">
        <f>IF(NOT(ISBLANK(F2651)),CONCATENATE(F2651,". ",_xlfn.XLOOKUP(VALUE(F2651),verstaat!I:I,verstaat!J:J)),"")</f>
        <v/>
      </c>
    </row>
    <row r="2652" spans="1:9" x14ac:dyDescent="0.35">
      <c r="A2652" s="1">
        <v>2650</v>
      </c>
      <c r="B2652" t="s">
        <v>2649</v>
      </c>
      <c r="C2652" t="s">
        <v>5684</v>
      </c>
      <c r="D2652" s="3" t="s">
        <v>6111</v>
      </c>
      <c r="E2652" s="4" t="s">
        <v>6170</v>
      </c>
      <c r="G2652" t="str">
        <f>IF(NOT(ISBLANK(D2652)),CONCATENATE(D2652,". ",_xlfn.XLOOKUP(VALUE(D2652),pajat!$C:$C,pajat!$D:$D)),"")</f>
        <v>129. Mihin tunteet johtavat – yhteiskunnassa, työpaikalla, mediassa?</v>
      </c>
      <c r="H2652" t="str">
        <f>IF(NOT(ISBLANK(E2652)),CONCATENATE(E2652,". ",_xlfn.XLOOKUP(VALUE(E2652),pajat!$C:$C,pajat!$D:$D)),"")</f>
        <v>4. Puheenvuorot</v>
      </c>
      <c r="I2652" t="str">
        <f>IF(NOT(ISBLANK(F2652)),CONCATENATE(F2652,". ",_xlfn.XLOOKUP(VALUE(F2652),verstaat!I:I,verstaat!J:J)),"")</f>
        <v/>
      </c>
    </row>
    <row r="2653" spans="1:9" x14ac:dyDescent="0.35">
      <c r="A2653" s="1">
        <v>2651</v>
      </c>
      <c r="B2653" t="s">
        <v>2650</v>
      </c>
      <c r="C2653" t="s">
        <v>5685</v>
      </c>
      <c r="D2653" s="3" t="s">
        <v>6157</v>
      </c>
      <c r="E2653" s="4" t="s">
        <v>6232</v>
      </c>
      <c r="F2653" s="4" t="s">
        <v>6257</v>
      </c>
      <c r="G2653" t="str">
        <f>IF(NOT(ISBLANK(D2653)),CONCATENATE(D2653,". ",_xlfn.XLOOKUP(VALUE(D2653),pajat!$C:$C,pajat!$D:$D)),"")</f>
        <v>212. Haluatko tietokirjailijaksi?</v>
      </c>
      <c r="H2653" t="str">
        <f>IF(NOT(ISBLANK(E2653)),CONCATENATE(E2653,". ",_xlfn.XLOOKUP(VALUE(E2653),pajat!$C:$C,pajat!$D:$D)),"")</f>
        <v>653. Löydä oma polkusi vastuullisen matkailun keinoin</v>
      </c>
      <c r="I2653" t="str">
        <f>IF(NOT(ISBLANK(F2653)),CONCATENATE(F2653,". ",_xlfn.XLOOKUP(VALUE(F2653),verstaat!I:I,verstaat!J:J)),"")</f>
        <v>844. Retkeily koiran kanssa</v>
      </c>
    </row>
    <row r="2654" spans="1:9" x14ac:dyDescent="0.35">
      <c r="A2654" s="1">
        <v>2652</v>
      </c>
      <c r="B2654" t="s">
        <v>2651</v>
      </c>
      <c r="C2654" t="s">
        <v>5686</v>
      </c>
      <c r="D2654" s="3" t="s">
        <v>6115</v>
      </c>
      <c r="E2654" s="4" t="s">
        <v>6235</v>
      </c>
      <c r="F2654" s="4" t="s">
        <v>6270</v>
      </c>
      <c r="G2654" t="str">
        <f>IF(NOT(ISBLANK(D2654)),CONCATENATE(D2654,". ",_xlfn.XLOOKUP(VALUE(D2654),pajat!$C:$C,pajat!$D:$D)),"")</f>
        <v>202. SYVÄJOHTAMISESTA® AVAIMET TAVOITTEELLISEEN VUOROVAIKUTUKSEEN</v>
      </c>
      <c r="H2654" t="str">
        <f>IF(NOT(ISBLANK(E2654)),CONCATENATE(E2654,". ",_xlfn.XLOOKUP(VALUE(E2654),pajat!$C:$C,pajat!$D:$D)),"")</f>
        <v>522.  Coachaava Johtajuus käytännössä</v>
      </c>
      <c r="I2654" t="str">
        <f>IF(NOT(ISBLANK(F2654)),CONCATENATE(F2654,". ",_xlfn.XLOOKUP(VALUE(F2654),verstaat!I:I,verstaat!J:J)),"")</f>
        <v>816. Tiimien toimintahäiriöt</v>
      </c>
    </row>
    <row r="2655" spans="1:9" x14ac:dyDescent="0.35">
      <c r="A2655" s="1">
        <v>2653</v>
      </c>
      <c r="B2655" t="s">
        <v>2652</v>
      </c>
      <c r="C2655" t="s">
        <v>5687</v>
      </c>
      <c r="D2655" s="3" t="s">
        <v>6099</v>
      </c>
      <c r="E2655" s="4" t="s">
        <v>6202</v>
      </c>
      <c r="F2655" s="4" t="s">
        <v>6260</v>
      </c>
      <c r="G2655" t="str">
        <f>IF(NOT(ISBLANK(D2655)),CONCATENATE(D2655,". ",_xlfn.XLOOKUP(VALUE(D2655),pajat!$C:$C,pajat!$D:$D)),"")</f>
        <v>107. Hetki taiteilijana - miten Luova lava monitaidetoimintaa ohjaamalla tuetaan kasvua, empatiaa sekä hyvinvointia vahvistavaa polkua esiintymislavoille?</v>
      </c>
      <c r="H2655" t="str">
        <f>IF(NOT(ISBLANK(E2655)),CONCATENATE(E2655,". ",_xlfn.XLOOKUP(VALUE(E2655),pajat!$C:$C,pajat!$D:$D)),"")</f>
        <v xml:space="preserve">408. Johda itseäsi ja muita taitavasti tunteilla </v>
      </c>
      <c r="I2655" t="str">
        <f>IF(NOT(ISBLANK(F2655)),CONCATENATE(F2655,". ",_xlfn.XLOOKUP(VALUE(F2655),verstaat!I:I,verstaat!J:J)),"")</f>
        <v>828. Mieli ry:n Nuoren mielen ensiapu (NMEA)</v>
      </c>
    </row>
    <row r="2656" spans="1:9" x14ac:dyDescent="0.35">
      <c r="A2656" s="1">
        <v>2654</v>
      </c>
      <c r="B2656" t="s">
        <v>2653</v>
      </c>
      <c r="C2656" t="s">
        <v>5688</v>
      </c>
      <c r="G2656" t="str">
        <f>IF(NOT(ISBLANK(D2656)),CONCATENATE(D2656,". ",_xlfn.XLOOKUP(VALUE(D2656),pajat!$C:$C,pajat!$D:$D)),"")</f>
        <v/>
      </c>
      <c r="H2656" t="str">
        <f>IF(NOT(ISBLANK(E2656)),CONCATENATE(E2656,". ",_xlfn.XLOOKUP(VALUE(E2656),pajat!$C:$C,pajat!$D:$D)),"")</f>
        <v/>
      </c>
      <c r="I2656" t="str">
        <f>IF(NOT(ISBLANK(F2656)),CONCATENATE(F2656,". ",_xlfn.XLOOKUP(VALUE(F2656),verstaat!I:I,verstaat!J:J)),"")</f>
        <v/>
      </c>
    </row>
    <row r="2657" spans="1:9" x14ac:dyDescent="0.35">
      <c r="A2657" s="1">
        <v>2655</v>
      </c>
      <c r="B2657" t="s">
        <v>2654</v>
      </c>
      <c r="C2657" t="s">
        <v>5689</v>
      </c>
      <c r="G2657" t="str">
        <f>IF(NOT(ISBLANK(D2657)),CONCATENATE(D2657,". ",_xlfn.XLOOKUP(VALUE(D2657),pajat!$C:$C,pajat!$D:$D)),"")</f>
        <v/>
      </c>
      <c r="H2657" t="str">
        <f>IF(NOT(ISBLANK(E2657)),CONCATENATE(E2657,". ",_xlfn.XLOOKUP(VALUE(E2657),pajat!$C:$C,pajat!$D:$D)),"")</f>
        <v/>
      </c>
      <c r="I2657" t="str">
        <f>IF(NOT(ISBLANK(F2657)),CONCATENATE(F2657,". ",_xlfn.XLOOKUP(VALUE(F2657),verstaat!I:I,verstaat!J:J)),"")</f>
        <v/>
      </c>
    </row>
    <row r="2658" spans="1:9" x14ac:dyDescent="0.35">
      <c r="A2658" s="1">
        <v>2656</v>
      </c>
      <c r="B2658" t="s">
        <v>2655</v>
      </c>
      <c r="C2658" t="s">
        <v>5690</v>
      </c>
      <c r="D2658" s="3" t="s">
        <v>6149</v>
      </c>
      <c r="E2658" s="4" t="s">
        <v>6167</v>
      </c>
      <c r="G2658" t="str">
        <f>IF(NOT(ISBLANK(D2658)),CONCATENATE(D2658,". ",_xlfn.XLOOKUP(VALUE(D2658),pajat!$C:$C,pajat!$D:$D)),"")</f>
        <v>223. Jaksanko johtaa - johtamalla itseäsi luot positiivista energiaa myös tiimillesi</v>
      </c>
      <c r="H2658" t="str">
        <f>IF(NOT(ISBLANK(E2658)),CONCATENATE(E2658,". ",_xlfn.XLOOKUP(VALUE(E2658),pajat!$C:$C,pajat!$D:$D)),"")</f>
        <v>417. Minä ite - johtajan saappaissa</v>
      </c>
      <c r="I2658" t="str">
        <f>IF(NOT(ISBLANK(F2658)),CONCATENATE(F2658,". ",_xlfn.XLOOKUP(VALUE(F2658),verstaat!I:I,verstaat!J:J)),"")</f>
        <v/>
      </c>
    </row>
    <row r="2659" spans="1:9" x14ac:dyDescent="0.35">
      <c r="A2659" s="1">
        <v>2657</v>
      </c>
      <c r="B2659" t="s">
        <v>2656</v>
      </c>
      <c r="C2659" t="s">
        <v>5691</v>
      </c>
      <c r="D2659" s="3" t="s">
        <v>6087</v>
      </c>
      <c r="E2659" s="4" t="s">
        <v>6206</v>
      </c>
      <c r="G2659" t="str">
        <f>IF(NOT(ISBLANK(D2659)),CONCATENATE(D2659,". ",_xlfn.XLOOKUP(VALUE(D2659),pajat!$C:$C,pajat!$D:$D)),"")</f>
        <v>2. Puheenvuorot</v>
      </c>
      <c r="H2659" t="str">
        <f>IF(NOT(ISBLANK(E2659)),CONCATENATE(E2659,". ",_xlfn.XLOOKUP(VALUE(E2659),pajat!$C:$C,pajat!$D:$D)),"")</f>
        <v>654. Tunnetaitoja johtajuuteen - empatiatyöpaja</v>
      </c>
      <c r="I2659" t="str">
        <f>IF(NOT(ISBLANK(F2659)),CONCATENATE(F2659,". ",_xlfn.XLOOKUP(VALUE(F2659),verstaat!I:I,verstaat!J:J)),"")</f>
        <v/>
      </c>
    </row>
    <row r="2660" spans="1:9" x14ac:dyDescent="0.35">
      <c r="A2660" s="1">
        <v>2658</v>
      </c>
      <c r="B2660" t="s">
        <v>2657</v>
      </c>
      <c r="C2660" t="s">
        <v>5692</v>
      </c>
      <c r="F2660" s="4" t="s">
        <v>6307</v>
      </c>
      <c r="G2660" t="str">
        <f>IF(NOT(ISBLANK(D2660)),CONCATENATE(D2660,". ",_xlfn.XLOOKUP(VALUE(D2660),pajat!$C:$C,pajat!$D:$D)),"")</f>
        <v/>
      </c>
      <c r="H2660" t="str">
        <f>IF(NOT(ISBLANK(E2660)),CONCATENATE(E2660,". ",_xlfn.XLOOKUP(VALUE(E2660),pajat!$C:$C,pajat!$D:$D)),"")</f>
        <v/>
      </c>
      <c r="I2660" t="str">
        <f>IF(NOT(ISBLANK(F2660)),CONCATENATE(F2660,". ",_xlfn.XLOOKUP(VALUE(F2660),verstaat!I:I,verstaat!J:J)),"")</f>
        <v>940. Kerran partiolainen - aina partiolainen, miten olisi aktiiviuran jälkeen kiltapartiolainen</v>
      </c>
    </row>
    <row r="2661" spans="1:9" x14ac:dyDescent="0.35">
      <c r="A2661" s="1">
        <v>2659</v>
      </c>
      <c r="B2661" t="s">
        <v>2658</v>
      </c>
      <c r="C2661" t="s">
        <v>5693</v>
      </c>
      <c r="G2661" t="str">
        <f>IF(NOT(ISBLANK(D2661)),CONCATENATE(D2661,". ",_xlfn.XLOOKUP(VALUE(D2661),pajat!$C:$C,pajat!$D:$D)),"")</f>
        <v/>
      </c>
      <c r="H2661" t="str">
        <f>IF(NOT(ISBLANK(E2661)),CONCATENATE(E2661,". ",_xlfn.XLOOKUP(VALUE(E2661),pajat!$C:$C,pajat!$D:$D)),"")</f>
        <v/>
      </c>
      <c r="I2661" t="str">
        <f>IF(NOT(ISBLANK(F2661)),CONCATENATE(F2661,". ",_xlfn.XLOOKUP(VALUE(F2661),verstaat!I:I,verstaat!J:J)),"")</f>
        <v/>
      </c>
    </row>
    <row r="2662" spans="1:9" x14ac:dyDescent="0.35">
      <c r="A2662" s="1">
        <v>2660</v>
      </c>
      <c r="B2662" t="s">
        <v>2659</v>
      </c>
      <c r="C2662" t="s">
        <v>5694</v>
      </c>
      <c r="D2662" s="3" t="s">
        <v>6147</v>
      </c>
      <c r="E2662" s="4" t="s">
        <v>6203</v>
      </c>
      <c r="F2662" s="4" t="s">
        <v>6273</v>
      </c>
      <c r="G2662" t="str">
        <f>IF(NOT(ISBLANK(D2662)),CONCATENATE(D2662,". ",_xlfn.XLOOKUP(VALUE(D2662),pajat!$C:$C,pajat!$D:$D)),"")</f>
        <v>314. Ole  muutos, jonka haluat nähdä</v>
      </c>
      <c r="H2662" t="str">
        <f>IF(NOT(ISBLANK(E2662)),CONCATENATE(E2662,". ",_xlfn.XLOOKUP(VALUE(E2662),pajat!$C:$C,pajat!$D:$D)),"")</f>
        <v>418. Rakenna sopua, älä aitoja - restoratiivisista sovintotaidoista työkaluja konfliktien ehkäisyyn ja ratkaisuun</v>
      </c>
      <c r="I2662" t="str">
        <f>IF(NOT(ISBLANK(F2662)),CONCATENATE(F2662,". ",_xlfn.XLOOKUP(VALUE(F2662),verstaat!I:I,verstaat!J:J)),"")</f>
        <v>916. Purkuverstas</v>
      </c>
    </row>
    <row r="2663" spans="1:9" x14ac:dyDescent="0.35">
      <c r="A2663" s="1">
        <v>2661</v>
      </c>
      <c r="B2663" t="s">
        <v>2660</v>
      </c>
      <c r="C2663" t="s">
        <v>5695</v>
      </c>
      <c r="D2663" s="3" t="s">
        <v>6151</v>
      </c>
      <c r="E2663" s="4" t="s">
        <v>6166</v>
      </c>
      <c r="F2663" s="4" t="s">
        <v>6263</v>
      </c>
      <c r="G2663" t="str">
        <f>IF(NOT(ISBLANK(D2663)),CONCATENATE(D2663,". ",_xlfn.XLOOKUP(VALUE(D2663),pajat!$C:$C,pajat!$D:$D)),"")</f>
        <v>234. Eettinen stressi työelämän uhkana</v>
      </c>
      <c r="H2663" t="str">
        <f>IF(NOT(ISBLANK(E2663)),CONCATENATE(E2663,". ",_xlfn.XLOOKUP(VALUE(E2663),pajat!$C:$C,pajat!$D:$D)),"")</f>
        <v>613. Voiko vastuullisella sijoittamisella muuttaa maailmaa? Vastuullisen sijoittamisen työpaja.</v>
      </c>
      <c r="I2663" t="str">
        <f>IF(NOT(ISBLANK(F2663)),CONCATENATE(F2663,". ",_xlfn.XLOOKUP(VALUE(F2663),verstaat!I:I,verstaat!J:J)),"")</f>
        <v>704. Partioarki: Pestin perusteet</v>
      </c>
    </row>
    <row r="2664" spans="1:9" x14ac:dyDescent="0.35">
      <c r="A2664" s="1">
        <v>2662</v>
      </c>
      <c r="B2664" t="s">
        <v>2661</v>
      </c>
      <c r="C2664" t="s">
        <v>5696</v>
      </c>
      <c r="G2664" t="str">
        <f>IF(NOT(ISBLANK(D2664)),CONCATENATE(D2664,". ",_xlfn.XLOOKUP(VALUE(D2664),pajat!$C:$C,pajat!$D:$D)),"")</f>
        <v/>
      </c>
      <c r="H2664" t="str">
        <f>IF(NOT(ISBLANK(E2664)),CONCATENATE(E2664,". ",_xlfn.XLOOKUP(VALUE(E2664),pajat!$C:$C,pajat!$D:$D)),"")</f>
        <v/>
      </c>
      <c r="I2664" t="str">
        <f>IF(NOT(ISBLANK(F2664)),CONCATENATE(F2664,". ",_xlfn.XLOOKUP(VALUE(F2664),verstaat!I:I,verstaat!J:J)),"")</f>
        <v/>
      </c>
    </row>
    <row r="2665" spans="1:9" x14ac:dyDescent="0.35">
      <c r="A2665" s="1">
        <v>2663</v>
      </c>
      <c r="B2665" t="s">
        <v>2662</v>
      </c>
      <c r="C2665" t="s">
        <v>5697</v>
      </c>
      <c r="G2665" t="str">
        <f>IF(NOT(ISBLANK(D2665)),CONCATENATE(D2665,". ",_xlfn.XLOOKUP(VALUE(D2665),pajat!$C:$C,pajat!$D:$D)),"")</f>
        <v/>
      </c>
      <c r="H2665" t="str">
        <f>IF(NOT(ISBLANK(E2665)),CONCATENATE(E2665,". ",_xlfn.XLOOKUP(VALUE(E2665),pajat!$C:$C,pajat!$D:$D)),"")</f>
        <v/>
      </c>
      <c r="I2665" t="str">
        <f>IF(NOT(ISBLANK(F2665)),CONCATENATE(F2665,". ",_xlfn.XLOOKUP(VALUE(F2665),verstaat!I:I,verstaat!J:J)),"")</f>
        <v/>
      </c>
    </row>
    <row r="2666" spans="1:9" x14ac:dyDescent="0.35">
      <c r="A2666" s="1">
        <v>2664</v>
      </c>
      <c r="B2666" t="s">
        <v>2663</v>
      </c>
      <c r="C2666" t="s">
        <v>5698</v>
      </c>
      <c r="G2666" t="str">
        <f>IF(NOT(ISBLANK(D2666)),CONCATENATE(D2666,". ",_xlfn.XLOOKUP(VALUE(D2666),pajat!$C:$C,pajat!$D:$D)),"")</f>
        <v/>
      </c>
      <c r="H2666" t="str">
        <f>IF(NOT(ISBLANK(E2666)),CONCATENATE(E2666,". ",_xlfn.XLOOKUP(VALUE(E2666),pajat!$C:$C,pajat!$D:$D)),"")</f>
        <v/>
      </c>
      <c r="I2666" t="str">
        <f>IF(NOT(ISBLANK(F2666)),CONCATENATE(F2666,". ",_xlfn.XLOOKUP(VALUE(F2666),verstaat!I:I,verstaat!J:J)),"")</f>
        <v/>
      </c>
    </row>
    <row r="2667" spans="1:9" x14ac:dyDescent="0.35">
      <c r="A2667" s="1">
        <v>2665</v>
      </c>
      <c r="B2667" t="s">
        <v>2664</v>
      </c>
      <c r="C2667" t="s">
        <v>5699</v>
      </c>
      <c r="D2667" s="3" t="s">
        <v>6134</v>
      </c>
      <c r="E2667" s="4" t="s">
        <v>6202</v>
      </c>
      <c r="F2667" s="4" t="s">
        <v>6241</v>
      </c>
      <c r="G2667" t="str">
        <f>IF(NOT(ISBLANK(D2667)),CONCATENATE(D2667,". ",_xlfn.XLOOKUP(VALUE(D2667),pajat!$C:$C,pajat!$D:$D)),"")</f>
        <v>206. Johda inhimillisesti, välitä tiimiläisistäsi</v>
      </c>
      <c r="H2667" t="str">
        <f>IF(NOT(ISBLANK(E2667)),CONCATENATE(E2667,". ",_xlfn.XLOOKUP(VALUE(E2667),pajat!$C:$C,pajat!$D:$D)),"")</f>
        <v xml:space="preserve">408. Johda itseäsi ja muita taitavasti tunteilla </v>
      </c>
      <c r="I2667" t="str">
        <f>IF(NOT(ISBLANK(F2667)),CONCATENATE(F2667,". ",_xlfn.XLOOKUP(VALUE(F2667),verstaat!I:I,verstaat!J:J)),"")</f>
        <v>722. Sisäisistä ristiriidoista sisäiseen sovintoon</v>
      </c>
    </row>
    <row r="2668" spans="1:9" x14ac:dyDescent="0.35">
      <c r="A2668" s="1">
        <v>2666</v>
      </c>
      <c r="B2668" t="s">
        <v>2665</v>
      </c>
      <c r="C2668" t="s">
        <v>5700</v>
      </c>
      <c r="G2668" t="str">
        <f>IF(NOT(ISBLANK(D2668)),CONCATENATE(D2668,". ",_xlfn.XLOOKUP(VALUE(D2668),pajat!$C:$C,pajat!$D:$D)),"")</f>
        <v/>
      </c>
      <c r="H2668" t="str">
        <f>IF(NOT(ISBLANK(E2668)),CONCATENATE(E2668,". ",_xlfn.XLOOKUP(VALUE(E2668),pajat!$C:$C,pajat!$D:$D)),"")</f>
        <v/>
      </c>
      <c r="I2668" t="str">
        <f>IF(NOT(ISBLANK(F2668)),CONCATENATE(F2668,". ",_xlfn.XLOOKUP(VALUE(F2668),verstaat!I:I,verstaat!J:J)),"")</f>
        <v/>
      </c>
    </row>
    <row r="2669" spans="1:9" x14ac:dyDescent="0.35">
      <c r="A2669" s="1">
        <v>2667</v>
      </c>
      <c r="B2669" t="s">
        <v>2666</v>
      </c>
      <c r="C2669" t="s">
        <v>5701</v>
      </c>
      <c r="D2669" s="3" t="s">
        <v>6100</v>
      </c>
      <c r="E2669" s="4" t="s">
        <v>6174</v>
      </c>
      <c r="F2669" s="4" t="s">
        <v>6292</v>
      </c>
      <c r="G2669" t="str">
        <f>IF(NOT(ISBLANK(D2669)),CONCATENATE(D2669,". ",_xlfn.XLOOKUP(VALUE(D2669),pajat!$C:$C,pajat!$D:$D)),"")</f>
        <v>224. Voittava Rytmi - Miten saada itsellensä merkitykselliset asiat aikaiseksi</v>
      </c>
      <c r="H2669" t="str">
        <f>IF(NOT(ISBLANK(E2669)),CONCATENATE(E2669,". ",_xlfn.XLOOKUP(VALUE(E2669),pajat!$C:$C,pajat!$D:$D)),"")</f>
        <v>421. Lempeämpi minä - Itsemyötätuntotyöpaja</v>
      </c>
      <c r="I2669" t="str">
        <f>IF(NOT(ISBLANK(F2669)),CONCATENATE(F2669,". ",_xlfn.XLOOKUP(VALUE(F2669),verstaat!I:I,verstaat!J:J)),"")</f>
        <v>838. Pestikeskustelut</v>
      </c>
    </row>
    <row r="2670" spans="1:9" x14ac:dyDescent="0.35">
      <c r="A2670" s="1">
        <v>2668</v>
      </c>
      <c r="B2670" t="s">
        <v>2667</v>
      </c>
      <c r="C2670" t="s">
        <v>5702</v>
      </c>
      <c r="G2670" t="str">
        <f>IF(NOT(ISBLANK(D2670)),CONCATENATE(D2670,". ",_xlfn.XLOOKUP(VALUE(D2670),pajat!$C:$C,pajat!$D:$D)),"")</f>
        <v/>
      </c>
      <c r="H2670" t="str">
        <f>IF(NOT(ISBLANK(E2670)),CONCATENATE(E2670,". ",_xlfn.XLOOKUP(VALUE(E2670),pajat!$C:$C,pajat!$D:$D)),"")</f>
        <v/>
      </c>
      <c r="I2670" t="str">
        <f>IF(NOT(ISBLANK(F2670)),CONCATENATE(F2670,". ",_xlfn.XLOOKUP(VALUE(F2670),verstaat!I:I,verstaat!J:J)),"")</f>
        <v/>
      </c>
    </row>
    <row r="2671" spans="1:9" x14ac:dyDescent="0.35">
      <c r="A2671" s="1">
        <v>2669</v>
      </c>
      <c r="B2671" t="s">
        <v>2668</v>
      </c>
      <c r="C2671" t="s">
        <v>5703</v>
      </c>
      <c r="D2671" s="3" t="s">
        <v>6126</v>
      </c>
      <c r="E2671" s="4" t="s">
        <v>6166</v>
      </c>
      <c r="F2671" s="4" t="s">
        <v>6252</v>
      </c>
      <c r="G2671" t="str">
        <f>IF(NOT(ISBLANK(D2671)),CONCATENATE(D2671,". ",_xlfn.XLOOKUP(VALUE(D2671),pajat!$C:$C,pajat!$D:$D)),"")</f>
        <v>226. Kuinka päästä eroon työuupumuksesta ja johtaa jaksamista työpaikoilla</v>
      </c>
      <c r="H2671" t="str">
        <f>IF(NOT(ISBLANK(E2671)),CONCATENATE(E2671,". ",_xlfn.XLOOKUP(VALUE(E2671),pajat!$C:$C,pajat!$D:$D)),"")</f>
        <v>613. Voiko vastuullisella sijoittamisella muuttaa maailmaa? Vastuullisen sijoittamisen työpaja.</v>
      </c>
      <c r="I2671" t="str">
        <f>IF(NOT(ISBLANK(F2671)),CONCATENATE(F2671,". ",_xlfn.XLOOKUP(VALUE(F2671),verstaat!I:I,verstaat!J:J)),"")</f>
        <v>714. Partio, uskonnot ja muut katsomukset</v>
      </c>
    </row>
    <row r="2672" spans="1:9" x14ac:dyDescent="0.35">
      <c r="A2672" s="1">
        <v>2670</v>
      </c>
      <c r="B2672" t="s">
        <v>2669</v>
      </c>
      <c r="C2672" t="s">
        <v>5704</v>
      </c>
      <c r="D2672" s="3" t="s">
        <v>6143</v>
      </c>
      <c r="E2672" s="4" t="s">
        <v>6228</v>
      </c>
      <c r="G2672" t="str">
        <f>IF(NOT(ISBLANK(D2672)),CONCATENATE(D2672,". ",_xlfn.XLOOKUP(VALUE(D2672),pajat!$C:$C,pajat!$D:$D)),"")</f>
        <v>232. Luottamusta yhteistyöhön</v>
      </c>
      <c r="H2672" t="str">
        <f>IF(NOT(ISBLANK(E2672)),CONCATENATE(E2672,". ",_xlfn.XLOOKUP(VALUE(E2672),pajat!$C:$C,pajat!$D:$D)),"")</f>
        <v>532. Luottamusta yhteistyöhön</v>
      </c>
      <c r="I2672" t="str">
        <f>IF(NOT(ISBLANK(F2672)),CONCATENATE(F2672,". ",_xlfn.XLOOKUP(VALUE(F2672),verstaat!I:I,verstaat!J:J)),"")</f>
        <v/>
      </c>
    </row>
    <row r="2673" spans="1:9" x14ac:dyDescent="0.35">
      <c r="A2673" s="1">
        <v>2671</v>
      </c>
      <c r="B2673" t="s">
        <v>2670</v>
      </c>
      <c r="C2673" t="s">
        <v>5705</v>
      </c>
      <c r="D2673" s="3" t="s">
        <v>6088</v>
      </c>
      <c r="E2673" s="4" t="s">
        <v>6226</v>
      </c>
      <c r="F2673" s="4" t="s">
        <v>6265</v>
      </c>
      <c r="G2673" t="str">
        <f>IF(NOT(ISBLANK(D2673)),CONCATENATE(D2673,". ",_xlfn.XLOOKUP(VALUE(D2673),pajat!$C:$C,pajat!$D:$D)),"")</f>
        <v>118. Rakenna sopua, älä aitoja - restoratiivisista sovintotaidoista työkaluja konfliktien ehkäisyyn ja ratkaisuun</v>
      </c>
      <c r="H2673" t="str">
        <f>IF(NOT(ISBLANK(E2673)),CONCATENATE(E2673,". ",_xlfn.XLOOKUP(VALUE(E2673),pajat!$C:$C,pajat!$D:$D)),"")</f>
        <v>509. Johtajien vuorovaikutuspaja: ”Pertulesjumittukyrppi!”</v>
      </c>
      <c r="I2673" t="str">
        <f>IF(NOT(ISBLANK(F2673)),CONCATENATE(F2673,". ",_xlfn.XLOOKUP(VALUE(F2673),verstaat!I:I,verstaat!J:J)),"")</f>
        <v>732. Hyvän vuorovaikutuksen alkeet</v>
      </c>
    </row>
    <row r="2674" spans="1:9" x14ac:dyDescent="0.35">
      <c r="A2674" s="1">
        <v>2672</v>
      </c>
      <c r="B2674" t="s">
        <v>2671</v>
      </c>
      <c r="C2674" t="s">
        <v>5706</v>
      </c>
      <c r="D2674" s="3" t="s">
        <v>6160</v>
      </c>
      <c r="E2674" s="4" t="s">
        <v>6229</v>
      </c>
      <c r="F2674" s="4" t="s">
        <v>6256</v>
      </c>
      <c r="G2674" t="str">
        <f>IF(NOT(ISBLANK(D2674)),CONCATENATE(D2674,". ",_xlfn.XLOOKUP(VALUE(D2674),pajat!$C:$C,pajat!$D:$D)),"")</f>
        <v>320. Jokainen meistä voi olla kestävän tulevaisuuden rakentaja</v>
      </c>
      <c r="H2674" t="str">
        <f>IF(NOT(ISBLANK(E2674)),CONCATENATE(E2674,". ",_xlfn.XLOOKUP(VALUE(E2674),pajat!$C:$C,pajat!$D:$D)),"")</f>
        <v>651. Tiimityö, johtaminen ja - Lean management näkökulma</v>
      </c>
      <c r="I2674" t="str">
        <f>IF(NOT(ISBLANK(F2674)),CONCATENATE(F2674,". ",_xlfn.XLOOKUP(VALUE(F2674),verstaat!I:I,verstaat!J:J)),"")</f>
        <v>834. Kastikepaja</v>
      </c>
    </row>
    <row r="2675" spans="1:9" x14ac:dyDescent="0.35">
      <c r="A2675" s="1">
        <v>2673</v>
      </c>
      <c r="B2675" t="s">
        <v>2672</v>
      </c>
      <c r="C2675" t="s">
        <v>5707</v>
      </c>
      <c r="G2675" t="str">
        <f>IF(NOT(ISBLANK(D2675)),CONCATENATE(D2675,". ",_xlfn.XLOOKUP(VALUE(D2675),pajat!$C:$C,pajat!$D:$D)),"")</f>
        <v/>
      </c>
      <c r="H2675" t="str">
        <f>IF(NOT(ISBLANK(E2675)),CONCATENATE(E2675,". ",_xlfn.XLOOKUP(VALUE(E2675),pajat!$C:$C,pajat!$D:$D)),"")</f>
        <v/>
      </c>
      <c r="I2675" t="str">
        <f>IF(NOT(ISBLANK(F2675)),CONCATENATE(F2675,". ",_xlfn.XLOOKUP(VALUE(F2675),verstaat!I:I,verstaat!J:J)),"")</f>
        <v/>
      </c>
    </row>
    <row r="2676" spans="1:9" x14ac:dyDescent="0.35">
      <c r="A2676" s="1">
        <v>2674</v>
      </c>
      <c r="B2676" t="s">
        <v>2673</v>
      </c>
      <c r="C2676" t="s">
        <v>5708</v>
      </c>
      <c r="D2676" s="3" t="s">
        <v>6155</v>
      </c>
      <c r="F2676" s="4" t="s">
        <v>6269</v>
      </c>
      <c r="G2676" t="str">
        <f>IF(NOT(ISBLANK(D2676)),CONCATENATE(D2676,". ",_xlfn.XLOOKUP(VALUE(D2676),pajat!$C:$C,pajat!$D:$D)),"")</f>
        <v>301. Osaamislähtöisyyttä ja linjakkuutta järjestökoulutukseen</v>
      </c>
      <c r="H2676" t="str">
        <f>IF(NOT(ISBLANK(E2676)),CONCATENATE(E2676,". ",_xlfn.XLOOKUP(VALUE(E2676),pajat!$C:$C,pajat!$D:$D)),"")</f>
        <v/>
      </c>
      <c r="I2676" t="str">
        <f>IF(NOT(ISBLANK(F2676)),CONCATENATE(F2676,". ",_xlfn.XLOOKUP(VALUE(F2676),verstaat!I:I,verstaat!J:J)),"")</f>
        <v>908. Tulevaisuutesi ilman polttomoottoreita - vihreä sähkö ja liikkumisen vallankumous</v>
      </c>
    </row>
    <row r="2677" spans="1:9" x14ac:dyDescent="0.35">
      <c r="A2677" s="1">
        <v>2675</v>
      </c>
      <c r="B2677" t="s">
        <v>2674</v>
      </c>
      <c r="C2677" t="s">
        <v>5709</v>
      </c>
      <c r="G2677" t="str">
        <f>IF(NOT(ISBLANK(D2677)),CONCATENATE(D2677,". ",_xlfn.XLOOKUP(VALUE(D2677),pajat!$C:$C,pajat!$D:$D)),"")</f>
        <v/>
      </c>
      <c r="H2677" t="str">
        <f>IF(NOT(ISBLANK(E2677)),CONCATENATE(E2677,". ",_xlfn.XLOOKUP(VALUE(E2677),pajat!$C:$C,pajat!$D:$D)),"")</f>
        <v/>
      </c>
      <c r="I2677" t="str">
        <f>IF(NOT(ISBLANK(F2677)),CONCATENATE(F2677,". ",_xlfn.XLOOKUP(VALUE(F2677),verstaat!I:I,verstaat!J:J)),"")</f>
        <v/>
      </c>
    </row>
    <row r="2678" spans="1:9" x14ac:dyDescent="0.35">
      <c r="A2678" s="1">
        <v>2676</v>
      </c>
      <c r="B2678" t="s">
        <v>2675</v>
      </c>
      <c r="C2678" t="s">
        <v>5710</v>
      </c>
      <c r="D2678" s="3" t="s">
        <v>6077</v>
      </c>
      <c r="E2678" s="4" t="s">
        <v>6235</v>
      </c>
      <c r="F2678" s="4" t="s">
        <v>6306</v>
      </c>
      <c r="G2678" t="str">
        <f>IF(NOT(ISBLANK(D2678)),CONCATENATE(D2678,". ",_xlfn.XLOOKUP(VALUE(D2678),pajat!$C:$C,pajat!$D:$D)),"")</f>
        <v>101. Mielenterveysjohtaminen</v>
      </c>
      <c r="H2678" t="str">
        <f>IF(NOT(ISBLANK(E2678)),CONCATENATE(E2678,". ",_xlfn.XLOOKUP(VALUE(E2678),pajat!$C:$C,pajat!$D:$D)),"")</f>
        <v>522.  Coachaava Johtajuus käytännössä</v>
      </c>
      <c r="I2678" t="str">
        <f>IF(NOT(ISBLANK(F2678)),CONCATENATE(F2678,". ",_xlfn.XLOOKUP(VALUE(F2678),verstaat!I:I,verstaat!J:J)),"")</f>
        <v>806. Mentorointi partiossa</v>
      </c>
    </row>
    <row r="2679" spans="1:9" x14ac:dyDescent="0.35">
      <c r="A2679" s="1">
        <v>2677</v>
      </c>
      <c r="B2679" t="s">
        <v>2676</v>
      </c>
      <c r="C2679" t="s">
        <v>5711</v>
      </c>
      <c r="G2679" t="str">
        <f>IF(NOT(ISBLANK(D2679)),CONCATENATE(D2679,". ",_xlfn.XLOOKUP(VALUE(D2679),pajat!$C:$C,pajat!$D:$D)),"")</f>
        <v/>
      </c>
      <c r="H2679" t="str">
        <f>IF(NOT(ISBLANK(E2679)),CONCATENATE(E2679,". ",_xlfn.XLOOKUP(VALUE(E2679),pajat!$C:$C,pajat!$D:$D)),"")</f>
        <v/>
      </c>
      <c r="I2679" t="str">
        <f>IF(NOT(ISBLANK(F2679)),CONCATENATE(F2679,". ",_xlfn.XLOOKUP(VALUE(F2679),verstaat!I:I,verstaat!J:J)),"")</f>
        <v/>
      </c>
    </row>
    <row r="2680" spans="1:9" x14ac:dyDescent="0.35">
      <c r="A2680" s="1">
        <v>2678</v>
      </c>
      <c r="B2680" t="s">
        <v>2677</v>
      </c>
      <c r="C2680" t="s">
        <v>5712</v>
      </c>
      <c r="D2680" s="3" t="s">
        <v>6124</v>
      </c>
      <c r="E2680" s="4" t="s">
        <v>6209</v>
      </c>
      <c r="F2680" s="4" t="s">
        <v>6268</v>
      </c>
      <c r="G2680" t="str">
        <f>IF(NOT(ISBLANK(D2680)),CONCATENATE(D2680,". ",_xlfn.XLOOKUP(VALUE(D2680),pajat!$C:$C,pajat!$D:$D)),"")</f>
        <v>103. Empatian kova vaatimus. Vastuunkantajiin kohdistuvat odotukset.</v>
      </c>
      <c r="H2680" t="str">
        <f>IF(NOT(ISBLANK(E2680)),CONCATENATE(E2680,". ",_xlfn.XLOOKUP(VALUE(E2680),pajat!$C:$C,pajat!$D:$D)),"")</f>
        <v>658. Itsemyötätunto johtajuuden voimavarana</v>
      </c>
      <c r="I2680" t="str">
        <f>IF(NOT(ISBLANK(F2680)),CONCATENATE(F2680,". ",_xlfn.XLOOKUP(VALUE(F2680),verstaat!I:I,verstaat!J:J)),"")</f>
        <v>960. Yin-jooga</v>
      </c>
    </row>
    <row r="2681" spans="1:9" x14ac:dyDescent="0.35">
      <c r="A2681" s="1">
        <v>2679</v>
      </c>
      <c r="B2681" t="s">
        <v>2678</v>
      </c>
      <c r="C2681" t="s">
        <v>5713</v>
      </c>
      <c r="G2681" t="str">
        <f>IF(NOT(ISBLANK(D2681)),CONCATENATE(D2681,". ",_xlfn.XLOOKUP(VALUE(D2681),pajat!$C:$C,pajat!$D:$D)),"")</f>
        <v/>
      </c>
      <c r="H2681" t="str">
        <f>IF(NOT(ISBLANK(E2681)),CONCATENATE(E2681,". ",_xlfn.XLOOKUP(VALUE(E2681),pajat!$C:$C,pajat!$D:$D)),"")</f>
        <v/>
      </c>
      <c r="I2681" t="str">
        <f>IF(NOT(ISBLANK(F2681)),CONCATENATE(F2681,". ",_xlfn.XLOOKUP(VALUE(F2681),verstaat!I:I,verstaat!J:J)),"")</f>
        <v/>
      </c>
    </row>
    <row r="2682" spans="1:9" x14ac:dyDescent="0.35">
      <c r="A2682" s="1">
        <v>2680</v>
      </c>
      <c r="B2682" t="s">
        <v>2679</v>
      </c>
      <c r="C2682" t="s">
        <v>5714</v>
      </c>
      <c r="D2682" s="3" t="s">
        <v>6148</v>
      </c>
      <c r="E2682" s="4" t="s">
        <v>6201</v>
      </c>
      <c r="F2682" s="4" t="s">
        <v>6296</v>
      </c>
      <c r="G2682" t="str">
        <f>IF(NOT(ISBLANK(D2682)),CONCATENATE(D2682,". ",_xlfn.XLOOKUP(VALUE(D2682),pajat!$C:$C,pajat!$D:$D)),"")</f>
        <v>307. Kestävä johtaminen - onnistumisen edellytykset</v>
      </c>
      <c r="H2682" t="str">
        <f>IF(NOT(ISBLANK(E2682)),CONCATENATE(E2682,". ",_xlfn.XLOOKUP(VALUE(E2682),pajat!$C:$C,pajat!$D:$D)),"")</f>
        <v xml:space="preserve">517. Successful Leadership through Common Values and a strong Organisational Culture </v>
      </c>
      <c r="I2682" t="str">
        <f>IF(NOT(ISBLANK(F2682)),CONCATENATE(F2682,". ",_xlfn.XLOOKUP(VALUE(F2682),verstaat!I:I,verstaat!J:J)),"")</f>
        <v>826. SP:n kriisisuunnitelma</v>
      </c>
    </row>
    <row r="2683" spans="1:9" x14ac:dyDescent="0.35">
      <c r="A2683" s="1">
        <v>2681</v>
      </c>
      <c r="B2683" t="s">
        <v>2680</v>
      </c>
      <c r="C2683" t="s">
        <v>5715</v>
      </c>
      <c r="D2683" s="3" t="s">
        <v>6102</v>
      </c>
      <c r="E2683" s="4" t="s">
        <v>6223</v>
      </c>
      <c r="F2683" s="4" t="s">
        <v>6247</v>
      </c>
      <c r="G2683" t="str">
        <f>IF(NOT(ISBLANK(D2683)),CONCATENATE(D2683,". ",_xlfn.XLOOKUP(VALUE(D2683),pajat!$C:$C,pajat!$D:$D)),"")</f>
        <v>117. Minä ite - johtajan saappaissa</v>
      </c>
      <c r="H2683" t="str">
        <f>IF(NOT(ISBLANK(E2683)),CONCATENATE(E2683,". ",_xlfn.XLOOKUP(VALUE(E2683),pajat!$C:$C,pajat!$D:$D)),"")</f>
        <v>513. Luo, opi ja kukoista – luovuus ja kasvun asenne jatkuvan kehityksen innoittajana</v>
      </c>
      <c r="I2683" t="str">
        <f>IF(NOT(ISBLANK(F2683)),CONCATENATE(F2683,". ",_xlfn.XLOOKUP(VALUE(F2683),verstaat!I:I,verstaat!J:J)),"")</f>
        <v>724. Auttaminen ja toisten ihmisten huomioiminen onnen lähteenä</v>
      </c>
    </row>
    <row r="2684" spans="1:9" x14ac:dyDescent="0.35">
      <c r="A2684" s="1">
        <v>2682</v>
      </c>
      <c r="B2684" t="s">
        <v>2681</v>
      </c>
      <c r="C2684" t="s">
        <v>5716</v>
      </c>
      <c r="D2684" s="3" t="s">
        <v>6085</v>
      </c>
      <c r="E2684" s="4" t="s">
        <v>6206</v>
      </c>
      <c r="G2684" t="str">
        <f>IF(NOT(ISBLANK(D2684)),CONCATENATE(D2684,". ",_xlfn.XLOOKUP(VALUE(D2684),pajat!$C:$C,pajat!$D:$D)),"")</f>
        <v>111. Taito nähdä olennainen</v>
      </c>
      <c r="H2684" t="str">
        <f>IF(NOT(ISBLANK(E2684)),CONCATENATE(E2684,". ",_xlfn.XLOOKUP(VALUE(E2684),pajat!$C:$C,pajat!$D:$D)),"")</f>
        <v>654. Tunnetaitoja johtajuuteen - empatiatyöpaja</v>
      </c>
      <c r="I2684" t="str">
        <f>IF(NOT(ISBLANK(F2684)),CONCATENATE(F2684,". ",_xlfn.XLOOKUP(VALUE(F2684),verstaat!I:I,verstaat!J:J)),"")</f>
        <v/>
      </c>
    </row>
    <row r="2685" spans="1:9" x14ac:dyDescent="0.35">
      <c r="A2685" s="1">
        <v>2683</v>
      </c>
      <c r="B2685" t="s">
        <v>2682</v>
      </c>
      <c r="C2685" t="s">
        <v>5717</v>
      </c>
      <c r="D2685" s="3" t="s">
        <v>6079</v>
      </c>
      <c r="E2685" s="4" t="s">
        <v>6237</v>
      </c>
      <c r="F2685" s="4" t="s">
        <v>6265</v>
      </c>
      <c r="G2685" t="str">
        <f>IF(NOT(ISBLANK(D2685)),CONCATENATE(D2685,". ",_xlfn.XLOOKUP(VALUE(D2685),pajat!$C:$C,pajat!$D:$D)),"")</f>
        <v>1. Puheenvuorot</v>
      </c>
      <c r="H2685" t="str">
        <f>IF(NOT(ISBLANK(E2685)),CONCATENATE(E2685,". ",_xlfn.XLOOKUP(VALUE(E2685),pajat!$C:$C,pajat!$D:$D)),"")</f>
        <v>539. Innostus, luottamus ja rohkeus - Siinäkö menestyksen resepti?</v>
      </c>
      <c r="I2685" t="str">
        <f>IF(NOT(ISBLANK(F2685)),CONCATENATE(F2685,". ",_xlfn.XLOOKUP(VALUE(F2685),verstaat!I:I,verstaat!J:J)),"")</f>
        <v>732. Hyvän vuorovaikutuksen alkeet</v>
      </c>
    </row>
    <row r="2686" spans="1:9" x14ac:dyDescent="0.35">
      <c r="A2686" s="1">
        <v>2684</v>
      </c>
      <c r="B2686" t="s">
        <v>2683</v>
      </c>
      <c r="C2686" t="s">
        <v>5718</v>
      </c>
      <c r="E2686" s="4" t="s">
        <v>6204</v>
      </c>
      <c r="G2686" t="str">
        <f>IF(NOT(ISBLANK(D2686)),CONCATENATE(D2686,". ",_xlfn.XLOOKUP(VALUE(D2686),pajat!$C:$C,pajat!$D:$D)),"")</f>
        <v/>
      </c>
      <c r="H2686" t="str">
        <f>IF(NOT(ISBLANK(E2686)),CONCATENATE(E2686,". ",_xlfn.XLOOKUP(VALUE(E2686),pajat!$C:$C,pajat!$D:$D)),"")</f>
        <v>661. Hyvinvointivastuu</v>
      </c>
      <c r="I2686" t="str">
        <f>IF(NOT(ISBLANK(F2686)),CONCATENATE(F2686,". ",_xlfn.XLOOKUP(VALUE(F2686),verstaat!I:I,verstaat!J:J)),"")</f>
        <v/>
      </c>
    </row>
    <row r="2687" spans="1:9" x14ac:dyDescent="0.35">
      <c r="A2687" s="1">
        <v>2685</v>
      </c>
      <c r="B2687" t="s">
        <v>2684</v>
      </c>
      <c r="C2687" t="s">
        <v>5719</v>
      </c>
      <c r="D2687" s="3" t="s">
        <v>6090</v>
      </c>
      <c r="E2687" s="4" t="s">
        <v>6227</v>
      </c>
      <c r="F2687" s="4" t="s">
        <v>6299</v>
      </c>
      <c r="G2687" t="str">
        <f>IF(NOT(ISBLANK(D2687)),CONCATENATE(D2687,". ",_xlfn.XLOOKUP(VALUE(D2687),pajat!$C:$C,pajat!$D:$D)),"")</f>
        <v xml:space="preserve">200. Kulttuurien välinen viestintä – viestintätavat ja tyylit </v>
      </c>
      <c r="H2687" t="str">
        <f>IF(NOT(ISBLANK(E2687)),CONCATENATE(E2687,". ",_xlfn.XLOOKUP(VALUE(E2687),pajat!$C:$C,pajat!$D:$D)),"")</f>
        <v>531. Yhdenvertaisuus työelämässä</v>
      </c>
      <c r="I2687" t="str">
        <f>IF(NOT(ISBLANK(F2687)),CONCATENATE(F2687,". ",_xlfn.XLOOKUP(VALUE(F2687),verstaat!I:I,verstaat!J:J)),"")</f>
        <v>930. Toiminta ilmastokriisiä ja luonnonkatoa vastaan partiolaisena</v>
      </c>
    </row>
    <row r="2688" spans="1:9" x14ac:dyDescent="0.35">
      <c r="A2688" s="1">
        <v>2686</v>
      </c>
      <c r="B2688" t="s">
        <v>2685</v>
      </c>
      <c r="C2688" t="s">
        <v>5720</v>
      </c>
      <c r="D2688" s="3" t="s">
        <v>6078</v>
      </c>
      <c r="G2688" t="str">
        <f>IF(NOT(ISBLANK(D2688)),CONCATENATE(D2688,". ",_xlfn.XLOOKUP(VALUE(D2688),pajat!$C:$C,pajat!$D:$D)),"")</f>
        <v>125. Auttaminen - Työyhteisön ja johtamisen työkalu</v>
      </c>
      <c r="H2688" t="str">
        <f>IF(NOT(ISBLANK(E2688)),CONCATENATE(E2688,". ",_xlfn.XLOOKUP(VALUE(E2688),pajat!$C:$C,pajat!$D:$D)),"")</f>
        <v/>
      </c>
      <c r="I2688" t="str">
        <f>IF(NOT(ISBLANK(F2688)),CONCATENATE(F2688,". ",_xlfn.XLOOKUP(VALUE(F2688),verstaat!I:I,verstaat!J:J)),"")</f>
        <v/>
      </c>
    </row>
    <row r="2689" spans="1:9" x14ac:dyDescent="0.35">
      <c r="A2689" s="1">
        <v>2687</v>
      </c>
      <c r="B2689" t="s">
        <v>2686</v>
      </c>
      <c r="C2689" t="s">
        <v>5721</v>
      </c>
      <c r="D2689" s="3" t="s">
        <v>6078</v>
      </c>
      <c r="E2689" s="4" t="s">
        <v>6191</v>
      </c>
      <c r="F2689" s="4" t="s">
        <v>6276</v>
      </c>
      <c r="G2689" t="str">
        <f>IF(NOT(ISBLANK(D2689)),CONCATENATE(D2689,". ",_xlfn.XLOOKUP(VALUE(D2689),pajat!$C:$C,pajat!$D:$D)),"")</f>
        <v>125. Auttaminen - Työyhteisön ja johtamisen työkalu</v>
      </c>
      <c r="H2689" t="str">
        <f>IF(NOT(ISBLANK(E2689)),CONCATENATE(E2689,". ",_xlfn.XLOOKUP(VALUE(E2689),pajat!$C:$C,pajat!$D:$D)),"")</f>
        <v>619. Kohti kestävää elämäntapaa</v>
      </c>
      <c r="I2689" t="str">
        <f>IF(NOT(ISBLANK(F2689)),CONCATENATE(F2689,". ",_xlfn.XLOOKUP(VALUE(F2689),verstaat!I:I,verstaat!J:J)),"")</f>
        <v>818. 72 tuntia konseptin mukainen selviytymispakki kotiin</v>
      </c>
    </row>
    <row r="2690" spans="1:9" x14ac:dyDescent="0.35">
      <c r="A2690" s="1">
        <v>2688</v>
      </c>
      <c r="B2690" t="s">
        <v>2687</v>
      </c>
      <c r="C2690" t="s">
        <v>5722</v>
      </c>
      <c r="D2690" s="3" t="s">
        <v>6081</v>
      </c>
      <c r="E2690" s="4" t="s">
        <v>6171</v>
      </c>
      <c r="G2690" t="str">
        <f>IF(NOT(ISBLANK(D2690)),CONCATENATE(D2690,". ",_xlfn.XLOOKUP(VALUE(D2690),pajat!$C:$C,pajat!$D:$D)),"")</f>
        <v>215. Itsensä johtamisen 5 askelta</v>
      </c>
      <c r="H2690" t="str">
        <f>IF(NOT(ISBLANK(E2690)),CONCATENATE(E2690,". ",_xlfn.XLOOKUP(VALUE(E2690),pajat!$C:$C,pajat!$D:$D)),"")</f>
        <v>428. Mihin tunteet johtavat – yhteiskunnassa, työpaikalla, mediassa?</v>
      </c>
      <c r="I2690" t="str">
        <f>IF(NOT(ISBLANK(F2690)),CONCATENATE(F2690,". ",_xlfn.XLOOKUP(VALUE(F2690),verstaat!I:I,verstaat!J:J)),"")</f>
        <v/>
      </c>
    </row>
    <row r="2691" spans="1:9" x14ac:dyDescent="0.35">
      <c r="A2691" s="1">
        <v>2689</v>
      </c>
      <c r="B2691" t="s">
        <v>2688</v>
      </c>
      <c r="C2691" t="s">
        <v>5723</v>
      </c>
      <c r="D2691" s="3" t="s">
        <v>6120</v>
      </c>
      <c r="E2691" s="4" t="s">
        <v>6208</v>
      </c>
      <c r="G2691" t="str">
        <f>IF(NOT(ISBLANK(D2691)),CONCATENATE(D2691,". ",_xlfn.XLOOKUP(VALUE(D2691),pajat!$C:$C,pajat!$D:$D)),"")</f>
        <v>353. Löydä oma polkusi vastuullisen matkailun keinoin</v>
      </c>
      <c r="H2691" t="str">
        <f>IF(NOT(ISBLANK(E2691)),CONCATENATE(E2691,". ",_xlfn.XLOOKUP(VALUE(E2691),pajat!$C:$C,pajat!$D:$D)),"")</f>
        <v>603. Miten luontosuhdetta muotoillaan?</v>
      </c>
      <c r="I2691" t="str">
        <f>IF(NOT(ISBLANK(F2691)),CONCATENATE(F2691,". ",_xlfn.XLOOKUP(VALUE(F2691),verstaat!I:I,verstaat!J:J)),"")</f>
        <v/>
      </c>
    </row>
    <row r="2692" spans="1:9" x14ac:dyDescent="0.35">
      <c r="A2692" s="1">
        <v>2690</v>
      </c>
      <c r="B2692" t="s">
        <v>2689</v>
      </c>
      <c r="C2692" t="s">
        <v>5724</v>
      </c>
      <c r="G2692" t="str">
        <f>IF(NOT(ISBLANK(D2692)),CONCATENATE(D2692,". ",_xlfn.XLOOKUP(VALUE(D2692),pajat!$C:$C,pajat!$D:$D)),"")</f>
        <v/>
      </c>
      <c r="H2692" t="str">
        <f>IF(NOT(ISBLANK(E2692)),CONCATENATE(E2692,". ",_xlfn.XLOOKUP(VALUE(E2692),pajat!$C:$C,pajat!$D:$D)),"")</f>
        <v/>
      </c>
      <c r="I2692" t="str">
        <f>IF(NOT(ISBLANK(F2692)),CONCATENATE(F2692,". ",_xlfn.XLOOKUP(VALUE(F2692),verstaat!I:I,verstaat!J:J)),"")</f>
        <v/>
      </c>
    </row>
    <row r="2693" spans="1:9" x14ac:dyDescent="0.35">
      <c r="A2693" s="1">
        <v>2691</v>
      </c>
      <c r="B2693" t="s">
        <v>2690</v>
      </c>
      <c r="C2693" t="s">
        <v>5725</v>
      </c>
      <c r="D2693" s="3" t="s">
        <v>6127</v>
      </c>
      <c r="E2693" s="4" t="s">
        <v>6172</v>
      </c>
      <c r="F2693" s="4" t="s">
        <v>6266</v>
      </c>
      <c r="G2693" t="str">
        <f>IF(NOT(ISBLANK(D2693)),CONCATENATE(D2693,". ",_xlfn.XLOOKUP(VALUE(D2693),pajat!$C:$C,pajat!$D:$D)),"")</f>
        <v>354. Tunnetaitoja johtajuuteen - empatiatyöpaja</v>
      </c>
      <c r="H2693" t="str">
        <f>IF(NOT(ISBLANK(E2693)),CONCATENATE(E2693,". ",_xlfn.XLOOKUP(VALUE(E2693),pajat!$C:$C,pajat!$D:$D)),"")</f>
        <v xml:space="preserve">423. Johtajan tärkein työkalu vuorovaikutustilanteissa  - aktiivinen kuuntelu ja coachaava lähestyminen </v>
      </c>
      <c r="I2693" t="str">
        <f>IF(NOT(ISBLANK(F2693)),CONCATENATE(F2693,". ",_xlfn.XLOOKUP(VALUE(F2693),verstaat!I:I,verstaat!J:J)),"")</f>
        <v>906. Erätulet</v>
      </c>
    </row>
    <row r="2694" spans="1:9" x14ac:dyDescent="0.35">
      <c r="A2694" s="1">
        <v>2692</v>
      </c>
      <c r="B2694" t="s">
        <v>2691</v>
      </c>
      <c r="C2694" t="s">
        <v>5726</v>
      </c>
      <c r="G2694" t="str">
        <f>IF(NOT(ISBLANK(D2694)),CONCATENATE(D2694,". ",_xlfn.XLOOKUP(VALUE(D2694),pajat!$C:$C,pajat!$D:$D)),"")</f>
        <v/>
      </c>
      <c r="H2694" t="str">
        <f>IF(NOT(ISBLANK(E2694)),CONCATENATE(E2694,". ",_xlfn.XLOOKUP(VALUE(E2694),pajat!$C:$C,pajat!$D:$D)),"")</f>
        <v/>
      </c>
      <c r="I2694" t="str">
        <f>IF(NOT(ISBLANK(F2694)),CONCATENATE(F2694,". ",_xlfn.XLOOKUP(VALUE(F2694),verstaat!I:I,verstaat!J:J)),"")</f>
        <v/>
      </c>
    </row>
    <row r="2695" spans="1:9" x14ac:dyDescent="0.35">
      <c r="A2695" s="1">
        <v>2693</v>
      </c>
      <c r="B2695" t="s">
        <v>2692</v>
      </c>
      <c r="C2695" t="s">
        <v>5727</v>
      </c>
      <c r="D2695" s="3" t="s">
        <v>6146</v>
      </c>
      <c r="E2695" s="4" t="s">
        <v>6168</v>
      </c>
      <c r="G2695" t="str">
        <f>IF(NOT(ISBLANK(D2695)),CONCATENATE(D2695,". ",_xlfn.XLOOKUP(VALUE(D2695),pajat!$C:$C,pajat!$D:$D)),"")</f>
        <v>204. Aika ja diversiteetti muokkaamassa tuloksia tekevää tiimiä</v>
      </c>
      <c r="H2695" t="str">
        <f>IF(NOT(ISBLANK(E2695)),CONCATENATE(E2695,". ",_xlfn.XLOOKUP(VALUE(E2695),pajat!$C:$C,pajat!$D:$D)),"")</f>
        <v>424. Empatian harha: överiempatia, sympatia ja pelkopohjainen kiltteys</v>
      </c>
      <c r="I2695" t="str">
        <f>IF(NOT(ISBLANK(F2695)),CONCATENATE(F2695,". ",_xlfn.XLOOKUP(VALUE(F2695),verstaat!I:I,verstaat!J:J)),"")</f>
        <v/>
      </c>
    </row>
    <row r="2696" spans="1:9" x14ac:dyDescent="0.35">
      <c r="A2696" s="1">
        <v>2694</v>
      </c>
      <c r="B2696" t="s">
        <v>2693</v>
      </c>
      <c r="C2696" t="s">
        <v>5728</v>
      </c>
      <c r="G2696" t="str">
        <f>IF(NOT(ISBLANK(D2696)),CONCATENATE(D2696,". ",_xlfn.XLOOKUP(VALUE(D2696),pajat!$C:$C,pajat!$D:$D)),"")</f>
        <v/>
      </c>
      <c r="H2696" t="str">
        <f>IF(NOT(ISBLANK(E2696)),CONCATENATE(E2696,". ",_xlfn.XLOOKUP(VALUE(E2696),pajat!$C:$C,pajat!$D:$D)),"")</f>
        <v/>
      </c>
      <c r="I2696" t="str">
        <f>IF(NOT(ISBLANK(F2696)),CONCATENATE(F2696,". ",_xlfn.XLOOKUP(VALUE(F2696),verstaat!I:I,verstaat!J:J)),"")</f>
        <v/>
      </c>
    </row>
    <row r="2697" spans="1:9" x14ac:dyDescent="0.35">
      <c r="A2697" s="1">
        <v>2695</v>
      </c>
      <c r="B2697" t="s">
        <v>2694</v>
      </c>
      <c r="C2697" t="s">
        <v>5729</v>
      </c>
      <c r="G2697" t="str">
        <f>IF(NOT(ISBLANK(D2697)),CONCATENATE(D2697,". ",_xlfn.XLOOKUP(VALUE(D2697),pajat!$C:$C,pajat!$D:$D)),"")</f>
        <v/>
      </c>
      <c r="H2697" t="str">
        <f>IF(NOT(ISBLANK(E2697)),CONCATENATE(E2697,". ",_xlfn.XLOOKUP(VALUE(E2697),pajat!$C:$C,pajat!$D:$D)),"")</f>
        <v/>
      </c>
      <c r="I2697" t="str">
        <f>IF(NOT(ISBLANK(F2697)),CONCATENATE(F2697,". ",_xlfn.XLOOKUP(VALUE(F2697),verstaat!I:I,verstaat!J:J)),"")</f>
        <v/>
      </c>
    </row>
    <row r="2698" spans="1:9" x14ac:dyDescent="0.35">
      <c r="A2698" s="1">
        <v>2696</v>
      </c>
      <c r="B2698" t="s">
        <v>2695</v>
      </c>
      <c r="C2698" t="s">
        <v>5730</v>
      </c>
      <c r="D2698" s="3" t="s">
        <v>6079</v>
      </c>
      <c r="F2698" s="4" t="s">
        <v>6287</v>
      </c>
      <c r="G2698" t="str">
        <f>IF(NOT(ISBLANK(D2698)),CONCATENATE(D2698,". ",_xlfn.XLOOKUP(VALUE(D2698),pajat!$C:$C,pajat!$D:$D)),"")</f>
        <v>1. Puheenvuorot</v>
      </c>
      <c r="H2698" t="str">
        <f>IF(NOT(ISBLANK(E2698)),CONCATENATE(E2698,". ",_xlfn.XLOOKUP(VALUE(E2698),pajat!$C:$C,pajat!$D:$D)),"")</f>
        <v/>
      </c>
      <c r="I2698" t="str">
        <f>IF(NOT(ISBLANK(F2698)),CONCATENATE(F2698,". ",_xlfn.XLOOKUP(VALUE(F2698),verstaat!I:I,verstaat!J:J)),"")</f>
        <v>914. Metsästäjäliitto: Sorsatuubiverstas</v>
      </c>
    </row>
    <row r="2699" spans="1:9" x14ac:dyDescent="0.35">
      <c r="A2699" s="1">
        <v>2697</v>
      </c>
      <c r="B2699" t="s">
        <v>2696</v>
      </c>
      <c r="C2699" t="s">
        <v>5731</v>
      </c>
      <c r="D2699" s="3" t="s">
        <v>6140</v>
      </c>
      <c r="E2699" s="4" t="s">
        <v>6193</v>
      </c>
      <c r="F2699" s="4" t="s">
        <v>6267</v>
      </c>
      <c r="G2699" t="str">
        <f>IF(NOT(ISBLANK(D2699)),CONCATENATE(D2699,". ",_xlfn.XLOOKUP(VALUE(D2699),pajat!$C:$C,pajat!$D:$D)),"")</f>
        <v>115. Ihmisten erilaisuuden ymmärtäminen helpottaa omien vuorovaikutustaitojen kehitämistä - Hyödynnetään DiSC käyttäytymisprofiileja</v>
      </c>
      <c r="H2699" t="str">
        <f>IF(NOT(ISBLANK(E2699)),CONCATENATE(E2699,". ",_xlfn.XLOOKUP(VALUE(E2699),pajat!$C:$C,pajat!$D:$D)),"")</f>
        <v>540. Haluatko toimia reilummin ja inklusiivisemmin? – Tunnista omat tiedostamattomat kognitiiviset vinoumasi</v>
      </c>
      <c r="I2699" t="str">
        <f>IF(NOT(ISBLANK(F2699)),CONCATENATE(F2699,". ",_xlfn.XLOOKUP(VALUE(F2699),verstaat!I:I,verstaat!J:J)),"")</f>
        <v>904. Autoton partio</v>
      </c>
    </row>
    <row r="2700" spans="1:9" x14ac:dyDescent="0.35">
      <c r="A2700" s="1">
        <v>2698</v>
      </c>
      <c r="B2700" t="s">
        <v>2697</v>
      </c>
      <c r="C2700" t="s">
        <v>5732</v>
      </c>
      <c r="G2700" t="str">
        <f>IF(NOT(ISBLANK(D2700)),CONCATENATE(D2700,". ",_xlfn.XLOOKUP(VALUE(D2700),pajat!$C:$C,pajat!$D:$D)),"")</f>
        <v/>
      </c>
      <c r="H2700" t="str">
        <f>IF(NOT(ISBLANK(E2700)),CONCATENATE(E2700,". ",_xlfn.XLOOKUP(VALUE(E2700),pajat!$C:$C,pajat!$D:$D)),"")</f>
        <v/>
      </c>
      <c r="I2700" t="str">
        <f>IF(NOT(ISBLANK(F2700)),CONCATENATE(F2700,". ",_xlfn.XLOOKUP(VALUE(F2700),verstaat!I:I,verstaat!J:J)),"")</f>
        <v/>
      </c>
    </row>
    <row r="2701" spans="1:9" x14ac:dyDescent="0.35">
      <c r="A2701" s="1">
        <v>2699</v>
      </c>
      <c r="B2701" t="s">
        <v>2698</v>
      </c>
      <c r="C2701" t="s">
        <v>5733</v>
      </c>
      <c r="G2701" t="str">
        <f>IF(NOT(ISBLANK(D2701)),CONCATENATE(D2701,". ",_xlfn.XLOOKUP(VALUE(D2701),pajat!$C:$C,pajat!$D:$D)),"")</f>
        <v/>
      </c>
      <c r="H2701" t="str">
        <f>IF(NOT(ISBLANK(E2701)),CONCATENATE(E2701,". ",_xlfn.XLOOKUP(VALUE(E2701),pajat!$C:$C,pajat!$D:$D)),"")</f>
        <v/>
      </c>
      <c r="I2701" t="str">
        <f>IF(NOT(ISBLANK(F2701)),CONCATENATE(F2701,". ",_xlfn.XLOOKUP(VALUE(F2701),verstaat!I:I,verstaat!J:J)),"")</f>
        <v/>
      </c>
    </row>
    <row r="2702" spans="1:9" x14ac:dyDescent="0.35">
      <c r="A2702" s="1">
        <v>2700</v>
      </c>
      <c r="B2702" t="s">
        <v>2699</v>
      </c>
      <c r="C2702" t="s">
        <v>5734</v>
      </c>
      <c r="G2702" t="str">
        <f>IF(NOT(ISBLANK(D2702)),CONCATENATE(D2702,". ",_xlfn.XLOOKUP(VALUE(D2702),pajat!$C:$C,pajat!$D:$D)),"")</f>
        <v/>
      </c>
      <c r="H2702" t="str">
        <f>IF(NOT(ISBLANK(E2702)),CONCATENATE(E2702,". ",_xlfn.XLOOKUP(VALUE(E2702),pajat!$C:$C,pajat!$D:$D)),"")</f>
        <v/>
      </c>
      <c r="I2702" t="str">
        <f>IF(NOT(ISBLANK(F2702)),CONCATENATE(F2702,". ",_xlfn.XLOOKUP(VALUE(F2702),verstaat!I:I,verstaat!J:J)),"")</f>
        <v/>
      </c>
    </row>
    <row r="2703" spans="1:9" x14ac:dyDescent="0.35">
      <c r="A2703" s="1">
        <v>2701</v>
      </c>
      <c r="B2703" t="s">
        <v>2700</v>
      </c>
      <c r="C2703" t="s">
        <v>5735</v>
      </c>
      <c r="D2703" s="3" t="s">
        <v>6113</v>
      </c>
      <c r="E2703" s="4" t="s">
        <v>6206</v>
      </c>
      <c r="F2703" s="4" t="s">
        <v>6240</v>
      </c>
      <c r="G2703" t="str">
        <f>IF(NOT(ISBLANK(D2703)),CONCATENATE(D2703,". ",_xlfn.XLOOKUP(VALUE(D2703),pajat!$C:$C,pajat!$D:$D)),"")</f>
        <v>122. Partioarjesta oppia rekrytointiin, motivointiin ja kiittämiseen</v>
      </c>
      <c r="H2703" t="str">
        <f>IF(NOT(ISBLANK(E2703)),CONCATENATE(E2703,". ",_xlfn.XLOOKUP(VALUE(E2703),pajat!$C:$C,pajat!$D:$D)),"")</f>
        <v>654. Tunnetaitoja johtajuuteen - empatiatyöpaja</v>
      </c>
      <c r="I2703" t="str">
        <f>IF(NOT(ISBLANK(F2703)),CONCATENATE(F2703,". ",_xlfn.XLOOKUP(VALUE(F2703),verstaat!I:I,verstaat!J:J)),"")</f>
        <v>702. Omaehtoisten lasten ja nuorten kohtaaminen partiossa</v>
      </c>
    </row>
    <row r="2704" spans="1:9" x14ac:dyDescent="0.35">
      <c r="A2704" s="1">
        <v>2702</v>
      </c>
      <c r="B2704" t="s">
        <v>2701</v>
      </c>
      <c r="C2704" t="s">
        <v>5736</v>
      </c>
      <c r="G2704" t="str">
        <f>IF(NOT(ISBLANK(D2704)),CONCATENATE(D2704,". ",_xlfn.XLOOKUP(VALUE(D2704),pajat!$C:$C,pajat!$D:$D)),"")</f>
        <v/>
      </c>
      <c r="H2704" t="str">
        <f>IF(NOT(ISBLANK(E2704)),CONCATENATE(E2704,". ",_xlfn.XLOOKUP(VALUE(E2704),pajat!$C:$C,pajat!$D:$D)),"")</f>
        <v/>
      </c>
      <c r="I2704" t="str">
        <f>IF(NOT(ISBLANK(F2704)),CONCATENATE(F2704,". ",_xlfn.XLOOKUP(VALUE(F2704),verstaat!I:I,verstaat!J:J)),"")</f>
        <v/>
      </c>
    </row>
    <row r="2705" spans="1:9" x14ac:dyDescent="0.35">
      <c r="A2705" s="1">
        <v>2703</v>
      </c>
      <c r="B2705" t="s">
        <v>2702</v>
      </c>
      <c r="C2705" t="s">
        <v>5737</v>
      </c>
      <c r="D2705" s="3" t="s">
        <v>6152</v>
      </c>
      <c r="E2705" s="4" t="s">
        <v>6232</v>
      </c>
      <c r="F2705" s="4" t="s">
        <v>6278</v>
      </c>
      <c r="G2705" t="str">
        <f>IF(NOT(ISBLANK(D2705)),CONCATENATE(D2705,". ",_xlfn.XLOOKUP(VALUE(D2705),pajat!$C:$C,pajat!$D:$D)),"")</f>
        <v>306. YK:n kestävän kehityksen tavoitteita organisaatiojohtamisen näkökulmasta</v>
      </c>
      <c r="H2705" t="str">
        <f>IF(NOT(ISBLANK(E2705)),CONCATENATE(E2705,". ",_xlfn.XLOOKUP(VALUE(E2705),pajat!$C:$C,pajat!$D:$D)),"")</f>
        <v>653. Löydä oma polkusi vastuullisen matkailun keinoin</v>
      </c>
      <c r="I2705" t="str">
        <f>IF(NOT(ISBLANK(F2705)),CONCATENATE(F2705,". ",_xlfn.XLOOKUP(VALUE(F2705),verstaat!I:I,verstaat!J:J)),"")</f>
        <v>924. Mapathon: karttojen helppoa digipiirtämistä katastrofiavun tueksi</v>
      </c>
    </row>
    <row r="2706" spans="1:9" x14ac:dyDescent="0.35">
      <c r="A2706" s="1">
        <v>2704</v>
      </c>
      <c r="B2706" t="s">
        <v>2703</v>
      </c>
      <c r="C2706" t="s">
        <v>5738</v>
      </c>
      <c r="G2706" t="str">
        <f>IF(NOT(ISBLANK(D2706)),CONCATENATE(D2706,". ",_xlfn.XLOOKUP(VALUE(D2706),pajat!$C:$C,pajat!$D:$D)),"")</f>
        <v/>
      </c>
      <c r="H2706" t="str">
        <f>IF(NOT(ISBLANK(E2706)),CONCATENATE(E2706,". ",_xlfn.XLOOKUP(VALUE(E2706),pajat!$C:$C,pajat!$D:$D)),"")</f>
        <v/>
      </c>
      <c r="I2706" t="str">
        <f>IF(NOT(ISBLANK(F2706)),CONCATENATE(F2706,". ",_xlfn.XLOOKUP(VALUE(F2706),verstaat!I:I,verstaat!J:J)),"")</f>
        <v/>
      </c>
    </row>
    <row r="2707" spans="1:9" x14ac:dyDescent="0.35">
      <c r="A2707" s="1">
        <v>2705</v>
      </c>
      <c r="B2707" t="s">
        <v>2704</v>
      </c>
      <c r="C2707" t="s">
        <v>5739</v>
      </c>
      <c r="D2707" s="3" t="s">
        <v>6155</v>
      </c>
      <c r="E2707" s="4" t="s">
        <v>6236</v>
      </c>
      <c r="G2707" t="str">
        <f>IF(NOT(ISBLANK(D2707)),CONCATENATE(D2707,". ",_xlfn.XLOOKUP(VALUE(D2707),pajat!$C:$C,pajat!$D:$D)),"")</f>
        <v>301. Osaamislähtöisyyttä ja linjakkuutta järjestökoulutukseen</v>
      </c>
      <c r="H2707" t="str">
        <f>IF(NOT(ISBLANK(E2707)),CONCATENATE(E2707,". ",_xlfn.XLOOKUP(VALUE(E2707),pajat!$C:$C,pajat!$D:$D)),"")</f>
        <v>431. Ryhmäprosessi – työkalu vai kompastuskivi</v>
      </c>
      <c r="I2707" t="str">
        <f>IF(NOT(ISBLANK(F2707)),CONCATENATE(F2707,". ",_xlfn.XLOOKUP(VALUE(F2707),verstaat!I:I,verstaat!J:J)),"")</f>
        <v/>
      </c>
    </row>
    <row r="2708" spans="1:9" x14ac:dyDescent="0.35">
      <c r="A2708" s="1">
        <v>2706</v>
      </c>
      <c r="B2708" t="s">
        <v>2705</v>
      </c>
      <c r="C2708" t="s">
        <v>5740</v>
      </c>
      <c r="D2708" s="3" t="s">
        <v>6162</v>
      </c>
      <c r="E2708" s="4" t="s">
        <v>6214</v>
      </c>
      <c r="F2708" s="4" t="s">
        <v>6262</v>
      </c>
      <c r="G2708" t="str">
        <f>IF(NOT(ISBLANK(D2708)),CONCATENATE(D2708,". ",_xlfn.XLOOKUP(VALUE(D2708),pajat!$C:$C,pajat!$D:$D)),"")</f>
        <v>359. Dialogisessio tiimityöstä ja systeemiälystä</v>
      </c>
      <c r="H2708" t="str">
        <f>IF(NOT(ISBLANK(E2708)),CONCATENATE(E2708,". ",_xlfn.XLOOKUP(VALUE(E2708),pajat!$C:$C,pajat!$D:$D)),"")</f>
        <v>406. Puheenjohtaja toimintakulttuurin rakentajana</v>
      </c>
      <c r="I2708" t="str">
        <f>IF(NOT(ISBLANK(F2708)),CONCATENATE(F2708,". ",_xlfn.XLOOKUP(VALUE(F2708),verstaat!I:I,verstaat!J:J)),"")</f>
        <v>936. Retkeily- ja vaellusvarusteiden valinta</v>
      </c>
    </row>
    <row r="2709" spans="1:9" x14ac:dyDescent="0.35">
      <c r="A2709" s="1">
        <v>2707</v>
      </c>
      <c r="B2709" t="s">
        <v>2706</v>
      </c>
      <c r="C2709" t="s">
        <v>5741</v>
      </c>
      <c r="G2709" t="str">
        <f>IF(NOT(ISBLANK(D2709)),CONCATENATE(D2709,". ",_xlfn.XLOOKUP(VALUE(D2709),pajat!$C:$C,pajat!$D:$D)),"")</f>
        <v/>
      </c>
      <c r="H2709" t="str">
        <f>IF(NOT(ISBLANK(E2709)),CONCATENATE(E2709,". ",_xlfn.XLOOKUP(VALUE(E2709),pajat!$C:$C,pajat!$D:$D)),"")</f>
        <v/>
      </c>
      <c r="I2709" t="str">
        <f>IF(NOT(ISBLANK(F2709)),CONCATENATE(F2709,". ",_xlfn.XLOOKUP(VALUE(F2709),verstaat!I:I,verstaat!J:J)),"")</f>
        <v/>
      </c>
    </row>
    <row r="2710" spans="1:9" x14ac:dyDescent="0.35">
      <c r="A2710" s="1">
        <v>2708</v>
      </c>
      <c r="B2710" t="s">
        <v>2707</v>
      </c>
      <c r="C2710" t="s">
        <v>5742</v>
      </c>
      <c r="D2710" s="3" t="s">
        <v>6127</v>
      </c>
      <c r="E2710" s="4" t="s">
        <v>6209</v>
      </c>
      <c r="F2710" s="4" t="s">
        <v>6274</v>
      </c>
      <c r="G2710" t="str">
        <f>IF(NOT(ISBLANK(D2710)),CONCATENATE(D2710,". ",_xlfn.XLOOKUP(VALUE(D2710),pajat!$C:$C,pajat!$D:$D)),"")</f>
        <v>354. Tunnetaitoja johtajuuteen - empatiatyöpaja</v>
      </c>
      <c r="H2710" t="str">
        <f>IF(NOT(ISBLANK(E2710)),CONCATENATE(E2710,". ",_xlfn.XLOOKUP(VALUE(E2710),pajat!$C:$C,pajat!$D:$D)),"")</f>
        <v>658. Itsemyötätunto johtajuuden voimavarana</v>
      </c>
      <c r="I2710" t="str">
        <f>IF(NOT(ISBLANK(F2710)),CONCATENATE(F2710,". ",_xlfn.XLOOKUP(VALUE(F2710),verstaat!I:I,verstaat!J:J)),"")</f>
        <v>742. Aikuisena partioon</v>
      </c>
    </row>
    <row r="2711" spans="1:9" x14ac:dyDescent="0.35">
      <c r="A2711" s="1">
        <v>2709</v>
      </c>
      <c r="B2711" t="s">
        <v>2708</v>
      </c>
      <c r="C2711" t="s">
        <v>5743</v>
      </c>
      <c r="D2711" s="3" t="s">
        <v>6105</v>
      </c>
      <c r="E2711" s="4" t="s">
        <v>6193</v>
      </c>
      <c r="F2711" s="4" t="s">
        <v>6261</v>
      </c>
      <c r="G2711" t="str">
        <f>IF(NOT(ISBLANK(D2711)),CONCATENATE(D2711,". ",_xlfn.XLOOKUP(VALUE(D2711),pajat!$C:$C,pajat!$D:$D)),"")</f>
        <v>313. Voiko vastuullisella sijoittamisella muuttaa maailmaa? Vastuullisen sijoittamisen työpaja.</v>
      </c>
      <c r="H2711" t="str">
        <f>IF(NOT(ISBLANK(E2711)),CONCATENATE(E2711,". ",_xlfn.XLOOKUP(VALUE(E2711),pajat!$C:$C,pajat!$D:$D)),"")</f>
        <v>540. Haluatko toimia reilummin ja inklusiivisemmin? – Tunnista omat tiedostamattomat kognitiiviset vinoumasi</v>
      </c>
      <c r="I2711" t="str">
        <f>IF(NOT(ISBLANK(F2711)),CONCATENATE(F2711,". ",_xlfn.XLOOKUP(VALUE(F2711),verstaat!I:I,verstaat!J:J)),"")</f>
        <v>842. Teeverstas</v>
      </c>
    </row>
    <row r="2712" spans="1:9" x14ac:dyDescent="0.35">
      <c r="A2712" s="1">
        <v>2710</v>
      </c>
      <c r="B2712" t="s">
        <v>2709</v>
      </c>
      <c r="C2712" t="s">
        <v>5744</v>
      </c>
      <c r="D2712" s="3" t="s">
        <v>6120</v>
      </c>
      <c r="E2712" s="4" t="s">
        <v>6208</v>
      </c>
      <c r="F2712" s="4" t="s">
        <v>6249</v>
      </c>
      <c r="G2712" t="str">
        <f>IF(NOT(ISBLANK(D2712)),CONCATENATE(D2712,". ",_xlfn.XLOOKUP(VALUE(D2712),pajat!$C:$C,pajat!$D:$D)),"")</f>
        <v>353. Löydä oma polkusi vastuullisen matkailun keinoin</v>
      </c>
      <c r="H2712" t="str">
        <f>IF(NOT(ISBLANK(E2712)),CONCATENATE(E2712,". ",_xlfn.XLOOKUP(VALUE(E2712),pajat!$C:$C,pajat!$D:$D)),"")</f>
        <v>603. Miten luontosuhdetta muotoillaan?</v>
      </c>
      <c r="I2712" t="str">
        <f>IF(NOT(ISBLANK(F2712)),CONCATENATE(F2712,". ",_xlfn.XLOOKUP(VALUE(F2712),verstaat!I:I,verstaat!J:J)),"")</f>
        <v>728. 40 kansallispuistoa ja muita Suomen helmiä</v>
      </c>
    </row>
    <row r="2713" spans="1:9" x14ac:dyDescent="0.35">
      <c r="A2713" s="1">
        <v>2711</v>
      </c>
      <c r="B2713" t="s">
        <v>2710</v>
      </c>
      <c r="C2713" t="s">
        <v>5745</v>
      </c>
      <c r="D2713" s="3" t="s">
        <v>6079</v>
      </c>
      <c r="E2713" s="4" t="s">
        <v>6170</v>
      </c>
      <c r="G2713" t="str">
        <f>IF(NOT(ISBLANK(D2713)),CONCATENATE(D2713,". ",_xlfn.XLOOKUP(VALUE(D2713),pajat!$C:$C,pajat!$D:$D)),"")</f>
        <v>1. Puheenvuorot</v>
      </c>
      <c r="H2713" t="str">
        <f>IF(NOT(ISBLANK(E2713)),CONCATENATE(E2713,". ",_xlfn.XLOOKUP(VALUE(E2713),pajat!$C:$C,pajat!$D:$D)),"")</f>
        <v>4. Puheenvuorot</v>
      </c>
      <c r="I2713" t="str">
        <f>IF(NOT(ISBLANK(F2713)),CONCATENATE(F2713,". ",_xlfn.XLOOKUP(VALUE(F2713),verstaat!I:I,verstaat!J:J)),"")</f>
        <v/>
      </c>
    </row>
    <row r="2714" spans="1:9" x14ac:dyDescent="0.35">
      <c r="A2714" s="1">
        <v>2712</v>
      </c>
      <c r="B2714" t="s">
        <v>2711</v>
      </c>
      <c r="C2714" t="s">
        <v>5746</v>
      </c>
      <c r="D2714" s="3" t="s">
        <v>6104</v>
      </c>
      <c r="E2714" s="4" t="s">
        <v>6198</v>
      </c>
      <c r="F2714" s="4" t="s">
        <v>6271</v>
      </c>
      <c r="G2714" t="str">
        <f>IF(NOT(ISBLANK(D2714)),CONCATENATE(D2714,". ",_xlfn.XLOOKUP(VALUE(D2714),pajat!$C:$C,pajat!$D:$D)),"")</f>
        <v>304. Kohti vähähiilistä ja vastuullista elämäntapaa - Helpot ja vaivattomat päästövähennykset arkeen</v>
      </c>
      <c r="H2714" t="str">
        <f>IF(NOT(ISBLANK(E2714)),CONCATENATE(E2714,". ",_xlfn.XLOOKUP(VALUE(E2714),pajat!$C:$C,pajat!$D:$D)),"")</f>
        <v xml:space="preserve">615. Kestävyystyötä kaupungissa – Case Tampere. </v>
      </c>
      <c r="I2714" t="str">
        <f>IF(NOT(ISBLANK(F2714)),CONCATENATE(F2714,". ",_xlfn.XLOOKUP(VALUE(F2714),verstaat!I:I,verstaat!J:J)),"")</f>
        <v>910. #ZeroWasteSyyskuu tulee, oletko valmis?</v>
      </c>
    </row>
    <row r="2715" spans="1:9" x14ac:dyDescent="0.35">
      <c r="A2715" s="1">
        <v>2713</v>
      </c>
      <c r="B2715" t="s">
        <v>2712</v>
      </c>
      <c r="C2715" t="s">
        <v>5747</v>
      </c>
      <c r="D2715" s="3" t="s">
        <v>6138</v>
      </c>
      <c r="E2715" s="4" t="s">
        <v>6227</v>
      </c>
      <c r="G2715" t="str">
        <f>IF(NOT(ISBLANK(D2715)),CONCATENATE(D2715,". ",_xlfn.XLOOKUP(VALUE(D2715),pajat!$C:$C,pajat!$D:$D)),"")</f>
        <v>120. Empaattinen yrityskulttuuri antaa strategialle siivet</v>
      </c>
      <c r="H2715" t="str">
        <f>IF(NOT(ISBLANK(E2715)),CONCATENATE(E2715,". ",_xlfn.XLOOKUP(VALUE(E2715),pajat!$C:$C,pajat!$D:$D)),"")</f>
        <v>531. Yhdenvertaisuus työelämässä</v>
      </c>
      <c r="I2715" t="str">
        <f>IF(NOT(ISBLANK(F2715)),CONCATENATE(F2715,". ",_xlfn.XLOOKUP(VALUE(F2715),verstaat!I:I,verstaat!J:J)),"")</f>
        <v/>
      </c>
    </row>
    <row r="2716" spans="1:9" x14ac:dyDescent="0.35">
      <c r="A2716" s="1">
        <v>2714</v>
      </c>
      <c r="B2716" t="s">
        <v>2713</v>
      </c>
      <c r="C2716" t="s">
        <v>5748</v>
      </c>
      <c r="G2716" t="str">
        <f>IF(NOT(ISBLANK(D2716)),CONCATENATE(D2716,". ",_xlfn.XLOOKUP(VALUE(D2716),pajat!$C:$C,pajat!$D:$D)),"")</f>
        <v/>
      </c>
      <c r="H2716" t="str">
        <f>IF(NOT(ISBLANK(E2716)),CONCATENATE(E2716,". ",_xlfn.XLOOKUP(VALUE(E2716),pajat!$C:$C,pajat!$D:$D)),"")</f>
        <v/>
      </c>
      <c r="I2716" t="str">
        <f>IF(NOT(ISBLANK(F2716)),CONCATENATE(F2716,". ",_xlfn.XLOOKUP(VALUE(F2716),verstaat!I:I,verstaat!J:J)),"")</f>
        <v/>
      </c>
    </row>
    <row r="2717" spans="1:9" x14ac:dyDescent="0.35">
      <c r="A2717" s="1">
        <v>2715</v>
      </c>
      <c r="B2717" t="s">
        <v>2714</v>
      </c>
      <c r="C2717" t="s">
        <v>5749</v>
      </c>
      <c r="D2717" s="3" t="s">
        <v>6131</v>
      </c>
      <c r="E2717" s="4" t="s">
        <v>6218</v>
      </c>
      <c r="F2717" s="4" t="s">
        <v>6246</v>
      </c>
      <c r="G2717" t="str">
        <f>IF(NOT(ISBLANK(D2717)),CONCATENATE(D2717,". ",_xlfn.XLOOKUP(VALUE(D2717),pajat!$C:$C,pajat!$D:$D)),"")</f>
        <v>201. Rakentava vuorovaikutus konfliktien purkamisessa</v>
      </c>
      <c r="H2717" t="str">
        <f>IF(NOT(ISBLANK(E2717)),CONCATENATE(E2717,". ",_xlfn.XLOOKUP(VALUE(E2717),pajat!$C:$C,pajat!$D:$D)),"")</f>
        <v>523. Jaksanko johtaa - johtamalla itseäsi luot positiivista energiaa myös tiimillesi</v>
      </c>
      <c r="I2717" t="str">
        <f>IF(NOT(ISBLANK(F2717)),CONCATENATE(F2717,". ",_xlfn.XLOOKUP(VALUE(F2717),verstaat!I:I,verstaat!J:J)),"")</f>
        <v>712. Koe VBL (Value Based Leadership) minimatkana!</v>
      </c>
    </row>
    <row r="2718" spans="1:9" x14ac:dyDescent="0.35">
      <c r="A2718" s="1">
        <v>2716</v>
      </c>
      <c r="B2718" t="s">
        <v>2715</v>
      </c>
      <c r="C2718" t="s">
        <v>5750</v>
      </c>
      <c r="D2718" s="3" t="s">
        <v>6153</v>
      </c>
      <c r="E2718" s="4" t="s">
        <v>6217</v>
      </c>
      <c r="F2718" s="4" t="s">
        <v>6281</v>
      </c>
      <c r="G2718" t="str">
        <f>IF(NOT(ISBLANK(D2718)),CONCATENATE(D2718,". ",_xlfn.XLOOKUP(VALUE(D2718),pajat!$C:$C,pajat!$D:$D)),"")</f>
        <v>309. Verkostojohtaminen kestävyysmurroksen vauhdittajana</v>
      </c>
      <c r="H2718" t="str">
        <f>IF(NOT(ISBLANK(E2718)),CONCATENATE(E2718,". ",_xlfn.XLOOKUP(VALUE(E2718),pajat!$C:$C,pajat!$D:$D)),"")</f>
        <v>618. 3D-tulostus</v>
      </c>
      <c r="I2718" t="str">
        <f>IF(NOT(ISBLANK(F2718)),CONCATENATE(F2718,". ",_xlfn.XLOOKUP(VALUE(F2718),verstaat!I:I,verstaat!J:J)),"")</f>
        <v>965. Metsäpiirustelu</v>
      </c>
    </row>
    <row r="2719" spans="1:9" x14ac:dyDescent="0.35">
      <c r="A2719" s="1">
        <v>2717</v>
      </c>
      <c r="B2719" t="s">
        <v>2716</v>
      </c>
      <c r="C2719" t="s">
        <v>5751</v>
      </c>
      <c r="D2719" s="3" t="s">
        <v>6115</v>
      </c>
      <c r="E2719" s="4" t="s">
        <v>6237</v>
      </c>
      <c r="F2719" s="4" t="s">
        <v>6248</v>
      </c>
      <c r="G2719" t="str">
        <f>IF(NOT(ISBLANK(D2719)),CONCATENATE(D2719,". ",_xlfn.XLOOKUP(VALUE(D2719),pajat!$C:$C,pajat!$D:$D)),"")</f>
        <v>202. SYVÄJOHTAMISESTA® AVAIMET TAVOITTEELLISEEN VUOROVAIKUTUKSEEN</v>
      </c>
      <c r="H2719" t="str">
        <f>IF(NOT(ISBLANK(E2719)),CONCATENATE(E2719,". ",_xlfn.XLOOKUP(VALUE(E2719),pajat!$C:$C,pajat!$D:$D)),"")</f>
        <v>539. Innostus, luottamus ja rohkeus - Siinäkö menestyksen resepti?</v>
      </c>
      <c r="I2719" t="str">
        <f>IF(NOT(ISBLANK(F2719)),CONCATENATE(F2719,". ",_xlfn.XLOOKUP(VALUE(F2719),verstaat!I:I,verstaat!J:J)),"")</f>
        <v>810. Eroon Huijarisyndroomasta</v>
      </c>
    </row>
    <row r="2720" spans="1:9" x14ac:dyDescent="0.35">
      <c r="A2720" s="1">
        <v>2718</v>
      </c>
      <c r="B2720" t="s">
        <v>2717</v>
      </c>
      <c r="C2720" t="s">
        <v>5752</v>
      </c>
      <c r="G2720" t="str">
        <f>IF(NOT(ISBLANK(D2720)),CONCATENATE(D2720,". ",_xlfn.XLOOKUP(VALUE(D2720),pajat!$C:$C,pajat!$D:$D)),"")</f>
        <v/>
      </c>
      <c r="H2720" t="str">
        <f>IF(NOT(ISBLANK(E2720)),CONCATENATE(E2720,". ",_xlfn.XLOOKUP(VALUE(E2720),pajat!$C:$C,pajat!$D:$D)),"")</f>
        <v/>
      </c>
      <c r="I2720" t="str">
        <f>IF(NOT(ISBLANK(F2720)),CONCATENATE(F2720,". ",_xlfn.XLOOKUP(VALUE(F2720),verstaat!I:I,verstaat!J:J)),"")</f>
        <v/>
      </c>
    </row>
    <row r="2721" spans="1:9" x14ac:dyDescent="0.35">
      <c r="A2721" s="1">
        <v>2719</v>
      </c>
      <c r="B2721" t="s">
        <v>2718</v>
      </c>
      <c r="C2721" t="s">
        <v>5753</v>
      </c>
      <c r="D2721" s="3" t="s">
        <v>6112</v>
      </c>
      <c r="E2721" s="4" t="s">
        <v>6231</v>
      </c>
      <c r="F2721" s="4" t="s">
        <v>6302</v>
      </c>
      <c r="G2721" t="str">
        <f>IF(NOT(ISBLANK(D2721)),CONCATENATE(D2721,". ",_xlfn.XLOOKUP(VALUE(D2721),pajat!$C:$C,pajat!$D:$D)),"")</f>
        <v xml:space="preserve">227. Asiantuntijat Wikipediaa päivittämään </v>
      </c>
      <c r="H2721" t="str">
        <f>IF(NOT(ISBLANK(E2721)),CONCATENATE(E2721,". ",_xlfn.XLOOKUP(VALUE(E2721),pajat!$C:$C,pajat!$D:$D)),"")</f>
        <v xml:space="preserve">518. Dialogi johtamisen välineenä </v>
      </c>
      <c r="I2721" t="str">
        <f>IF(NOT(ISBLANK(F2721)),CONCATENATE(F2721,". ",_xlfn.XLOOKUP(VALUE(F2721),verstaat!I:I,verstaat!J:J)),"")</f>
        <v>932. Lippukunnan kalusto</v>
      </c>
    </row>
    <row r="2722" spans="1:9" x14ac:dyDescent="0.35">
      <c r="A2722" s="1">
        <v>2720</v>
      </c>
      <c r="B2722" t="s">
        <v>2719</v>
      </c>
      <c r="C2722" t="s">
        <v>5754</v>
      </c>
      <c r="D2722" s="3" t="s">
        <v>6081</v>
      </c>
      <c r="E2722" s="4" t="s">
        <v>6168</v>
      </c>
      <c r="G2722" t="str">
        <f>IF(NOT(ISBLANK(D2722)),CONCATENATE(D2722,". ",_xlfn.XLOOKUP(VALUE(D2722),pajat!$C:$C,pajat!$D:$D)),"")</f>
        <v>215. Itsensä johtamisen 5 askelta</v>
      </c>
      <c r="H2722" t="str">
        <f>IF(NOT(ISBLANK(E2722)),CONCATENATE(E2722,". ",_xlfn.XLOOKUP(VALUE(E2722),pajat!$C:$C,pajat!$D:$D)),"")</f>
        <v>424. Empatian harha: överiempatia, sympatia ja pelkopohjainen kiltteys</v>
      </c>
      <c r="I2722" t="str">
        <f>IF(NOT(ISBLANK(F2722)),CONCATENATE(F2722,". ",_xlfn.XLOOKUP(VALUE(F2722),verstaat!I:I,verstaat!J:J)),"")</f>
        <v/>
      </c>
    </row>
    <row r="2723" spans="1:9" x14ac:dyDescent="0.35">
      <c r="A2723" s="1">
        <v>2721</v>
      </c>
      <c r="B2723" t="s">
        <v>2720</v>
      </c>
      <c r="C2723" t="s">
        <v>5755</v>
      </c>
      <c r="G2723" t="str">
        <f>IF(NOT(ISBLANK(D2723)),CONCATENATE(D2723,". ",_xlfn.XLOOKUP(VALUE(D2723),pajat!$C:$C,pajat!$D:$D)),"")</f>
        <v/>
      </c>
      <c r="H2723" t="str">
        <f>IF(NOT(ISBLANK(E2723)),CONCATENATE(E2723,". ",_xlfn.XLOOKUP(VALUE(E2723),pajat!$C:$C,pajat!$D:$D)),"")</f>
        <v/>
      </c>
      <c r="I2723" t="str">
        <f>IF(NOT(ISBLANK(F2723)),CONCATENATE(F2723,". ",_xlfn.XLOOKUP(VALUE(F2723),verstaat!I:I,verstaat!J:J)),"")</f>
        <v/>
      </c>
    </row>
    <row r="2724" spans="1:9" x14ac:dyDescent="0.35">
      <c r="A2724" s="1">
        <v>2722</v>
      </c>
      <c r="B2724" t="s">
        <v>2721</v>
      </c>
      <c r="C2724" t="s">
        <v>5756</v>
      </c>
      <c r="D2724" s="3" t="s">
        <v>6159</v>
      </c>
      <c r="E2724" s="4" t="s">
        <v>6239</v>
      </c>
      <c r="F2724" s="4" t="s">
        <v>6276</v>
      </c>
      <c r="G2724" t="str">
        <f>IF(NOT(ISBLANK(D2724)),CONCATENATE(D2724,". ",_xlfn.XLOOKUP(VALUE(D2724),pajat!$C:$C,pajat!$D:$D)),"")</f>
        <v>308. Kuka saa johtaa?</v>
      </c>
      <c r="H2724" t="str">
        <f>IF(NOT(ISBLANK(E2724)),CONCATENATE(E2724,". ",_xlfn.XLOOKUP(VALUE(E2724),pajat!$C:$C,pajat!$D:$D)),"")</f>
        <v>608. Kuka saa johtaa?</v>
      </c>
      <c r="I2724" t="str">
        <f>IF(NOT(ISBLANK(F2724)),CONCATENATE(F2724,". ",_xlfn.XLOOKUP(VALUE(F2724),verstaat!I:I,verstaat!J:J)),"")</f>
        <v>818. 72 tuntia konseptin mukainen selviytymispakki kotiin</v>
      </c>
    </row>
    <row r="2725" spans="1:9" x14ac:dyDescent="0.35">
      <c r="A2725" s="1">
        <v>2723</v>
      </c>
      <c r="B2725" t="s">
        <v>2722</v>
      </c>
      <c r="C2725" t="s">
        <v>5757</v>
      </c>
      <c r="D2725" s="3" t="s">
        <v>6104</v>
      </c>
      <c r="E2725" s="4" t="s">
        <v>6229</v>
      </c>
      <c r="F2725" s="4" t="s">
        <v>6291</v>
      </c>
      <c r="G2725" t="str">
        <f>IF(NOT(ISBLANK(D2725)),CONCATENATE(D2725,". ",_xlfn.XLOOKUP(VALUE(D2725),pajat!$C:$C,pajat!$D:$D)),"")</f>
        <v>304. Kohti vähähiilistä ja vastuullista elämäntapaa - Helpot ja vaivattomat päästövähennykset arkeen</v>
      </c>
      <c r="H2725" t="str">
        <f>IF(NOT(ISBLANK(E2725)),CONCATENATE(E2725,". ",_xlfn.XLOOKUP(VALUE(E2725),pajat!$C:$C,pajat!$D:$D)),"")</f>
        <v>651. Tiimityö, johtaminen ja - Lean management näkökulma</v>
      </c>
      <c r="I2725" t="str">
        <f>IF(NOT(ISBLANK(F2725)),CONCATENATE(F2725,". ",_xlfn.XLOOKUP(VALUE(F2725),verstaat!I:I,verstaat!J:J)),"")</f>
        <v>740. Ihmissuhteiden rakentaminen monikulttuurisessa liike-elämässä</v>
      </c>
    </row>
    <row r="2726" spans="1:9" x14ac:dyDescent="0.35">
      <c r="A2726" s="1">
        <v>2724</v>
      </c>
      <c r="B2726" t="s">
        <v>2723</v>
      </c>
      <c r="C2726" t="s">
        <v>5758</v>
      </c>
      <c r="D2726" s="3" t="s">
        <v>6118</v>
      </c>
      <c r="E2726" s="4" t="s">
        <v>6199</v>
      </c>
      <c r="F2726" s="4" t="s">
        <v>6261</v>
      </c>
      <c r="G2726" t="str">
        <f>IF(NOT(ISBLANK(D2726)),CONCATENATE(D2726,". ",_xlfn.XLOOKUP(VALUE(D2726),pajat!$C:$C,pajat!$D:$D)),"")</f>
        <v>352. Äänen sanaton voima ja hyvä olo</v>
      </c>
      <c r="H2726" t="str">
        <f>IF(NOT(ISBLANK(E2726)),CONCATENATE(E2726,". ",_xlfn.XLOOKUP(VALUE(E2726),pajat!$C:$C,pajat!$D:$D)),"")</f>
        <v>652. Äänen sanaton voima ja hyvä olo</v>
      </c>
      <c r="I2726" t="str">
        <f>IF(NOT(ISBLANK(F2726)),CONCATENATE(F2726,". ",_xlfn.XLOOKUP(VALUE(F2726),verstaat!I:I,verstaat!J:J)),"")</f>
        <v>842. Teeverstas</v>
      </c>
    </row>
    <row r="2727" spans="1:9" x14ac:dyDescent="0.35">
      <c r="A2727" s="1">
        <v>2725</v>
      </c>
      <c r="B2727" t="s">
        <v>2724</v>
      </c>
      <c r="C2727" t="s">
        <v>5759</v>
      </c>
      <c r="G2727" t="str">
        <f>IF(NOT(ISBLANK(D2727)),CONCATENATE(D2727,". ",_xlfn.XLOOKUP(VALUE(D2727),pajat!$C:$C,pajat!$D:$D)),"")</f>
        <v/>
      </c>
      <c r="H2727" t="str">
        <f>IF(NOT(ISBLANK(E2727)),CONCATENATE(E2727,". ",_xlfn.XLOOKUP(VALUE(E2727),pajat!$C:$C,pajat!$D:$D)),"")</f>
        <v/>
      </c>
      <c r="I2727" t="str">
        <f>IF(NOT(ISBLANK(F2727)),CONCATENATE(F2727,". ",_xlfn.XLOOKUP(VALUE(F2727),verstaat!I:I,verstaat!J:J)),"")</f>
        <v/>
      </c>
    </row>
    <row r="2728" spans="1:9" x14ac:dyDescent="0.35">
      <c r="A2728" s="1">
        <v>2726</v>
      </c>
      <c r="B2728" t="s">
        <v>2725</v>
      </c>
      <c r="C2728" t="s">
        <v>5760</v>
      </c>
      <c r="G2728" t="str">
        <f>IF(NOT(ISBLANK(D2728)),CONCATENATE(D2728,". ",_xlfn.XLOOKUP(VALUE(D2728),pajat!$C:$C,pajat!$D:$D)),"")</f>
        <v/>
      </c>
      <c r="H2728" t="str">
        <f>IF(NOT(ISBLANK(E2728)),CONCATENATE(E2728,". ",_xlfn.XLOOKUP(VALUE(E2728),pajat!$C:$C,pajat!$D:$D)),"")</f>
        <v/>
      </c>
      <c r="I2728" t="str">
        <f>IF(NOT(ISBLANK(F2728)),CONCATENATE(F2728,". ",_xlfn.XLOOKUP(VALUE(F2728),verstaat!I:I,verstaat!J:J)),"")</f>
        <v/>
      </c>
    </row>
    <row r="2729" spans="1:9" x14ac:dyDescent="0.35">
      <c r="A2729" s="1">
        <v>2727</v>
      </c>
      <c r="B2729" t="s">
        <v>2726</v>
      </c>
      <c r="C2729" t="s">
        <v>5761</v>
      </c>
      <c r="D2729" s="3" t="s">
        <v>6097</v>
      </c>
      <c r="E2729" s="4" t="s">
        <v>6226</v>
      </c>
      <c r="F2729" s="4" t="s">
        <v>6243</v>
      </c>
      <c r="G2729" t="str">
        <f>IF(NOT(ISBLANK(D2729)),CONCATENATE(D2729,". ",_xlfn.XLOOKUP(VALUE(D2729),pajat!$C:$C,pajat!$D:$D)),"")</f>
        <v>231. Yhdenvertaisuus työelämässä</v>
      </c>
      <c r="H2729" t="str">
        <f>IF(NOT(ISBLANK(E2729)),CONCATENATE(E2729,". ",_xlfn.XLOOKUP(VALUE(E2729),pajat!$C:$C,pajat!$D:$D)),"")</f>
        <v>509. Johtajien vuorovaikutuspaja: ”Pertulesjumittukyrppi!”</v>
      </c>
      <c r="I2729" t="str">
        <f>IF(NOT(ISBLANK(F2729)),CONCATENATE(F2729,". ",_xlfn.XLOOKUP(VALUE(F2729),verstaat!I:I,verstaat!J:J)),"")</f>
        <v>804. Seksuaalikasvatus partiossa</v>
      </c>
    </row>
    <row r="2730" spans="1:9" x14ac:dyDescent="0.35">
      <c r="A2730" s="1">
        <v>2728</v>
      </c>
      <c r="B2730" t="s">
        <v>2727</v>
      </c>
      <c r="C2730" t="s">
        <v>5762</v>
      </c>
      <c r="G2730" t="str">
        <f>IF(NOT(ISBLANK(D2730)),CONCATENATE(D2730,". ",_xlfn.XLOOKUP(VALUE(D2730),pajat!$C:$C,pajat!$D:$D)),"")</f>
        <v/>
      </c>
      <c r="H2730" t="str">
        <f>IF(NOT(ISBLANK(E2730)),CONCATENATE(E2730,". ",_xlfn.XLOOKUP(VALUE(E2730),pajat!$C:$C,pajat!$D:$D)),"")</f>
        <v/>
      </c>
      <c r="I2730" t="str">
        <f>IF(NOT(ISBLANK(F2730)),CONCATENATE(F2730,". ",_xlfn.XLOOKUP(VALUE(F2730),verstaat!I:I,verstaat!J:J)),"")</f>
        <v/>
      </c>
    </row>
    <row r="2731" spans="1:9" x14ac:dyDescent="0.35">
      <c r="A2731" s="1">
        <v>2729</v>
      </c>
      <c r="B2731" t="s">
        <v>2728</v>
      </c>
      <c r="C2731" t="s">
        <v>5763</v>
      </c>
      <c r="F2731" s="4" t="s">
        <v>6293</v>
      </c>
      <c r="G2731" t="str">
        <f>IF(NOT(ISBLANK(D2731)),CONCATENATE(D2731,". ",_xlfn.XLOOKUP(VALUE(D2731),pajat!$C:$C,pajat!$D:$D)),"")</f>
        <v/>
      </c>
      <c r="H2731" t="str">
        <f>IF(NOT(ISBLANK(E2731)),CONCATENATE(E2731,". ",_xlfn.XLOOKUP(VALUE(E2731),pajat!$C:$C,pajat!$D:$D)),"")</f>
        <v/>
      </c>
      <c r="I2731" t="str">
        <f>IF(NOT(ISBLANK(F2731)),CONCATENATE(F2731,". ",_xlfn.XLOOKUP(VALUE(F2731),verstaat!I:I,verstaat!J:J)),"")</f>
        <v>926. Ympäristötunteet</v>
      </c>
    </row>
    <row r="2732" spans="1:9" x14ac:dyDescent="0.35">
      <c r="A2732" s="1">
        <v>2730</v>
      </c>
      <c r="B2732" t="s">
        <v>2729</v>
      </c>
      <c r="C2732" t="s">
        <v>5764</v>
      </c>
      <c r="D2732" s="3" t="s">
        <v>6130</v>
      </c>
      <c r="E2732" s="4" t="s">
        <v>6236</v>
      </c>
      <c r="F2732" s="4" t="s">
        <v>6244</v>
      </c>
      <c r="G2732" t="str">
        <f>IF(NOT(ISBLANK(D2732)),CONCATENATE(D2732,". ",_xlfn.XLOOKUP(VALUE(D2732),pajat!$C:$C,pajat!$D:$D)),"")</f>
        <v>303. Miten luontosuhdetta muotoillaan?</v>
      </c>
      <c r="H2732" t="str">
        <f>IF(NOT(ISBLANK(E2732)),CONCATENATE(E2732,". ",_xlfn.XLOOKUP(VALUE(E2732),pajat!$C:$C,pajat!$D:$D)),"")</f>
        <v>431. Ryhmäprosessi – työkalu vai kompastuskivi</v>
      </c>
      <c r="I2732" t="str">
        <f>IF(NOT(ISBLANK(F2732)),CONCATENATE(F2732,". ",_xlfn.XLOOKUP(VALUE(F2732),verstaat!I:I,verstaat!J:J)),"")</f>
        <v>830. Mielen ja kehonhallintaa Jousiammunnan perusteiden ja lajikokeilun (ampumisen) merkeissä.</v>
      </c>
    </row>
    <row r="2733" spans="1:9" x14ac:dyDescent="0.35">
      <c r="A2733" s="1">
        <v>2731</v>
      </c>
      <c r="B2733" t="s">
        <v>2730</v>
      </c>
      <c r="C2733" t="s">
        <v>5765</v>
      </c>
      <c r="D2733" s="3" t="s">
        <v>6154</v>
      </c>
      <c r="E2733" s="4" t="s">
        <v>6176</v>
      </c>
      <c r="F2733" s="4" t="s">
        <v>6297</v>
      </c>
      <c r="G2733" t="str">
        <f>IF(NOT(ISBLANK(D2733)),CONCATENATE(D2733,". ",_xlfn.XLOOKUP(VALUE(D2733),pajat!$C:$C,pajat!$D:$D)),"")</f>
        <v>213. Create, learn and thrive - creativity and growth mindset as accelerators for continuous development</v>
      </c>
      <c r="H2733" t="str">
        <f>IF(NOT(ISBLANK(E2733)),CONCATENATE(E2733,". ",_xlfn.XLOOKUP(VALUE(E2733),pajat!$C:$C,pajat!$D:$D)),"")</f>
        <v>614. Ole  muutos, jonka haluat nähdä</v>
      </c>
      <c r="I2733" t="str">
        <f>IF(NOT(ISBLANK(F2733)),CONCATENATE(F2733,". ",_xlfn.XLOOKUP(VALUE(F2733),verstaat!I:I,verstaat!J:J)),"")</f>
        <v>999. Kuinka johdan omaa talouttani kestävästi? - Vertaisverstas goes Raffu!</v>
      </c>
    </row>
    <row r="2734" spans="1:9" x14ac:dyDescent="0.35">
      <c r="A2734" s="1">
        <v>2732</v>
      </c>
      <c r="B2734" t="s">
        <v>2731</v>
      </c>
      <c r="C2734" t="s">
        <v>5766</v>
      </c>
      <c r="G2734" t="str">
        <f>IF(NOT(ISBLANK(D2734)),CONCATENATE(D2734,". ",_xlfn.XLOOKUP(VALUE(D2734),pajat!$C:$C,pajat!$D:$D)),"")</f>
        <v/>
      </c>
      <c r="H2734" t="str">
        <f>IF(NOT(ISBLANK(E2734)),CONCATENATE(E2734,". ",_xlfn.XLOOKUP(VALUE(E2734),pajat!$C:$C,pajat!$D:$D)),"")</f>
        <v/>
      </c>
      <c r="I2734" t="str">
        <f>IF(NOT(ISBLANK(F2734)),CONCATENATE(F2734,". ",_xlfn.XLOOKUP(VALUE(F2734),verstaat!I:I,verstaat!J:J)),"")</f>
        <v/>
      </c>
    </row>
    <row r="2735" spans="1:9" x14ac:dyDescent="0.35">
      <c r="A2735" s="1">
        <v>2733</v>
      </c>
      <c r="B2735" t="s">
        <v>2732</v>
      </c>
      <c r="C2735" t="s">
        <v>5767</v>
      </c>
      <c r="D2735" s="3" t="s">
        <v>6102</v>
      </c>
      <c r="E2735" s="4" t="s">
        <v>6203</v>
      </c>
      <c r="F2735" s="4" t="s">
        <v>6289</v>
      </c>
      <c r="G2735" t="str">
        <f>IF(NOT(ISBLANK(D2735)),CONCATENATE(D2735,". ",_xlfn.XLOOKUP(VALUE(D2735),pajat!$C:$C,pajat!$D:$D)),"")</f>
        <v>117. Minä ite - johtajan saappaissa</v>
      </c>
      <c r="H2735" t="str">
        <f>IF(NOT(ISBLANK(E2735)),CONCATENATE(E2735,". ",_xlfn.XLOOKUP(VALUE(E2735),pajat!$C:$C,pajat!$D:$D)),"")</f>
        <v>418. Rakenna sopua, älä aitoja - restoratiivisista sovintotaidoista työkaluja konfliktien ehkäisyyn ja ratkaisuun</v>
      </c>
      <c r="I2735" t="str">
        <f>IF(NOT(ISBLANK(F2735)),CONCATENATE(F2735,". ",_xlfn.XLOOKUP(VALUE(F2735),verstaat!I:I,verstaat!J:J)),"")</f>
        <v>970. Hetki omaa aikaa ja Johtajatulien pureskelua</v>
      </c>
    </row>
    <row r="2736" spans="1:9" x14ac:dyDescent="0.35">
      <c r="A2736" s="1">
        <v>2734</v>
      </c>
      <c r="B2736" t="s">
        <v>2733</v>
      </c>
      <c r="C2736" t="s">
        <v>5768</v>
      </c>
      <c r="D2736" s="3" t="s">
        <v>6120</v>
      </c>
      <c r="G2736" t="str">
        <f>IF(NOT(ISBLANK(D2736)),CONCATENATE(D2736,". ",_xlfn.XLOOKUP(VALUE(D2736),pajat!$C:$C,pajat!$D:$D)),"")</f>
        <v>353. Löydä oma polkusi vastuullisen matkailun keinoin</v>
      </c>
      <c r="H2736" t="str">
        <f>IF(NOT(ISBLANK(E2736)),CONCATENATE(E2736,". ",_xlfn.XLOOKUP(VALUE(E2736),pajat!$C:$C,pajat!$D:$D)),"")</f>
        <v/>
      </c>
      <c r="I2736" t="str">
        <f>IF(NOT(ISBLANK(F2736)),CONCATENATE(F2736,". ",_xlfn.XLOOKUP(VALUE(F2736),verstaat!I:I,verstaat!J:J)),"")</f>
        <v/>
      </c>
    </row>
    <row r="2737" spans="1:9" x14ac:dyDescent="0.35">
      <c r="A2737" s="1">
        <v>2735</v>
      </c>
      <c r="B2737" t="s">
        <v>2734</v>
      </c>
      <c r="C2737" t="s">
        <v>5769</v>
      </c>
      <c r="D2737" s="3" t="s">
        <v>6099</v>
      </c>
      <c r="F2737" s="4" t="s">
        <v>6300</v>
      </c>
      <c r="G2737" t="str">
        <f>IF(NOT(ISBLANK(D2737)),CONCATENATE(D2737,". ",_xlfn.XLOOKUP(VALUE(D2737),pajat!$C:$C,pajat!$D:$D)),"")</f>
        <v>107. Hetki taiteilijana - miten Luova lava monitaidetoimintaa ohjaamalla tuetaan kasvua, empatiaa sekä hyvinvointia vahvistavaa polkua esiintymislavoille?</v>
      </c>
      <c r="H2737" t="str">
        <f>IF(NOT(ISBLANK(E2737)),CONCATENATE(E2737,". ",_xlfn.XLOOKUP(VALUE(E2737),pajat!$C:$C,pajat!$D:$D)),"")</f>
        <v/>
      </c>
      <c r="I2737" t="str">
        <f>IF(NOT(ISBLANK(F2737)),CONCATENATE(F2737,". ",_xlfn.XLOOKUP(VALUE(F2737),verstaat!I:I,verstaat!J:J)),"")</f>
        <v>934. Partiohistoriikki</v>
      </c>
    </row>
    <row r="2738" spans="1:9" x14ac:dyDescent="0.35">
      <c r="A2738" s="1">
        <v>2736</v>
      </c>
      <c r="B2738" t="s">
        <v>2735</v>
      </c>
      <c r="C2738" t="s">
        <v>5770</v>
      </c>
      <c r="G2738" t="str">
        <f>IF(NOT(ISBLANK(D2738)),CONCATENATE(D2738,". ",_xlfn.XLOOKUP(VALUE(D2738),pajat!$C:$C,pajat!$D:$D)),"")</f>
        <v/>
      </c>
      <c r="H2738" t="str">
        <f>IF(NOT(ISBLANK(E2738)),CONCATENATE(E2738,". ",_xlfn.XLOOKUP(VALUE(E2738),pajat!$C:$C,pajat!$D:$D)),"")</f>
        <v/>
      </c>
      <c r="I2738" t="str">
        <f>IF(NOT(ISBLANK(F2738)),CONCATENATE(F2738,". ",_xlfn.XLOOKUP(VALUE(F2738),verstaat!I:I,verstaat!J:J)),"")</f>
        <v/>
      </c>
    </row>
    <row r="2739" spans="1:9" x14ac:dyDescent="0.35">
      <c r="A2739" s="1">
        <v>2737</v>
      </c>
      <c r="B2739" t="s">
        <v>2736</v>
      </c>
      <c r="C2739" t="s">
        <v>5771</v>
      </c>
      <c r="G2739" t="str">
        <f>IF(NOT(ISBLANK(D2739)),CONCATENATE(D2739,". ",_xlfn.XLOOKUP(VALUE(D2739),pajat!$C:$C,pajat!$D:$D)),"")</f>
        <v/>
      </c>
      <c r="H2739" t="str">
        <f>IF(NOT(ISBLANK(E2739)),CONCATENATE(E2739,". ",_xlfn.XLOOKUP(VALUE(E2739),pajat!$C:$C,pajat!$D:$D)),"")</f>
        <v/>
      </c>
      <c r="I2739" t="str">
        <f>IF(NOT(ISBLANK(F2739)),CONCATENATE(F2739,". ",_xlfn.XLOOKUP(VALUE(F2739),verstaat!I:I,verstaat!J:J)),"")</f>
        <v/>
      </c>
    </row>
    <row r="2740" spans="1:9" x14ac:dyDescent="0.35">
      <c r="A2740" s="1">
        <v>2738</v>
      </c>
      <c r="B2740" t="s">
        <v>2737</v>
      </c>
      <c r="C2740" t="s">
        <v>5772</v>
      </c>
      <c r="G2740" t="str">
        <f>IF(NOT(ISBLANK(D2740)),CONCATENATE(D2740,". ",_xlfn.XLOOKUP(VALUE(D2740),pajat!$C:$C,pajat!$D:$D)),"")</f>
        <v/>
      </c>
      <c r="H2740" t="str">
        <f>IF(NOT(ISBLANK(E2740)),CONCATENATE(E2740,". ",_xlfn.XLOOKUP(VALUE(E2740),pajat!$C:$C,pajat!$D:$D)),"")</f>
        <v/>
      </c>
      <c r="I2740" t="str">
        <f>IF(NOT(ISBLANK(F2740)),CONCATENATE(F2740,". ",_xlfn.XLOOKUP(VALUE(F2740),verstaat!I:I,verstaat!J:J)),"")</f>
        <v/>
      </c>
    </row>
    <row r="2741" spans="1:9" x14ac:dyDescent="0.35">
      <c r="A2741" s="1">
        <v>2739</v>
      </c>
      <c r="B2741" t="s">
        <v>2738</v>
      </c>
      <c r="C2741" t="s">
        <v>5773</v>
      </c>
      <c r="D2741" s="3" t="s">
        <v>6092</v>
      </c>
      <c r="E2741" s="4" t="s">
        <v>6195</v>
      </c>
      <c r="F2741" s="4" t="s">
        <v>6259</v>
      </c>
      <c r="G2741" t="str">
        <f>IF(NOT(ISBLANK(D2741)),CONCATENATE(D2741,". ",_xlfn.XLOOKUP(VALUE(D2741),pajat!$C:$C,pajat!$D:$D)),"")</f>
        <v>121. Lempeämpi minä - Itsemyötätuntotyöpaja</v>
      </c>
      <c r="H2741" t="str">
        <f>IF(NOT(ISBLANK(E2741)),CONCATENATE(E2741,". ",_xlfn.XLOOKUP(VALUE(E2741),pajat!$C:$C,pajat!$D:$D)),"")</f>
        <v>530. Vahvuuksien voima elämänkaaressa</v>
      </c>
      <c r="I2741" t="str">
        <f>IF(NOT(ISBLANK(F2741)),CONCATENATE(F2741,". ",_xlfn.XLOOKUP(VALUE(F2741),verstaat!I:I,verstaat!J:J)),"")</f>
        <v>822. Unelmakartta</v>
      </c>
    </row>
    <row r="2742" spans="1:9" x14ac:dyDescent="0.35">
      <c r="A2742" s="1">
        <v>2740</v>
      </c>
      <c r="B2742" t="s">
        <v>2739</v>
      </c>
      <c r="C2742" t="s">
        <v>5774</v>
      </c>
      <c r="D2742" s="3" t="s">
        <v>6143</v>
      </c>
      <c r="E2742" s="4" t="s">
        <v>6233</v>
      </c>
      <c r="F2742" s="4" t="s">
        <v>6270</v>
      </c>
      <c r="G2742" t="str">
        <f>IF(NOT(ISBLANK(D2742)),CONCATENATE(D2742,". ",_xlfn.XLOOKUP(VALUE(D2742),pajat!$C:$C,pajat!$D:$D)),"")</f>
        <v>232. Luottamusta yhteistyöhön</v>
      </c>
      <c r="H2742" t="str">
        <f>IF(NOT(ISBLANK(E2742)),CONCATENATE(E2742,". ",_xlfn.XLOOKUP(VALUE(E2742),pajat!$C:$C,pajat!$D:$D)),"")</f>
        <v>606. YK:n kestävän kehityksen tavoitteita organisaatiojohtamisen näkökulmasta</v>
      </c>
      <c r="I2742" t="str">
        <f>IF(NOT(ISBLANK(F2742)),CONCATENATE(F2742,". ",_xlfn.XLOOKUP(VALUE(F2742),verstaat!I:I,verstaat!J:J)),"")</f>
        <v>816. Tiimien toimintahäiriöt</v>
      </c>
    </row>
    <row r="2743" spans="1:9" x14ac:dyDescent="0.35">
      <c r="A2743" s="1">
        <v>2741</v>
      </c>
      <c r="B2743" t="s">
        <v>2740</v>
      </c>
      <c r="C2743" t="s">
        <v>5775</v>
      </c>
      <c r="D2743" s="3" t="s">
        <v>6103</v>
      </c>
      <c r="F2743" s="4" t="s">
        <v>6240</v>
      </c>
      <c r="G2743" t="str">
        <f>IF(NOT(ISBLANK(D2743)),CONCATENATE(D2743,". ",_xlfn.XLOOKUP(VALUE(D2743),pajat!$C:$C,pajat!$D:$D)),"")</f>
        <v>207. Osaamiskortit käytännön työkaluna osaamisen sanoittamiseen</v>
      </c>
      <c r="H2743" t="str">
        <f>IF(NOT(ISBLANK(E2743)),CONCATENATE(E2743,". ",_xlfn.XLOOKUP(VALUE(E2743),pajat!$C:$C,pajat!$D:$D)),"")</f>
        <v/>
      </c>
      <c r="I2743" t="str">
        <f>IF(NOT(ISBLANK(F2743)),CONCATENATE(F2743,". ",_xlfn.XLOOKUP(VALUE(F2743),verstaat!I:I,verstaat!J:J)),"")</f>
        <v>702. Omaehtoisten lasten ja nuorten kohtaaminen partiossa</v>
      </c>
    </row>
    <row r="2744" spans="1:9" x14ac:dyDescent="0.35">
      <c r="A2744" s="1">
        <v>2742</v>
      </c>
      <c r="B2744" t="s">
        <v>2741</v>
      </c>
      <c r="C2744" t="s">
        <v>5776</v>
      </c>
      <c r="D2744" s="3" t="s">
        <v>6093</v>
      </c>
      <c r="E2744" s="4" t="s">
        <v>6174</v>
      </c>
      <c r="G2744" t="str">
        <f>IF(NOT(ISBLANK(D2744)),CONCATENATE(D2744,". ",_xlfn.XLOOKUP(VALUE(D2744),pajat!$C:$C,pajat!$D:$D)),"")</f>
        <v>130. Kuuntelutaidon elvytyspaja</v>
      </c>
      <c r="H2744" t="str">
        <f>IF(NOT(ISBLANK(E2744)),CONCATENATE(E2744,". ",_xlfn.XLOOKUP(VALUE(E2744),pajat!$C:$C,pajat!$D:$D)),"")</f>
        <v>421. Lempeämpi minä - Itsemyötätuntotyöpaja</v>
      </c>
      <c r="I2744" t="str">
        <f>IF(NOT(ISBLANK(F2744)),CONCATENATE(F2744,". ",_xlfn.XLOOKUP(VALUE(F2744),verstaat!I:I,verstaat!J:J)),"")</f>
        <v/>
      </c>
    </row>
    <row r="2745" spans="1:9" x14ac:dyDescent="0.35">
      <c r="A2745" s="1">
        <v>2743</v>
      </c>
      <c r="B2745" t="s">
        <v>2742</v>
      </c>
      <c r="C2745" t="s">
        <v>5777</v>
      </c>
      <c r="G2745" t="str">
        <f>IF(NOT(ISBLANK(D2745)),CONCATENATE(D2745,". ",_xlfn.XLOOKUP(VALUE(D2745),pajat!$C:$C,pajat!$D:$D)),"")</f>
        <v/>
      </c>
      <c r="H2745" t="str">
        <f>IF(NOT(ISBLANK(E2745)),CONCATENATE(E2745,". ",_xlfn.XLOOKUP(VALUE(E2745),pajat!$C:$C,pajat!$D:$D)),"")</f>
        <v/>
      </c>
      <c r="I2745" t="str">
        <f>IF(NOT(ISBLANK(F2745)),CONCATENATE(F2745,". ",_xlfn.XLOOKUP(VALUE(F2745),verstaat!I:I,verstaat!J:J)),"")</f>
        <v/>
      </c>
    </row>
    <row r="2746" spans="1:9" x14ac:dyDescent="0.35">
      <c r="A2746" s="1">
        <v>2744</v>
      </c>
      <c r="B2746" t="s">
        <v>2743</v>
      </c>
      <c r="C2746" t="s">
        <v>5778</v>
      </c>
      <c r="D2746" s="3" t="s">
        <v>6084</v>
      </c>
      <c r="E2746" s="4" t="s">
        <v>6167</v>
      </c>
      <c r="G2746" t="str">
        <f>IF(NOT(ISBLANK(D2746)),CONCATENATE(D2746,". ",_xlfn.XLOOKUP(VALUE(D2746),pajat!$C:$C,pajat!$D:$D)),"")</f>
        <v>109. Voiko empaattinen johtaja olla vahva johtaja</v>
      </c>
      <c r="H2746" t="str">
        <f>IF(NOT(ISBLANK(E2746)),CONCATENATE(E2746,". ",_xlfn.XLOOKUP(VALUE(E2746),pajat!$C:$C,pajat!$D:$D)),"")</f>
        <v>417. Minä ite - johtajan saappaissa</v>
      </c>
      <c r="I2746" t="str">
        <f>IF(NOT(ISBLANK(F2746)),CONCATENATE(F2746,". ",_xlfn.XLOOKUP(VALUE(F2746),verstaat!I:I,verstaat!J:J)),"")</f>
        <v/>
      </c>
    </row>
    <row r="2747" spans="1:9" x14ac:dyDescent="0.35">
      <c r="A2747" s="1">
        <v>2745</v>
      </c>
      <c r="B2747" t="s">
        <v>2744</v>
      </c>
      <c r="C2747" t="s">
        <v>5779</v>
      </c>
      <c r="G2747" t="str">
        <f>IF(NOT(ISBLANK(D2747)),CONCATENATE(D2747,". ",_xlfn.XLOOKUP(VALUE(D2747),pajat!$C:$C,pajat!$D:$D)),"")</f>
        <v/>
      </c>
      <c r="H2747" t="str">
        <f>IF(NOT(ISBLANK(E2747)),CONCATENATE(E2747,". ",_xlfn.XLOOKUP(VALUE(E2747),pajat!$C:$C,pajat!$D:$D)),"")</f>
        <v/>
      </c>
      <c r="I2747" t="str">
        <f>IF(NOT(ISBLANK(F2747)),CONCATENATE(F2747,". ",_xlfn.XLOOKUP(VALUE(F2747),verstaat!I:I,verstaat!J:J)),"")</f>
        <v/>
      </c>
    </row>
    <row r="2748" spans="1:9" x14ac:dyDescent="0.35">
      <c r="A2748" s="1">
        <v>2746</v>
      </c>
      <c r="B2748" t="s">
        <v>2745</v>
      </c>
      <c r="C2748" t="s">
        <v>5780</v>
      </c>
      <c r="D2748" s="3" t="s">
        <v>6109</v>
      </c>
      <c r="G2748" t="str">
        <f>IF(NOT(ISBLANK(D2748)),CONCATENATE(D2748,". ",_xlfn.XLOOKUP(VALUE(D2748),pajat!$C:$C,pajat!$D:$D)),"")</f>
        <v>119. Hyvinvointia tukeva johtaminen ja organisaatiokulttuuri</v>
      </c>
      <c r="H2748" t="str">
        <f>IF(NOT(ISBLANK(E2748)),CONCATENATE(E2748,". ",_xlfn.XLOOKUP(VALUE(E2748),pajat!$C:$C,pajat!$D:$D)),"")</f>
        <v/>
      </c>
      <c r="I2748" t="str">
        <f>IF(NOT(ISBLANK(F2748)),CONCATENATE(F2748,". ",_xlfn.XLOOKUP(VALUE(F2748),verstaat!I:I,verstaat!J:J)),"")</f>
        <v/>
      </c>
    </row>
    <row r="2749" spans="1:9" x14ac:dyDescent="0.35">
      <c r="A2749" s="1">
        <v>2747</v>
      </c>
      <c r="B2749" t="s">
        <v>2746</v>
      </c>
      <c r="C2749" t="s">
        <v>5781</v>
      </c>
      <c r="D2749" s="3" t="s">
        <v>6102</v>
      </c>
      <c r="E2749" s="4" t="s">
        <v>6188</v>
      </c>
      <c r="F2749" s="4" t="s">
        <v>6252</v>
      </c>
      <c r="G2749" t="str">
        <f>IF(NOT(ISBLANK(D2749)),CONCATENATE(D2749,". ",_xlfn.XLOOKUP(VALUE(D2749),pajat!$C:$C,pajat!$D:$D)),"")</f>
        <v>117. Minä ite - johtajan saappaissa</v>
      </c>
      <c r="H2749" t="str">
        <f>IF(NOT(ISBLANK(E2749)),CONCATENATE(E2749,". ",_xlfn.XLOOKUP(VALUE(E2749),pajat!$C:$C,pajat!$D:$D)),"")</f>
        <v>409. Voiko empaattinen johtaja olla vahva johtaja</v>
      </c>
      <c r="I2749" t="str">
        <f>IF(NOT(ISBLANK(F2749)),CONCATENATE(F2749,". ",_xlfn.XLOOKUP(VALUE(F2749),verstaat!I:I,verstaat!J:J)),"")</f>
        <v>714. Partio, uskonnot ja muut katsomukset</v>
      </c>
    </row>
    <row r="2750" spans="1:9" x14ac:dyDescent="0.35">
      <c r="A2750" s="1">
        <v>2748</v>
      </c>
      <c r="B2750" t="s">
        <v>2747</v>
      </c>
      <c r="C2750" t="s">
        <v>5782</v>
      </c>
      <c r="D2750" s="3" t="s">
        <v>6086</v>
      </c>
      <c r="E2750" s="4" t="s">
        <v>6228</v>
      </c>
      <c r="F2750" s="4" t="s">
        <v>6283</v>
      </c>
      <c r="G2750" t="str">
        <f>IF(NOT(ISBLANK(D2750)),CONCATENATE(D2750,". ",_xlfn.XLOOKUP(VALUE(D2750),pajat!$C:$C,pajat!$D:$D)),"")</f>
        <v>127. Empatia on tie toisen ihmisen avaruuteen.</v>
      </c>
      <c r="H2750" t="str">
        <f>IF(NOT(ISBLANK(E2750)),CONCATENATE(E2750,". ",_xlfn.XLOOKUP(VALUE(E2750),pajat!$C:$C,pajat!$D:$D)),"")</f>
        <v>532. Luottamusta yhteistyöhön</v>
      </c>
      <c r="I2750" t="str">
        <f>IF(NOT(ISBLANK(F2750)),CONCATENATE(F2750,". ",_xlfn.XLOOKUP(VALUE(F2750),verstaat!I:I,verstaat!J:J)),"")</f>
        <v>922. No Missed School Days: Kestositeitä ja keskustelua</v>
      </c>
    </row>
    <row r="2751" spans="1:9" x14ac:dyDescent="0.35">
      <c r="A2751" s="1">
        <v>2749</v>
      </c>
      <c r="B2751" t="s">
        <v>2748</v>
      </c>
      <c r="C2751" t="s">
        <v>5783</v>
      </c>
      <c r="G2751" t="str">
        <f>IF(NOT(ISBLANK(D2751)),CONCATENATE(D2751,". ",_xlfn.XLOOKUP(VALUE(D2751),pajat!$C:$C,pajat!$D:$D)),"")</f>
        <v/>
      </c>
      <c r="H2751" t="str">
        <f>IF(NOT(ISBLANK(E2751)),CONCATENATE(E2751,". ",_xlfn.XLOOKUP(VALUE(E2751),pajat!$C:$C,pajat!$D:$D)),"")</f>
        <v/>
      </c>
      <c r="I2751" t="str">
        <f>IF(NOT(ISBLANK(F2751)),CONCATENATE(F2751,". ",_xlfn.XLOOKUP(VALUE(F2751),verstaat!I:I,verstaat!J:J)),"")</f>
        <v/>
      </c>
    </row>
    <row r="2752" spans="1:9" x14ac:dyDescent="0.35">
      <c r="A2752" s="1">
        <v>2750</v>
      </c>
      <c r="B2752" t="s">
        <v>2749</v>
      </c>
      <c r="C2752" t="s">
        <v>5784</v>
      </c>
      <c r="D2752" s="3" t="s">
        <v>6098</v>
      </c>
      <c r="E2752" s="4" t="s">
        <v>6175</v>
      </c>
      <c r="F2752" s="4" t="s">
        <v>6309</v>
      </c>
      <c r="G2752" t="str">
        <f>IF(NOT(ISBLANK(D2752)),CONCATENATE(D2752,". ",_xlfn.XLOOKUP(VALUE(D2752),pajat!$C:$C,pajat!$D:$D)),"")</f>
        <v>219. Olkapää sinua varten - Tuen tarjoamisen ja vastaanoton viestintä</v>
      </c>
      <c r="H2752" t="str">
        <f>IF(NOT(ISBLANK(E2752)),CONCATENATE(E2752,". ",_xlfn.XLOOKUP(VALUE(E2752),pajat!$C:$C,pajat!$D:$D)),"")</f>
        <v>506. Kuka saa sanoa ei? Osallisuus ja päätöksenteko tulevaisuudessa</v>
      </c>
      <c r="I2752" t="str">
        <f>IF(NOT(ISBLANK(F2752)),CONCATENATE(F2752,". ",_xlfn.XLOOKUP(VALUE(F2752),verstaat!I:I,verstaat!J:J)),"")</f>
        <v>716. SP:n Valmentajatiimi: Valmentajatapaaminen</v>
      </c>
    </row>
    <row r="2753" spans="1:9" x14ac:dyDescent="0.35">
      <c r="A2753" s="1">
        <v>2751</v>
      </c>
      <c r="B2753" t="s">
        <v>2750</v>
      </c>
      <c r="C2753" t="s">
        <v>5785</v>
      </c>
      <c r="D2753" s="3" t="s">
        <v>6110</v>
      </c>
      <c r="E2753" s="4" t="s">
        <v>6239</v>
      </c>
      <c r="F2753" s="4" t="s">
        <v>6267</v>
      </c>
      <c r="G2753" t="str">
        <f>IF(NOT(ISBLANK(D2753)),CONCATENATE(D2753,". ",_xlfn.XLOOKUP(VALUE(D2753),pajat!$C:$C,pajat!$D:$D)),"")</f>
        <v>221. Have a Nice Conflict</v>
      </c>
      <c r="H2753" t="str">
        <f>IF(NOT(ISBLANK(E2753)),CONCATENATE(E2753,". ",_xlfn.XLOOKUP(VALUE(E2753),pajat!$C:$C,pajat!$D:$D)),"")</f>
        <v>608. Kuka saa johtaa?</v>
      </c>
      <c r="I2753" t="str">
        <f>IF(NOT(ISBLANK(F2753)),CONCATENATE(F2753,". ",_xlfn.XLOOKUP(VALUE(F2753),verstaat!I:I,verstaat!J:J)),"")</f>
        <v>904. Autoton partio</v>
      </c>
    </row>
    <row r="2754" spans="1:9" x14ac:dyDescent="0.35">
      <c r="A2754" s="1">
        <v>2752</v>
      </c>
      <c r="B2754" t="s">
        <v>2751</v>
      </c>
      <c r="C2754" t="s">
        <v>5786</v>
      </c>
      <c r="G2754" t="str">
        <f>IF(NOT(ISBLANK(D2754)),CONCATENATE(D2754,". ",_xlfn.XLOOKUP(VALUE(D2754),pajat!$C:$C,pajat!$D:$D)),"")</f>
        <v/>
      </c>
      <c r="H2754" t="str">
        <f>IF(NOT(ISBLANK(E2754)),CONCATENATE(E2754,". ",_xlfn.XLOOKUP(VALUE(E2754),pajat!$C:$C,pajat!$D:$D)),"")</f>
        <v/>
      </c>
      <c r="I2754" t="str">
        <f>IF(NOT(ISBLANK(F2754)),CONCATENATE(F2754,". ",_xlfn.XLOOKUP(VALUE(F2754),verstaat!I:I,verstaat!J:J)),"")</f>
        <v/>
      </c>
    </row>
    <row r="2755" spans="1:9" x14ac:dyDescent="0.35">
      <c r="A2755" s="1">
        <v>2753</v>
      </c>
      <c r="B2755" t="s">
        <v>2752</v>
      </c>
      <c r="C2755" t="s">
        <v>5787</v>
      </c>
      <c r="D2755" s="3" t="s">
        <v>6156</v>
      </c>
      <c r="E2755" s="4" t="s">
        <v>6179</v>
      </c>
      <c r="F2755" s="4" t="s">
        <v>6250</v>
      </c>
      <c r="G2755" t="str">
        <f>IF(NOT(ISBLANK(D2755)),CONCATENATE(D2755,". ",_xlfn.XLOOKUP(VALUE(D2755),pajat!$C:$C,pajat!$D:$D)),"")</f>
        <v>230. Vahvuuksien voima elämänkaaressa</v>
      </c>
      <c r="H2755" t="str">
        <f>IF(NOT(ISBLANK(E2755)),CONCATENATE(E2755,". ",_xlfn.XLOOKUP(VALUE(E2755),pajat!$C:$C,pajat!$D:$D)),"")</f>
        <v>521. Have a Nice Conflict</v>
      </c>
      <c r="I2755" t="str">
        <f>IF(NOT(ISBLANK(F2755)),CONCATENATE(F2755,". ",_xlfn.XLOOKUP(VALUE(F2755),verstaat!I:I,verstaat!J:J)),"")</f>
        <v>720. Puhepraktiikka</v>
      </c>
    </row>
    <row r="2756" spans="1:9" x14ac:dyDescent="0.35">
      <c r="A2756" s="1">
        <v>2754</v>
      </c>
      <c r="B2756" t="s">
        <v>2753</v>
      </c>
      <c r="C2756" t="s">
        <v>5788</v>
      </c>
      <c r="D2756" s="3" t="s">
        <v>6124</v>
      </c>
      <c r="E2756" s="4" t="s">
        <v>6178</v>
      </c>
      <c r="F2756" s="4" t="s">
        <v>6296</v>
      </c>
      <c r="G2756" t="str">
        <f>IF(NOT(ISBLANK(D2756)),CONCATENATE(D2756,". ",_xlfn.XLOOKUP(VALUE(D2756),pajat!$C:$C,pajat!$D:$D)),"")</f>
        <v>103. Empatian kova vaatimus. Vastuunkantajiin kohdistuvat odotukset.</v>
      </c>
      <c r="H2756" t="str">
        <f>IF(NOT(ISBLANK(E2756)),CONCATENATE(E2756,". ",_xlfn.XLOOKUP(VALUE(E2756),pajat!$C:$C,pajat!$D:$D)),"")</f>
        <v>403. Empatian kova vaatimus. Vastuunkantajiin kohdistuvat odotukset.</v>
      </c>
      <c r="I2756" t="str">
        <f>IF(NOT(ISBLANK(F2756)),CONCATENATE(F2756,". ",_xlfn.XLOOKUP(VALUE(F2756),verstaat!I:I,verstaat!J:J)),"")</f>
        <v>826. SP:n kriisisuunnitelma</v>
      </c>
    </row>
    <row r="2757" spans="1:9" x14ac:dyDescent="0.35">
      <c r="A2757" s="1">
        <v>2755</v>
      </c>
      <c r="B2757" t="s">
        <v>2754</v>
      </c>
      <c r="C2757" t="s">
        <v>5789</v>
      </c>
      <c r="D2757" s="3" t="s">
        <v>6099</v>
      </c>
      <c r="E2757" s="4" t="s">
        <v>6187</v>
      </c>
      <c r="F2757" s="4" t="s">
        <v>6266</v>
      </c>
      <c r="G2757" t="str">
        <f>IF(NOT(ISBLANK(D2757)),CONCATENATE(D2757,". ",_xlfn.XLOOKUP(VALUE(D2757),pajat!$C:$C,pajat!$D:$D)),"")</f>
        <v>107. Hetki taiteilijana - miten Luova lava monitaidetoimintaa ohjaamalla tuetaan kasvua, empatiaa sekä hyvinvointia vahvistavaa polkua esiintymislavoille?</v>
      </c>
      <c r="H2757" t="str">
        <f>IF(NOT(ISBLANK(E2757)),CONCATENATE(E2757,". ",_xlfn.XLOOKUP(VALUE(E2757),pajat!$C:$C,pajat!$D:$D)),"")</f>
        <v>407. Hetki taiteilijana - miten Luova lava monitaidetoimintaa ohjaamalla tuetaan kasvua, empatiaa sekä hyvinvointia vahvistavaa polkua esiintymislavoille?</v>
      </c>
      <c r="I2757" t="str">
        <f>IF(NOT(ISBLANK(F2757)),CONCATENATE(F2757,". ",_xlfn.XLOOKUP(VALUE(F2757),verstaat!I:I,verstaat!J:J)),"")</f>
        <v>906. Erätulet</v>
      </c>
    </row>
    <row r="2758" spans="1:9" x14ac:dyDescent="0.35">
      <c r="A2758" s="1">
        <v>2756</v>
      </c>
      <c r="B2758" t="s">
        <v>2755</v>
      </c>
      <c r="C2758" t="s">
        <v>5790</v>
      </c>
      <c r="G2758" t="str">
        <f>IF(NOT(ISBLANK(D2758)),CONCATENATE(D2758,". ",_xlfn.XLOOKUP(VALUE(D2758),pajat!$C:$C,pajat!$D:$D)),"")</f>
        <v/>
      </c>
      <c r="H2758" t="str">
        <f>IF(NOT(ISBLANK(E2758)),CONCATENATE(E2758,". ",_xlfn.XLOOKUP(VALUE(E2758),pajat!$C:$C,pajat!$D:$D)),"")</f>
        <v/>
      </c>
      <c r="I2758" t="str">
        <f>IF(NOT(ISBLANK(F2758)),CONCATENATE(F2758,". ",_xlfn.XLOOKUP(VALUE(F2758),verstaat!I:I,verstaat!J:J)),"")</f>
        <v/>
      </c>
    </row>
    <row r="2759" spans="1:9" x14ac:dyDescent="0.35">
      <c r="A2759" s="1">
        <v>2757</v>
      </c>
      <c r="B2759" t="s">
        <v>2756</v>
      </c>
      <c r="C2759" t="s">
        <v>5791</v>
      </c>
      <c r="G2759" t="str">
        <f>IF(NOT(ISBLANK(D2759)),CONCATENATE(D2759,". ",_xlfn.XLOOKUP(VALUE(D2759),pajat!$C:$C,pajat!$D:$D)),"")</f>
        <v/>
      </c>
      <c r="H2759" t="str">
        <f>IF(NOT(ISBLANK(E2759)),CONCATENATE(E2759,". ",_xlfn.XLOOKUP(VALUE(E2759),pajat!$C:$C,pajat!$D:$D)),"")</f>
        <v/>
      </c>
      <c r="I2759" t="str">
        <f>IF(NOT(ISBLANK(F2759)),CONCATENATE(F2759,". ",_xlfn.XLOOKUP(VALUE(F2759),verstaat!I:I,verstaat!J:J)),"")</f>
        <v/>
      </c>
    </row>
    <row r="2760" spans="1:9" x14ac:dyDescent="0.35">
      <c r="A2760" s="1">
        <v>2758</v>
      </c>
      <c r="B2760" t="s">
        <v>2757</v>
      </c>
      <c r="C2760" t="s">
        <v>5792</v>
      </c>
      <c r="G2760" t="str">
        <f>IF(NOT(ISBLANK(D2760)),CONCATENATE(D2760,". ",_xlfn.XLOOKUP(VALUE(D2760),pajat!$C:$C,pajat!$D:$D)),"")</f>
        <v/>
      </c>
      <c r="H2760" t="str">
        <f>IF(NOT(ISBLANK(E2760)),CONCATENATE(E2760,". ",_xlfn.XLOOKUP(VALUE(E2760),pajat!$C:$C,pajat!$D:$D)),"")</f>
        <v/>
      </c>
      <c r="I2760" t="str">
        <f>IF(NOT(ISBLANK(F2760)),CONCATENATE(F2760,". ",_xlfn.XLOOKUP(VALUE(F2760),verstaat!I:I,verstaat!J:J)),"")</f>
        <v/>
      </c>
    </row>
    <row r="2761" spans="1:9" x14ac:dyDescent="0.35">
      <c r="A2761" s="1">
        <v>2759</v>
      </c>
      <c r="B2761" t="s">
        <v>2758</v>
      </c>
      <c r="C2761" t="s">
        <v>5793</v>
      </c>
      <c r="F2761" s="4" t="s">
        <v>6304</v>
      </c>
      <c r="G2761" t="str">
        <f>IF(NOT(ISBLANK(D2761)),CONCATENATE(D2761,". ",_xlfn.XLOOKUP(VALUE(D2761),pajat!$C:$C,pajat!$D:$D)),"")</f>
        <v/>
      </c>
      <c r="H2761" t="str">
        <f>IF(NOT(ISBLANK(E2761)),CONCATENATE(E2761,". ",_xlfn.XLOOKUP(VALUE(E2761),pajat!$C:$C,pajat!$D:$D)),"")</f>
        <v/>
      </c>
      <c r="I2761" t="str">
        <f>IF(NOT(ISBLANK(F2761)),CONCATENATE(F2761,". ",_xlfn.XLOOKUP(VALUE(F2761),verstaat!I:I,verstaat!J:J)),"")</f>
        <v>836. Suunnistus ja kartanluku</v>
      </c>
    </row>
    <row r="2762" spans="1:9" x14ac:dyDescent="0.35">
      <c r="A2762" s="1">
        <v>2760</v>
      </c>
      <c r="B2762" t="s">
        <v>2759</v>
      </c>
      <c r="C2762" t="s">
        <v>5794</v>
      </c>
      <c r="G2762" t="str">
        <f>IF(NOT(ISBLANK(D2762)),CONCATENATE(D2762,". ",_xlfn.XLOOKUP(VALUE(D2762),pajat!$C:$C,pajat!$D:$D)),"")</f>
        <v/>
      </c>
      <c r="H2762" t="str">
        <f>IF(NOT(ISBLANK(E2762)),CONCATENATE(E2762,". ",_xlfn.XLOOKUP(VALUE(E2762),pajat!$C:$C,pajat!$D:$D)),"")</f>
        <v/>
      </c>
      <c r="I2762" t="str">
        <f>IF(NOT(ISBLANK(F2762)),CONCATENATE(F2762,". ",_xlfn.XLOOKUP(VALUE(F2762),verstaat!I:I,verstaat!J:J)),"")</f>
        <v/>
      </c>
    </row>
    <row r="2763" spans="1:9" x14ac:dyDescent="0.35">
      <c r="A2763" s="1">
        <v>2761</v>
      </c>
      <c r="B2763" t="s">
        <v>2760</v>
      </c>
      <c r="C2763" t="s">
        <v>5795</v>
      </c>
      <c r="D2763" s="3" t="s">
        <v>6151</v>
      </c>
      <c r="F2763" s="4" t="s">
        <v>6268</v>
      </c>
      <c r="G2763" t="str">
        <f>IF(NOT(ISBLANK(D2763)),CONCATENATE(D2763,". ",_xlfn.XLOOKUP(VALUE(D2763),pajat!$C:$C,pajat!$D:$D)),"")</f>
        <v>234. Eettinen stressi työelämän uhkana</v>
      </c>
      <c r="H2763" t="str">
        <f>IF(NOT(ISBLANK(E2763)),CONCATENATE(E2763,". ",_xlfn.XLOOKUP(VALUE(E2763),pajat!$C:$C,pajat!$D:$D)),"")</f>
        <v/>
      </c>
      <c r="I2763" t="str">
        <f>IF(NOT(ISBLANK(F2763)),CONCATENATE(F2763,". ",_xlfn.XLOOKUP(VALUE(F2763),verstaat!I:I,verstaat!J:J)),"")</f>
        <v>960. Yin-jooga</v>
      </c>
    </row>
    <row r="2764" spans="1:9" x14ac:dyDescent="0.35">
      <c r="A2764" s="1">
        <v>2762</v>
      </c>
      <c r="B2764" t="s">
        <v>2761</v>
      </c>
      <c r="C2764" t="s">
        <v>5796</v>
      </c>
      <c r="D2764" s="3" t="s">
        <v>6150</v>
      </c>
      <c r="E2764" s="4" t="s">
        <v>6178</v>
      </c>
      <c r="F2764" s="4" t="s">
        <v>6281</v>
      </c>
      <c r="G2764" t="str">
        <f>IF(NOT(ISBLANK(D2764)),CONCATENATE(D2764,". ",_xlfn.XLOOKUP(VALUE(D2764),pajat!$C:$C,pajat!$D:$D)),"")</f>
        <v>113. Fasilitointi - hyviä työtapoja yhdessä tekemiseen</v>
      </c>
      <c r="H2764" t="str">
        <f>IF(NOT(ISBLANK(E2764)),CONCATENATE(E2764,". ",_xlfn.XLOOKUP(VALUE(E2764),pajat!$C:$C,pajat!$D:$D)),"")</f>
        <v>403. Empatian kova vaatimus. Vastuunkantajiin kohdistuvat odotukset.</v>
      </c>
      <c r="I2764" t="str">
        <f>IF(NOT(ISBLANK(F2764)),CONCATENATE(F2764,". ",_xlfn.XLOOKUP(VALUE(F2764),verstaat!I:I,verstaat!J:J)),"")</f>
        <v>965. Metsäpiirustelu</v>
      </c>
    </row>
    <row r="2765" spans="1:9" x14ac:dyDescent="0.35">
      <c r="A2765" s="1">
        <v>2763</v>
      </c>
      <c r="B2765" t="s">
        <v>2762</v>
      </c>
      <c r="C2765" t="s">
        <v>5797</v>
      </c>
      <c r="G2765" t="str">
        <f>IF(NOT(ISBLANK(D2765)),CONCATENATE(D2765,". ",_xlfn.XLOOKUP(VALUE(D2765),pajat!$C:$C,pajat!$D:$D)),"")</f>
        <v/>
      </c>
      <c r="H2765" t="str">
        <f>IF(NOT(ISBLANK(E2765)),CONCATENATE(E2765,". ",_xlfn.XLOOKUP(VALUE(E2765),pajat!$C:$C,pajat!$D:$D)),"")</f>
        <v/>
      </c>
      <c r="I2765" t="str">
        <f>IF(NOT(ISBLANK(F2765)),CONCATENATE(F2765,". ",_xlfn.XLOOKUP(VALUE(F2765),verstaat!I:I,verstaat!J:J)),"")</f>
        <v/>
      </c>
    </row>
    <row r="2766" spans="1:9" x14ac:dyDescent="0.35">
      <c r="A2766" s="1">
        <v>2764</v>
      </c>
      <c r="B2766" t="s">
        <v>2763</v>
      </c>
      <c r="C2766" t="s">
        <v>5798</v>
      </c>
      <c r="D2766" s="3" t="s">
        <v>6116</v>
      </c>
      <c r="E2766" s="4" t="s">
        <v>6165</v>
      </c>
      <c r="F2766" s="4" t="s">
        <v>6308</v>
      </c>
      <c r="G2766" t="str">
        <f>IF(NOT(ISBLANK(D2766)),CONCATENATE(D2766,". ",_xlfn.XLOOKUP(VALUE(D2766),pajat!$C:$C,pajat!$D:$D)),"")</f>
        <v>203. Sovittelu - mistä on kyse?</v>
      </c>
      <c r="H2766" t="str">
        <f>IF(NOT(ISBLANK(E2766)),CONCATENATE(E2766,". ",_xlfn.XLOOKUP(VALUE(E2766),pajat!$C:$C,pajat!$D:$D)),"")</f>
        <v>3. Puheenvuorot</v>
      </c>
      <c r="I2766" t="str">
        <f>IF(NOT(ISBLANK(F2766)),CONCATENATE(F2766,". ",_xlfn.XLOOKUP(VALUE(F2766),verstaat!I:I,verstaat!J:J)),"")</f>
        <v>710. Ko-Gi -ohjaajien vertaisverstas</v>
      </c>
    </row>
    <row r="2767" spans="1:9" x14ac:dyDescent="0.35">
      <c r="A2767" s="1">
        <v>2765</v>
      </c>
      <c r="B2767" t="s">
        <v>2764</v>
      </c>
      <c r="C2767" t="s">
        <v>5799</v>
      </c>
      <c r="D2767" s="3" t="s">
        <v>6082</v>
      </c>
      <c r="E2767" s="4" t="s">
        <v>6218</v>
      </c>
      <c r="F2767" s="4" t="s">
        <v>6245</v>
      </c>
      <c r="G2767" t="str">
        <f>IF(NOT(ISBLANK(D2767)),CONCATENATE(D2767,". ",_xlfn.XLOOKUP(VALUE(D2767),pajat!$C:$C,pajat!$D:$D)),"")</f>
        <v>105. Voiko johtaja olla yhtä aikaa kiva ja kova?</v>
      </c>
      <c r="H2767" t="str">
        <f>IF(NOT(ISBLANK(E2767)),CONCATENATE(E2767,". ",_xlfn.XLOOKUP(VALUE(E2767),pajat!$C:$C,pajat!$D:$D)),"")</f>
        <v>523. Jaksanko johtaa - johtamalla itseäsi luot positiivista energiaa myös tiimillesi</v>
      </c>
      <c r="I2767" t="str">
        <f>IF(NOT(ISBLANK(F2767)),CONCATENATE(F2767,". ",_xlfn.XLOOKUP(VALUE(F2767),verstaat!I:I,verstaat!J:J)),"")</f>
        <v>726. Tapahtuman laatu- suunnittelusta toteutuksen kautta osallistujakokemukseen</v>
      </c>
    </row>
    <row r="2768" spans="1:9" x14ac:dyDescent="0.35">
      <c r="A2768" s="1">
        <v>2766</v>
      </c>
      <c r="B2768" t="s">
        <v>2765</v>
      </c>
      <c r="C2768" t="s">
        <v>5800</v>
      </c>
      <c r="D2768" s="3" t="s">
        <v>6102</v>
      </c>
      <c r="E2768" s="4" t="s">
        <v>6230</v>
      </c>
      <c r="F2768" s="4" t="s">
        <v>6258</v>
      </c>
      <c r="G2768" t="str">
        <f>IF(NOT(ISBLANK(D2768)),CONCATENATE(D2768,". ",_xlfn.XLOOKUP(VALUE(D2768),pajat!$C:$C,pajat!$D:$D)),"")</f>
        <v>117. Minä ite - johtajan saappaissa</v>
      </c>
      <c r="H2768" t="str">
        <f>IF(NOT(ISBLANK(E2768)),CONCATENATE(E2768,". ",_xlfn.XLOOKUP(VALUE(E2768),pajat!$C:$C,pajat!$D:$D)),"")</f>
        <v>609. Verkostojohtaminen kestävyysmurroksen vauhdittajana</v>
      </c>
      <c r="I2768" t="str">
        <f>IF(NOT(ISBLANK(F2768)),CONCATENATE(F2768,". ",_xlfn.XLOOKUP(VALUE(F2768),verstaat!I:I,verstaat!J:J)),"")</f>
        <v>738. Pitchausverstas</v>
      </c>
    </row>
    <row r="2769" spans="1:9" x14ac:dyDescent="0.35">
      <c r="A2769" s="1">
        <v>2767</v>
      </c>
      <c r="B2769" t="s">
        <v>2766</v>
      </c>
      <c r="C2769" t="s">
        <v>5801</v>
      </c>
      <c r="D2769" s="3" t="s">
        <v>6142</v>
      </c>
      <c r="F2769" s="4" t="s">
        <v>6242</v>
      </c>
      <c r="G2769" t="str">
        <f>IF(NOT(ISBLANK(D2769)),CONCATENATE(D2769,". ",_xlfn.XLOOKUP(VALUE(D2769),pajat!$C:$C,pajat!$D:$D)),"")</f>
        <v xml:space="preserve">218. Dialogi johtamisen välineenä </v>
      </c>
      <c r="H2769" t="str">
        <f>IF(NOT(ISBLANK(E2769)),CONCATENATE(E2769,". ",_xlfn.XLOOKUP(VALUE(E2769),pajat!$C:$C,pajat!$D:$D)),"")</f>
        <v/>
      </c>
      <c r="I2769" t="str">
        <f>IF(NOT(ISBLANK(F2769)),CONCATENATE(F2769,". ",_xlfn.XLOOKUP(VALUE(F2769),verstaat!I:I,verstaat!J:J)),"")</f>
        <v>706. Death Cafe - Keskustelua kuolemasta kahvikupposen äärellä</v>
      </c>
    </row>
    <row r="2770" spans="1:9" x14ac:dyDescent="0.35">
      <c r="A2770" s="1">
        <v>2768</v>
      </c>
      <c r="B2770" t="s">
        <v>2767</v>
      </c>
      <c r="C2770" t="s">
        <v>5802</v>
      </c>
      <c r="G2770" t="str">
        <f>IF(NOT(ISBLANK(D2770)),CONCATENATE(D2770,". ",_xlfn.XLOOKUP(VALUE(D2770),pajat!$C:$C,pajat!$D:$D)),"")</f>
        <v/>
      </c>
      <c r="H2770" t="str">
        <f>IF(NOT(ISBLANK(E2770)),CONCATENATE(E2770,". ",_xlfn.XLOOKUP(VALUE(E2770),pajat!$C:$C,pajat!$D:$D)),"")</f>
        <v/>
      </c>
      <c r="I2770" t="str">
        <f>IF(NOT(ISBLANK(F2770)),CONCATENATE(F2770,". ",_xlfn.XLOOKUP(VALUE(F2770),verstaat!I:I,verstaat!J:J)),"")</f>
        <v/>
      </c>
    </row>
    <row r="2771" spans="1:9" x14ac:dyDescent="0.35">
      <c r="A2771" s="1">
        <v>2769</v>
      </c>
      <c r="B2771" t="s">
        <v>2768</v>
      </c>
      <c r="C2771" t="s">
        <v>5803</v>
      </c>
      <c r="D2771" s="3" t="s">
        <v>6106</v>
      </c>
      <c r="F2771" s="4" t="s">
        <v>6277</v>
      </c>
      <c r="G2771" t="str">
        <f>IF(NOT(ISBLANK(D2771)),CONCATENATE(D2771,". ",_xlfn.XLOOKUP(VALUE(D2771),pajat!$C:$C,pajat!$D:$D)),"")</f>
        <v>112. Osallistamisen taito. Avain uudistumisen, vuorovaikutuksen ja vahvuuksien johtamiseen.</v>
      </c>
      <c r="H2771" t="str">
        <f>IF(NOT(ISBLANK(E2771)),CONCATENATE(E2771,". ",_xlfn.XLOOKUP(VALUE(E2771),pajat!$C:$C,pajat!$D:$D)),"")</f>
        <v/>
      </c>
      <c r="I2771" t="str">
        <f>IF(NOT(ISBLANK(F2771)),CONCATENATE(F2771,". ",_xlfn.XLOOKUP(VALUE(F2771),verstaat!I:I,verstaat!J:J)),"")</f>
        <v>846. Talvivaelluksen salat</v>
      </c>
    </row>
    <row r="2772" spans="1:9" x14ac:dyDescent="0.35">
      <c r="A2772" s="1">
        <v>2770</v>
      </c>
      <c r="B2772" t="s">
        <v>2769</v>
      </c>
      <c r="C2772" t="s">
        <v>5804</v>
      </c>
      <c r="D2772" s="3" t="s">
        <v>6150</v>
      </c>
      <c r="E2772" s="4" t="s">
        <v>6167</v>
      </c>
      <c r="G2772" t="str">
        <f>IF(NOT(ISBLANK(D2772)),CONCATENATE(D2772,". ",_xlfn.XLOOKUP(VALUE(D2772),pajat!$C:$C,pajat!$D:$D)),"")</f>
        <v>113. Fasilitointi - hyviä työtapoja yhdessä tekemiseen</v>
      </c>
      <c r="H2772" t="str">
        <f>IF(NOT(ISBLANK(E2772)),CONCATENATE(E2772,". ",_xlfn.XLOOKUP(VALUE(E2772),pajat!$C:$C,pajat!$D:$D)),"")</f>
        <v>417. Minä ite - johtajan saappaissa</v>
      </c>
      <c r="I2772" t="str">
        <f>IF(NOT(ISBLANK(F2772)),CONCATENATE(F2772,". ",_xlfn.XLOOKUP(VALUE(F2772),verstaat!I:I,verstaat!J:J)),"")</f>
        <v/>
      </c>
    </row>
    <row r="2773" spans="1:9" x14ac:dyDescent="0.35">
      <c r="A2773" s="1">
        <v>2771</v>
      </c>
      <c r="B2773" t="s">
        <v>2770</v>
      </c>
      <c r="C2773" t="s">
        <v>5805</v>
      </c>
      <c r="D2773" s="3" t="s">
        <v>6110</v>
      </c>
      <c r="E2773" s="4" t="s">
        <v>6179</v>
      </c>
      <c r="F2773" s="4" t="s">
        <v>6263</v>
      </c>
      <c r="G2773" t="str">
        <f>IF(NOT(ISBLANK(D2773)),CONCATENATE(D2773,". ",_xlfn.XLOOKUP(VALUE(D2773),pajat!$C:$C,pajat!$D:$D)),"")</f>
        <v>221. Have a Nice Conflict</v>
      </c>
      <c r="H2773" t="str">
        <f>IF(NOT(ISBLANK(E2773)),CONCATENATE(E2773,". ",_xlfn.XLOOKUP(VALUE(E2773),pajat!$C:$C,pajat!$D:$D)),"")</f>
        <v>521. Have a Nice Conflict</v>
      </c>
      <c r="I2773" t="str">
        <f>IF(NOT(ISBLANK(F2773)),CONCATENATE(F2773,". ",_xlfn.XLOOKUP(VALUE(F2773),verstaat!I:I,verstaat!J:J)),"")</f>
        <v>704. Partioarki: Pestin perusteet</v>
      </c>
    </row>
    <row r="2774" spans="1:9" x14ac:dyDescent="0.35">
      <c r="A2774" s="1">
        <v>2772</v>
      </c>
      <c r="B2774" t="s">
        <v>2771</v>
      </c>
      <c r="C2774" t="s">
        <v>5806</v>
      </c>
      <c r="G2774" t="str">
        <f>IF(NOT(ISBLANK(D2774)),CONCATENATE(D2774,". ",_xlfn.XLOOKUP(VALUE(D2774),pajat!$C:$C,pajat!$D:$D)),"")</f>
        <v/>
      </c>
      <c r="H2774" t="str">
        <f>IF(NOT(ISBLANK(E2774)),CONCATENATE(E2774,". ",_xlfn.XLOOKUP(VALUE(E2774),pajat!$C:$C,pajat!$D:$D)),"")</f>
        <v/>
      </c>
      <c r="I2774" t="str">
        <f>IF(NOT(ISBLANK(F2774)),CONCATENATE(F2774,". ",_xlfn.XLOOKUP(VALUE(F2774),verstaat!I:I,verstaat!J:J)),"")</f>
        <v/>
      </c>
    </row>
    <row r="2775" spans="1:9" x14ac:dyDescent="0.35">
      <c r="A2775" s="1">
        <v>2773</v>
      </c>
      <c r="B2775" t="s">
        <v>2772</v>
      </c>
      <c r="C2775" t="s">
        <v>5807</v>
      </c>
      <c r="G2775" t="str">
        <f>IF(NOT(ISBLANK(D2775)),CONCATENATE(D2775,". ",_xlfn.XLOOKUP(VALUE(D2775),pajat!$C:$C,pajat!$D:$D)),"")</f>
        <v/>
      </c>
      <c r="H2775" t="str">
        <f>IF(NOT(ISBLANK(E2775)),CONCATENATE(E2775,". ",_xlfn.XLOOKUP(VALUE(E2775),pajat!$C:$C,pajat!$D:$D)),"")</f>
        <v/>
      </c>
      <c r="I2775" t="str">
        <f>IF(NOT(ISBLANK(F2775)),CONCATENATE(F2775,". ",_xlfn.XLOOKUP(VALUE(F2775),verstaat!I:I,verstaat!J:J)),"")</f>
        <v/>
      </c>
    </row>
    <row r="2776" spans="1:9" x14ac:dyDescent="0.35">
      <c r="A2776" s="1">
        <v>2774</v>
      </c>
      <c r="B2776" t="s">
        <v>2773</v>
      </c>
      <c r="C2776" t="s">
        <v>5808</v>
      </c>
      <c r="D2776" s="3" t="s">
        <v>6135</v>
      </c>
      <c r="E2776" s="4" t="s">
        <v>6165</v>
      </c>
      <c r="F2776" s="4" t="s">
        <v>6270</v>
      </c>
      <c r="G2776" t="str">
        <f>IF(NOT(ISBLANK(D2776)),CONCATENATE(D2776,". ",_xlfn.XLOOKUP(VALUE(D2776),pajat!$C:$C,pajat!$D:$D)),"")</f>
        <v>319. Ympäristönsuojelu ja luontoarvojen huomiointi Puolustusvoimissa</v>
      </c>
      <c r="H2776" t="str">
        <f>IF(NOT(ISBLANK(E2776)),CONCATENATE(E2776,". ",_xlfn.XLOOKUP(VALUE(E2776),pajat!$C:$C,pajat!$D:$D)),"")</f>
        <v>3. Puheenvuorot</v>
      </c>
      <c r="I2776" t="str">
        <f>IF(NOT(ISBLANK(F2776)),CONCATENATE(F2776,". ",_xlfn.XLOOKUP(VALUE(F2776),verstaat!I:I,verstaat!J:J)),"")</f>
        <v>816. Tiimien toimintahäiriöt</v>
      </c>
    </row>
    <row r="2777" spans="1:9" x14ac:dyDescent="0.35">
      <c r="A2777" s="1">
        <v>2775</v>
      </c>
      <c r="B2777" t="s">
        <v>2774</v>
      </c>
      <c r="C2777" t="s">
        <v>5809</v>
      </c>
      <c r="D2777" s="3" t="s">
        <v>6150</v>
      </c>
      <c r="E2777" s="4" t="s">
        <v>6186</v>
      </c>
      <c r="G2777" t="str">
        <f>IF(NOT(ISBLANK(D2777)),CONCATENATE(D2777,". ",_xlfn.XLOOKUP(VALUE(D2777),pajat!$C:$C,pajat!$D:$D)),"")</f>
        <v>113. Fasilitointi - hyviä työtapoja yhdessä tekemiseen</v>
      </c>
      <c r="H2777" t="str">
        <f>IF(NOT(ISBLANK(E2777)),CONCATENATE(E2777,". ",_xlfn.XLOOKUP(VALUE(E2777),pajat!$C:$C,pajat!$D:$D)),"")</f>
        <v>512. Työn alla tietokirja – mutta miten saada se valmiiksi?</v>
      </c>
      <c r="I2777" t="str">
        <f>IF(NOT(ISBLANK(F2777)),CONCATENATE(F2777,". ",_xlfn.XLOOKUP(VALUE(F2777),verstaat!I:I,verstaat!J:J)),"")</f>
        <v/>
      </c>
    </row>
    <row r="2778" spans="1:9" x14ac:dyDescent="0.35">
      <c r="A2778" s="1">
        <v>2776</v>
      </c>
      <c r="B2778" t="s">
        <v>2775</v>
      </c>
      <c r="C2778" t="s">
        <v>5810</v>
      </c>
      <c r="D2778" s="3" t="s">
        <v>6133</v>
      </c>
      <c r="E2778" s="4" t="s">
        <v>6178</v>
      </c>
      <c r="G2778" t="str">
        <f>IF(NOT(ISBLANK(D2778)),CONCATENATE(D2778,". ",_xlfn.XLOOKUP(VALUE(D2778),pajat!$C:$C,pajat!$D:$D)),"")</f>
        <v>116. Empatia on johtajan supervoima</v>
      </c>
      <c r="H2778" t="str">
        <f>IF(NOT(ISBLANK(E2778)),CONCATENATE(E2778,". ",_xlfn.XLOOKUP(VALUE(E2778),pajat!$C:$C,pajat!$D:$D)),"")</f>
        <v>403. Empatian kova vaatimus. Vastuunkantajiin kohdistuvat odotukset.</v>
      </c>
      <c r="I2778" t="str">
        <f>IF(NOT(ISBLANK(F2778)),CONCATENATE(F2778,". ",_xlfn.XLOOKUP(VALUE(F2778),verstaat!I:I,verstaat!J:J)),"")</f>
        <v/>
      </c>
    </row>
    <row r="2779" spans="1:9" x14ac:dyDescent="0.35">
      <c r="A2779" s="1">
        <v>2777</v>
      </c>
      <c r="B2779" t="s">
        <v>2776</v>
      </c>
      <c r="C2779" t="s">
        <v>5811</v>
      </c>
      <c r="D2779" s="3" t="s">
        <v>6115</v>
      </c>
      <c r="E2779" s="4" t="s">
        <v>6221</v>
      </c>
      <c r="F2779" s="4" t="s">
        <v>6307</v>
      </c>
      <c r="G2779" t="str">
        <f>IF(NOT(ISBLANK(D2779)),CONCATENATE(D2779,". ",_xlfn.XLOOKUP(VALUE(D2779),pajat!$C:$C,pajat!$D:$D)),"")</f>
        <v>202. SYVÄJOHTAMISESTA® AVAIMET TAVOITTEELLISEEN VUOROVAIKUTUKSEEN</v>
      </c>
      <c r="H2779" t="str">
        <f>IF(NOT(ISBLANK(E2779)),CONCATENATE(E2779,". ",_xlfn.XLOOKUP(VALUE(E2779),pajat!$C:$C,pajat!$D:$D)),"")</f>
        <v>655. Tiedekeskus Pilkkeen Metsä Makanatsu</v>
      </c>
      <c r="I2779" t="str">
        <f>IF(NOT(ISBLANK(F2779)),CONCATENATE(F2779,". ",_xlfn.XLOOKUP(VALUE(F2779),verstaat!I:I,verstaat!J:J)),"")</f>
        <v>940. Kerran partiolainen - aina partiolainen, miten olisi aktiiviuran jälkeen kiltapartiolainen</v>
      </c>
    </row>
    <row r="2780" spans="1:9" x14ac:dyDescent="0.35">
      <c r="A2780" s="1">
        <v>2778</v>
      </c>
      <c r="B2780" t="s">
        <v>2777</v>
      </c>
      <c r="C2780" t="s">
        <v>5812</v>
      </c>
      <c r="G2780" t="str">
        <f>IF(NOT(ISBLANK(D2780)),CONCATENATE(D2780,". ",_xlfn.XLOOKUP(VALUE(D2780),pajat!$C:$C,pajat!$D:$D)),"")</f>
        <v/>
      </c>
      <c r="H2780" t="str">
        <f>IF(NOT(ISBLANK(E2780)),CONCATENATE(E2780,". ",_xlfn.XLOOKUP(VALUE(E2780),pajat!$C:$C,pajat!$D:$D)),"")</f>
        <v/>
      </c>
      <c r="I2780" t="str">
        <f>IF(NOT(ISBLANK(F2780)),CONCATENATE(F2780,". ",_xlfn.XLOOKUP(VALUE(F2780),verstaat!I:I,verstaat!J:J)),"")</f>
        <v/>
      </c>
    </row>
    <row r="2781" spans="1:9" x14ac:dyDescent="0.35">
      <c r="A2781" s="1">
        <v>2779</v>
      </c>
      <c r="B2781" t="s">
        <v>2778</v>
      </c>
      <c r="C2781" t="s">
        <v>5813</v>
      </c>
      <c r="F2781" s="4" t="s">
        <v>6299</v>
      </c>
      <c r="G2781" t="str">
        <f>IF(NOT(ISBLANK(D2781)),CONCATENATE(D2781,". ",_xlfn.XLOOKUP(VALUE(D2781),pajat!$C:$C,pajat!$D:$D)),"")</f>
        <v/>
      </c>
      <c r="H2781" t="str">
        <f>IF(NOT(ISBLANK(E2781)),CONCATENATE(E2781,". ",_xlfn.XLOOKUP(VALUE(E2781),pajat!$C:$C,pajat!$D:$D)),"")</f>
        <v/>
      </c>
      <c r="I2781" t="str">
        <f>IF(NOT(ISBLANK(F2781)),CONCATENATE(F2781,". ",_xlfn.XLOOKUP(VALUE(F2781),verstaat!I:I,verstaat!J:J)),"")</f>
        <v>930. Toiminta ilmastokriisiä ja luonnonkatoa vastaan partiolaisena</v>
      </c>
    </row>
    <row r="2782" spans="1:9" x14ac:dyDescent="0.35">
      <c r="A2782" s="1">
        <v>2780</v>
      </c>
      <c r="B2782" t="s">
        <v>2779</v>
      </c>
      <c r="C2782" t="s">
        <v>5814</v>
      </c>
      <c r="G2782" t="str">
        <f>IF(NOT(ISBLANK(D2782)),CONCATENATE(D2782,". ",_xlfn.XLOOKUP(VALUE(D2782),pajat!$C:$C,pajat!$D:$D)),"")</f>
        <v/>
      </c>
      <c r="H2782" t="str">
        <f>IF(NOT(ISBLANK(E2782)),CONCATENATE(E2782,". ",_xlfn.XLOOKUP(VALUE(E2782),pajat!$C:$C,pajat!$D:$D)),"")</f>
        <v/>
      </c>
      <c r="I2782" t="str">
        <f>IF(NOT(ISBLANK(F2782)),CONCATENATE(F2782,". ",_xlfn.XLOOKUP(VALUE(F2782),verstaat!I:I,verstaat!J:J)),"")</f>
        <v/>
      </c>
    </row>
    <row r="2783" spans="1:9" x14ac:dyDescent="0.35">
      <c r="A2783" s="1">
        <v>2781</v>
      </c>
      <c r="B2783" t="s">
        <v>2780</v>
      </c>
      <c r="C2783" t="s">
        <v>5815</v>
      </c>
      <c r="G2783" t="str">
        <f>IF(NOT(ISBLANK(D2783)),CONCATENATE(D2783,". ",_xlfn.XLOOKUP(VALUE(D2783),pajat!$C:$C,pajat!$D:$D)),"")</f>
        <v/>
      </c>
      <c r="H2783" t="str">
        <f>IF(NOT(ISBLANK(E2783)),CONCATENATE(E2783,". ",_xlfn.XLOOKUP(VALUE(E2783),pajat!$C:$C,pajat!$D:$D)),"")</f>
        <v/>
      </c>
      <c r="I2783" t="str">
        <f>IF(NOT(ISBLANK(F2783)),CONCATENATE(F2783,". ",_xlfn.XLOOKUP(VALUE(F2783),verstaat!I:I,verstaat!J:J)),"")</f>
        <v/>
      </c>
    </row>
    <row r="2784" spans="1:9" x14ac:dyDescent="0.35">
      <c r="A2784" s="1">
        <v>2782</v>
      </c>
      <c r="B2784" t="s">
        <v>2781</v>
      </c>
      <c r="C2784" t="s">
        <v>5816</v>
      </c>
      <c r="D2784" s="3" t="s">
        <v>6137</v>
      </c>
      <c r="E2784" s="4" t="s">
        <v>6171</v>
      </c>
      <c r="F2784" s="4" t="s">
        <v>6288</v>
      </c>
      <c r="G2784" t="str">
        <f>IF(NOT(ISBLANK(D2784)),CONCATENATE(D2784,". ",_xlfn.XLOOKUP(VALUE(D2784),pajat!$C:$C,pajat!$D:$D)),"")</f>
        <v>351. Tiimityö, johtaminen ja - Lean management näkökulma</v>
      </c>
      <c r="H2784" t="str">
        <f>IF(NOT(ISBLANK(E2784)),CONCATENATE(E2784,". ",_xlfn.XLOOKUP(VALUE(E2784),pajat!$C:$C,pajat!$D:$D)),"")</f>
        <v>428. Mihin tunteet johtavat – yhteiskunnassa, työpaikalla, mediassa?</v>
      </c>
      <c r="I2784" t="str">
        <f>IF(NOT(ISBLANK(F2784)),CONCATENATE(F2784,". ",_xlfn.XLOOKUP(VALUE(F2784),verstaat!I:I,verstaat!J:J)),"")</f>
        <v>918. Köydenpunominen ja Johtajatuli-sukkanukke</v>
      </c>
    </row>
    <row r="2785" spans="1:9" x14ac:dyDescent="0.35">
      <c r="A2785" s="1">
        <v>2783</v>
      </c>
      <c r="B2785" t="s">
        <v>2782</v>
      </c>
      <c r="C2785" t="s">
        <v>5817</v>
      </c>
      <c r="G2785" t="str">
        <f>IF(NOT(ISBLANK(D2785)),CONCATENATE(D2785,". ",_xlfn.XLOOKUP(VALUE(D2785),pajat!$C:$C,pajat!$D:$D)),"")</f>
        <v/>
      </c>
      <c r="H2785" t="str">
        <f>IF(NOT(ISBLANK(E2785)),CONCATENATE(E2785,". ",_xlfn.XLOOKUP(VALUE(E2785),pajat!$C:$C,pajat!$D:$D)),"")</f>
        <v/>
      </c>
      <c r="I2785" t="str">
        <f>IF(NOT(ISBLANK(F2785)),CONCATENATE(F2785,". ",_xlfn.XLOOKUP(VALUE(F2785),verstaat!I:I,verstaat!J:J)),"")</f>
        <v/>
      </c>
    </row>
    <row r="2786" spans="1:9" x14ac:dyDescent="0.35">
      <c r="A2786" s="1">
        <v>2784</v>
      </c>
      <c r="B2786" t="s">
        <v>2783</v>
      </c>
      <c r="C2786" t="s">
        <v>5818</v>
      </c>
      <c r="G2786" t="str">
        <f>IF(NOT(ISBLANK(D2786)),CONCATENATE(D2786,". ",_xlfn.XLOOKUP(VALUE(D2786),pajat!$C:$C,pajat!$D:$D)),"")</f>
        <v/>
      </c>
      <c r="H2786" t="str">
        <f>IF(NOT(ISBLANK(E2786)),CONCATENATE(E2786,". ",_xlfn.XLOOKUP(VALUE(E2786),pajat!$C:$C,pajat!$D:$D)),"")</f>
        <v/>
      </c>
      <c r="I2786" t="str">
        <f>IF(NOT(ISBLANK(F2786)),CONCATENATE(F2786,". ",_xlfn.XLOOKUP(VALUE(F2786),verstaat!I:I,verstaat!J:J)),"")</f>
        <v/>
      </c>
    </row>
    <row r="2787" spans="1:9" x14ac:dyDescent="0.35">
      <c r="A2787" s="1">
        <v>2785</v>
      </c>
      <c r="B2787" t="s">
        <v>2784</v>
      </c>
      <c r="C2787" t="s">
        <v>5819</v>
      </c>
      <c r="G2787" t="str">
        <f>IF(NOT(ISBLANK(D2787)),CONCATENATE(D2787,". ",_xlfn.XLOOKUP(VALUE(D2787),pajat!$C:$C,pajat!$D:$D)),"")</f>
        <v/>
      </c>
      <c r="H2787" t="str">
        <f>IF(NOT(ISBLANK(E2787)),CONCATENATE(E2787,". ",_xlfn.XLOOKUP(VALUE(E2787),pajat!$C:$C,pajat!$D:$D)),"")</f>
        <v/>
      </c>
      <c r="I2787" t="str">
        <f>IF(NOT(ISBLANK(F2787)),CONCATENATE(F2787,". ",_xlfn.XLOOKUP(VALUE(F2787),verstaat!I:I,verstaat!J:J)),"")</f>
        <v/>
      </c>
    </row>
    <row r="2788" spans="1:9" x14ac:dyDescent="0.35">
      <c r="A2788" s="1">
        <v>2786</v>
      </c>
      <c r="B2788" t="s">
        <v>2785</v>
      </c>
      <c r="C2788" t="s">
        <v>5820</v>
      </c>
      <c r="G2788" t="str">
        <f>IF(NOT(ISBLANK(D2788)),CONCATENATE(D2788,". ",_xlfn.XLOOKUP(VALUE(D2788),pajat!$C:$C,pajat!$D:$D)),"")</f>
        <v/>
      </c>
      <c r="H2788" t="str">
        <f>IF(NOT(ISBLANK(E2788)),CONCATENATE(E2788,". ",_xlfn.XLOOKUP(VALUE(E2788),pajat!$C:$C,pajat!$D:$D)),"")</f>
        <v/>
      </c>
      <c r="I2788" t="str">
        <f>IF(NOT(ISBLANK(F2788)),CONCATENATE(F2788,". ",_xlfn.XLOOKUP(VALUE(F2788),verstaat!I:I,verstaat!J:J)),"")</f>
        <v/>
      </c>
    </row>
    <row r="2789" spans="1:9" x14ac:dyDescent="0.35">
      <c r="A2789" s="1">
        <v>2787</v>
      </c>
      <c r="B2789" t="s">
        <v>2786</v>
      </c>
      <c r="C2789" t="s">
        <v>5821</v>
      </c>
      <c r="D2789" s="3" t="s">
        <v>6100</v>
      </c>
      <c r="E2789" s="4" t="s">
        <v>6173</v>
      </c>
      <c r="F2789" s="4" t="s">
        <v>6286</v>
      </c>
      <c r="G2789" t="str">
        <f>IF(NOT(ISBLANK(D2789)),CONCATENATE(D2789,". ",_xlfn.XLOOKUP(VALUE(D2789),pajat!$C:$C,pajat!$D:$D)),"")</f>
        <v>224. Voittava Rytmi - Miten saada itsellensä merkitykselliset asiat aikaiseksi</v>
      </c>
      <c r="H2789" t="str">
        <f>IF(NOT(ISBLANK(E2789)),CONCATENATE(E2789,". ",_xlfn.XLOOKUP(VALUE(E2789),pajat!$C:$C,pajat!$D:$D)),"")</f>
        <v>524. Voittava Rytmi - Miten saada itsellensä merkitykselliset asiat aikaiseksi</v>
      </c>
      <c r="I2789" t="str">
        <f>IF(NOT(ISBLANK(F2789)),CONCATENATE(F2789,". ",_xlfn.XLOOKUP(VALUE(F2789),verstaat!I:I,verstaat!J:J)),"")</f>
        <v>912. Metsästäjäliitto: Vinkit eräpolun alkuun</v>
      </c>
    </row>
    <row r="2790" spans="1:9" x14ac:dyDescent="0.35">
      <c r="A2790" s="1">
        <v>2788</v>
      </c>
      <c r="B2790" t="s">
        <v>2787</v>
      </c>
      <c r="C2790" t="s">
        <v>5822</v>
      </c>
      <c r="D2790" s="3" t="s">
        <v>6161</v>
      </c>
      <c r="E2790" s="4" t="s">
        <v>6177</v>
      </c>
      <c r="F2790" s="4" t="s">
        <v>6297</v>
      </c>
      <c r="G2790" t="str">
        <f>IF(NOT(ISBLANK(D2790)),CONCATENATE(D2790,". ",_xlfn.XLOOKUP(VALUE(D2790),pajat!$C:$C,pajat!$D:$D)),"")</f>
        <v>358. Itsemyötätunto johtajuuden voimavarana</v>
      </c>
      <c r="H2790" t="str">
        <f>IF(NOT(ISBLANK(E2790)),CONCATENATE(E2790,". ",_xlfn.XLOOKUP(VALUE(E2790),pajat!$C:$C,pajat!$D:$D)),"")</f>
        <v>516. Oma, uniikki osaamispalettisi ja kuinka hyödynnät sitä työnhaussa</v>
      </c>
      <c r="I2790" t="str">
        <f>IF(NOT(ISBLANK(F2790)),CONCATENATE(F2790,". ",_xlfn.XLOOKUP(VALUE(F2790),verstaat!I:I,verstaat!J:J)),"")</f>
        <v>999. Kuinka johdan omaa talouttani kestävästi? - Vertaisverstas goes Raffu!</v>
      </c>
    </row>
    <row r="2791" spans="1:9" x14ac:dyDescent="0.35">
      <c r="A2791" s="1">
        <v>2789</v>
      </c>
      <c r="B2791" t="s">
        <v>2788</v>
      </c>
      <c r="C2791" t="s">
        <v>5823</v>
      </c>
      <c r="G2791" t="str">
        <f>IF(NOT(ISBLANK(D2791)),CONCATENATE(D2791,". ",_xlfn.XLOOKUP(VALUE(D2791),pajat!$C:$C,pajat!$D:$D)),"")</f>
        <v/>
      </c>
      <c r="H2791" t="str">
        <f>IF(NOT(ISBLANK(E2791)),CONCATENATE(E2791,". ",_xlfn.XLOOKUP(VALUE(E2791),pajat!$C:$C,pajat!$D:$D)),"")</f>
        <v/>
      </c>
      <c r="I2791" t="str">
        <f>IF(NOT(ISBLANK(F2791)),CONCATENATE(F2791,". ",_xlfn.XLOOKUP(VALUE(F2791),verstaat!I:I,verstaat!J:J)),"")</f>
        <v/>
      </c>
    </row>
    <row r="2792" spans="1:9" x14ac:dyDescent="0.35">
      <c r="A2792" s="1">
        <v>2790</v>
      </c>
      <c r="B2792" t="s">
        <v>2789</v>
      </c>
      <c r="C2792" t="s">
        <v>5824</v>
      </c>
      <c r="D2792" s="3" t="s">
        <v>6099</v>
      </c>
      <c r="F2792" s="4" t="s">
        <v>6260</v>
      </c>
      <c r="G2792" t="str">
        <f>IF(NOT(ISBLANK(D2792)),CONCATENATE(D2792,". ",_xlfn.XLOOKUP(VALUE(D2792),pajat!$C:$C,pajat!$D:$D)),"")</f>
        <v>107. Hetki taiteilijana - miten Luova lava monitaidetoimintaa ohjaamalla tuetaan kasvua, empatiaa sekä hyvinvointia vahvistavaa polkua esiintymislavoille?</v>
      </c>
      <c r="H2792" t="str">
        <f>IF(NOT(ISBLANK(E2792)),CONCATENATE(E2792,". ",_xlfn.XLOOKUP(VALUE(E2792),pajat!$C:$C,pajat!$D:$D)),"")</f>
        <v/>
      </c>
      <c r="I2792" t="str">
        <f>IF(NOT(ISBLANK(F2792)),CONCATENATE(F2792,". ",_xlfn.XLOOKUP(VALUE(F2792),verstaat!I:I,verstaat!J:J)),"")</f>
        <v>828. Mieli ry:n Nuoren mielen ensiapu (NMEA)</v>
      </c>
    </row>
    <row r="2793" spans="1:9" x14ac:dyDescent="0.35">
      <c r="A2793" s="1">
        <v>2791</v>
      </c>
      <c r="B2793" t="s">
        <v>2790</v>
      </c>
      <c r="C2793" t="s">
        <v>5825</v>
      </c>
      <c r="G2793" t="str">
        <f>IF(NOT(ISBLANK(D2793)),CONCATENATE(D2793,". ",_xlfn.XLOOKUP(VALUE(D2793),pajat!$C:$C,pajat!$D:$D)),"")</f>
        <v/>
      </c>
      <c r="H2793" t="str">
        <f>IF(NOT(ISBLANK(E2793)),CONCATENATE(E2793,". ",_xlfn.XLOOKUP(VALUE(E2793),pajat!$C:$C,pajat!$D:$D)),"")</f>
        <v/>
      </c>
      <c r="I2793" t="str">
        <f>IF(NOT(ISBLANK(F2793)),CONCATENATE(F2793,". ",_xlfn.XLOOKUP(VALUE(F2793),verstaat!I:I,verstaat!J:J)),"")</f>
        <v/>
      </c>
    </row>
    <row r="2794" spans="1:9" x14ac:dyDescent="0.35">
      <c r="A2794" s="1">
        <v>2792</v>
      </c>
      <c r="B2794" t="s">
        <v>2791</v>
      </c>
      <c r="C2794" t="s">
        <v>5826</v>
      </c>
      <c r="G2794" t="str">
        <f>IF(NOT(ISBLANK(D2794)),CONCATENATE(D2794,". ",_xlfn.XLOOKUP(VALUE(D2794),pajat!$C:$C,pajat!$D:$D)),"")</f>
        <v/>
      </c>
      <c r="H2794" t="str">
        <f>IF(NOT(ISBLANK(E2794)),CONCATENATE(E2794,". ",_xlfn.XLOOKUP(VALUE(E2794),pajat!$C:$C,pajat!$D:$D)),"")</f>
        <v/>
      </c>
      <c r="I2794" t="str">
        <f>IF(NOT(ISBLANK(F2794)),CONCATENATE(F2794,". ",_xlfn.XLOOKUP(VALUE(F2794),verstaat!I:I,verstaat!J:J)),"")</f>
        <v/>
      </c>
    </row>
    <row r="2795" spans="1:9" x14ac:dyDescent="0.35">
      <c r="A2795" s="1">
        <v>2793</v>
      </c>
      <c r="B2795" t="s">
        <v>2792</v>
      </c>
      <c r="C2795" t="s">
        <v>5827</v>
      </c>
      <c r="D2795" s="3" t="s">
        <v>6145</v>
      </c>
      <c r="E2795" s="4" t="s">
        <v>6202</v>
      </c>
      <c r="F2795" s="4" t="s">
        <v>6262</v>
      </c>
      <c r="G2795" t="str">
        <f>IF(NOT(ISBLANK(D2795)),CONCATENATE(D2795,". ",_xlfn.XLOOKUP(VALUE(D2795),pajat!$C:$C,pajat!$D:$D)),"")</f>
        <v>356. Hiljaisuus johtajan voimavarana</v>
      </c>
      <c r="H2795" t="str">
        <f>IF(NOT(ISBLANK(E2795)),CONCATENATE(E2795,". ",_xlfn.XLOOKUP(VALUE(E2795),pajat!$C:$C,pajat!$D:$D)),"")</f>
        <v xml:space="preserve">408. Johda itseäsi ja muita taitavasti tunteilla </v>
      </c>
      <c r="I2795" t="str">
        <f>IF(NOT(ISBLANK(F2795)),CONCATENATE(F2795,". ",_xlfn.XLOOKUP(VALUE(F2795),verstaat!I:I,verstaat!J:J)),"")</f>
        <v>936. Retkeily- ja vaellusvarusteiden valinta</v>
      </c>
    </row>
    <row r="2796" spans="1:9" x14ac:dyDescent="0.35">
      <c r="A2796" s="1">
        <v>2794</v>
      </c>
      <c r="B2796" t="s">
        <v>2793</v>
      </c>
      <c r="C2796" t="s">
        <v>5828</v>
      </c>
      <c r="D2796" s="3" t="s">
        <v>6137</v>
      </c>
      <c r="E2796" s="4" t="s">
        <v>6191</v>
      </c>
      <c r="F2796" s="4" t="s">
        <v>6285</v>
      </c>
      <c r="G2796" t="str">
        <f>IF(NOT(ISBLANK(D2796)),CONCATENATE(D2796,". ",_xlfn.XLOOKUP(VALUE(D2796),pajat!$C:$C,pajat!$D:$D)),"")</f>
        <v>351. Tiimityö, johtaminen ja - Lean management näkökulma</v>
      </c>
      <c r="H2796" t="str">
        <f>IF(NOT(ISBLANK(E2796)),CONCATENATE(E2796,". ",_xlfn.XLOOKUP(VALUE(E2796),pajat!$C:$C,pajat!$D:$D)),"")</f>
        <v>619. Kohti kestävää elämäntapaa</v>
      </c>
      <c r="I2796" t="str">
        <f>IF(NOT(ISBLANK(F2796)),CONCATENATE(F2796,". ",_xlfn.XLOOKUP(VALUE(F2796),verstaat!I:I,verstaat!J:J)),"")</f>
        <v>997. Omatoiminen melonta</v>
      </c>
    </row>
    <row r="2797" spans="1:9" x14ac:dyDescent="0.35">
      <c r="A2797" s="1">
        <v>2795</v>
      </c>
      <c r="B2797" t="s">
        <v>2794</v>
      </c>
      <c r="C2797" t="s">
        <v>5829</v>
      </c>
      <c r="G2797" t="str">
        <f>IF(NOT(ISBLANK(D2797)),CONCATENATE(D2797,". ",_xlfn.XLOOKUP(VALUE(D2797),pajat!$C:$C,pajat!$D:$D)),"")</f>
        <v/>
      </c>
      <c r="H2797" t="str">
        <f>IF(NOT(ISBLANK(E2797)),CONCATENATE(E2797,". ",_xlfn.XLOOKUP(VALUE(E2797),pajat!$C:$C,pajat!$D:$D)),"")</f>
        <v/>
      </c>
      <c r="I2797" t="str">
        <f>IF(NOT(ISBLANK(F2797)),CONCATENATE(F2797,". ",_xlfn.XLOOKUP(VALUE(F2797),verstaat!I:I,verstaat!J:J)),"")</f>
        <v/>
      </c>
    </row>
    <row r="2798" spans="1:9" x14ac:dyDescent="0.35">
      <c r="A2798" s="1">
        <v>2796</v>
      </c>
      <c r="B2798" t="s">
        <v>2795</v>
      </c>
      <c r="C2798" t="s">
        <v>5830</v>
      </c>
      <c r="G2798" t="str">
        <f>IF(NOT(ISBLANK(D2798)),CONCATENATE(D2798,". ",_xlfn.XLOOKUP(VALUE(D2798),pajat!$C:$C,pajat!$D:$D)),"")</f>
        <v/>
      </c>
      <c r="H2798" t="str">
        <f>IF(NOT(ISBLANK(E2798)),CONCATENATE(E2798,". ",_xlfn.XLOOKUP(VALUE(E2798),pajat!$C:$C,pajat!$D:$D)),"")</f>
        <v/>
      </c>
      <c r="I2798" t="str">
        <f>IF(NOT(ISBLANK(F2798)),CONCATENATE(F2798,". ",_xlfn.XLOOKUP(VALUE(F2798),verstaat!I:I,verstaat!J:J)),"")</f>
        <v/>
      </c>
    </row>
    <row r="2799" spans="1:9" x14ac:dyDescent="0.35">
      <c r="A2799" s="1">
        <v>2797</v>
      </c>
      <c r="B2799" t="s">
        <v>2796</v>
      </c>
      <c r="C2799" t="s">
        <v>5831</v>
      </c>
      <c r="G2799" t="str">
        <f>IF(NOT(ISBLANK(D2799)),CONCATENATE(D2799,". ",_xlfn.XLOOKUP(VALUE(D2799),pajat!$C:$C,pajat!$D:$D)),"")</f>
        <v/>
      </c>
      <c r="H2799" t="str">
        <f>IF(NOT(ISBLANK(E2799)),CONCATENATE(E2799,". ",_xlfn.XLOOKUP(VALUE(E2799),pajat!$C:$C,pajat!$D:$D)),"")</f>
        <v/>
      </c>
      <c r="I2799" t="str">
        <f>IF(NOT(ISBLANK(F2799)),CONCATENATE(F2799,". ",_xlfn.XLOOKUP(VALUE(F2799),verstaat!I:I,verstaat!J:J)),"")</f>
        <v/>
      </c>
    </row>
    <row r="2800" spans="1:9" x14ac:dyDescent="0.35">
      <c r="A2800" s="1">
        <v>2798</v>
      </c>
      <c r="B2800" t="s">
        <v>2797</v>
      </c>
      <c r="C2800" t="s">
        <v>5832</v>
      </c>
      <c r="D2800" s="3" t="s">
        <v>6147</v>
      </c>
      <c r="E2800" s="4" t="s">
        <v>6227</v>
      </c>
      <c r="F2800" s="4" t="s">
        <v>6309</v>
      </c>
      <c r="G2800" t="str">
        <f>IF(NOT(ISBLANK(D2800)),CONCATENATE(D2800,". ",_xlfn.XLOOKUP(VALUE(D2800),pajat!$C:$C,pajat!$D:$D)),"")</f>
        <v>314. Ole  muutos, jonka haluat nähdä</v>
      </c>
      <c r="H2800" t="str">
        <f>IF(NOT(ISBLANK(E2800)),CONCATENATE(E2800,". ",_xlfn.XLOOKUP(VALUE(E2800),pajat!$C:$C,pajat!$D:$D)),"")</f>
        <v>531. Yhdenvertaisuus työelämässä</v>
      </c>
      <c r="I2800" t="str">
        <f>IF(NOT(ISBLANK(F2800)),CONCATENATE(F2800,". ",_xlfn.XLOOKUP(VALUE(F2800),verstaat!I:I,verstaat!J:J)),"")</f>
        <v>716. SP:n Valmentajatiimi: Valmentajatapaaminen</v>
      </c>
    </row>
    <row r="2801" spans="1:9" x14ac:dyDescent="0.35">
      <c r="A2801" s="1">
        <v>2799</v>
      </c>
      <c r="B2801" t="s">
        <v>2798</v>
      </c>
      <c r="C2801" t="s">
        <v>5833</v>
      </c>
      <c r="G2801" t="str">
        <f>IF(NOT(ISBLANK(D2801)),CONCATENATE(D2801,". ",_xlfn.XLOOKUP(VALUE(D2801),pajat!$C:$C,pajat!$D:$D)),"")</f>
        <v/>
      </c>
      <c r="H2801" t="str">
        <f>IF(NOT(ISBLANK(E2801)),CONCATENATE(E2801,". ",_xlfn.XLOOKUP(VALUE(E2801),pajat!$C:$C,pajat!$D:$D)),"")</f>
        <v/>
      </c>
      <c r="I2801" t="str">
        <f>IF(NOT(ISBLANK(F2801)),CONCATENATE(F2801,". ",_xlfn.XLOOKUP(VALUE(F2801),verstaat!I:I,verstaat!J:J)),"")</f>
        <v/>
      </c>
    </row>
    <row r="2802" spans="1:9" x14ac:dyDescent="0.35">
      <c r="A2802" s="1">
        <v>2800</v>
      </c>
      <c r="B2802" t="s">
        <v>2799</v>
      </c>
      <c r="C2802" t="s">
        <v>5834</v>
      </c>
      <c r="G2802" t="str">
        <f>IF(NOT(ISBLANK(D2802)),CONCATENATE(D2802,". ",_xlfn.XLOOKUP(VALUE(D2802),pajat!$C:$C,pajat!$D:$D)),"")</f>
        <v/>
      </c>
      <c r="H2802" t="str">
        <f>IF(NOT(ISBLANK(E2802)),CONCATENATE(E2802,". ",_xlfn.XLOOKUP(VALUE(E2802),pajat!$C:$C,pajat!$D:$D)),"")</f>
        <v/>
      </c>
      <c r="I2802" t="str">
        <f>IF(NOT(ISBLANK(F2802)),CONCATENATE(F2802,". ",_xlfn.XLOOKUP(VALUE(F2802),verstaat!I:I,verstaat!J:J)),"")</f>
        <v/>
      </c>
    </row>
    <row r="2803" spans="1:9" x14ac:dyDescent="0.35">
      <c r="A2803" s="1">
        <v>2801</v>
      </c>
      <c r="B2803" t="s">
        <v>2800</v>
      </c>
      <c r="C2803" t="s">
        <v>5835</v>
      </c>
      <c r="G2803" t="str">
        <f>IF(NOT(ISBLANK(D2803)),CONCATENATE(D2803,". ",_xlfn.XLOOKUP(VALUE(D2803),pajat!$C:$C,pajat!$D:$D)),"")</f>
        <v/>
      </c>
      <c r="H2803" t="str">
        <f>IF(NOT(ISBLANK(E2803)),CONCATENATE(E2803,". ",_xlfn.XLOOKUP(VALUE(E2803),pajat!$C:$C,pajat!$D:$D)),"")</f>
        <v/>
      </c>
      <c r="I2803" t="str">
        <f>IF(NOT(ISBLANK(F2803)),CONCATENATE(F2803,". ",_xlfn.XLOOKUP(VALUE(F2803),verstaat!I:I,verstaat!J:J)),"")</f>
        <v/>
      </c>
    </row>
    <row r="2804" spans="1:9" x14ac:dyDescent="0.35">
      <c r="A2804" s="1">
        <v>2802</v>
      </c>
      <c r="B2804" t="s">
        <v>2801</v>
      </c>
      <c r="C2804" t="s">
        <v>5836</v>
      </c>
      <c r="G2804" t="str">
        <f>IF(NOT(ISBLANK(D2804)),CONCATENATE(D2804,". ",_xlfn.XLOOKUP(VALUE(D2804),pajat!$C:$C,pajat!$D:$D)),"")</f>
        <v/>
      </c>
      <c r="H2804" t="str">
        <f>IF(NOT(ISBLANK(E2804)),CONCATENATE(E2804,". ",_xlfn.XLOOKUP(VALUE(E2804),pajat!$C:$C,pajat!$D:$D)),"")</f>
        <v/>
      </c>
      <c r="I2804" t="str">
        <f>IF(NOT(ISBLANK(F2804)),CONCATENATE(F2804,". ",_xlfn.XLOOKUP(VALUE(F2804),verstaat!I:I,verstaat!J:J)),"")</f>
        <v/>
      </c>
    </row>
    <row r="2805" spans="1:9" x14ac:dyDescent="0.35">
      <c r="A2805" s="1">
        <v>2803</v>
      </c>
      <c r="B2805" t="s">
        <v>2802</v>
      </c>
      <c r="C2805" t="s">
        <v>5837</v>
      </c>
      <c r="D2805" s="3" t="s">
        <v>6097</v>
      </c>
      <c r="E2805" s="4" t="s">
        <v>6238</v>
      </c>
      <c r="F2805" s="4" t="s">
        <v>6299</v>
      </c>
      <c r="G2805" t="str">
        <f>IF(NOT(ISBLANK(D2805)),CONCATENATE(D2805,". ",_xlfn.XLOOKUP(VALUE(D2805),pajat!$C:$C,pajat!$D:$D)),"")</f>
        <v>231. Yhdenvertaisuus työelämässä</v>
      </c>
      <c r="H2805" t="str">
        <f>IF(NOT(ISBLANK(E2805)),CONCATENATE(E2805,". ",_xlfn.XLOOKUP(VALUE(E2805),pajat!$C:$C,pajat!$D:$D)),"")</f>
        <v>426. Empatia sosiaalisesti kestävän yhteiskunnan muutosvoimana</v>
      </c>
      <c r="I2805" t="str">
        <f>IF(NOT(ISBLANK(F2805)),CONCATENATE(F2805,". ",_xlfn.XLOOKUP(VALUE(F2805),verstaat!I:I,verstaat!J:J)),"")</f>
        <v>930. Toiminta ilmastokriisiä ja luonnonkatoa vastaan partiolaisena</v>
      </c>
    </row>
    <row r="2806" spans="1:9" x14ac:dyDescent="0.35">
      <c r="A2806" s="1">
        <v>2804</v>
      </c>
      <c r="B2806" t="s">
        <v>2803</v>
      </c>
      <c r="C2806" t="s">
        <v>5838</v>
      </c>
      <c r="G2806" t="str">
        <f>IF(NOT(ISBLANK(D2806)),CONCATENATE(D2806,". ",_xlfn.XLOOKUP(VALUE(D2806),pajat!$C:$C,pajat!$D:$D)),"")</f>
        <v/>
      </c>
      <c r="H2806" t="str">
        <f>IF(NOT(ISBLANK(E2806)),CONCATENATE(E2806,". ",_xlfn.XLOOKUP(VALUE(E2806),pajat!$C:$C,pajat!$D:$D)),"")</f>
        <v/>
      </c>
      <c r="I2806" t="str">
        <f>IF(NOT(ISBLANK(F2806)),CONCATENATE(F2806,". ",_xlfn.XLOOKUP(VALUE(F2806),verstaat!I:I,verstaat!J:J)),"")</f>
        <v/>
      </c>
    </row>
    <row r="2807" spans="1:9" x14ac:dyDescent="0.35">
      <c r="A2807" s="1">
        <v>2805</v>
      </c>
      <c r="B2807" t="s">
        <v>2804</v>
      </c>
      <c r="C2807" t="s">
        <v>5839</v>
      </c>
      <c r="D2807" s="3" t="s">
        <v>6105</v>
      </c>
      <c r="E2807" s="4" t="s">
        <v>6169</v>
      </c>
      <c r="F2807" s="4" t="s">
        <v>6273</v>
      </c>
      <c r="G2807" t="str">
        <f>IF(NOT(ISBLANK(D2807)),CONCATENATE(D2807,". ",_xlfn.XLOOKUP(VALUE(D2807),pajat!$C:$C,pajat!$D:$D)),"")</f>
        <v>313. Voiko vastuullisella sijoittamisella muuttaa maailmaa? Vastuullisen sijoittamisen työpaja.</v>
      </c>
      <c r="H2807" t="str">
        <f>IF(NOT(ISBLANK(E2807)),CONCATENATE(E2807,". ",_xlfn.XLOOKUP(VALUE(E2807),pajat!$C:$C,pajat!$D:$D)),"")</f>
        <v>529. Tv-studiosta pakettiautoon - kuinka löytää oma polku</v>
      </c>
      <c r="I2807" t="str">
        <f>IF(NOT(ISBLANK(F2807)),CONCATENATE(F2807,". ",_xlfn.XLOOKUP(VALUE(F2807),verstaat!I:I,verstaat!J:J)),"")</f>
        <v>916. Purkuverstas</v>
      </c>
    </row>
    <row r="2808" spans="1:9" x14ac:dyDescent="0.35">
      <c r="A2808" s="1">
        <v>2806</v>
      </c>
      <c r="B2808" t="s">
        <v>2805</v>
      </c>
      <c r="C2808" t="s">
        <v>5840</v>
      </c>
      <c r="G2808" t="str">
        <f>IF(NOT(ISBLANK(D2808)),CONCATENATE(D2808,". ",_xlfn.XLOOKUP(VALUE(D2808),pajat!$C:$C,pajat!$D:$D)),"")</f>
        <v/>
      </c>
      <c r="H2808" t="str">
        <f>IF(NOT(ISBLANK(E2808)),CONCATENATE(E2808,". ",_xlfn.XLOOKUP(VALUE(E2808),pajat!$C:$C,pajat!$D:$D)),"")</f>
        <v/>
      </c>
      <c r="I2808" t="str">
        <f>IF(NOT(ISBLANK(F2808)),CONCATENATE(F2808,". ",_xlfn.XLOOKUP(VALUE(F2808),verstaat!I:I,verstaat!J:J)),"")</f>
        <v/>
      </c>
    </row>
    <row r="2809" spans="1:9" x14ac:dyDescent="0.35">
      <c r="A2809" s="1">
        <v>2807</v>
      </c>
      <c r="B2809" t="s">
        <v>2806</v>
      </c>
      <c r="C2809" t="s">
        <v>5841</v>
      </c>
      <c r="D2809" s="3" t="s">
        <v>6093</v>
      </c>
      <c r="E2809" s="4" t="s">
        <v>6208</v>
      </c>
      <c r="F2809" s="4" t="s">
        <v>6249</v>
      </c>
      <c r="G2809" t="str">
        <f>IF(NOT(ISBLANK(D2809)),CONCATENATE(D2809,". ",_xlfn.XLOOKUP(VALUE(D2809),pajat!$C:$C,pajat!$D:$D)),"")</f>
        <v>130. Kuuntelutaidon elvytyspaja</v>
      </c>
      <c r="H2809" t="str">
        <f>IF(NOT(ISBLANK(E2809)),CONCATENATE(E2809,". ",_xlfn.XLOOKUP(VALUE(E2809),pajat!$C:$C,pajat!$D:$D)),"")</f>
        <v>603. Miten luontosuhdetta muotoillaan?</v>
      </c>
      <c r="I2809" t="str">
        <f>IF(NOT(ISBLANK(F2809)),CONCATENATE(F2809,". ",_xlfn.XLOOKUP(VALUE(F2809),verstaat!I:I,verstaat!J:J)),"")</f>
        <v>728. 40 kansallispuistoa ja muita Suomen helmiä</v>
      </c>
    </row>
    <row r="2810" spans="1:9" x14ac:dyDescent="0.35">
      <c r="A2810" s="1">
        <v>2808</v>
      </c>
      <c r="B2810" t="s">
        <v>2807</v>
      </c>
      <c r="C2810" t="s">
        <v>5842</v>
      </c>
      <c r="G2810" t="str">
        <f>IF(NOT(ISBLANK(D2810)),CONCATENATE(D2810,". ",_xlfn.XLOOKUP(VALUE(D2810),pajat!$C:$C,pajat!$D:$D)),"")</f>
        <v/>
      </c>
      <c r="H2810" t="str">
        <f>IF(NOT(ISBLANK(E2810)),CONCATENATE(E2810,". ",_xlfn.XLOOKUP(VALUE(E2810),pajat!$C:$C,pajat!$D:$D)),"")</f>
        <v/>
      </c>
      <c r="I2810" t="str">
        <f>IF(NOT(ISBLANK(F2810)),CONCATENATE(F2810,". ",_xlfn.XLOOKUP(VALUE(F2810),verstaat!I:I,verstaat!J:J)),"")</f>
        <v/>
      </c>
    </row>
    <row r="2811" spans="1:9" x14ac:dyDescent="0.35">
      <c r="A2811" s="1">
        <v>2809</v>
      </c>
      <c r="B2811" t="s">
        <v>2808</v>
      </c>
      <c r="C2811" t="s">
        <v>5843</v>
      </c>
      <c r="D2811" s="3" t="s">
        <v>6089</v>
      </c>
      <c r="E2811" s="4" t="s">
        <v>6182</v>
      </c>
      <c r="F2811" s="4" t="s">
        <v>6247</v>
      </c>
      <c r="G2811" t="str">
        <f>IF(NOT(ISBLANK(D2811)),CONCATENATE(D2811,". ",_xlfn.XLOOKUP(VALUE(D2811),pajat!$C:$C,pajat!$D:$D)),"")</f>
        <v>128. Törmäyskurssilta yhteiseen tekemiseen</v>
      </c>
      <c r="H2811" t="str">
        <f>IF(NOT(ISBLANK(E2811)),CONCATENATE(E2811,". ",_xlfn.XLOOKUP(VALUE(E2811),pajat!$C:$C,pajat!$D:$D)),"")</f>
        <v>519. Olkapää sinua varten - Tuen tarjoamisen ja vastaanoton viestintä</v>
      </c>
      <c r="I2811" t="str">
        <f>IF(NOT(ISBLANK(F2811)),CONCATENATE(F2811,". ",_xlfn.XLOOKUP(VALUE(F2811),verstaat!I:I,verstaat!J:J)),"")</f>
        <v>724. Auttaminen ja toisten ihmisten huomioiminen onnen lähteenä</v>
      </c>
    </row>
    <row r="2812" spans="1:9" x14ac:dyDescent="0.35">
      <c r="A2812" s="1">
        <v>2810</v>
      </c>
      <c r="B2812" t="s">
        <v>2809</v>
      </c>
      <c r="C2812" t="s">
        <v>5844</v>
      </c>
      <c r="D2812" s="3" t="s">
        <v>6128</v>
      </c>
      <c r="G2812" t="str">
        <f>IF(NOT(ISBLANK(D2812)),CONCATENATE(D2812,". ",_xlfn.XLOOKUP(VALUE(D2812),pajat!$C:$C,pajat!$D:$D)),"")</f>
        <v xml:space="preserve">123. Johtajan tärkein työkalu vuorovaikutustilanteissa  - aktiivinen kuuntelu ja coachaava lähestyminen </v>
      </c>
      <c r="H2812" t="str">
        <f>IF(NOT(ISBLANK(E2812)),CONCATENATE(E2812,". ",_xlfn.XLOOKUP(VALUE(E2812),pajat!$C:$C,pajat!$D:$D)),"")</f>
        <v/>
      </c>
      <c r="I2812" t="str">
        <f>IF(NOT(ISBLANK(F2812)),CONCATENATE(F2812,". ",_xlfn.XLOOKUP(VALUE(F2812),verstaat!I:I,verstaat!J:J)),"")</f>
        <v/>
      </c>
    </row>
    <row r="2813" spans="1:9" x14ac:dyDescent="0.35">
      <c r="A2813" s="1">
        <v>2811</v>
      </c>
      <c r="B2813" t="s">
        <v>2810</v>
      </c>
      <c r="C2813" t="s">
        <v>5845</v>
      </c>
      <c r="G2813" t="str">
        <f>IF(NOT(ISBLANK(D2813)),CONCATENATE(D2813,". ",_xlfn.XLOOKUP(VALUE(D2813),pajat!$C:$C,pajat!$D:$D)),"")</f>
        <v/>
      </c>
      <c r="H2813" t="str">
        <f>IF(NOT(ISBLANK(E2813)),CONCATENATE(E2813,". ",_xlfn.XLOOKUP(VALUE(E2813),pajat!$C:$C,pajat!$D:$D)),"")</f>
        <v/>
      </c>
      <c r="I2813" t="str">
        <f>IF(NOT(ISBLANK(F2813)),CONCATENATE(F2813,". ",_xlfn.XLOOKUP(VALUE(F2813),verstaat!I:I,verstaat!J:J)),"")</f>
        <v/>
      </c>
    </row>
    <row r="2814" spans="1:9" x14ac:dyDescent="0.35">
      <c r="A2814" s="1">
        <v>2812</v>
      </c>
      <c r="B2814" t="s">
        <v>2811</v>
      </c>
      <c r="C2814" t="s">
        <v>5846</v>
      </c>
      <c r="G2814" t="str">
        <f>IF(NOT(ISBLANK(D2814)),CONCATENATE(D2814,". ",_xlfn.XLOOKUP(VALUE(D2814),pajat!$C:$C,pajat!$D:$D)),"")</f>
        <v/>
      </c>
      <c r="H2814" t="str">
        <f>IF(NOT(ISBLANK(E2814)),CONCATENATE(E2814,". ",_xlfn.XLOOKUP(VALUE(E2814),pajat!$C:$C,pajat!$D:$D)),"")</f>
        <v/>
      </c>
      <c r="I2814" t="str">
        <f>IF(NOT(ISBLANK(F2814)),CONCATENATE(F2814,". ",_xlfn.XLOOKUP(VALUE(F2814),verstaat!I:I,verstaat!J:J)),"")</f>
        <v/>
      </c>
    </row>
    <row r="2815" spans="1:9" x14ac:dyDescent="0.35">
      <c r="A2815" s="1">
        <v>2813</v>
      </c>
      <c r="B2815" t="s">
        <v>2812</v>
      </c>
      <c r="C2815" t="s">
        <v>5847</v>
      </c>
      <c r="G2815" t="str">
        <f>IF(NOT(ISBLANK(D2815)),CONCATENATE(D2815,". ",_xlfn.XLOOKUP(VALUE(D2815),pajat!$C:$C,pajat!$D:$D)),"")</f>
        <v/>
      </c>
      <c r="H2815" t="str">
        <f>IF(NOT(ISBLANK(E2815)),CONCATENATE(E2815,". ",_xlfn.XLOOKUP(VALUE(E2815),pajat!$C:$C,pajat!$D:$D)),"")</f>
        <v/>
      </c>
      <c r="I2815" t="str">
        <f>IF(NOT(ISBLANK(F2815)),CONCATENATE(F2815,". ",_xlfn.XLOOKUP(VALUE(F2815),verstaat!I:I,verstaat!J:J)),"")</f>
        <v/>
      </c>
    </row>
    <row r="2816" spans="1:9" x14ac:dyDescent="0.35">
      <c r="A2816" s="1">
        <v>2814</v>
      </c>
      <c r="B2816" t="s">
        <v>2813</v>
      </c>
      <c r="C2816" t="s">
        <v>5848</v>
      </c>
      <c r="D2816" s="3" t="s">
        <v>6103</v>
      </c>
      <c r="E2816" s="4" t="s">
        <v>6223</v>
      </c>
      <c r="F2816" s="4" t="s">
        <v>6243</v>
      </c>
      <c r="G2816" t="str">
        <f>IF(NOT(ISBLANK(D2816)),CONCATENATE(D2816,". ",_xlfn.XLOOKUP(VALUE(D2816),pajat!$C:$C,pajat!$D:$D)),"")</f>
        <v>207. Osaamiskortit käytännön työkaluna osaamisen sanoittamiseen</v>
      </c>
      <c r="H2816" t="str">
        <f>IF(NOT(ISBLANK(E2816)),CONCATENATE(E2816,". ",_xlfn.XLOOKUP(VALUE(E2816),pajat!$C:$C,pajat!$D:$D)),"")</f>
        <v>513. Luo, opi ja kukoista – luovuus ja kasvun asenne jatkuvan kehityksen innoittajana</v>
      </c>
      <c r="I2816" t="str">
        <f>IF(NOT(ISBLANK(F2816)),CONCATENATE(F2816,". ",_xlfn.XLOOKUP(VALUE(F2816),verstaat!I:I,verstaat!J:J)),"")</f>
        <v>804. Seksuaalikasvatus partiossa</v>
      </c>
    </row>
    <row r="2817" spans="1:9" x14ac:dyDescent="0.35">
      <c r="A2817" s="1">
        <v>2815</v>
      </c>
      <c r="B2817" t="s">
        <v>2814</v>
      </c>
      <c r="C2817" t="s">
        <v>5849</v>
      </c>
      <c r="G2817" t="str">
        <f>IF(NOT(ISBLANK(D2817)),CONCATENATE(D2817,". ",_xlfn.XLOOKUP(VALUE(D2817),pajat!$C:$C,pajat!$D:$D)),"")</f>
        <v/>
      </c>
      <c r="H2817" t="str">
        <f>IF(NOT(ISBLANK(E2817)),CONCATENATE(E2817,". ",_xlfn.XLOOKUP(VALUE(E2817),pajat!$C:$C,pajat!$D:$D)),"")</f>
        <v/>
      </c>
      <c r="I2817" t="str">
        <f>IF(NOT(ISBLANK(F2817)),CONCATENATE(F2817,". ",_xlfn.XLOOKUP(VALUE(F2817),verstaat!I:I,verstaat!J:J)),"")</f>
        <v/>
      </c>
    </row>
    <row r="2818" spans="1:9" x14ac:dyDescent="0.35">
      <c r="A2818" s="1">
        <v>2816</v>
      </c>
      <c r="B2818" t="s">
        <v>2815</v>
      </c>
      <c r="C2818" t="s">
        <v>5850</v>
      </c>
      <c r="G2818" t="str">
        <f>IF(NOT(ISBLANK(D2818)),CONCATENATE(D2818,". ",_xlfn.XLOOKUP(VALUE(D2818),pajat!$C:$C,pajat!$D:$D)),"")</f>
        <v/>
      </c>
      <c r="H2818" t="str">
        <f>IF(NOT(ISBLANK(E2818)),CONCATENATE(E2818,". ",_xlfn.XLOOKUP(VALUE(E2818),pajat!$C:$C,pajat!$D:$D)),"")</f>
        <v/>
      </c>
      <c r="I2818" t="str">
        <f>IF(NOT(ISBLANK(F2818)),CONCATENATE(F2818,". ",_xlfn.XLOOKUP(VALUE(F2818),verstaat!I:I,verstaat!J:J)),"")</f>
        <v/>
      </c>
    </row>
    <row r="2819" spans="1:9" x14ac:dyDescent="0.35">
      <c r="A2819" s="1">
        <v>2817</v>
      </c>
      <c r="B2819" t="s">
        <v>2816</v>
      </c>
      <c r="C2819" t="s">
        <v>5851</v>
      </c>
      <c r="G2819" t="str">
        <f>IF(NOT(ISBLANK(D2819)),CONCATENATE(D2819,". ",_xlfn.XLOOKUP(VALUE(D2819),pajat!$C:$C,pajat!$D:$D)),"")</f>
        <v/>
      </c>
      <c r="H2819" t="str">
        <f>IF(NOT(ISBLANK(E2819)),CONCATENATE(E2819,". ",_xlfn.XLOOKUP(VALUE(E2819),pajat!$C:$C,pajat!$D:$D)),"")</f>
        <v/>
      </c>
      <c r="I2819" t="str">
        <f>IF(NOT(ISBLANK(F2819)),CONCATENATE(F2819,". ",_xlfn.XLOOKUP(VALUE(F2819),verstaat!I:I,verstaat!J:J)),"")</f>
        <v/>
      </c>
    </row>
    <row r="2820" spans="1:9" x14ac:dyDescent="0.35">
      <c r="A2820" s="1">
        <v>2818</v>
      </c>
      <c r="B2820" t="s">
        <v>2817</v>
      </c>
      <c r="C2820" t="s">
        <v>5852</v>
      </c>
      <c r="G2820" t="str">
        <f>IF(NOT(ISBLANK(D2820)),CONCATENATE(D2820,". ",_xlfn.XLOOKUP(VALUE(D2820),pajat!$C:$C,pajat!$D:$D)),"")</f>
        <v/>
      </c>
      <c r="H2820" t="str">
        <f>IF(NOT(ISBLANK(E2820)),CONCATENATE(E2820,". ",_xlfn.XLOOKUP(VALUE(E2820),pajat!$C:$C,pajat!$D:$D)),"")</f>
        <v/>
      </c>
      <c r="I2820" t="str">
        <f>IF(NOT(ISBLANK(F2820)),CONCATENATE(F2820,". ",_xlfn.XLOOKUP(VALUE(F2820),verstaat!I:I,verstaat!J:J)),"")</f>
        <v/>
      </c>
    </row>
    <row r="2821" spans="1:9" x14ac:dyDescent="0.35">
      <c r="A2821" s="1">
        <v>2819</v>
      </c>
      <c r="B2821" t="s">
        <v>2818</v>
      </c>
      <c r="C2821" t="s">
        <v>5853</v>
      </c>
      <c r="D2821" s="3" t="s">
        <v>6129</v>
      </c>
      <c r="E2821" s="4" t="s">
        <v>6212</v>
      </c>
      <c r="F2821" s="4" t="s">
        <v>6301</v>
      </c>
      <c r="G2821" t="str">
        <f>IF(NOT(ISBLANK(D2821)),CONCATENATE(D2821,". ",_xlfn.XLOOKUP(VALUE(D2821),pajat!$C:$C,pajat!$D:$D)),"")</f>
        <v>110. Valmenna tiimisi kohti muutosta</v>
      </c>
      <c r="H2821" t="str">
        <f>IF(NOT(ISBLANK(E2821)),CONCATENATE(E2821,". ",_xlfn.XLOOKUP(VALUE(E2821),pajat!$C:$C,pajat!$D:$D)),"")</f>
        <v>502. SYVÄJOHTAMISESTA® AVAIMET TAVOITTEELLISEEN VUOROVAIKUTUKSEEN</v>
      </c>
      <c r="I2821" t="str">
        <f>IF(NOT(ISBLANK(F2821)),CONCATENATE(F2821,". ",_xlfn.XLOOKUP(VALUE(F2821),verstaat!I:I,verstaat!J:J)),"")</f>
        <v>938. Purkuverstas: Paluu arkeen. Aiheena Johtajatulien oivallusten purkaminen.</v>
      </c>
    </row>
    <row r="2822" spans="1:9" x14ac:dyDescent="0.35">
      <c r="A2822" s="1">
        <v>2820</v>
      </c>
      <c r="B2822" t="s">
        <v>2819</v>
      </c>
      <c r="C2822" t="s">
        <v>5854</v>
      </c>
      <c r="G2822" t="str">
        <f>IF(NOT(ISBLANK(D2822)),CONCATENATE(D2822,". ",_xlfn.XLOOKUP(VALUE(D2822),pajat!$C:$C,pajat!$D:$D)),"")</f>
        <v/>
      </c>
      <c r="H2822" t="str">
        <f>IF(NOT(ISBLANK(E2822)),CONCATENATE(E2822,". ",_xlfn.XLOOKUP(VALUE(E2822),pajat!$C:$C,pajat!$D:$D)),"")</f>
        <v/>
      </c>
      <c r="I2822" t="str">
        <f>IF(NOT(ISBLANK(F2822)),CONCATENATE(F2822,". ",_xlfn.XLOOKUP(VALUE(F2822),verstaat!I:I,verstaat!J:J)),"")</f>
        <v/>
      </c>
    </row>
    <row r="2823" spans="1:9" x14ac:dyDescent="0.35">
      <c r="A2823" s="1">
        <v>2821</v>
      </c>
      <c r="B2823" t="s">
        <v>2820</v>
      </c>
      <c r="C2823" t="s">
        <v>5855</v>
      </c>
      <c r="D2823" s="3" t="s">
        <v>6099</v>
      </c>
      <c r="E2823" s="4" t="s">
        <v>6165</v>
      </c>
      <c r="F2823" s="4" t="s">
        <v>6240</v>
      </c>
      <c r="G2823" t="str">
        <f>IF(NOT(ISBLANK(D2823)),CONCATENATE(D2823,". ",_xlfn.XLOOKUP(VALUE(D2823),pajat!$C:$C,pajat!$D:$D)),"")</f>
        <v>107. Hetki taiteilijana - miten Luova lava monitaidetoimintaa ohjaamalla tuetaan kasvua, empatiaa sekä hyvinvointia vahvistavaa polkua esiintymislavoille?</v>
      </c>
      <c r="H2823" t="str">
        <f>IF(NOT(ISBLANK(E2823)),CONCATENATE(E2823,". ",_xlfn.XLOOKUP(VALUE(E2823),pajat!$C:$C,pajat!$D:$D)),"")</f>
        <v>3. Puheenvuorot</v>
      </c>
      <c r="I2823" t="str">
        <f>IF(NOT(ISBLANK(F2823)),CONCATENATE(F2823,". ",_xlfn.XLOOKUP(VALUE(F2823),verstaat!I:I,verstaat!J:J)),"")</f>
        <v>702. Omaehtoisten lasten ja nuorten kohtaaminen partiossa</v>
      </c>
    </row>
    <row r="2824" spans="1:9" x14ac:dyDescent="0.35">
      <c r="A2824" s="1">
        <v>2822</v>
      </c>
      <c r="B2824" t="s">
        <v>2821</v>
      </c>
      <c r="C2824" t="s">
        <v>5856</v>
      </c>
      <c r="D2824" s="3" t="s">
        <v>6077</v>
      </c>
      <c r="E2824" s="4" t="s">
        <v>6202</v>
      </c>
      <c r="F2824" s="4" t="s">
        <v>6300</v>
      </c>
      <c r="G2824" t="str">
        <f>IF(NOT(ISBLANK(D2824)),CONCATENATE(D2824,". ",_xlfn.XLOOKUP(VALUE(D2824),pajat!$C:$C,pajat!$D:$D)),"")</f>
        <v>101. Mielenterveysjohtaminen</v>
      </c>
      <c r="H2824" t="str">
        <f>IF(NOT(ISBLANK(E2824)),CONCATENATE(E2824,". ",_xlfn.XLOOKUP(VALUE(E2824),pajat!$C:$C,pajat!$D:$D)),"")</f>
        <v xml:space="preserve">408. Johda itseäsi ja muita taitavasti tunteilla </v>
      </c>
      <c r="I2824" t="str">
        <f>IF(NOT(ISBLANK(F2824)),CONCATENATE(F2824,". ",_xlfn.XLOOKUP(VALUE(F2824),verstaat!I:I,verstaat!J:J)),"")</f>
        <v>934. Partiohistoriikki</v>
      </c>
    </row>
    <row r="2825" spans="1:9" x14ac:dyDescent="0.35">
      <c r="A2825" s="1">
        <v>2823</v>
      </c>
      <c r="B2825" t="s">
        <v>2822</v>
      </c>
      <c r="C2825" t="s">
        <v>5857</v>
      </c>
      <c r="G2825" t="str">
        <f>IF(NOT(ISBLANK(D2825)),CONCATENATE(D2825,". ",_xlfn.XLOOKUP(VALUE(D2825),pajat!$C:$C,pajat!$D:$D)),"")</f>
        <v/>
      </c>
      <c r="H2825" t="str">
        <f>IF(NOT(ISBLANK(E2825)),CONCATENATE(E2825,". ",_xlfn.XLOOKUP(VALUE(E2825),pajat!$C:$C,pajat!$D:$D)),"")</f>
        <v/>
      </c>
      <c r="I2825" t="str">
        <f>IF(NOT(ISBLANK(F2825)),CONCATENATE(F2825,". ",_xlfn.XLOOKUP(VALUE(F2825),verstaat!I:I,verstaat!J:J)),"")</f>
        <v/>
      </c>
    </row>
    <row r="2826" spans="1:9" x14ac:dyDescent="0.35">
      <c r="A2826" s="1">
        <v>2824</v>
      </c>
      <c r="B2826" t="s">
        <v>2823</v>
      </c>
      <c r="C2826" t="s">
        <v>5858</v>
      </c>
      <c r="D2826" s="3" t="s">
        <v>6132</v>
      </c>
      <c r="E2826" s="4" t="s">
        <v>6227</v>
      </c>
      <c r="G2826" t="str">
        <f>IF(NOT(ISBLANK(D2826)),CONCATENATE(D2826,". ",_xlfn.XLOOKUP(VALUE(D2826),pajat!$C:$C,pajat!$D:$D)),"")</f>
        <v>210. Miten johtaa monimuotoista ryhmää kaikki huomioiden</v>
      </c>
      <c r="H2826" t="str">
        <f>IF(NOT(ISBLANK(E2826)),CONCATENATE(E2826,". ",_xlfn.XLOOKUP(VALUE(E2826),pajat!$C:$C,pajat!$D:$D)),"")</f>
        <v>531. Yhdenvertaisuus työelämässä</v>
      </c>
      <c r="I2826" t="str">
        <f>IF(NOT(ISBLANK(F2826)),CONCATENATE(F2826,". ",_xlfn.XLOOKUP(VALUE(F2826),verstaat!I:I,verstaat!J:J)),"")</f>
        <v/>
      </c>
    </row>
    <row r="2827" spans="1:9" x14ac:dyDescent="0.35">
      <c r="A2827" s="1">
        <v>2825</v>
      </c>
      <c r="B2827" t="s">
        <v>2824</v>
      </c>
      <c r="C2827" t="s">
        <v>5859</v>
      </c>
      <c r="D2827" s="3" t="s">
        <v>6101</v>
      </c>
      <c r="E2827" s="4" t="s">
        <v>6201</v>
      </c>
      <c r="G2827" t="str">
        <f>IF(NOT(ISBLANK(D2827)),CONCATENATE(D2827,". ",_xlfn.XLOOKUP(VALUE(D2827),pajat!$C:$C,pajat!$D:$D)),"")</f>
        <v>114. Johtaja, rakenna kulttuuria ja usko hyvään!</v>
      </c>
      <c r="H2827" t="str">
        <f>IF(NOT(ISBLANK(E2827)),CONCATENATE(E2827,". ",_xlfn.XLOOKUP(VALUE(E2827),pajat!$C:$C,pajat!$D:$D)),"")</f>
        <v xml:space="preserve">517. Successful Leadership through Common Values and a strong Organisational Culture </v>
      </c>
      <c r="I2827" t="str">
        <f>IF(NOT(ISBLANK(F2827)),CONCATENATE(F2827,". ",_xlfn.XLOOKUP(VALUE(F2827),verstaat!I:I,verstaat!J:J)),"")</f>
        <v/>
      </c>
    </row>
    <row r="2828" spans="1:9" x14ac:dyDescent="0.35">
      <c r="A2828" s="1">
        <v>2826</v>
      </c>
      <c r="B2828" t="s">
        <v>2825</v>
      </c>
      <c r="C2828" t="s">
        <v>5860</v>
      </c>
      <c r="D2828" s="3" t="s">
        <v>6161</v>
      </c>
      <c r="E2828" s="4" t="s">
        <v>6170</v>
      </c>
      <c r="F2828" s="4" t="s">
        <v>6257</v>
      </c>
      <c r="G2828" t="str">
        <f>IF(NOT(ISBLANK(D2828)),CONCATENATE(D2828,". ",_xlfn.XLOOKUP(VALUE(D2828),pajat!$C:$C,pajat!$D:$D)),"")</f>
        <v>358. Itsemyötätunto johtajuuden voimavarana</v>
      </c>
      <c r="H2828" t="str">
        <f>IF(NOT(ISBLANK(E2828)),CONCATENATE(E2828,". ",_xlfn.XLOOKUP(VALUE(E2828),pajat!$C:$C,pajat!$D:$D)),"")</f>
        <v>4. Puheenvuorot</v>
      </c>
      <c r="I2828" t="str">
        <f>IF(NOT(ISBLANK(F2828)),CONCATENATE(F2828,". ",_xlfn.XLOOKUP(VALUE(F2828),verstaat!I:I,verstaat!J:J)),"")</f>
        <v>844. Retkeily koiran kanssa</v>
      </c>
    </row>
    <row r="2829" spans="1:9" x14ac:dyDescent="0.35">
      <c r="A2829" s="1">
        <v>2827</v>
      </c>
      <c r="B2829" t="s">
        <v>2826</v>
      </c>
      <c r="C2829" t="s">
        <v>5861</v>
      </c>
      <c r="G2829" t="str">
        <f>IF(NOT(ISBLANK(D2829)),CONCATENATE(D2829,". ",_xlfn.XLOOKUP(VALUE(D2829),pajat!$C:$C,pajat!$D:$D)),"")</f>
        <v/>
      </c>
      <c r="H2829" t="str">
        <f>IF(NOT(ISBLANK(E2829)),CONCATENATE(E2829,". ",_xlfn.XLOOKUP(VALUE(E2829),pajat!$C:$C,pajat!$D:$D)),"")</f>
        <v/>
      </c>
      <c r="I2829" t="str">
        <f>IF(NOT(ISBLANK(F2829)),CONCATENATE(F2829,". ",_xlfn.XLOOKUP(VALUE(F2829),verstaat!I:I,verstaat!J:J)),"")</f>
        <v/>
      </c>
    </row>
    <row r="2830" spans="1:9" x14ac:dyDescent="0.35">
      <c r="A2830" s="1">
        <v>2828</v>
      </c>
      <c r="B2830" t="s">
        <v>2827</v>
      </c>
      <c r="D2830" s="3" t="s">
        <v>6141</v>
      </c>
      <c r="E2830" s="4" t="s">
        <v>6190</v>
      </c>
      <c r="F2830" s="4" t="s">
        <v>6286</v>
      </c>
      <c r="G2830" t="str">
        <f>IF(NOT(ISBLANK(D2830)),CONCATENATE(D2830,". ",_xlfn.XLOOKUP(VALUE(D2830),pajat!$C:$C,pajat!$D:$D)),"")</f>
        <v>300. Vastuullisen johtajuuden lukupiiri</v>
      </c>
      <c r="H2830" t="str">
        <f>IF(NOT(ISBLANK(E2830)),CONCATENATE(E2830,". ",_xlfn.XLOOKUP(VALUE(E2830),pajat!$C:$C,pajat!$D:$D)),"")</f>
        <v xml:space="preserve">617. Elämäntapapeli -työpaja (tätä voisi vielä päivittää, vain draft-nimi) </v>
      </c>
      <c r="I2830" t="str">
        <f>IF(NOT(ISBLANK(F2830)),CONCATENATE(F2830,". ",_xlfn.XLOOKUP(VALUE(F2830),verstaat!I:I,verstaat!J:J)),"")</f>
        <v>912. Metsästäjäliitto: Vinkit eräpolun alkuun</v>
      </c>
    </row>
    <row r="2831" spans="1:9" x14ac:dyDescent="0.35">
      <c r="A2831" s="1">
        <v>2829</v>
      </c>
      <c r="B2831" t="s">
        <v>2828</v>
      </c>
      <c r="C2831" t="s">
        <v>5862</v>
      </c>
      <c r="D2831" s="3" t="s">
        <v>6079</v>
      </c>
      <c r="E2831" s="4" t="s">
        <v>6198</v>
      </c>
      <c r="F2831" s="4" t="s">
        <v>6240</v>
      </c>
      <c r="G2831" t="str">
        <f>IF(NOT(ISBLANK(D2831)),CONCATENATE(D2831,". ",_xlfn.XLOOKUP(VALUE(D2831),pajat!$C:$C,pajat!$D:$D)),"")</f>
        <v>1. Puheenvuorot</v>
      </c>
      <c r="H2831" t="str">
        <f>IF(NOT(ISBLANK(E2831)),CONCATENATE(E2831,". ",_xlfn.XLOOKUP(VALUE(E2831),pajat!$C:$C,pajat!$D:$D)),"")</f>
        <v xml:space="preserve">615. Kestävyystyötä kaupungissa – Case Tampere. </v>
      </c>
      <c r="I2831" t="str">
        <f>IF(NOT(ISBLANK(F2831)),CONCATENATE(F2831,". ",_xlfn.XLOOKUP(VALUE(F2831),verstaat!I:I,verstaat!J:J)),"")</f>
        <v>702. Omaehtoisten lasten ja nuorten kohtaaminen partiossa</v>
      </c>
    </row>
    <row r="2832" spans="1:9" x14ac:dyDescent="0.35">
      <c r="A2832" s="1">
        <v>2830</v>
      </c>
      <c r="B2832" t="s">
        <v>2829</v>
      </c>
      <c r="C2832" t="s">
        <v>5863</v>
      </c>
      <c r="G2832" t="str">
        <f>IF(NOT(ISBLANK(D2832)),CONCATENATE(D2832,". ",_xlfn.XLOOKUP(VALUE(D2832),pajat!$C:$C,pajat!$D:$D)),"")</f>
        <v/>
      </c>
      <c r="H2832" t="str">
        <f>IF(NOT(ISBLANK(E2832)),CONCATENATE(E2832,". ",_xlfn.XLOOKUP(VALUE(E2832),pajat!$C:$C,pajat!$D:$D)),"")</f>
        <v/>
      </c>
      <c r="I2832" t="str">
        <f>IF(NOT(ISBLANK(F2832)),CONCATENATE(F2832,". ",_xlfn.XLOOKUP(VALUE(F2832),verstaat!I:I,verstaat!J:J)),"")</f>
        <v/>
      </c>
    </row>
    <row r="2833" spans="1:9" x14ac:dyDescent="0.35">
      <c r="A2833" s="1">
        <v>2831</v>
      </c>
      <c r="B2833" t="s">
        <v>2830</v>
      </c>
      <c r="C2833" t="s">
        <v>5864</v>
      </c>
      <c r="G2833" t="str">
        <f>IF(NOT(ISBLANK(D2833)),CONCATENATE(D2833,". ",_xlfn.XLOOKUP(VALUE(D2833),pajat!$C:$C,pajat!$D:$D)),"")</f>
        <v/>
      </c>
      <c r="H2833" t="str">
        <f>IF(NOT(ISBLANK(E2833)),CONCATENATE(E2833,". ",_xlfn.XLOOKUP(VALUE(E2833),pajat!$C:$C,pajat!$D:$D)),"")</f>
        <v/>
      </c>
      <c r="I2833" t="str">
        <f>IF(NOT(ISBLANK(F2833)),CONCATENATE(F2833,". ",_xlfn.XLOOKUP(VALUE(F2833),verstaat!I:I,verstaat!J:J)),"")</f>
        <v/>
      </c>
    </row>
    <row r="2834" spans="1:9" x14ac:dyDescent="0.35">
      <c r="A2834" s="1">
        <v>2832</v>
      </c>
      <c r="B2834" t="s">
        <v>2831</v>
      </c>
      <c r="C2834" t="s">
        <v>5865</v>
      </c>
      <c r="G2834" t="str">
        <f>IF(NOT(ISBLANK(D2834)),CONCATENATE(D2834,". ",_xlfn.XLOOKUP(VALUE(D2834),pajat!$C:$C,pajat!$D:$D)),"")</f>
        <v/>
      </c>
      <c r="H2834" t="str">
        <f>IF(NOT(ISBLANK(E2834)),CONCATENATE(E2834,". ",_xlfn.XLOOKUP(VALUE(E2834),pajat!$C:$C,pajat!$D:$D)),"")</f>
        <v/>
      </c>
      <c r="I2834" t="str">
        <f>IF(NOT(ISBLANK(F2834)),CONCATENATE(F2834,". ",_xlfn.XLOOKUP(VALUE(F2834),verstaat!I:I,verstaat!J:J)),"")</f>
        <v/>
      </c>
    </row>
    <row r="2835" spans="1:9" x14ac:dyDescent="0.35">
      <c r="A2835" s="1">
        <v>2833</v>
      </c>
      <c r="B2835" t="s">
        <v>2832</v>
      </c>
      <c r="C2835" t="s">
        <v>5866</v>
      </c>
      <c r="D2835" s="3" t="s">
        <v>6086</v>
      </c>
      <c r="E2835" s="4" t="s">
        <v>6195</v>
      </c>
      <c r="G2835" t="str">
        <f>IF(NOT(ISBLANK(D2835)),CONCATENATE(D2835,". ",_xlfn.XLOOKUP(VALUE(D2835),pajat!$C:$C,pajat!$D:$D)),"")</f>
        <v>127. Empatia on tie toisen ihmisen avaruuteen.</v>
      </c>
      <c r="H2835" t="str">
        <f>IF(NOT(ISBLANK(E2835)),CONCATENATE(E2835,". ",_xlfn.XLOOKUP(VALUE(E2835),pajat!$C:$C,pajat!$D:$D)),"")</f>
        <v>530. Vahvuuksien voima elämänkaaressa</v>
      </c>
      <c r="I2835" t="str">
        <f>IF(NOT(ISBLANK(F2835)),CONCATENATE(F2835,". ",_xlfn.XLOOKUP(VALUE(F2835),verstaat!I:I,verstaat!J:J)),"")</f>
        <v/>
      </c>
    </row>
    <row r="2836" spans="1:9" x14ac:dyDescent="0.35">
      <c r="A2836" s="1">
        <v>2834</v>
      </c>
      <c r="B2836" t="s">
        <v>2833</v>
      </c>
      <c r="C2836" t="s">
        <v>5867</v>
      </c>
      <c r="G2836" t="str">
        <f>IF(NOT(ISBLANK(D2836)),CONCATENATE(D2836,". ",_xlfn.XLOOKUP(VALUE(D2836),pajat!$C:$C,pajat!$D:$D)),"")</f>
        <v/>
      </c>
      <c r="H2836" t="str">
        <f>IF(NOT(ISBLANK(E2836)),CONCATENATE(E2836,". ",_xlfn.XLOOKUP(VALUE(E2836),pajat!$C:$C,pajat!$D:$D)),"")</f>
        <v/>
      </c>
      <c r="I2836" t="str">
        <f>IF(NOT(ISBLANK(F2836)),CONCATENATE(F2836,". ",_xlfn.XLOOKUP(VALUE(F2836),verstaat!I:I,verstaat!J:J)),"")</f>
        <v/>
      </c>
    </row>
    <row r="2837" spans="1:9" x14ac:dyDescent="0.35">
      <c r="A2837" s="1">
        <v>2835</v>
      </c>
      <c r="B2837" t="s">
        <v>2834</v>
      </c>
      <c r="C2837" t="s">
        <v>5868</v>
      </c>
      <c r="E2837" s="4" t="s">
        <v>6198</v>
      </c>
      <c r="G2837" t="str">
        <f>IF(NOT(ISBLANK(D2837)),CONCATENATE(D2837,". ",_xlfn.XLOOKUP(VALUE(D2837),pajat!$C:$C,pajat!$D:$D)),"")</f>
        <v/>
      </c>
      <c r="H2837" t="str">
        <f>IF(NOT(ISBLANK(E2837)),CONCATENATE(E2837,". ",_xlfn.XLOOKUP(VALUE(E2837),pajat!$C:$C,pajat!$D:$D)),"")</f>
        <v xml:space="preserve">615. Kestävyystyötä kaupungissa – Case Tampere. </v>
      </c>
      <c r="I2837" t="str">
        <f>IF(NOT(ISBLANK(F2837)),CONCATENATE(F2837,". ",_xlfn.XLOOKUP(VALUE(F2837),verstaat!I:I,verstaat!J:J)),"")</f>
        <v/>
      </c>
    </row>
    <row r="2838" spans="1:9" x14ac:dyDescent="0.35">
      <c r="A2838" s="1">
        <v>2836</v>
      </c>
      <c r="B2838" t="s">
        <v>2835</v>
      </c>
      <c r="C2838" t="s">
        <v>5869</v>
      </c>
      <c r="D2838" s="3" t="s">
        <v>6140</v>
      </c>
      <c r="E2838" s="4" t="s">
        <v>6170</v>
      </c>
      <c r="F2838" s="4" t="s">
        <v>6261</v>
      </c>
      <c r="G2838" t="str">
        <f>IF(NOT(ISBLANK(D2838)),CONCATENATE(D2838,". ",_xlfn.XLOOKUP(VALUE(D2838),pajat!$C:$C,pajat!$D:$D)),"")</f>
        <v>115. Ihmisten erilaisuuden ymmärtäminen helpottaa omien vuorovaikutustaitojen kehitämistä - Hyödynnetään DiSC käyttäytymisprofiileja</v>
      </c>
      <c r="H2838" t="str">
        <f>IF(NOT(ISBLANK(E2838)),CONCATENATE(E2838,". ",_xlfn.XLOOKUP(VALUE(E2838),pajat!$C:$C,pajat!$D:$D)),"")</f>
        <v>4. Puheenvuorot</v>
      </c>
      <c r="I2838" t="str">
        <f>IF(NOT(ISBLANK(F2838)),CONCATENATE(F2838,". ",_xlfn.XLOOKUP(VALUE(F2838),verstaat!I:I,verstaat!J:J)),"")</f>
        <v>842. Teeverstas</v>
      </c>
    </row>
    <row r="2839" spans="1:9" x14ac:dyDescent="0.35">
      <c r="A2839" s="1">
        <v>2837</v>
      </c>
      <c r="B2839" t="s">
        <v>2836</v>
      </c>
      <c r="C2839" t="s">
        <v>5870</v>
      </c>
      <c r="D2839" s="3" t="s">
        <v>6114</v>
      </c>
      <c r="E2839" s="4" t="s">
        <v>6214</v>
      </c>
      <c r="F2839" s="4" t="s">
        <v>6241</v>
      </c>
      <c r="G2839" t="str">
        <f>IF(NOT(ISBLANK(D2839)),CONCATENATE(D2839,". ",_xlfn.XLOOKUP(VALUE(D2839),pajat!$C:$C,pajat!$D:$D)),"")</f>
        <v>131. Kuinka luoda ja johtaa yhteisöjä?</v>
      </c>
      <c r="H2839" t="str">
        <f>IF(NOT(ISBLANK(E2839)),CONCATENATE(E2839,". ",_xlfn.XLOOKUP(VALUE(E2839),pajat!$C:$C,pajat!$D:$D)),"")</f>
        <v>406. Puheenjohtaja toimintakulttuurin rakentajana</v>
      </c>
      <c r="I2839" t="str">
        <f>IF(NOT(ISBLANK(F2839)),CONCATENATE(F2839,". ",_xlfn.XLOOKUP(VALUE(F2839),verstaat!I:I,verstaat!J:J)),"")</f>
        <v>722. Sisäisistä ristiriidoista sisäiseen sovintoon</v>
      </c>
    </row>
    <row r="2840" spans="1:9" x14ac:dyDescent="0.35">
      <c r="A2840" s="1">
        <v>2838</v>
      </c>
      <c r="B2840" t="s">
        <v>2837</v>
      </c>
      <c r="C2840" t="s">
        <v>5871</v>
      </c>
      <c r="D2840" s="3" t="s">
        <v>6131</v>
      </c>
      <c r="E2840" s="4" t="s">
        <v>6179</v>
      </c>
      <c r="F2840" s="4" t="s">
        <v>6244</v>
      </c>
      <c r="G2840" t="str">
        <f>IF(NOT(ISBLANK(D2840)),CONCATENATE(D2840,". ",_xlfn.XLOOKUP(VALUE(D2840),pajat!$C:$C,pajat!$D:$D)),"")</f>
        <v>201. Rakentava vuorovaikutus konfliktien purkamisessa</v>
      </c>
      <c r="H2840" t="str">
        <f>IF(NOT(ISBLANK(E2840)),CONCATENATE(E2840,". ",_xlfn.XLOOKUP(VALUE(E2840),pajat!$C:$C,pajat!$D:$D)),"")</f>
        <v>521. Have a Nice Conflict</v>
      </c>
      <c r="I2840" t="str">
        <f>IF(NOT(ISBLANK(F2840)),CONCATENATE(F2840,". ",_xlfn.XLOOKUP(VALUE(F2840),verstaat!I:I,verstaat!J:J)),"")</f>
        <v>830. Mielen ja kehonhallintaa Jousiammunnan perusteiden ja lajikokeilun (ampumisen) merkeissä.</v>
      </c>
    </row>
    <row r="2841" spans="1:9" x14ac:dyDescent="0.35">
      <c r="A2841" s="1">
        <v>2839</v>
      </c>
      <c r="B2841" t="s">
        <v>2838</v>
      </c>
      <c r="C2841" t="s">
        <v>5872</v>
      </c>
      <c r="G2841" t="str">
        <f>IF(NOT(ISBLANK(D2841)),CONCATENATE(D2841,". ",_xlfn.XLOOKUP(VALUE(D2841),pajat!$C:$C,pajat!$D:$D)),"")</f>
        <v/>
      </c>
      <c r="H2841" t="str">
        <f>IF(NOT(ISBLANK(E2841)),CONCATENATE(E2841,". ",_xlfn.XLOOKUP(VALUE(E2841),pajat!$C:$C,pajat!$D:$D)),"")</f>
        <v/>
      </c>
      <c r="I2841" t="str">
        <f>IF(NOT(ISBLANK(F2841)),CONCATENATE(F2841,". ",_xlfn.XLOOKUP(VALUE(F2841),verstaat!I:I,verstaat!J:J)),"")</f>
        <v/>
      </c>
    </row>
    <row r="2842" spans="1:9" x14ac:dyDescent="0.35">
      <c r="A2842" s="1">
        <v>2840</v>
      </c>
      <c r="B2842" t="s">
        <v>2839</v>
      </c>
      <c r="C2842" t="s">
        <v>5873</v>
      </c>
      <c r="D2842" s="3" t="s">
        <v>6117</v>
      </c>
      <c r="E2842" s="4" t="s">
        <v>6227</v>
      </c>
      <c r="F2842" s="4" t="s">
        <v>6304</v>
      </c>
      <c r="G2842" t="str">
        <f>IF(NOT(ISBLANK(D2842)),CONCATENATE(D2842,". ",_xlfn.XLOOKUP(VALUE(D2842),pajat!$C:$C,pajat!$D:$D)),"")</f>
        <v>228. Ei-tietämisen taito - uteliaisuus johtamisessa</v>
      </c>
      <c r="H2842" t="str">
        <f>IF(NOT(ISBLANK(E2842)),CONCATENATE(E2842,". ",_xlfn.XLOOKUP(VALUE(E2842),pajat!$C:$C,pajat!$D:$D)),"")</f>
        <v>531. Yhdenvertaisuus työelämässä</v>
      </c>
      <c r="I2842" t="str">
        <f>IF(NOT(ISBLANK(F2842)),CONCATENATE(F2842,". ",_xlfn.XLOOKUP(VALUE(F2842),verstaat!I:I,verstaat!J:J)),"")</f>
        <v>836. Suunnistus ja kartanluku</v>
      </c>
    </row>
    <row r="2843" spans="1:9" x14ac:dyDescent="0.35">
      <c r="A2843" s="1">
        <v>2841</v>
      </c>
      <c r="B2843" t="s">
        <v>2840</v>
      </c>
      <c r="C2843" t="s">
        <v>5874</v>
      </c>
      <c r="G2843" t="str">
        <f>IF(NOT(ISBLANK(D2843)),CONCATENATE(D2843,". ",_xlfn.XLOOKUP(VALUE(D2843),pajat!$C:$C,pajat!$D:$D)),"")</f>
        <v/>
      </c>
      <c r="H2843" t="str">
        <f>IF(NOT(ISBLANK(E2843)),CONCATENATE(E2843,". ",_xlfn.XLOOKUP(VALUE(E2843),pajat!$C:$C,pajat!$D:$D)),"")</f>
        <v/>
      </c>
      <c r="I2843" t="str">
        <f>IF(NOT(ISBLANK(F2843)),CONCATENATE(F2843,". ",_xlfn.XLOOKUP(VALUE(F2843),verstaat!I:I,verstaat!J:J)),"")</f>
        <v/>
      </c>
    </row>
    <row r="2844" spans="1:9" x14ac:dyDescent="0.35">
      <c r="A2844" s="1">
        <v>2842</v>
      </c>
      <c r="B2844" t="s">
        <v>2841</v>
      </c>
      <c r="C2844" t="s">
        <v>5875</v>
      </c>
      <c r="G2844" t="str">
        <f>IF(NOT(ISBLANK(D2844)),CONCATENATE(D2844,". ",_xlfn.XLOOKUP(VALUE(D2844),pajat!$C:$C,pajat!$D:$D)),"")</f>
        <v/>
      </c>
      <c r="H2844" t="str">
        <f>IF(NOT(ISBLANK(E2844)),CONCATENATE(E2844,". ",_xlfn.XLOOKUP(VALUE(E2844),pajat!$C:$C,pajat!$D:$D)),"")</f>
        <v/>
      </c>
      <c r="I2844" t="str">
        <f>IF(NOT(ISBLANK(F2844)),CONCATENATE(F2844,". ",_xlfn.XLOOKUP(VALUE(F2844),verstaat!I:I,verstaat!J:J)),"")</f>
        <v/>
      </c>
    </row>
    <row r="2845" spans="1:9" x14ac:dyDescent="0.35">
      <c r="A2845" s="1">
        <v>2843</v>
      </c>
      <c r="B2845" t="s">
        <v>2842</v>
      </c>
      <c r="C2845" t="s">
        <v>5876</v>
      </c>
      <c r="G2845" t="str">
        <f>IF(NOT(ISBLANK(D2845)),CONCATENATE(D2845,". ",_xlfn.XLOOKUP(VALUE(D2845),pajat!$C:$C,pajat!$D:$D)),"")</f>
        <v/>
      </c>
      <c r="H2845" t="str">
        <f>IF(NOT(ISBLANK(E2845)),CONCATENATE(E2845,". ",_xlfn.XLOOKUP(VALUE(E2845),pajat!$C:$C,pajat!$D:$D)),"")</f>
        <v/>
      </c>
      <c r="I2845" t="str">
        <f>IF(NOT(ISBLANK(F2845)),CONCATENATE(F2845,". ",_xlfn.XLOOKUP(VALUE(F2845),verstaat!I:I,verstaat!J:J)),"")</f>
        <v/>
      </c>
    </row>
    <row r="2846" spans="1:9" x14ac:dyDescent="0.35">
      <c r="A2846" s="1">
        <v>2844</v>
      </c>
      <c r="B2846" t="s">
        <v>2843</v>
      </c>
      <c r="C2846" t="s">
        <v>5877</v>
      </c>
      <c r="D2846" s="3" t="s">
        <v>6116</v>
      </c>
      <c r="E2846" s="4" t="s">
        <v>6175</v>
      </c>
      <c r="F2846" s="4" t="s">
        <v>6268</v>
      </c>
      <c r="G2846" t="str">
        <f>IF(NOT(ISBLANK(D2846)),CONCATENATE(D2846,". ",_xlfn.XLOOKUP(VALUE(D2846),pajat!$C:$C,pajat!$D:$D)),"")</f>
        <v>203. Sovittelu - mistä on kyse?</v>
      </c>
      <c r="H2846" t="str">
        <f>IF(NOT(ISBLANK(E2846)),CONCATENATE(E2846,". ",_xlfn.XLOOKUP(VALUE(E2846),pajat!$C:$C,pajat!$D:$D)),"")</f>
        <v>506. Kuka saa sanoa ei? Osallisuus ja päätöksenteko tulevaisuudessa</v>
      </c>
      <c r="I2846" t="str">
        <f>IF(NOT(ISBLANK(F2846)),CONCATENATE(F2846,". ",_xlfn.XLOOKUP(VALUE(F2846),verstaat!I:I,verstaat!J:J)),"")</f>
        <v>960. Yin-jooga</v>
      </c>
    </row>
    <row r="2847" spans="1:9" x14ac:dyDescent="0.35">
      <c r="A2847" s="1">
        <v>2845</v>
      </c>
      <c r="B2847" t="s">
        <v>2844</v>
      </c>
      <c r="C2847" t="s">
        <v>5878</v>
      </c>
      <c r="D2847" s="3" t="s">
        <v>6117</v>
      </c>
      <c r="F2847" s="4" t="s">
        <v>6294</v>
      </c>
      <c r="G2847" t="str">
        <f>IF(NOT(ISBLANK(D2847)),CONCATENATE(D2847,". ",_xlfn.XLOOKUP(VALUE(D2847),pajat!$C:$C,pajat!$D:$D)),"")</f>
        <v>228. Ei-tietämisen taito - uteliaisuus johtamisessa</v>
      </c>
      <c r="H2847" t="str">
        <f>IF(NOT(ISBLANK(E2847)),CONCATENATE(E2847,". ",_xlfn.XLOOKUP(VALUE(E2847),pajat!$C:$C,pajat!$D:$D)),"")</f>
        <v/>
      </c>
      <c r="I2847" t="str">
        <f>IF(NOT(ISBLANK(F2847)),CONCATENATE(F2847,". ",_xlfn.XLOOKUP(VALUE(F2847),verstaat!I:I,verstaat!J:J)),"")</f>
        <v>802. Luottamusta yhteistyöhön</v>
      </c>
    </row>
    <row r="2848" spans="1:9" x14ac:dyDescent="0.35">
      <c r="A2848" s="1">
        <v>2846</v>
      </c>
      <c r="B2848" t="s">
        <v>2845</v>
      </c>
      <c r="C2848" t="s">
        <v>5879</v>
      </c>
      <c r="D2848" s="3" t="s">
        <v>6087</v>
      </c>
      <c r="E2848" s="4" t="s">
        <v>6202</v>
      </c>
      <c r="G2848" t="str">
        <f>IF(NOT(ISBLANK(D2848)),CONCATENATE(D2848,". ",_xlfn.XLOOKUP(VALUE(D2848),pajat!$C:$C,pajat!$D:$D)),"")</f>
        <v>2. Puheenvuorot</v>
      </c>
      <c r="H2848" t="str">
        <f>IF(NOT(ISBLANK(E2848)),CONCATENATE(E2848,". ",_xlfn.XLOOKUP(VALUE(E2848),pajat!$C:$C,pajat!$D:$D)),"")</f>
        <v xml:space="preserve">408. Johda itseäsi ja muita taitavasti tunteilla </v>
      </c>
      <c r="I2848" t="str">
        <f>IF(NOT(ISBLANK(F2848)),CONCATENATE(F2848,". ",_xlfn.XLOOKUP(VALUE(F2848),verstaat!I:I,verstaat!J:J)),"")</f>
        <v/>
      </c>
    </row>
    <row r="2849" spans="1:9" x14ac:dyDescent="0.35">
      <c r="A2849" s="1">
        <v>2847</v>
      </c>
      <c r="B2849" t="s">
        <v>2846</v>
      </c>
      <c r="C2849" t="s">
        <v>5880</v>
      </c>
      <c r="D2849" s="3" t="s">
        <v>6113</v>
      </c>
      <c r="E2849" s="4" t="s">
        <v>6216</v>
      </c>
      <c r="G2849" t="str">
        <f>IF(NOT(ISBLANK(D2849)),CONCATENATE(D2849,". ",_xlfn.XLOOKUP(VALUE(D2849),pajat!$C:$C,pajat!$D:$D)),"")</f>
        <v>122. Partioarjesta oppia rekrytointiin, motivointiin ja kiittämiseen</v>
      </c>
      <c r="H2849" t="str">
        <f>IF(NOT(ISBLANK(E2849)),CONCATENATE(E2849,". ",_xlfn.XLOOKUP(VALUE(E2849),pajat!$C:$C,pajat!$D:$D)),"")</f>
        <v>528. Ei-tietämisen taito - uteliaisuus johtamisessa</v>
      </c>
      <c r="I2849" t="str">
        <f>IF(NOT(ISBLANK(F2849)),CONCATENATE(F2849,". ",_xlfn.XLOOKUP(VALUE(F2849),verstaat!I:I,verstaat!J:J)),"")</f>
        <v/>
      </c>
    </row>
    <row r="2850" spans="1:9" x14ac:dyDescent="0.35">
      <c r="A2850" s="1">
        <v>2848</v>
      </c>
      <c r="B2850" t="s">
        <v>2847</v>
      </c>
      <c r="C2850" t="s">
        <v>5881</v>
      </c>
      <c r="G2850" t="str">
        <f>IF(NOT(ISBLANK(D2850)),CONCATENATE(D2850,". ",_xlfn.XLOOKUP(VALUE(D2850),pajat!$C:$C,pajat!$D:$D)),"")</f>
        <v/>
      </c>
      <c r="H2850" t="str">
        <f>IF(NOT(ISBLANK(E2850)),CONCATENATE(E2850,". ",_xlfn.XLOOKUP(VALUE(E2850),pajat!$C:$C,pajat!$D:$D)),"")</f>
        <v/>
      </c>
      <c r="I2850" t="str">
        <f>IF(NOT(ISBLANK(F2850)),CONCATENATE(F2850,". ",_xlfn.XLOOKUP(VALUE(F2850),verstaat!I:I,verstaat!J:J)),"")</f>
        <v/>
      </c>
    </row>
    <row r="2851" spans="1:9" x14ac:dyDescent="0.35">
      <c r="A2851" s="1">
        <v>2849</v>
      </c>
      <c r="B2851" t="s">
        <v>2848</v>
      </c>
      <c r="C2851" t="s">
        <v>5882</v>
      </c>
      <c r="D2851" s="3" t="s">
        <v>6155</v>
      </c>
      <c r="E2851" s="4" t="s">
        <v>6236</v>
      </c>
      <c r="F2851" s="4" t="s">
        <v>6272</v>
      </c>
      <c r="G2851" t="str">
        <f>IF(NOT(ISBLANK(D2851)),CONCATENATE(D2851,". ",_xlfn.XLOOKUP(VALUE(D2851),pajat!$C:$C,pajat!$D:$D)),"")</f>
        <v>301. Osaamislähtöisyyttä ja linjakkuutta järjestökoulutukseen</v>
      </c>
      <c r="H2851" t="str">
        <f>IF(NOT(ISBLANK(E2851)),CONCATENATE(E2851,". ",_xlfn.XLOOKUP(VALUE(E2851),pajat!$C:$C,pajat!$D:$D)),"")</f>
        <v>431. Ryhmäprosessi – työkalu vai kompastuskivi</v>
      </c>
      <c r="I2851" t="str">
        <f>IF(NOT(ISBLANK(F2851)),CONCATENATE(F2851,". ",_xlfn.XLOOKUP(VALUE(F2851),verstaat!I:I,verstaat!J:J)),"")</f>
        <v>734. FOSE Eurooppalaista partioystävyyttä ja yhteistyötä sekä konkreettista tukea kehittyville partiojärjestöille.</v>
      </c>
    </row>
    <row r="2852" spans="1:9" x14ac:dyDescent="0.35">
      <c r="A2852" s="1">
        <v>2850</v>
      </c>
      <c r="B2852" t="s">
        <v>2849</v>
      </c>
      <c r="C2852" t="s">
        <v>5883</v>
      </c>
      <c r="D2852" s="3" t="s">
        <v>6119</v>
      </c>
      <c r="E2852" s="4" t="s">
        <v>6235</v>
      </c>
      <c r="F2852" s="4" t="s">
        <v>6285</v>
      </c>
      <c r="G2852" t="str">
        <f>IF(NOT(ISBLANK(D2852)),CONCATENATE(D2852,". ",_xlfn.XLOOKUP(VALUE(D2852),pajat!$C:$C,pajat!$D:$D)),"")</f>
        <v>233. Palautteen antaminen ja vastaanottaminen</v>
      </c>
      <c r="H2852" t="str">
        <f>IF(NOT(ISBLANK(E2852)),CONCATENATE(E2852,". ",_xlfn.XLOOKUP(VALUE(E2852),pajat!$C:$C,pajat!$D:$D)),"")</f>
        <v>522.  Coachaava Johtajuus käytännössä</v>
      </c>
      <c r="I2852" t="str">
        <f>IF(NOT(ISBLANK(F2852)),CONCATENATE(F2852,". ",_xlfn.XLOOKUP(VALUE(F2852),verstaat!I:I,verstaat!J:J)),"")</f>
        <v>997. Omatoiminen melonta</v>
      </c>
    </row>
    <row r="2853" spans="1:9" x14ac:dyDescent="0.35">
      <c r="A2853" s="1">
        <v>2851</v>
      </c>
      <c r="B2853" t="s">
        <v>2850</v>
      </c>
      <c r="C2853" t="s">
        <v>5884</v>
      </c>
      <c r="D2853" s="3" t="s">
        <v>6088</v>
      </c>
      <c r="E2853" s="4" t="s">
        <v>6238</v>
      </c>
      <c r="F2853" s="4" t="s">
        <v>6295</v>
      </c>
      <c r="G2853" t="str">
        <f>IF(NOT(ISBLANK(D2853)),CONCATENATE(D2853,". ",_xlfn.XLOOKUP(VALUE(D2853),pajat!$C:$C,pajat!$D:$D)),"")</f>
        <v>118. Rakenna sopua, älä aitoja - restoratiivisista sovintotaidoista työkaluja konfliktien ehkäisyyn ja ratkaisuun</v>
      </c>
      <c r="H2853" t="str">
        <f>IF(NOT(ISBLANK(E2853)),CONCATENATE(E2853,". ",_xlfn.XLOOKUP(VALUE(E2853),pajat!$C:$C,pajat!$D:$D)),"")</f>
        <v>426. Empatia sosiaalisesti kestävän yhteiskunnan muutosvoimana</v>
      </c>
      <c r="I2853" t="str">
        <f>IF(NOT(ISBLANK(F2853)),CONCATENATE(F2853,". ",_xlfn.XLOOKUP(VALUE(F2853),verstaat!I:I,verstaat!J:J)),"")</f>
        <v>998. Omatoiminen suunnistus</v>
      </c>
    </row>
    <row r="2854" spans="1:9" x14ac:dyDescent="0.35">
      <c r="A2854" s="1">
        <v>2852</v>
      </c>
      <c r="B2854" t="s">
        <v>2851</v>
      </c>
      <c r="C2854" t="s">
        <v>5885</v>
      </c>
      <c r="D2854" s="3" t="s">
        <v>6083</v>
      </c>
      <c r="E2854" s="4" t="s">
        <v>6237</v>
      </c>
      <c r="F2854" s="4" t="s">
        <v>6276</v>
      </c>
      <c r="G2854" t="str">
        <f>IF(NOT(ISBLANK(D2854)),CONCATENATE(D2854,". ",_xlfn.XLOOKUP(VALUE(D2854),pajat!$C:$C,pajat!$D:$D)),"")</f>
        <v>106. Puheenjohtaja toimintakulttuurin rakentajana</v>
      </c>
      <c r="H2854" t="str">
        <f>IF(NOT(ISBLANK(E2854)),CONCATENATE(E2854,". ",_xlfn.XLOOKUP(VALUE(E2854),pajat!$C:$C,pajat!$D:$D)),"")</f>
        <v>539. Innostus, luottamus ja rohkeus - Siinäkö menestyksen resepti?</v>
      </c>
      <c r="I2854" t="str">
        <f>IF(NOT(ISBLANK(F2854)),CONCATENATE(F2854,". ",_xlfn.XLOOKUP(VALUE(F2854),verstaat!I:I,verstaat!J:J)),"")</f>
        <v>818. 72 tuntia konseptin mukainen selviytymispakki kotiin</v>
      </c>
    </row>
    <row r="2855" spans="1:9" x14ac:dyDescent="0.35">
      <c r="A2855" s="1">
        <v>2853</v>
      </c>
      <c r="B2855" t="s">
        <v>2852</v>
      </c>
      <c r="C2855" t="s">
        <v>5886</v>
      </c>
      <c r="D2855" s="3" t="s">
        <v>6146</v>
      </c>
      <c r="E2855" s="4" t="s">
        <v>6222</v>
      </c>
      <c r="F2855" s="4" t="s">
        <v>6270</v>
      </c>
      <c r="G2855" t="str">
        <f>IF(NOT(ISBLANK(D2855)),CONCATENATE(D2855,". ",_xlfn.XLOOKUP(VALUE(D2855),pajat!$C:$C,pajat!$D:$D)),"")</f>
        <v>204. Aika ja diversiteetti muokkaamassa tuloksia tekevää tiimiä</v>
      </c>
      <c r="H2855" t="str">
        <f>IF(NOT(ISBLANK(E2855)),CONCATENATE(E2855,". ",_xlfn.XLOOKUP(VALUE(E2855),pajat!$C:$C,pajat!$D:$D)),"")</f>
        <v>621. Jokainen meistä voi olla kestävän tulevaisuuden rakentaja</v>
      </c>
      <c r="I2855" t="str">
        <f>IF(NOT(ISBLANK(F2855)),CONCATENATE(F2855,". ",_xlfn.XLOOKUP(VALUE(F2855),verstaat!I:I,verstaat!J:J)),"")</f>
        <v>816. Tiimien toimintahäiriöt</v>
      </c>
    </row>
    <row r="2856" spans="1:9" x14ac:dyDescent="0.35">
      <c r="A2856" s="1">
        <v>2854</v>
      </c>
      <c r="B2856" t="s">
        <v>2853</v>
      </c>
      <c r="C2856" t="s">
        <v>5887</v>
      </c>
      <c r="D2856" s="3" t="s">
        <v>6078</v>
      </c>
      <c r="E2856" s="4" t="s">
        <v>6188</v>
      </c>
      <c r="F2856" s="4" t="s">
        <v>6288</v>
      </c>
      <c r="G2856" t="str">
        <f>IF(NOT(ISBLANK(D2856)),CONCATENATE(D2856,". ",_xlfn.XLOOKUP(VALUE(D2856),pajat!$C:$C,pajat!$D:$D)),"")</f>
        <v>125. Auttaminen - Työyhteisön ja johtamisen työkalu</v>
      </c>
      <c r="H2856" t="str">
        <f>IF(NOT(ISBLANK(E2856)),CONCATENATE(E2856,". ",_xlfn.XLOOKUP(VALUE(E2856),pajat!$C:$C,pajat!$D:$D)),"")</f>
        <v>409. Voiko empaattinen johtaja olla vahva johtaja</v>
      </c>
      <c r="I2856" t="str">
        <f>IF(NOT(ISBLANK(F2856)),CONCATENATE(F2856,". ",_xlfn.XLOOKUP(VALUE(F2856),verstaat!I:I,verstaat!J:J)),"")</f>
        <v>918. Köydenpunominen ja Johtajatuli-sukkanukke</v>
      </c>
    </row>
    <row r="2857" spans="1:9" x14ac:dyDescent="0.35">
      <c r="A2857" s="1">
        <v>2855</v>
      </c>
      <c r="B2857" t="s">
        <v>2854</v>
      </c>
      <c r="C2857" t="s">
        <v>5888</v>
      </c>
      <c r="D2857" s="3" t="s">
        <v>6126</v>
      </c>
      <c r="E2857" s="4" t="s">
        <v>6199</v>
      </c>
      <c r="F2857" s="4" t="s">
        <v>6254</v>
      </c>
      <c r="G2857" t="str">
        <f>IF(NOT(ISBLANK(D2857)),CONCATENATE(D2857,". ",_xlfn.XLOOKUP(VALUE(D2857),pajat!$C:$C,pajat!$D:$D)),"")</f>
        <v>226. Kuinka päästä eroon työuupumuksesta ja johtaa jaksamista työpaikoilla</v>
      </c>
      <c r="H2857" t="str">
        <f>IF(NOT(ISBLANK(E2857)),CONCATENATE(E2857,". ",_xlfn.XLOOKUP(VALUE(E2857),pajat!$C:$C,pajat!$D:$D)),"")</f>
        <v>652. Äänen sanaton voima ja hyvä olo</v>
      </c>
      <c r="I2857" t="str">
        <f>IF(NOT(ISBLANK(F2857)),CONCATENATE(F2857,". ",_xlfn.XLOOKUP(VALUE(F2857),verstaat!I:I,verstaat!J:J)),"")</f>
        <v>736. Yhteisöllisempää etäjohtamista</v>
      </c>
    </row>
    <row r="2858" spans="1:9" x14ac:dyDescent="0.35">
      <c r="A2858" s="1">
        <v>2856</v>
      </c>
      <c r="B2858" t="s">
        <v>2855</v>
      </c>
      <c r="C2858" t="s">
        <v>5889</v>
      </c>
      <c r="E2858" s="4" t="s">
        <v>6228</v>
      </c>
      <c r="F2858" s="4" t="s">
        <v>6280</v>
      </c>
      <c r="G2858" t="str">
        <f>IF(NOT(ISBLANK(D2858)),CONCATENATE(D2858,". ",_xlfn.XLOOKUP(VALUE(D2858),pajat!$C:$C,pajat!$D:$D)),"")</f>
        <v/>
      </c>
      <c r="H2858" t="str">
        <f>IF(NOT(ISBLANK(E2858)),CONCATENATE(E2858,". ",_xlfn.XLOOKUP(VALUE(E2858),pajat!$C:$C,pajat!$D:$D)),"")</f>
        <v>532. Luottamusta yhteistyöhön</v>
      </c>
      <c r="I2858" t="str">
        <f>IF(NOT(ISBLANK(F2858)),CONCATENATE(F2858,". ",_xlfn.XLOOKUP(VALUE(F2858),verstaat!I:I,verstaat!J:J)),"")</f>
        <v>980. Kehonhuoltotunti - niskan ja selän hyvinvointi</v>
      </c>
    </row>
    <row r="2859" spans="1:9" x14ac:dyDescent="0.35">
      <c r="A2859" s="1">
        <v>2857</v>
      </c>
      <c r="B2859" t="s">
        <v>2856</v>
      </c>
      <c r="C2859" t="s">
        <v>5890</v>
      </c>
      <c r="D2859" s="3" t="s">
        <v>6076</v>
      </c>
      <c r="E2859" s="4" t="s">
        <v>6169</v>
      </c>
      <c r="F2859" s="4" t="s">
        <v>6265</v>
      </c>
      <c r="G2859" t="str">
        <f>IF(NOT(ISBLANK(D2859)),CONCATENATE(D2859,". ",_xlfn.XLOOKUP(VALUE(D2859),pajat!$C:$C,pajat!$D:$D)),"")</f>
        <v xml:space="preserve">108. Johda itseäsi ja muita taitavasti tunteilla </v>
      </c>
      <c r="H2859" t="str">
        <f>IF(NOT(ISBLANK(E2859)),CONCATENATE(E2859,". ",_xlfn.XLOOKUP(VALUE(E2859),pajat!$C:$C,pajat!$D:$D)),"")</f>
        <v>529. Tv-studiosta pakettiautoon - kuinka löytää oma polku</v>
      </c>
      <c r="I2859" t="str">
        <f>IF(NOT(ISBLANK(F2859)),CONCATENATE(F2859,". ",_xlfn.XLOOKUP(VALUE(F2859),verstaat!I:I,verstaat!J:J)),"")</f>
        <v>732. Hyvän vuorovaikutuksen alkeet</v>
      </c>
    </row>
    <row r="2860" spans="1:9" x14ac:dyDescent="0.35">
      <c r="A2860" s="1">
        <v>2858</v>
      </c>
      <c r="B2860" t="s">
        <v>2857</v>
      </c>
      <c r="C2860" t="s">
        <v>5891</v>
      </c>
      <c r="D2860" s="3" t="s">
        <v>6107</v>
      </c>
      <c r="E2860" s="4" t="s">
        <v>6217</v>
      </c>
      <c r="F2860" s="4" t="s">
        <v>6271</v>
      </c>
      <c r="G2860" t="str">
        <f>IF(NOT(ISBLANK(D2860)),CONCATENATE(D2860,". ",_xlfn.XLOOKUP(VALUE(D2860),pajat!$C:$C,pajat!$D:$D)),"")</f>
        <v>318. 3D-tulostus</v>
      </c>
      <c r="H2860" t="str">
        <f>IF(NOT(ISBLANK(E2860)),CONCATENATE(E2860,". ",_xlfn.XLOOKUP(VALUE(E2860),pajat!$C:$C,pajat!$D:$D)),"")</f>
        <v>618. 3D-tulostus</v>
      </c>
      <c r="I2860" t="str">
        <f>IF(NOT(ISBLANK(F2860)),CONCATENATE(F2860,". ",_xlfn.XLOOKUP(VALUE(F2860),verstaat!I:I,verstaat!J:J)),"")</f>
        <v>910. #ZeroWasteSyyskuu tulee, oletko valmis?</v>
      </c>
    </row>
    <row r="2861" spans="1:9" x14ac:dyDescent="0.35">
      <c r="A2861" s="1">
        <v>2859</v>
      </c>
      <c r="B2861" t="s">
        <v>2858</v>
      </c>
      <c r="C2861" t="s">
        <v>5892</v>
      </c>
      <c r="D2861" s="3" t="s">
        <v>6077</v>
      </c>
      <c r="E2861" s="4" t="s">
        <v>6234</v>
      </c>
      <c r="G2861" t="str">
        <f>IF(NOT(ISBLANK(D2861)),CONCATENATE(D2861,". ",_xlfn.XLOOKUP(VALUE(D2861),pajat!$C:$C,pajat!$D:$D)),"")</f>
        <v>101. Mielenterveysjohtaminen</v>
      </c>
      <c r="H2861" t="str">
        <f>IF(NOT(ISBLANK(E2861)),CONCATENATE(E2861,". ",_xlfn.XLOOKUP(VALUE(E2861),pajat!$C:$C,pajat!$D:$D)),"")</f>
        <v>413. Fasilitointi - hyviä työtapoja yhdessä tekemiseen</v>
      </c>
      <c r="I2861" t="str">
        <f>IF(NOT(ISBLANK(F2861)),CONCATENATE(F2861,". ",_xlfn.XLOOKUP(VALUE(F2861),verstaat!I:I,verstaat!J:J)),"")</f>
        <v/>
      </c>
    </row>
    <row r="2862" spans="1:9" x14ac:dyDescent="0.35">
      <c r="A2862" s="1">
        <v>2860</v>
      </c>
      <c r="B2862" t="s">
        <v>2859</v>
      </c>
      <c r="C2862" t="s">
        <v>5893</v>
      </c>
      <c r="D2862" s="3" t="s">
        <v>6159</v>
      </c>
      <c r="E2862" s="4" t="s">
        <v>6239</v>
      </c>
      <c r="F2862" s="4" t="s">
        <v>6302</v>
      </c>
      <c r="G2862" t="str">
        <f>IF(NOT(ISBLANK(D2862)),CONCATENATE(D2862,". ",_xlfn.XLOOKUP(VALUE(D2862),pajat!$C:$C,pajat!$D:$D)),"")</f>
        <v>308. Kuka saa johtaa?</v>
      </c>
      <c r="H2862" t="str">
        <f>IF(NOT(ISBLANK(E2862)),CONCATENATE(E2862,". ",_xlfn.XLOOKUP(VALUE(E2862),pajat!$C:$C,pajat!$D:$D)),"")</f>
        <v>608. Kuka saa johtaa?</v>
      </c>
      <c r="I2862" t="str">
        <f>IF(NOT(ISBLANK(F2862)),CONCATENATE(F2862,". ",_xlfn.XLOOKUP(VALUE(F2862),verstaat!I:I,verstaat!J:J)),"")</f>
        <v>932. Lippukunnan kalusto</v>
      </c>
    </row>
    <row r="2863" spans="1:9" x14ac:dyDescent="0.35">
      <c r="A2863" s="1">
        <v>2861</v>
      </c>
      <c r="B2863" t="s">
        <v>2860</v>
      </c>
      <c r="C2863" t="s">
        <v>5894</v>
      </c>
      <c r="D2863" s="3" t="s">
        <v>6101</v>
      </c>
      <c r="E2863" s="4" t="s">
        <v>6213</v>
      </c>
      <c r="F2863" s="4" t="s">
        <v>6246</v>
      </c>
      <c r="G2863" t="str">
        <f>IF(NOT(ISBLANK(D2863)),CONCATENATE(D2863,". ",_xlfn.XLOOKUP(VALUE(D2863),pajat!$C:$C,pajat!$D:$D)),"")</f>
        <v>114. Johtaja, rakenna kulttuuria ja usko hyvään!</v>
      </c>
      <c r="H2863" t="str">
        <f>IF(NOT(ISBLANK(E2863)),CONCATENATE(E2863,". ",_xlfn.XLOOKUP(VALUE(E2863),pajat!$C:$C,pajat!$D:$D)),"")</f>
        <v>420. Ihmislähtöisyys strategisen menestymisen ytimessä. Miksi palvelumuotoilu pelastaa strategiatyön?</v>
      </c>
      <c r="I2863" t="str">
        <f>IF(NOT(ISBLANK(F2863)),CONCATENATE(F2863,". ",_xlfn.XLOOKUP(VALUE(F2863),verstaat!I:I,verstaat!J:J)),"")</f>
        <v>712. Koe VBL (Value Based Leadership) minimatkana!</v>
      </c>
    </row>
    <row r="2864" spans="1:9" x14ac:dyDescent="0.35">
      <c r="A2864" s="1">
        <v>2862</v>
      </c>
      <c r="B2864" t="s">
        <v>2861</v>
      </c>
      <c r="C2864" t="s">
        <v>5895</v>
      </c>
      <c r="G2864" t="str">
        <f>IF(NOT(ISBLANK(D2864)),CONCATENATE(D2864,". ",_xlfn.XLOOKUP(VALUE(D2864),pajat!$C:$C,pajat!$D:$D)),"")</f>
        <v/>
      </c>
      <c r="H2864" t="str">
        <f>IF(NOT(ISBLANK(E2864)),CONCATENATE(E2864,". ",_xlfn.XLOOKUP(VALUE(E2864),pajat!$C:$C,pajat!$D:$D)),"")</f>
        <v/>
      </c>
      <c r="I2864" t="str">
        <f>IF(NOT(ISBLANK(F2864)),CONCATENATE(F2864,". ",_xlfn.XLOOKUP(VALUE(F2864),verstaat!I:I,verstaat!J:J)),"")</f>
        <v/>
      </c>
    </row>
    <row r="2865" spans="1:9" x14ac:dyDescent="0.35">
      <c r="A2865" s="1">
        <v>2863</v>
      </c>
      <c r="B2865" t="s">
        <v>2862</v>
      </c>
      <c r="C2865" t="s">
        <v>5896</v>
      </c>
      <c r="G2865" t="str">
        <f>IF(NOT(ISBLANK(D2865)),CONCATENATE(D2865,". ",_xlfn.XLOOKUP(VALUE(D2865),pajat!$C:$C,pajat!$D:$D)),"")</f>
        <v/>
      </c>
      <c r="H2865" t="str">
        <f>IF(NOT(ISBLANK(E2865)),CONCATENATE(E2865,". ",_xlfn.XLOOKUP(VALUE(E2865),pajat!$C:$C,pajat!$D:$D)),"")</f>
        <v/>
      </c>
      <c r="I2865" t="str">
        <f>IF(NOT(ISBLANK(F2865)),CONCATENATE(F2865,". ",_xlfn.XLOOKUP(VALUE(F2865),verstaat!I:I,verstaat!J:J)),"")</f>
        <v/>
      </c>
    </row>
    <row r="2866" spans="1:9" x14ac:dyDescent="0.35">
      <c r="A2866" s="1">
        <v>2864</v>
      </c>
      <c r="B2866" t="s">
        <v>2863</v>
      </c>
      <c r="C2866" t="s">
        <v>5897</v>
      </c>
      <c r="D2866" s="3" t="s">
        <v>6095</v>
      </c>
      <c r="G2866" t="str">
        <f>IF(NOT(ISBLANK(D2866)),CONCATENATE(D2866,". ",_xlfn.XLOOKUP(VALUE(D2866),pajat!$C:$C,pajat!$D:$D)),"")</f>
        <v>225. Omat tunteet ympäristökriiseissä</v>
      </c>
      <c r="H2866" t="str">
        <f>IF(NOT(ISBLANK(E2866)),CONCATENATE(E2866,". ",_xlfn.XLOOKUP(VALUE(E2866),pajat!$C:$C,pajat!$D:$D)),"")</f>
        <v/>
      </c>
      <c r="I2866" t="str">
        <f>IF(NOT(ISBLANK(F2866)),CONCATENATE(F2866,". ",_xlfn.XLOOKUP(VALUE(F2866),verstaat!I:I,verstaat!J:J)),"")</f>
        <v/>
      </c>
    </row>
    <row r="2867" spans="1:9" x14ac:dyDescent="0.35">
      <c r="A2867" s="1">
        <v>2865</v>
      </c>
      <c r="B2867" t="s">
        <v>2864</v>
      </c>
      <c r="C2867" t="s">
        <v>5898</v>
      </c>
      <c r="D2867" s="3" t="s">
        <v>6158</v>
      </c>
      <c r="E2867" s="4" t="s">
        <v>6223</v>
      </c>
      <c r="G2867" t="str">
        <f>IF(NOT(ISBLANK(D2867)),CONCATENATE(D2867,". ",_xlfn.XLOOKUP(VALUE(D2867),pajat!$C:$C,pajat!$D:$D)),"")</f>
        <v xml:space="preserve">312. Tulevaisuuden taidot partiossa </v>
      </c>
      <c r="H2867" t="str">
        <f>IF(NOT(ISBLANK(E2867)),CONCATENATE(E2867,". ",_xlfn.XLOOKUP(VALUE(E2867),pajat!$C:$C,pajat!$D:$D)),"")</f>
        <v>513. Luo, opi ja kukoista – luovuus ja kasvun asenne jatkuvan kehityksen innoittajana</v>
      </c>
      <c r="I2867" t="str">
        <f>IF(NOT(ISBLANK(F2867)),CONCATENATE(F2867,". ",_xlfn.XLOOKUP(VALUE(F2867),verstaat!I:I,verstaat!J:J)),"")</f>
        <v/>
      </c>
    </row>
    <row r="2868" spans="1:9" x14ac:dyDescent="0.35">
      <c r="A2868" s="1">
        <v>2866</v>
      </c>
      <c r="B2868" t="s">
        <v>2865</v>
      </c>
      <c r="C2868" t="s">
        <v>5899</v>
      </c>
      <c r="D2868" s="3" t="s">
        <v>6087</v>
      </c>
      <c r="E2868" s="4" t="s">
        <v>6165</v>
      </c>
      <c r="F2868" s="4" t="s">
        <v>6277</v>
      </c>
      <c r="G2868" t="str">
        <f>IF(NOT(ISBLANK(D2868)),CONCATENATE(D2868,". ",_xlfn.XLOOKUP(VALUE(D2868),pajat!$C:$C,pajat!$D:$D)),"")</f>
        <v>2. Puheenvuorot</v>
      </c>
      <c r="H2868" t="str">
        <f>IF(NOT(ISBLANK(E2868)),CONCATENATE(E2868,". ",_xlfn.XLOOKUP(VALUE(E2868),pajat!$C:$C,pajat!$D:$D)),"")</f>
        <v>3. Puheenvuorot</v>
      </c>
      <c r="I2868" t="str">
        <f>IF(NOT(ISBLANK(F2868)),CONCATENATE(F2868,". ",_xlfn.XLOOKUP(VALUE(F2868),verstaat!I:I,verstaat!J:J)),"")</f>
        <v>846. Talvivaelluksen salat</v>
      </c>
    </row>
    <row r="2869" spans="1:9" x14ac:dyDescent="0.35">
      <c r="A2869" s="1">
        <v>2867</v>
      </c>
      <c r="B2869" t="s">
        <v>2866</v>
      </c>
      <c r="C2869" t="s">
        <v>5900</v>
      </c>
      <c r="D2869" s="3" t="s">
        <v>6084</v>
      </c>
      <c r="E2869" s="4" t="s">
        <v>6180</v>
      </c>
      <c r="F2869" s="4" t="s">
        <v>6254</v>
      </c>
      <c r="G2869" t="str">
        <f>IF(NOT(ISBLANK(D2869)),CONCATENATE(D2869,". ",_xlfn.XLOOKUP(VALUE(D2869),pajat!$C:$C,pajat!$D:$D)),"")</f>
        <v>109. Voiko empaattinen johtaja olla vahva johtaja</v>
      </c>
      <c r="H2869" t="str">
        <f>IF(NOT(ISBLANK(E2869)),CONCATENATE(E2869,". ",_xlfn.XLOOKUP(VALUE(E2869),pajat!$C:$C,pajat!$D:$D)),"")</f>
        <v>501. Rakentava vuorovaikutus konfliktien purkamisessa</v>
      </c>
      <c r="I2869" t="str">
        <f>IF(NOT(ISBLANK(F2869)),CONCATENATE(F2869,". ",_xlfn.XLOOKUP(VALUE(F2869),verstaat!I:I,verstaat!J:J)),"")</f>
        <v>736. Yhteisöllisempää etäjohtamista</v>
      </c>
    </row>
    <row r="2870" spans="1:9" x14ac:dyDescent="0.35">
      <c r="A2870" s="1">
        <v>2868</v>
      </c>
      <c r="B2870" t="s">
        <v>2867</v>
      </c>
      <c r="C2870" t="s">
        <v>5901</v>
      </c>
      <c r="D2870" s="3" t="s">
        <v>6089</v>
      </c>
      <c r="E2870" s="4" t="s">
        <v>6238</v>
      </c>
      <c r="F2870" s="4" t="s">
        <v>6308</v>
      </c>
      <c r="G2870" t="str">
        <f>IF(NOT(ISBLANK(D2870)),CONCATENATE(D2870,". ",_xlfn.XLOOKUP(VALUE(D2870),pajat!$C:$C,pajat!$D:$D)),"")</f>
        <v>128. Törmäyskurssilta yhteiseen tekemiseen</v>
      </c>
      <c r="H2870" t="str">
        <f>IF(NOT(ISBLANK(E2870)),CONCATENATE(E2870,". ",_xlfn.XLOOKUP(VALUE(E2870),pajat!$C:$C,pajat!$D:$D)),"")</f>
        <v>426. Empatia sosiaalisesti kestävän yhteiskunnan muutosvoimana</v>
      </c>
      <c r="I2870" t="str">
        <f>IF(NOT(ISBLANK(F2870)),CONCATENATE(F2870,". ",_xlfn.XLOOKUP(VALUE(F2870),verstaat!I:I,verstaat!J:J)),"")</f>
        <v>710. Ko-Gi -ohjaajien vertaisverstas</v>
      </c>
    </row>
    <row r="2871" spans="1:9" x14ac:dyDescent="0.35">
      <c r="A2871" s="1">
        <v>2869</v>
      </c>
      <c r="B2871" t="s">
        <v>2868</v>
      </c>
      <c r="C2871" t="s">
        <v>5902</v>
      </c>
      <c r="D2871" s="3" t="s">
        <v>6107</v>
      </c>
      <c r="E2871" s="4" t="s">
        <v>6164</v>
      </c>
      <c r="F2871" s="4" t="s">
        <v>6287</v>
      </c>
      <c r="G2871" t="str">
        <f>IF(NOT(ISBLANK(D2871)),CONCATENATE(D2871,". ",_xlfn.XLOOKUP(VALUE(D2871),pajat!$C:$C,pajat!$D:$D)),"")</f>
        <v>318. 3D-tulostus</v>
      </c>
      <c r="H2871" t="str">
        <f>IF(NOT(ISBLANK(E2871)),CONCATENATE(E2871,". ",_xlfn.XLOOKUP(VALUE(E2871),pajat!$C:$C,pajat!$D:$D)),"")</f>
        <v>416. Väkivallattoman vuorovaikutuksen alkeet</v>
      </c>
      <c r="I2871" t="str">
        <f>IF(NOT(ISBLANK(F2871)),CONCATENATE(F2871,". ",_xlfn.XLOOKUP(VALUE(F2871),verstaat!I:I,verstaat!J:J)),"")</f>
        <v>914. Metsästäjäliitto: Sorsatuubiverstas</v>
      </c>
    </row>
    <row r="2872" spans="1:9" x14ac:dyDescent="0.35">
      <c r="A2872" s="1">
        <v>2870</v>
      </c>
      <c r="B2872" t="s">
        <v>2869</v>
      </c>
      <c r="C2872" t="s">
        <v>5903</v>
      </c>
      <c r="D2872" s="3" t="s">
        <v>6078</v>
      </c>
      <c r="E2872" s="4" t="s">
        <v>6210</v>
      </c>
      <c r="F2872" s="4" t="s">
        <v>6248</v>
      </c>
      <c r="G2872" t="str">
        <f>IF(NOT(ISBLANK(D2872)),CONCATENATE(D2872,". ",_xlfn.XLOOKUP(VALUE(D2872),pajat!$C:$C,pajat!$D:$D)),"")</f>
        <v>125. Auttaminen - Työyhteisön ja johtamisen työkalu</v>
      </c>
      <c r="H2872" t="str">
        <f>IF(NOT(ISBLANK(E2872)),CONCATENATE(E2872,". ",_xlfn.XLOOKUP(VALUE(E2872),pajat!$C:$C,pajat!$D:$D)),"")</f>
        <v>402. Empatia johtajan ja esimiehen työkaluna</v>
      </c>
      <c r="I2872" t="str">
        <f>IF(NOT(ISBLANK(F2872)),CONCATENATE(F2872,". ",_xlfn.XLOOKUP(VALUE(F2872),verstaat!I:I,verstaat!J:J)),"")</f>
        <v>810. Eroon Huijarisyndroomasta</v>
      </c>
    </row>
    <row r="2873" spans="1:9" x14ac:dyDescent="0.35">
      <c r="A2873" s="1">
        <v>2871</v>
      </c>
      <c r="B2873" t="s">
        <v>2870</v>
      </c>
      <c r="C2873" t="s">
        <v>5904</v>
      </c>
      <c r="D2873" s="3" t="s">
        <v>6149</v>
      </c>
      <c r="E2873" s="4" t="s">
        <v>6218</v>
      </c>
      <c r="F2873" s="4" t="s">
        <v>6289</v>
      </c>
      <c r="G2873" t="str">
        <f>IF(NOT(ISBLANK(D2873)),CONCATENATE(D2873,". ",_xlfn.XLOOKUP(VALUE(D2873),pajat!$C:$C,pajat!$D:$D)),"")</f>
        <v>223. Jaksanko johtaa - johtamalla itseäsi luot positiivista energiaa myös tiimillesi</v>
      </c>
      <c r="H2873" t="str">
        <f>IF(NOT(ISBLANK(E2873)),CONCATENATE(E2873,". ",_xlfn.XLOOKUP(VALUE(E2873),pajat!$C:$C,pajat!$D:$D)),"")</f>
        <v>523. Jaksanko johtaa - johtamalla itseäsi luot positiivista energiaa myös tiimillesi</v>
      </c>
      <c r="I2873" t="str">
        <f>IF(NOT(ISBLANK(F2873)),CONCATENATE(F2873,". ",_xlfn.XLOOKUP(VALUE(F2873),verstaat!I:I,verstaat!J:J)),"")</f>
        <v>970. Hetki omaa aikaa ja Johtajatulien pureskelua</v>
      </c>
    </row>
    <row r="2874" spans="1:9" x14ac:dyDescent="0.35">
      <c r="A2874" s="1">
        <v>2872</v>
      </c>
      <c r="B2874" t="s">
        <v>2871</v>
      </c>
      <c r="C2874" t="s">
        <v>5905</v>
      </c>
      <c r="D2874" s="3" t="s">
        <v>6114</v>
      </c>
      <c r="E2874" s="4" t="s">
        <v>6227</v>
      </c>
      <c r="G2874" t="str">
        <f>IF(NOT(ISBLANK(D2874)),CONCATENATE(D2874,". ",_xlfn.XLOOKUP(VALUE(D2874),pajat!$C:$C,pajat!$D:$D)),"")</f>
        <v>131. Kuinka luoda ja johtaa yhteisöjä?</v>
      </c>
      <c r="H2874" t="str">
        <f>IF(NOT(ISBLANK(E2874)),CONCATENATE(E2874,". ",_xlfn.XLOOKUP(VALUE(E2874),pajat!$C:$C,pajat!$D:$D)),"")</f>
        <v>531. Yhdenvertaisuus työelämässä</v>
      </c>
      <c r="I2874" t="str">
        <f>IF(NOT(ISBLANK(F2874)),CONCATENATE(F2874,". ",_xlfn.XLOOKUP(VALUE(F2874),verstaat!I:I,verstaat!J:J)),"")</f>
        <v/>
      </c>
    </row>
    <row r="2875" spans="1:9" x14ac:dyDescent="0.35">
      <c r="A2875" s="1">
        <v>2873</v>
      </c>
      <c r="B2875" t="s">
        <v>2872</v>
      </c>
      <c r="C2875" t="s">
        <v>5906</v>
      </c>
      <c r="G2875" t="str">
        <f>IF(NOT(ISBLANK(D2875)),CONCATENATE(D2875,". ",_xlfn.XLOOKUP(VALUE(D2875),pajat!$C:$C,pajat!$D:$D)),"")</f>
        <v/>
      </c>
      <c r="H2875" t="str">
        <f>IF(NOT(ISBLANK(E2875)),CONCATENATE(E2875,". ",_xlfn.XLOOKUP(VALUE(E2875),pajat!$C:$C,pajat!$D:$D)),"")</f>
        <v/>
      </c>
      <c r="I2875" t="str">
        <f>IF(NOT(ISBLANK(F2875)),CONCATENATE(F2875,". ",_xlfn.XLOOKUP(VALUE(F2875),verstaat!I:I,verstaat!J:J)),"")</f>
        <v/>
      </c>
    </row>
    <row r="2876" spans="1:9" x14ac:dyDescent="0.35">
      <c r="A2876" s="1">
        <v>2874</v>
      </c>
      <c r="B2876" t="s">
        <v>2873</v>
      </c>
      <c r="C2876" t="s">
        <v>5907</v>
      </c>
      <c r="G2876" t="str">
        <f>IF(NOT(ISBLANK(D2876)),CONCATENATE(D2876,". ",_xlfn.XLOOKUP(VALUE(D2876),pajat!$C:$C,pajat!$D:$D)),"")</f>
        <v/>
      </c>
      <c r="H2876" t="str">
        <f>IF(NOT(ISBLANK(E2876)),CONCATENATE(E2876,". ",_xlfn.XLOOKUP(VALUE(E2876),pajat!$C:$C,pajat!$D:$D)),"")</f>
        <v/>
      </c>
      <c r="I2876" t="str">
        <f>IF(NOT(ISBLANK(F2876)),CONCATENATE(F2876,". ",_xlfn.XLOOKUP(VALUE(F2876),verstaat!I:I,verstaat!J:J)),"")</f>
        <v/>
      </c>
    </row>
    <row r="2877" spans="1:9" x14ac:dyDescent="0.35">
      <c r="A2877" s="1">
        <v>2875</v>
      </c>
      <c r="B2877" t="s">
        <v>2874</v>
      </c>
      <c r="C2877" t="s">
        <v>5908</v>
      </c>
      <c r="G2877" t="str">
        <f>IF(NOT(ISBLANK(D2877)),CONCATENATE(D2877,". ",_xlfn.XLOOKUP(VALUE(D2877),pajat!$C:$C,pajat!$D:$D)),"")</f>
        <v/>
      </c>
      <c r="H2877" t="str">
        <f>IF(NOT(ISBLANK(E2877)),CONCATENATE(E2877,". ",_xlfn.XLOOKUP(VALUE(E2877),pajat!$C:$C,pajat!$D:$D)),"")</f>
        <v/>
      </c>
      <c r="I2877" t="str">
        <f>IF(NOT(ISBLANK(F2877)),CONCATENATE(F2877,". ",_xlfn.XLOOKUP(VALUE(F2877),verstaat!I:I,verstaat!J:J)),"")</f>
        <v/>
      </c>
    </row>
    <row r="2878" spans="1:9" x14ac:dyDescent="0.35">
      <c r="A2878" s="1">
        <v>2876</v>
      </c>
      <c r="B2878" t="s">
        <v>2875</v>
      </c>
      <c r="C2878" t="s">
        <v>5909</v>
      </c>
      <c r="D2878" s="3" t="s">
        <v>6100</v>
      </c>
      <c r="E2878" s="4" t="s">
        <v>6212</v>
      </c>
      <c r="F2878" s="4" t="s">
        <v>6248</v>
      </c>
      <c r="G2878" t="str">
        <f>IF(NOT(ISBLANK(D2878)),CONCATENATE(D2878,". ",_xlfn.XLOOKUP(VALUE(D2878),pajat!$C:$C,pajat!$D:$D)),"")</f>
        <v>224. Voittava Rytmi - Miten saada itsellensä merkitykselliset asiat aikaiseksi</v>
      </c>
      <c r="H2878" t="str">
        <f>IF(NOT(ISBLANK(E2878)),CONCATENATE(E2878,". ",_xlfn.XLOOKUP(VALUE(E2878),pajat!$C:$C,pajat!$D:$D)),"")</f>
        <v>502. SYVÄJOHTAMISESTA® AVAIMET TAVOITTEELLISEEN VUOROVAIKUTUKSEEN</v>
      </c>
      <c r="I2878" t="str">
        <f>IF(NOT(ISBLANK(F2878)),CONCATENATE(F2878,". ",_xlfn.XLOOKUP(VALUE(F2878),verstaat!I:I,verstaat!J:J)),"")</f>
        <v>810. Eroon Huijarisyndroomasta</v>
      </c>
    </row>
    <row r="2879" spans="1:9" x14ac:dyDescent="0.35">
      <c r="A2879" s="1">
        <v>2877</v>
      </c>
      <c r="B2879" t="s">
        <v>2876</v>
      </c>
      <c r="C2879" t="s">
        <v>5910</v>
      </c>
      <c r="G2879" t="str">
        <f>IF(NOT(ISBLANK(D2879)),CONCATENATE(D2879,". ",_xlfn.XLOOKUP(VALUE(D2879),pajat!$C:$C,pajat!$D:$D)),"")</f>
        <v/>
      </c>
      <c r="H2879" t="str">
        <f>IF(NOT(ISBLANK(E2879)),CONCATENATE(E2879,". ",_xlfn.XLOOKUP(VALUE(E2879),pajat!$C:$C,pajat!$D:$D)),"")</f>
        <v/>
      </c>
      <c r="I2879" t="str">
        <f>IF(NOT(ISBLANK(F2879)),CONCATENATE(F2879,". ",_xlfn.XLOOKUP(VALUE(F2879),verstaat!I:I,verstaat!J:J)),"")</f>
        <v/>
      </c>
    </row>
    <row r="2880" spans="1:9" x14ac:dyDescent="0.35">
      <c r="A2880" s="1">
        <v>2878</v>
      </c>
      <c r="B2880" t="s">
        <v>2877</v>
      </c>
      <c r="C2880" t="s">
        <v>5911</v>
      </c>
      <c r="D2880" s="3" t="s">
        <v>6113</v>
      </c>
      <c r="E2880" s="4" t="s">
        <v>6196</v>
      </c>
      <c r="F2880" s="4" t="s">
        <v>6269</v>
      </c>
      <c r="G2880" t="str">
        <f>IF(NOT(ISBLANK(D2880)),CONCATENATE(D2880,". ",_xlfn.XLOOKUP(VALUE(D2880),pajat!$C:$C,pajat!$D:$D)),"")</f>
        <v>122. Partioarjesta oppia rekrytointiin, motivointiin ja kiittämiseen</v>
      </c>
      <c r="H2880" t="str">
        <f>IF(NOT(ISBLANK(E2880)),CONCATENATE(E2880,". ",_xlfn.XLOOKUP(VALUE(E2880),pajat!$C:$C,pajat!$D:$D)),"")</f>
        <v>410. Valmenna tiimisi kohti muutosta</v>
      </c>
      <c r="I2880" t="str">
        <f>IF(NOT(ISBLANK(F2880)),CONCATENATE(F2880,". ",_xlfn.XLOOKUP(VALUE(F2880),verstaat!I:I,verstaat!J:J)),"")</f>
        <v>908. Tulevaisuutesi ilman polttomoottoreita - vihreä sähkö ja liikkumisen vallankumous</v>
      </c>
    </row>
    <row r="2881" spans="1:9" x14ac:dyDescent="0.35">
      <c r="A2881" s="1">
        <v>2879</v>
      </c>
      <c r="B2881" t="s">
        <v>2878</v>
      </c>
      <c r="C2881" t="s">
        <v>5912</v>
      </c>
      <c r="G2881" t="str">
        <f>IF(NOT(ISBLANK(D2881)),CONCATENATE(D2881,". ",_xlfn.XLOOKUP(VALUE(D2881),pajat!$C:$C,pajat!$D:$D)),"")</f>
        <v/>
      </c>
      <c r="H2881" t="str">
        <f>IF(NOT(ISBLANK(E2881)),CONCATENATE(E2881,". ",_xlfn.XLOOKUP(VALUE(E2881),pajat!$C:$C,pajat!$D:$D)),"")</f>
        <v/>
      </c>
      <c r="I2881" t="str">
        <f>IF(NOT(ISBLANK(F2881)),CONCATENATE(F2881,". ",_xlfn.XLOOKUP(VALUE(F2881),verstaat!I:I,verstaat!J:J)),"")</f>
        <v/>
      </c>
    </row>
    <row r="2882" spans="1:9" x14ac:dyDescent="0.35">
      <c r="A2882" s="1">
        <v>2880</v>
      </c>
      <c r="B2882" t="s">
        <v>2879</v>
      </c>
      <c r="C2882" t="s">
        <v>5913</v>
      </c>
      <c r="G2882" t="str">
        <f>IF(NOT(ISBLANK(D2882)),CONCATENATE(D2882,". ",_xlfn.XLOOKUP(VALUE(D2882),pajat!$C:$C,pajat!$D:$D)),"")</f>
        <v/>
      </c>
      <c r="H2882" t="str">
        <f>IF(NOT(ISBLANK(E2882)),CONCATENATE(E2882,". ",_xlfn.XLOOKUP(VALUE(E2882),pajat!$C:$C,pajat!$D:$D)),"")</f>
        <v/>
      </c>
      <c r="I2882" t="str">
        <f>IF(NOT(ISBLANK(F2882)),CONCATENATE(F2882,". ",_xlfn.XLOOKUP(VALUE(F2882),verstaat!I:I,verstaat!J:J)),"")</f>
        <v/>
      </c>
    </row>
    <row r="2883" spans="1:9" x14ac:dyDescent="0.35">
      <c r="A2883" s="1">
        <v>2881</v>
      </c>
      <c r="B2883" t="s">
        <v>2880</v>
      </c>
      <c r="C2883" t="s">
        <v>5914</v>
      </c>
      <c r="G2883" t="str">
        <f>IF(NOT(ISBLANK(D2883)),CONCATENATE(D2883,". ",_xlfn.XLOOKUP(VALUE(D2883),pajat!$C:$C,pajat!$D:$D)),"")</f>
        <v/>
      </c>
      <c r="H2883" t="str">
        <f>IF(NOT(ISBLANK(E2883)),CONCATENATE(E2883,". ",_xlfn.XLOOKUP(VALUE(E2883),pajat!$C:$C,pajat!$D:$D)),"")</f>
        <v/>
      </c>
      <c r="I2883" t="str">
        <f>IF(NOT(ISBLANK(F2883)),CONCATENATE(F2883,". ",_xlfn.XLOOKUP(VALUE(F2883),verstaat!I:I,verstaat!J:J)),"")</f>
        <v/>
      </c>
    </row>
    <row r="2884" spans="1:9" x14ac:dyDescent="0.35">
      <c r="A2884" s="1">
        <v>2882</v>
      </c>
      <c r="B2884" t="s">
        <v>2881</v>
      </c>
      <c r="C2884" t="s">
        <v>5915</v>
      </c>
      <c r="D2884" s="3" t="s">
        <v>6098</v>
      </c>
      <c r="E2884" s="4" t="s">
        <v>6182</v>
      </c>
      <c r="F2884" s="4" t="s">
        <v>6240</v>
      </c>
      <c r="G2884" t="str">
        <f>IF(NOT(ISBLANK(D2884)),CONCATENATE(D2884,". ",_xlfn.XLOOKUP(VALUE(D2884),pajat!$C:$C,pajat!$D:$D)),"")</f>
        <v>219. Olkapää sinua varten - Tuen tarjoamisen ja vastaanoton viestintä</v>
      </c>
      <c r="H2884" t="str">
        <f>IF(NOT(ISBLANK(E2884)),CONCATENATE(E2884,". ",_xlfn.XLOOKUP(VALUE(E2884),pajat!$C:$C,pajat!$D:$D)),"")</f>
        <v>519. Olkapää sinua varten - Tuen tarjoamisen ja vastaanoton viestintä</v>
      </c>
      <c r="I2884" t="str">
        <f>IF(NOT(ISBLANK(F2884)),CONCATENATE(F2884,". ",_xlfn.XLOOKUP(VALUE(F2884),verstaat!I:I,verstaat!J:J)),"")</f>
        <v>702. Omaehtoisten lasten ja nuorten kohtaaminen partiossa</v>
      </c>
    </row>
    <row r="2885" spans="1:9" x14ac:dyDescent="0.35">
      <c r="A2885" s="1">
        <v>2883</v>
      </c>
      <c r="B2885" t="s">
        <v>2882</v>
      </c>
      <c r="C2885" t="s">
        <v>5916</v>
      </c>
      <c r="G2885" t="str">
        <f>IF(NOT(ISBLANK(D2885)),CONCATENATE(D2885,". ",_xlfn.XLOOKUP(VALUE(D2885),pajat!$C:$C,pajat!$D:$D)),"")</f>
        <v/>
      </c>
      <c r="H2885" t="str">
        <f>IF(NOT(ISBLANK(E2885)),CONCATENATE(E2885,". ",_xlfn.XLOOKUP(VALUE(E2885),pajat!$C:$C,pajat!$D:$D)),"")</f>
        <v/>
      </c>
      <c r="I2885" t="str">
        <f>IF(NOT(ISBLANK(F2885)),CONCATENATE(F2885,". ",_xlfn.XLOOKUP(VALUE(F2885),verstaat!I:I,verstaat!J:J)),"")</f>
        <v/>
      </c>
    </row>
    <row r="2886" spans="1:9" x14ac:dyDescent="0.35">
      <c r="A2886" s="1">
        <v>2884</v>
      </c>
      <c r="B2886" t="s">
        <v>2883</v>
      </c>
      <c r="C2886" t="s">
        <v>5917</v>
      </c>
      <c r="D2886" s="3" t="s">
        <v>6146</v>
      </c>
      <c r="E2886" s="4" t="s">
        <v>6213</v>
      </c>
      <c r="F2886" s="4" t="s">
        <v>6265</v>
      </c>
      <c r="G2886" t="str">
        <f>IF(NOT(ISBLANK(D2886)),CONCATENATE(D2886,". ",_xlfn.XLOOKUP(VALUE(D2886),pajat!$C:$C,pajat!$D:$D)),"")</f>
        <v>204. Aika ja diversiteetti muokkaamassa tuloksia tekevää tiimiä</v>
      </c>
      <c r="H2886" t="str">
        <f>IF(NOT(ISBLANK(E2886)),CONCATENATE(E2886,". ",_xlfn.XLOOKUP(VALUE(E2886),pajat!$C:$C,pajat!$D:$D)),"")</f>
        <v>420. Ihmislähtöisyys strategisen menestymisen ytimessä. Miksi palvelumuotoilu pelastaa strategiatyön?</v>
      </c>
      <c r="I2886" t="str">
        <f>IF(NOT(ISBLANK(F2886)),CONCATENATE(F2886,". ",_xlfn.XLOOKUP(VALUE(F2886),verstaat!I:I,verstaat!J:J)),"")</f>
        <v>732. Hyvän vuorovaikutuksen alkeet</v>
      </c>
    </row>
    <row r="2887" spans="1:9" x14ac:dyDescent="0.35">
      <c r="A2887" s="1">
        <v>2885</v>
      </c>
      <c r="B2887" t="s">
        <v>2884</v>
      </c>
      <c r="C2887" t="s">
        <v>5918</v>
      </c>
      <c r="D2887" s="3" t="s">
        <v>6092</v>
      </c>
      <c r="E2887" s="4" t="s">
        <v>6168</v>
      </c>
      <c r="F2887" s="4" t="s">
        <v>6266</v>
      </c>
      <c r="G2887" t="str">
        <f>IF(NOT(ISBLANK(D2887)),CONCATENATE(D2887,". ",_xlfn.XLOOKUP(VALUE(D2887),pajat!$C:$C,pajat!$D:$D)),"")</f>
        <v>121. Lempeämpi minä - Itsemyötätuntotyöpaja</v>
      </c>
      <c r="H2887" t="str">
        <f>IF(NOT(ISBLANK(E2887)),CONCATENATE(E2887,". ",_xlfn.XLOOKUP(VALUE(E2887),pajat!$C:$C,pajat!$D:$D)),"")</f>
        <v>424. Empatian harha: överiempatia, sympatia ja pelkopohjainen kiltteys</v>
      </c>
      <c r="I2887" t="str">
        <f>IF(NOT(ISBLANK(F2887)),CONCATENATE(F2887,". ",_xlfn.XLOOKUP(VALUE(F2887),verstaat!I:I,verstaat!J:J)),"")</f>
        <v>906. Erätulet</v>
      </c>
    </row>
    <row r="2888" spans="1:9" x14ac:dyDescent="0.35">
      <c r="A2888" s="1">
        <v>2886</v>
      </c>
      <c r="B2888" t="s">
        <v>2885</v>
      </c>
      <c r="C2888" t="s">
        <v>5919</v>
      </c>
      <c r="D2888" s="3" t="s">
        <v>6151</v>
      </c>
      <c r="E2888" s="4" t="s">
        <v>6203</v>
      </c>
      <c r="F2888" s="4" t="s">
        <v>6257</v>
      </c>
      <c r="G2888" t="str">
        <f>IF(NOT(ISBLANK(D2888)),CONCATENATE(D2888,". ",_xlfn.XLOOKUP(VALUE(D2888),pajat!$C:$C,pajat!$D:$D)),"")</f>
        <v>234. Eettinen stressi työelämän uhkana</v>
      </c>
      <c r="H2888" t="str">
        <f>IF(NOT(ISBLANK(E2888)),CONCATENATE(E2888,". ",_xlfn.XLOOKUP(VALUE(E2888),pajat!$C:$C,pajat!$D:$D)),"")</f>
        <v>418. Rakenna sopua, älä aitoja - restoratiivisista sovintotaidoista työkaluja konfliktien ehkäisyyn ja ratkaisuun</v>
      </c>
      <c r="I2888" t="str">
        <f>IF(NOT(ISBLANK(F2888)),CONCATENATE(F2888,". ",_xlfn.XLOOKUP(VALUE(F2888),verstaat!I:I,verstaat!J:J)),"")</f>
        <v>844. Retkeily koiran kanssa</v>
      </c>
    </row>
    <row r="2889" spans="1:9" x14ac:dyDescent="0.35">
      <c r="A2889" s="1">
        <v>2887</v>
      </c>
      <c r="B2889" t="s">
        <v>2886</v>
      </c>
      <c r="C2889" t="s">
        <v>5920</v>
      </c>
      <c r="D2889" s="3" t="s">
        <v>6082</v>
      </c>
      <c r="E2889" s="4" t="s">
        <v>6167</v>
      </c>
      <c r="F2889" s="4" t="s">
        <v>6307</v>
      </c>
      <c r="G2889" t="str">
        <f>IF(NOT(ISBLANK(D2889)),CONCATENATE(D2889,". ",_xlfn.XLOOKUP(VALUE(D2889),pajat!$C:$C,pajat!$D:$D)),"")</f>
        <v>105. Voiko johtaja olla yhtä aikaa kiva ja kova?</v>
      </c>
      <c r="H2889" t="str">
        <f>IF(NOT(ISBLANK(E2889)),CONCATENATE(E2889,". ",_xlfn.XLOOKUP(VALUE(E2889),pajat!$C:$C,pajat!$D:$D)),"")</f>
        <v>417. Minä ite - johtajan saappaissa</v>
      </c>
      <c r="I2889" t="str">
        <f>IF(NOT(ISBLANK(F2889)),CONCATENATE(F2889,". ",_xlfn.XLOOKUP(VALUE(F2889),verstaat!I:I,verstaat!J:J)),"")</f>
        <v>940. Kerran partiolainen - aina partiolainen, miten olisi aktiiviuran jälkeen kiltapartiolainen</v>
      </c>
    </row>
    <row r="2890" spans="1:9" x14ac:dyDescent="0.35">
      <c r="A2890" s="1">
        <v>2888</v>
      </c>
      <c r="B2890" t="s">
        <v>2887</v>
      </c>
      <c r="C2890" t="s">
        <v>5921</v>
      </c>
      <c r="G2890" t="str">
        <f>IF(NOT(ISBLANK(D2890)),CONCATENATE(D2890,". ",_xlfn.XLOOKUP(VALUE(D2890),pajat!$C:$C,pajat!$D:$D)),"")</f>
        <v/>
      </c>
      <c r="H2890" t="str">
        <f>IF(NOT(ISBLANK(E2890)),CONCATENATE(E2890,". ",_xlfn.XLOOKUP(VALUE(E2890),pajat!$C:$C,pajat!$D:$D)),"")</f>
        <v/>
      </c>
      <c r="I2890" t="str">
        <f>IF(NOT(ISBLANK(F2890)),CONCATENATE(F2890,". ",_xlfn.XLOOKUP(VALUE(F2890),verstaat!I:I,verstaat!J:J)),"")</f>
        <v/>
      </c>
    </row>
    <row r="2891" spans="1:9" x14ac:dyDescent="0.35">
      <c r="A2891" s="1">
        <v>2889</v>
      </c>
      <c r="B2891" t="s">
        <v>2888</v>
      </c>
      <c r="C2891" t="s">
        <v>5922</v>
      </c>
      <c r="G2891" t="str">
        <f>IF(NOT(ISBLANK(D2891)),CONCATENATE(D2891,". ",_xlfn.XLOOKUP(VALUE(D2891),pajat!$C:$C,pajat!$D:$D)),"")</f>
        <v/>
      </c>
      <c r="H2891" t="str">
        <f>IF(NOT(ISBLANK(E2891)),CONCATENATE(E2891,". ",_xlfn.XLOOKUP(VALUE(E2891),pajat!$C:$C,pajat!$D:$D)),"")</f>
        <v/>
      </c>
      <c r="I2891" t="str">
        <f>IF(NOT(ISBLANK(F2891)),CONCATENATE(F2891,". ",_xlfn.XLOOKUP(VALUE(F2891),verstaat!I:I,verstaat!J:J)),"")</f>
        <v/>
      </c>
    </row>
    <row r="2892" spans="1:9" x14ac:dyDescent="0.35">
      <c r="A2892" s="1">
        <v>2890</v>
      </c>
      <c r="B2892" t="s">
        <v>2889</v>
      </c>
      <c r="C2892" t="s">
        <v>5923</v>
      </c>
      <c r="G2892" t="str">
        <f>IF(NOT(ISBLANK(D2892)),CONCATENATE(D2892,". ",_xlfn.XLOOKUP(VALUE(D2892),pajat!$C:$C,pajat!$D:$D)),"")</f>
        <v/>
      </c>
      <c r="H2892" t="str">
        <f>IF(NOT(ISBLANK(E2892)),CONCATENATE(E2892,". ",_xlfn.XLOOKUP(VALUE(E2892),pajat!$C:$C,pajat!$D:$D)),"")</f>
        <v/>
      </c>
      <c r="I2892" t="str">
        <f>IF(NOT(ISBLANK(F2892)),CONCATENATE(F2892,". ",_xlfn.XLOOKUP(VALUE(F2892),verstaat!I:I,verstaat!J:J)),"")</f>
        <v/>
      </c>
    </row>
    <row r="2893" spans="1:9" x14ac:dyDescent="0.35">
      <c r="A2893" s="1">
        <v>2891</v>
      </c>
      <c r="B2893" t="s">
        <v>2890</v>
      </c>
      <c r="C2893" t="s">
        <v>5924</v>
      </c>
      <c r="D2893" s="3" t="s">
        <v>6106</v>
      </c>
      <c r="E2893" s="4" t="s">
        <v>6229</v>
      </c>
      <c r="F2893" s="4" t="s">
        <v>6295</v>
      </c>
      <c r="G2893" t="str">
        <f>IF(NOT(ISBLANK(D2893)),CONCATENATE(D2893,". ",_xlfn.XLOOKUP(VALUE(D2893),pajat!$C:$C,pajat!$D:$D)),"")</f>
        <v>112. Osallistamisen taito. Avain uudistumisen, vuorovaikutuksen ja vahvuuksien johtamiseen.</v>
      </c>
      <c r="H2893" t="str">
        <f>IF(NOT(ISBLANK(E2893)),CONCATENATE(E2893,". ",_xlfn.XLOOKUP(VALUE(E2893),pajat!$C:$C,pajat!$D:$D)),"")</f>
        <v>651. Tiimityö, johtaminen ja - Lean management näkökulma</v>
      </c>
      <c r="I2893" t="str">
        <f>IF(NOT(ISBLANK(F2893)),CONCATENATE(F2893,". ",_xlfn.XLOOKUP(VALUE(F2893),verstaat!I:I,verstaat!J:J)),"")</f>
        <v>998. Omatoiminen suunnistus</v>
      </c>
    </row>
    <row r="2894" spans="1:9" x14ac:dyDescent="0.35">
      <c r="A2894" s="1">
        <v>2892</v>
      </c>
      <c r="B2894" t="s">
        <v>2891</v>
      </c>
      <c r="C2894" t="s">
        <v>5925</v>
      </c>
      <c r="D2894" s="3" t="s">
        <v>6138</v>
      </c>
      <c r="E2894" s="4" t="s">
        <v>6210</v>
      </c>
      <c r="F2894" s="4" t="s">
        <v>6286</v>
      </c>
      <c r="G2894" t="str">
        <f>IF(NOT(ISBLANK(D2894)),CONCATENATE(D2894,". ",_xlfn.XLOOKUP(VALUE(D2894),pajat!$C:$C,pajat!$D:$D)),"")</f>
        <v>120. Empaattinen yrityskulttuuri antaa strategialle siivet</v>
      </c>
      <c r="H2894" t="str">
        <f>IF(NOT(ISBLANK(E2894)),CONCATENATE(E2894,". ",_xlfn.XLOOKUP(VALUE(E2894),pajat!$C:$C,pajat!$D:$D)),"")</f>
        <v>402. Empatia johtajan ja esimiehen työkaluna</v>
      </c>
      <c r="I2894" t="str">
        <f>IF(NOT(ISBLANK(F2894)),CONCATENATE(F2894,". ",_xlfn.XLOOKUP(VALUE(F2894),verstaat!I:I,verstaat!J:J)),"")</f>
        <v>912. Metsästäjäliitto: Vinkit eräpolun alkuun</v>
      </c>
    </row>
    <row r="2895" spans="1:9" x14ac:dyDescent="0.35">
      <c r="A2895" s="1">
        <v>2893</v>
      </c>
      <c r="B2895" t="s">
        <v>2892</v>
      </c>
      <c r="C2895" t="s">
        <v>5926</v>
      </c>
      <c r="G2895" t="str">
        <f>IF(NOT(ISBLANK(D2895)),CONCATENATE(D2895,". ",_xlfn.XLOOKUP(VALUE(D2895),pajat!$C:$C,pajat!$D:$D)),"")</f>
        <v/>
      </c>
      <c r="H2895" t="str">
        <f>IF(NOT(ISBLANK(E2895)),CONCATENATE(E2895,". ",_xlfn.XLOOKUP(VALUE(E2895),pajat!$C:$C,pajat!$D:$D)),"")</f>
        <v/>
      </c>
      <c r="I2895" t="str">
        <f>IF(NOT(ISBLANK(F2895)),CONCATENATE(F2895,". ",_xlfn.XLOOKUP(VALUE(F2895),verstaat!I:I,verstaat!J:J)),"")</f>
        <v/>
      </c>
    </row>
    <row r="2896" spans="1:9" x14ac:dyDescent="0.35">
      <c r="A2896" s="1">
        <v>2894</v>
      </c>
      <c r="B2896" t="s">
        <v>2893</v>
      </c>
      <c r="C2896" t="s">
        <v>5927</v>
      </c>
      <c r="G2896" t="str">
        <f>IF(NOT(ISBLANK(D2896)),CONCATENATE(D2896,". ",_xlfn.XLOOKUP(VALUE(D2896),pajat!$C:$C,pajat!$D:$D)),"")</f>
        <v/>
      </c>
      <c r="H2896" t="str">
        <f>IF(NOT(ISBLANK(E2896)),CONCATENATE(E2896,". ",_xlfn.XLOOKUP(VALUE(E2896),pajat!$C:$C,pajat!$D:$D)),"")</f>
        <v/>
      </c>
      <c r="I2896" t="str">
        <f>IF(NOT(ISBLANK(F2896)),CONCATENATE(F2896,". ",_xlfn.XLOOKUP(VALUE(F2896),verstaat!I:I,verstaat!J:J)),"")</f>
        <v/>
      </c>
    </row>
    <row r="2897" spans="1:9" x14ac:dyDescent="0.35">
      <c r="A2897" s="1">
        <v>2895</v>
      </c>
      <c r="B2897" t="s">
        <v>2894</v>
      </c>
      <c r="C2897" t="s">
        <v>5928</v>
      </c>
      <c r="G2897" t="str">
        <f>IF(NOT(ISBLANK(D2897)),CONCATENATE(D2897,". ",_xlfn.XLOOKUP(VALUE(D2897),pajat!$C:$C,pajat!$D:$D)),"")</f>
        <v/>
      </c>
      <c r="H2897" t="str">
        <f>IF(NOT(ISBLANK(E2897)),CONCATENATE(E2897,". ",_xlfn.XLOOKUP(VALUE(E2897),pajat!$C:$C,pajat!$D:$D)),"")</f>
        <v/>
      </c>
      <c r="I2897" t="str">
        <f>IF(NOT(ISBLANK(F2897)),CONCATENATE(F2897,". ",_xlfn.XLOOKUP(VALUE(F2897),verstaat!I:I,verstaat!J:J)),"")</f>
        <v/>
      </c>
    </row>
    <row r="2898" spans="1:9" x14ac:dyDescent="0.35">
      <c r="A2898" s="1">
        <v>2896</v>
      </c>
      <c r="B2898" t="s">
        <v>2895</v>
      </c>
      <c r="C2898" t="s">
        <v>5929</v>
      </c>
      <c r="D2898" s="3" t="s">
        <v>6144</v>
      </c>
      <c r="E2898" s="4" t="s">
        <v>6172</v>
      </c>
      <c r="F2898" s="4" t="s">
        <v>6245</v>
      </c>
      <c r="G2898" t="str">
        <f>IF(NOT(ISBLANK(D2898)),CONCATENATE(D2898,". ",_xlfn.XLOOKUP(VALUE(D2898),pajat!$C:$C,pajat!$D:$D)),"")</f>
        <v>211. Kohti rohkeaa johtamista valmentavalla otteella</v>
      </c>
      <c r="H2898" t="str">
        <f>IF(NOT(ISBLANK(E2898)),CONCATENATE(E2898,". ",_xlfn.XLOOKUP(VALUE(E2898),pajat!$C:$C,pajat!$D:$D)),"")</f>
        <v xml:space="preserve">423. Johtajan tärkein työkalu vuorovaikutustilanteissa  - aktiivinen kuuntelu ja coachaava lähestyminen </v>
      </c>
      <c r="I2898" t="str">
        <f>IF(NOT(ISBLANK(F2898)),CONCATENATE(F2898,". ",_xlfn.XLOOKUP(VALUE(F2898),verstaat!I:I,verstaat!J:J)),"")</f>
        <v>726. Tapahtuman laatu- suunnittelusta toteutuksen kautta osallistujakokemukseen</v>
      </c>
    </row>
    <row r="2899" spans="1:9" x14ac:dyDescent="0.35">
      <c r="A2899" s="1">
        <v>2897</v>
      </c>
      <c r="B2899" t="s">
        <v>2896</v>
      </c>
      <c r="C2899" t="s">
        <v>5930</v>
      </c>
      <c r="E2899" s="4" t="s">
        <v>6181</v>
      </c>
      <c r="G2899" t="str">
        <f>IF(NOT(ISBLANK(D2899)),CONCATENATE(D2899,". ",_xlfn.XLOOKUP(VALUE(D2899),pajat!$C:$C,pajat!$D:$D)),"")</f>
        <v/>
      </c>
      <c r="H2899" t="str">
        <f>IF(NOT(ISBLANK(E2899)),CONCATENATE(E2899,". ",_xlfn.XLOOKUP(VALUE(E2899),pajat!$C:$C,pajat!$D:$D)),"")</f>
        <v>315. Tunnista omat mahdollisuutesi vaikuttaa luonnon monimuotoisuuteen</v>
      </c>
      <c r="I2899" t="str">
        <f>IF(NOT(ISBLANK(F2899)),CONCATENATE(F2899,". ",_xlfn.XLOOKUP(VALUE(F2899),verstaat!I:I,verstaat!J:J)),"")</f>
        <v/>
      </c>
    </row>
    <row r="2900" spans="1:9" x14ac:dyDescent="0.35">
      <c r="A2900" s="1">
        <v>2898</v>
      </c>
      <c r="B2900" t="s">
        <v>2897</v>
      </c>
      <c r="C2900" t="s">
        <v>5931</v>
      </c>
      <c r="D2900" s="3" t="s">
        <v>6111</v>
      </c>
      <c r="F2900" s="4" t="s">
        <v>6262</v>
      </c>
      <c r="G2900" t="str">
        <f>IF(NOT(ISBLANK(D2900)),CONCATENATE(D2900,". ",_xlfn.XLOOKUP(VALUE(D2900),pajat!$C:$C,pajat!$D:$D)),"")</f>
        <v>129. Mihin tunteet johtavat – yhteiskunnassa, työpaikalla, mediassa?</v>
      </c>
      <c r="H2900" t="str">
        <f>IF(NOT(ISBLANK(E2900)),CONCATENATE(E2900,". ",_xlfn.XLOOKUP(VALUE(E2900),pajat!$C:$C,pajat!$D:$D)),"")</f>
        <v/>
      </c>
      <c r="I2900" t="str">
        <f>IF(NOT(ISBLANK(F2900)),CONCATENATE(F2900,". ",_xlfn.XLOOKUP(VALUE(F2900),verstaat!I:I,verstaat!J:J)),"")</f>
        <v>936. Retkeily- ja vaellusvarusteiden valinta</v>
      </c>
    </row>
    <row r="2901" spans="1:9" x14ac:dyDescent="0.35">
      <c r="A2901" s="1">
        <v>2899</v>
      </c>
      <c r="B2901" t="s">
        <v>2898</v>
      </c>
      <c r="C2901" t="s">
        <v>5932</v>
      </c>
      <c r="G2901" t="str">
        <f>IF(NOT(ISBLANK(D2901)),CONCATENATE(D2901,". ",_xlfn.XLOOKUP(VALUE(D2901),pajat!$C:$C,pajat!$D:$D)),"")</f>
        <v/>
      </c>
      <c r="H2901" t="str">
        <f>IF(NOT(ISBLANK(E2901)),CONCATENATE(E2901,". ",_xlfn.XLOOKUP(VALUE(E2901),pajat!$C:$C,pajat!$D:$D)),"")</f>
        <v/>
      </c>
      <c r="I2901" t="str">
        <f>IF(NOT(ISBLANK(F2901)),CONCATENATE(F2901,". ",_xlfn.XLOOKUP(VALUE(F2901),verstaat!I:I,verstaat!J:J)),"")</f>
        <v/>
      </c>
    </row>
    <row r="2902" spans="1:9" x14ac:dyDescent="0.35">
      <c r="A2902" s="1">
        <v>2900</v>
      </c>
      <c r="B2902" t="s">
        <v>2899</v>
      </c>
      <c r="C2902" t="s">
        <v>5933</v>
      </c>
      <c r="D2902" s="3" t="s">
        <v>6125</v>
      </c>
      <c r="E2902" s="4" t="s">
        <v>6185</v>
      </c>
      <c r="F2902" s="4" t="s">
        <v>6283</v>
      </c>
      <c r="G2902" t="str">
        <f>IF(NOT(ISBLANK(D2902)),CONCATENATE(D2902,". ",_xlfn.XLOOKUP(VALUE(D2902),pajat!$C:$C,pajat!$D:$D)),"")</f>
        <v xml:space="preserve">321. Miksi yhdenvertaisuus kannattaa, joka päivä! </v>
      </c>
      <c r="H2902" t="str">
        <f>IF(NOT(ISBLANK(E2902)),CONCATENATE(E2902,". ",_xlfn.XLOOKUP(VALUE(E2902),pajat!$C:$C,pajat!$D:$D)),"")</f>
        <v>611. Me ollaan kestävän kehityksen sankareita kaikki</v>
      </c>
      <c r="I2902" t="str">
        <f>IF(NOT(ISBLANK(F2902)),CONCATENATE(F2902,". ",_xlfn.XLOOKUP(VALUE(F2902),verstaat!I:I,verstaat!J:J)),"")</f>
        <v>922. No Missed School Days: Kestositeitä ja keskustelua</v>
      </c>
    </row>
    <row r="2903" spans="1:9" x14ac:dyDescent="0.35">
      <c r="A2903" s="1">
        <v>2901</v>
      </c>
      <c r="B2903" t="s">
        <v>2900</v>
      </c>
      <c r="C2903" t="s">
        <v>5934</v>
      </c>
      <c r="D2903" s="3" t="s">
        <v>6081</v>
      </c>
      <c r="E2903" s="4" t="s">
        <v>6189</v>
      </c>
      <c r="F2903" s="4" t="s">
        <v>6244</v>
      </c>
      <c r="G2903" t="str">
        <f>IF(NOT(ISBLANK(D2903)),CONCATENATE(D2903,". ",_xlfn.XLOOKUP(VALUE(D2903),pajat!$C:$C,pajat!$D:$D)),"")</f>
        <v>215. Itsensä johtamisen 5 askelta</v>
      </c>
      <c r="H2903" t="str">
        <f>IF(NOT(ISBLANK(E2903)),CONCATENATE(E2903,". ",_xlfn.XLOOKUP(VALUE(E2903),pajat!$C:$C,pajat!$D:$D)),"")</f>
        <v>425. Miten toimia rohkeasti työelämässä?</v>
      </c>
      <c r="I2903" t="str">
        <f>IF(NOT(ISBLANK(F2903)),CONCATENATE(F2903,". ",_xlfn.XLOOKUP(VALUE(F2903),verstaat!I:I,verstaat!J:J)),"")</f>
        <v>830. Mielen ja kehonhallintaa Jousiammunnan perusteiden ja lajikokeilun (ampumisen) merkeissä.</v>
      </c>
    </row>
    <row r="2904" spans="1:9" x14ac:dyDescent="0.35">
      <c r="A2904" s="1">
        <v>2902</v>
      </c>
      <c r="B2904" t="s">
        <v>2901</v>
      </c>
      <c r="C2904" t="s">
        <v>5935</v>
      </c>
      <c r="D2904" s="3" t="s">
        <v>6144</v>
      </c>
      <c r="E2904" s="4" t="s">
        <v>6193</v>
      </c>
      <c r="F2904" s="4" t="s">
        <v>6303</v>
      </c>
      <c r="G2904" t="str">
        <f>IF(NOT(ISBLANK(D2904)),CONCATENATE(D2904,". ",_xlfn.XLOOKUP(VALUE(D2904),pajat!$C:$C,pajat!$D:$D)),"")</f>
        <v>211. Kohti rohkeaa johtamista valmentavalla otteella</v>
      </c>
      <c r="H2904" t="str">
        <f>IF(NOT(ISBLANK(E2904)),CONCATENATE(E2904,". ",_xlfn.XLOOKUP(VALUE(E2904),pajat!$C:$C,pajat!$D:$D)),"")</f>
        <v>540. Haluatko toimia reilummin ja inklusiivisemmin? – Tunnista omat tiedostamattomat kognitiiviset vinoumasi</v>
      </c>
      <c r="I2904" t="str">
        <f>IF(NOT(ISBLANK(F2904)),CONCATENATE(F2904,". ",_xlfn.XLOOKUP(VALUE(F2904),verstaat!I:I,verstaat!J:J)),"")</f>
        <v>708. Piirien retkeilyryhmien/retkeilykouluttajien tapaaminen</v>
      </c>
    </row>
    <row r="2905" spans="1:9" x14ac:dyDescent="0.35">
      <c r="A2905" s="1">
        <v>2903</v>
      </c>
      <c r="B2905" t="s">
        <v>2902</v>
      </c>
      <c r="C2905" t="s">
        <v>5936</v>
      </c>
      <c r="D2905" s="3" t="s">
        <v>6137</v>
      </c>
      <c r="E2905" s="4" t="s">
        <v>6172</v>
      </c>
      <c r="F2905" s="4" t="s">
        <v>6286</v>
      </c>
      <c r="G2905" t="str">
        <f>IF(NOT(ISBLANK(D2905)),CONCATENATE(D2905,". ",_xlfn.XLOOKUP(VALUE(D2905),pajat!$C:$C,pajat!$D:$D)),"")</f>
        <v>351. Tiimityö, johtaminen ja - Lean management näkökulma</v>
      </c>
      <c r="H2905" t="str">
        <f>IF(NOT(ISBLANK(E2905)),CONCATENATE(E2905,". ",_xlfn.XLOOKUP(VALUE(E2905),pajat!$C:$C,pajat!$D:$D)),"")</f>
        <v xml:space="preserve">423. Johtajan tärkein työkalu vuorovaikutustilanteissa  - aktiivinen kuuntelu ja coachaava lähestyminen </v>
      </c>
      <c r="I2905" t="str">
        <f>IF(NOT(ISBLANK(F2905)),CONCATENATE(F2905,". ",_xlfn.XLOOKUP(VALUE(F2905),verstaat!I:I,verstaat!J:J)),"")</f>
        <v>912. Metsästäjäliitto: Vinkit eräpolun alkuun</v>
      </c>
    </row>
    <row r="2906" spans="1:9" x14ac:dyDescent="0.35">
      <c r="A2906" s="1">
        <v>2904</v>
      </c>
      <c r="B2906" t="s">
        <v>2903</v>
      </c>
      <c r="C2906" t="s">
        <v>5937</v>
      </c>
      <c r="D2906" s="3" t="s">
        <v>6085</v>
      </c>
      <c r="E2906" s="4" t="s">
        <v>6192</v>
      </c>
      <c r="F2906" s="4" t="s">
        <v>6259</v>
      </c>
      <c r="G2906" t="str">
        <f>IF(NOT(ISBLANK(D2906)),CONCATENATE(D2906,". ",_xlfn.XLOOKUP(VALUE(D2906),pajat!$C:$C,pajat!$D:$D)),"")</f>
        <v>111. Taito nähdä olennainen</v>
      </c>
      <c r="H2906" t="str">
        <f>IF(NOT(ISBLANK(E2906)),CONCATENATE(E2906,". ",_xlfn.XLOOKUP(VALUE(E2906),pajat!$C:$C,pajat!$D:$D)),"")</f>
        <v>430. Tuntemalla itsesi aika ja resurssit eivät koskaan lopu kesken</v>
      </c>
      <c r="I2906" t="str">
        <f>IF(NOT(ISBLANK(F2906)),CONCATENATE(F2906,". ",_xlfn.XLOOKUP(VALUE(F2906),verstaat!I:I,verstaat!J:J)),"")</f>
        <v>822. Unelmakartta</v>
      </c>
    </row>
    <row r="2907" spans="1:9" x14ac:dyDescent="0.35">
      <c r="A2907" s="1">
        <v>2905</v>
      </c>
      <c r="B2907" t="s">
        <v>2904</v>
      </c>
      <c r="C2907" t="s">
        <v>5938</v>
      </c>
      <c r="G2907" t="str">
        <f>IF(NOT(ISBLANK(D2907)),CONCATENATE(D2907,". ",_xlfn.XLOOKUP(VALUE(D2907),pajat!$C:$C,pajat!$D:$D)),"")</f>
        <v/>
      </c>
      <c r="H2907" t="str">
        <f>IF(NOT(ISBLANK(E2907)),CONCATENATE(E2907,". ",_xlfn.XLOOKUP(VALUE(E2907),pajat!$C:$C,pajat!$D:$D)),"")</f>
        <v/>
      </c>
      <c r="I2907" t="str">
        <f>IF(NOT(ISBLANK(F2907)),CONCATENATE(F2907,". ",_xlfn.XLOOKUP(VALUE(F2907),verstaat!I:I,verstaat!J:J)),"")</f>
        <v/>
      </c>
    </row>
    <row r="2908" spans="1:9" x14ac:dyDescent="0.35">
      <c r="A2908" s="1">
        <v>2906</v>
      </c>
      <c r="B2908" t="s">
        <v>2905</v>
      </c>
      <c r="C2908" t="s">
        <v>5939</v>
      </c>
      <c r="D2908" s="3" t="s">
        <v>6131</v>
      </c>
      <c r="E2908" s="4" t="s">
        <v>6235</v>
      </c>
      <c r="F2908" s="4" t="s">
        <v>6246</v>
      </c>
      <c r="G2908" t="str">
        <f>IF(NOT(ISBLANK(D2908)),CONCATENATE(D2908,". ",_xlfn.XLOOKUP(VALUE(D2908),pajat!$C:$C,pajat!$D:$D)),"")</f>
        <v>201. Rakentava vuorovaikutus konfliktien purkamisessa</v>
      </c>
      <c r="H2908" t="str">
        <f>IF(NOT(ISBLANK(E2908)),CONCATENATE(E2908,". ",_xlfn.XLOOKUP(VALUE(E2908),pajat!$C:$C,pajat!$D:$D)),"")</f>
        <v>522.  Coachaava Johtajuus käytännössä</v>
      </c>
      <c r="I2908" t="str">
        <f>IF(NOT(ISBLANK(F2908)),CONCATENATE(F2908,". ",_xlfn.XLOOKUP(VALUE(F2908),verstaat!I:I,verstaat!J:J)),"")</f>
        <v>712. Koe VBL (Value Based Leadership) minimatkana!</v>
      </c>
    </row>
    <row r="2909" spans="1:9" x14ac:dyDescent="0.35">
      <c r="A2909" s="1">
        <v>2907</v>
      </c>
      <c r="B2909" t="s">
        <v>2906</v>
      </c>
      <c r="C2909" t="s">
        <v>5940</v>
      </c>
      <c r="D2909" s="3" t="s">
        <v>6109</v>
      </c>
      <c r="E2909" s="4" t="s">
        <v>6165</v>
      </c>
      <c r="F2909" s="4" t="s">
        <v>6306</v>
      </c>
      <c r="G2909" t="str">
        <f>IF(NOT(ISBLANK(D2909)),CONCATENATE(D2909,". ",_xlfn.XLOOKUP(VALUE(D2909),pajat!$C:$C,pajat!$D:$D)),"")</f>
        <v>119. Hyvinvointia tukeva johtaminen ja organisaatiokulttuuri</v>
      </c>
      <c r="H2909" t="str">
        <f>IF(NOT(ISBLANK(E2909)),CONCATENATE(E2909,". ",_xlfn.XLOOKUP(VALUE(E2909),pajat!$C:$C,pajat!$D:$D)),"")</f>
        <v>3. Puheenvuorot</v>
      </c>
      <c r="I2909" t="str">
        <f>IF(NOT(ISBLANK(F2909)),CONCATENATE(F2909,". ",_xlfn.XLOOKUP(VALUE(F2909),verstaat!I:I,verstaat!J:J)),"")</f>
        <v>806. Mentorointi partiossa</v>
      </c>
    </row>
    <row r="2910" spans="1:9" x14ac:dyDescent="0.35">
      <c r="A2910" s="1">
        <v>2908</v>
      </c>
      <c r="B2910" t="s">
        <v>2907</v>
      </c>
      <c r="C2910" t="s">
        <v>5941</v>
      </c>
      <c r="D2910" s="3" t="s">
        <v>6099</v>
      </c>
      <c r="E2910" s="4" t="s">
        <v>6175</v>
      </c>
      <c r="G2910" t="str">
        <f>IF(NOT(ISBLANK(D2910)),CONCATENATE(D2910,". ",_xlfn.XLOOKUP(VALUE(D2910),pajat!$C:$C,pajat!$D:$D)),"")</f>
        <v>107. Hetki taiteilijana - miten Luova lava monitaidetoimintaa ohjaamalla tuetaan kasvua, empatiaa sekä hyvinvointia vahvistavaa polkua esiintymislavoille?</v>
      </c>
      <c r="H2910" t="str">
        <f>IF(NOT(ISBLANK(E2910)),CONCATENATE(E2910,". ",_xlfn.XLOOKUP(VALUE(E2910),pajat!$C:$C,pajat!$D:$D)),"")</f>
        <v>506. Kuka saa sanoa ei? Osallisuus ja päätöksenteko tulevaisuudessa</v>
      </c>
      <c r="I2910" t="str">
        <f>IF(NOT(ISBLANK(F2910)),CONCATENATE(F2910,". ",_xlfn.XLOOKUP(VALUE(F2910),verstaat!I:I,verstaat!J:J)),"")</f>
        <v/>
      </c>
    </row>
    <row r="2911" spans="1:9" x14ac:dyDescent="0.35">
      <c r="A2911" s="1">
        <v>2909</v>
      </c>
      <c r="B2911" t="s">
        <v>2908</v>
      </c>
      <c r="C2911" t="s">
        <v>5942</v>
      </c>
      <c r="D2911" s="3" t="s">
        <v>6091</v>
      </c>
      <c r="E2911" s="4" t="s">
        <v>6212</v>
      </c>
      <c r="F2911" s="4" t="s">
        <v>6307</v>
      </c>
      <c r="G2911" t="str">
        <f>IF(NOT(ISBLANK(D2911)),CONCATENATE(D2911,". ",_xlfn.XLOOKUP(VALUE(D2911),pajat!$C:$C,pajat!$D:$D)),"")</f>
        <v>205. Mitä mulle kuuluu? - Oman mielen hyvinvointi</v>
      </c>
      <c r="H2911" t="str">
        <f>IF(NOT(ISBLANK(E2911)),CONCATENATE(E2911,". ",_xlfn.XLOOKUP(VALUE(E2911),pajat!$C:$C,pajat!$D:$D)),"")</f>
        <v>502. SYVÄJOHTAMISESTA® AVAIMET TAVOITTEELLISEEN VUOROVAIKUTUKSEEN</v>
      </c>
      <c r="I2911" t="str">
        <f>IF(NOT(ISBLANK(F2911)),CONCATENATE(F2911,". ",_xlfn.XLOOKUP(VALUE(F2911),verstaat!I:I,verstaat!J:J)),"")</f>
        <v>940. Kerran partiolainen - aina partiolainen, miten olisi aktiiviuran jälkeen kiltapartiolainen</v>
      </c>
    </row>
    <row r="2912" spans="1:9" x14ac:dyDescent="0.35">
      <c r="A2912" s="1">
        <v>2910</v>
      </c>
      <c r="B2912" t="s">
        <v>2909</v>
      </c>
      <c r="C2912" t="s">
        <v>5943</v>
      </c>
      <c r="D2912" s="3" t="s">
        <v>6103</v>
      </c>
      <c r="E2912" s="4" t="s">
        <v>6231</v>
      </c>
      <c r="F2912" s="4" t="s">
        <v>6309</v>
      </c>
      <c r="G2912" t="str">
        <f>IF(NOT(ISBLANK(D2912)),CONCATENATE(D2912,". ",_xlfn.XLOOKUP(VALUE(D2912),pajat!$C:$C,pajat!$D:$D)),"")</f>
        <v>207. Osaamiskortit käytännön työkaluna osaamisen sanoittamiseen</v>
      </c>
      <c r="H2912" t="str">
        <f>IF(NOT(ISBLANK(E2912)),CONCATENATE(E2912,". ",_xlfn.XLOOKUP(VALUE(E2912),pajat!$C:$C,pajat!$D:$D)),"")</f>
        <v xml:space="preserve">518. Dialogi johtamisen välineenä </v>
      </c>
      <c r="I2912" t="str">
        <f>IF(NOT(ISBLANK(F2912)),CONCATENATE(F2912,". ",_xlfn.XLOOKUP(VALUE(F2912),verstaat!I:I,verstaat!J:J)),"")</f>
        <v>716. SP:n Valmentajatiimi: Valmentajatapaaminen</v>
      </c>
    </row>
    <row r="2913" spans="1:9" x14ac:dyDescent="0.35">
      <c r="A2913" s="1">
        <v>2911</v>
      </c>
      <c r="B2913" t="s">
        <v>2910</v>
      </c>
      <c r="C2913" t="s">
        <v>5944</v>
      </c>
      <c r="D2913" s="3" t="s">
        <v>6124</v>
      </c>
      <c r="E2913" s="4" t="s">
        <v>6239</v>
      </c>
      <c r="F2913" s="4" t="s">
        <v>6300</v>
      </c>
      <c r="G2913" t="str">
        <f>IF(NOT(ISBLANK(D2913)),CONCATENATE(D2913,". ",_xlfn.XLOOKUP(VALUE(D2913),pajat!$C:$C,pajat!$D:$D)),"")</f>
        <v>103. Empatian kova vaatimus. Vastuunkantajiin kohdistuvat odotukset.</v>
      </c>
      <c r="H2913" t="str">
        <f>IF(NOT(ISBLANK(E2913)),CONCATENATE(E2913,". ",_xlfn.XLOOKUP(VALUE(E2913),pajat!$C:$C,pajat!$D:$D)),"")</f>
        <v>608. Kuka saa johtaa?</v>
      </c>
      <c r="I2913" t="str">
        <f>IF(NOT(ISBLANK(F2913)),CONCATENATE(F2913,". ",_xlfn.XLOOKUP(VALUE(F2913),verstaat!I:I,verstaat!J:J)),"")</f>
        <v>934. Partiohistoriikki</v>
      </c>
    </row>
    <row r="2914" spans="1:9" x14ac:dyDescent="0.35">
      <c r="A2914" s="1">
        <v>2912</v>
      </c>
      <c r="B2914" t="s">
        <v>2911</v>
      </c>
      <c r="C2914" t="s">
        <v>5945</v>
      </c>
      <c r="G2914" t="str">
        <f>IF(NOT(ISBLANK(D2914)),CONCATENATE(D2914,". ",_xlfn.XLOOKUP(VALUE(D2914),pajat!$C:$C,pajat!$D:$D)),"")</f>
        <v/>
      </c>
      <c r="H2914" t="str">
        <f>IF(NOT(ISBLANK(E2914)),CONCATENATE(E2914,". ",_xlfn.XLOOKUP(VALUE(E2914),pajat!$C:$C,pajat!$D:$D)),"")</f>
        <v/>
      </c>
      <c r="I2914" t="str">
        <f>IF(NOT(ISBLANK(F2914)),CONCATENATE(F2914,". ",_xlfn.XLOOKUP(VALUE(F2914),verstaat!I:I,verstaat!J:J)),"")</f>
        <v/>
      </c>
    </row>
    <row r="2915" spans="1:9" x14ac:dyDescent="0.35">
      <c r="A2915" s="1">
        <v>2913</v>
      </c>
      <c r="B2915" t="s">
        <v>2912</v>
      </c>
      <c r="C2915" t="s">
        <v>5946</v>
      </c>
      <c r="D2915" s="3" t="s">
        <v>6076</v>
      </c>
      <c r="F2915" s="4" t="s">
        <v>6256</v>
      </c>
      <c r="G2915" t="str">
        <f>IF(NOT(ISBLANK(D2915)),CONCATENATE(D2915,". ",_xlfn.XLOOKUP(VALUE(D2915),pajat!$C:$C,pajat!$D:$D)),"")</f>
        <v xml:space="preserve">108. Johda itseäsi ja muita taitavasti tunteilla </v>
      </c>
      <c r="H2915" t="str">
        <f>IF(NOT(ISBLANK(E2915)),CONCATENATE(E2915,". ",_xlfn.XLOOKUP(VALUE(E2915),pajat!$C:$C,pajat!$D:$D)),"")</f>
        <v/>
      </c>
      <c r="I2915" t="str">
        <f>IF(NOT(ISBLANK(F2915)),CONCATENATE(F2915,". ",_xlfn.XLOOKUP(VALUE(F2915),verstaat!I:I,verstaat!J:J)),"")</f>
        <v>834. Kastikepaja</v>
      </c>
    </row>
    <row r="2916" spans="1:9" x14ac:dyDescent="0.35">
      <c r="A2916" s="1">
        <v>2914</v>
      </c>
      <c r="B2916" t="s">
        <v>2913</v>
      </c>
      <c r="C2916" t="s">
        <v>5947</v>
      </c>
      <c r="G2916" t="str">
        <f>IF(NOT(ISBLANK(D2916)),CONCATENATE(D2916,". ",_xlfn.XLOOKUP(VALUE(D2916),pajat!$C:$C,pajat!$D:$D)),"")</f>
        <v/>
      </c>
      <c r="H2916" t="str">
        <f>IF(NOT(ISBLANK(E2916)),CONCATENATE(E2916,". ",_xlfn.XLOOKUP(VALUE(E2916),pajat!$C:$C,pajat!$D:$D)),"")</f>
        <v/>
      </c>
      <c r="I2916" t="str">
        <f>IF(NOT(ISBLANK(F2916)),CONCATENATE(F2916,". ",_xlfn.XLOOKUP(VALUE(F2916),verstaat!I:I,verstaat!J:J)),"")</f>
        <v/>
      </c>
    </row>
    <row r="2917" spans="1:9" x14ac:dyDescent="0.35">
      <c r="A2917" s="1">
        <v>2915</v>
      </c>
      <c r="B2917" t="s">
        <v>2914</v>
      </c>
      <c r="C2917" t="s">
        <v>5948</v>
      </c>
      <c r="G2917" t="str">
        <f>IF(NOT(ISBLANK(D2917)),CONCATENATE(D2917,". ",_xlfn.XLOOKUP(VALUE(D2917),pajat!$C:$C,pajat!$D:$D)),"")</f>
        <v/>
      </c>
      <c r="H2917" t="str">
        <f>IF(NOT(ISBLANK(E2917)),CONCATENATE(E2917,". ",_xlfn.XLOOKUP(VALUE(E2917),pajat!$C:$C,pajat!$D:$D)),"")</f>
        <v/>
      </c>
      <c r="I2917" t="str">
        <f>IF(NOT(ISBLANK(F2917)),CONCATENATE(F2917,". ",_xlfn.XLOOKUP(VALUE(F2917),verstaat!I:I,verstaat!J:J)),"")</f>
        <v/>
      </c>
    </row>
    <row r="2918" spans="1:9" x14ac:dyDescent="0.35">
      <c r="A2918" s="1">
        <v>2916</v>
      </c>
      <c r="B2918" t="s">
        <v>2915</v>
      </c>
      <c r="C2918" t="s">
        <v>5949</v>
      </c>
      <c r="G2918" t="str">
        <f>IF(NOT(ISBLANK(D2918)),CONCATENATE(D2918,". ",_xlfn.XLOOKUP(VALUE(D2918),pajat!$C:$C,pajat!$D:$D)),"")</f>
        <v/>
      </c>
      <c r="H2918" t="str">
        <f>IF(NOT(ISBLANK(E2918)),CONCATENATE(E2918,". ",_xlfn.XLOOKUP(VALUE(E2918),pajat!$C:$C,pajat!$D:$D)),"")</f>
        <v/>
      </c>
      <c r="I2918" t="str">
        <f>IF(NOT(ISBLANK(F2918)),CONCATENATE(F2918,". ",_xlfn.XLOOKUP(VALUE(F2918),verstaat!I:I,verstaat!J:J)),"")</f>
        <v/>
      </c>
    </row>
    <row r="2919" spans="1:9" x14ac:dyDescent="0.35">
      <c r="A2919" s="1">
        <v>2917</v>
      </c>
      <c r="B2919" t="s">
        <v>2916</v>
      </c>
      <c r="C2919" t="s">
        <v>5950</v>
      </c>
      <c r="G2919" t="str">
        <f>IF(NOT(ISBLANK(D2919)),CONCATENATE(D2919,". ",_xlfn.XLOOKUP(VALUE(D2919),pajat!$C:$C,pajat!$D:$D)),"")</f>
        <v/>
      </c>
      <c r="H2919" t="str">
        <f>IF(NOT(ISBLANK(E2919)),CONCATENATE(E2919,". ",_xlfn.XLOOKUP(VALUE(E2919),pajat!$C:$C,pajat!$D:$D)),"")</f>
        <v/>
      </c>
      <c r="I2919" t="str">
        <f>IF(NOT(ISBLANK(F2919)),CONCATENATE(F2919,". ",_xlfn.XLOOKUP(VALUE(F2919),verstaat!I:I,verstaat!J:J)),"")</f>
        <v/>
      </c>
    </row>
    <row r="2920" spans="1:9" x14ac:dyDescent="0.35">
      <c r="A2920" s="1">
        <v>2918</v>
      </c>
      <c r="B2920" t="s">
        <v>2917</v>
      </c>
      <c r="C2920" t="s">
        <v>5951</v>
      </c>
      <c r="D2920" s="3" t="s">
        <v>6127</v>
      </c>
      <c r="E2920" s="4" t="s">
        <v>6236</v>
      </c>
      <c r="G2920" t="str">
        <f>IF(NOT(ISBLANK(D2920)),CONCATENATE(D2920,". ",_xlfn.XLOOKUP(VALUE(D2920),pajat!$C:$C,pajat!$D:$D)),"")</f>
        <v>354. Tunnetaitoja johtajuuteen - empatiatyöpaja</v>
      </c>
      <c r="H2920" t="str">
        <f>IF(NOT(ISBLANK(E2920)),CONCATENATE(E2920,". ",_xlfn.XLOOKUP(VALUE(E2920),pajat!$C:$C,pajat!$D:$D)),"")</f>
        <v>431. Ryhmäprosessi – työkalu vai kompastuskivi</v>
      </c>
      <c r="I2920" t="str">
        <f>IF(NOT(ISBLANK(F2920)),CONCATENATE(F2920,". ",_xlfn.XLOOKUP(VALUE(F2920),verstaat!I:I,verstaat!J:J)),"")</f>
        <v/>
      </c>
    </row>
    <row r="2921" spans="1:9" x14ac:dyDescent="0.35">
      <c r="A2921" s="1">
        <v>2919</v>
      </c>
      <c r="B2921" t="s">
        <v>2918</v>
      </c>
      <c r="C2921" t="s">
        <v>5952</v>
      </c>
      <c r="D2921" s="3" t="s">
        <v>6112</v>
      </c>
      <c r="F2921" s="4" t="s">
        <v>6282</v>
      </c>
      <c r="G2921" t="str">
        <f>IF(NOT(ISBLANK(D2921)),CONCATENATE(D2921,". ",_xlfn.XLOOKUP(VALUE(D2921),pajat!$C:$C,pajat!$D:$D)),"")</f>
        <v xml:space="preserve">227. Asiantuntijat Wikipediaa päivittämään </v>
      </c>
      <c r="H2921" t="str">
        <f>IF(NOT(ISBLANK(E2921)),CONCATENATE(E2921,". ",_xlfn.XLOOKUP(VALUE(E2921),pajat!$C:$C,pajat!$D:$D)),"")</f>
        <v/>
      </c>
      <c r="I2921" t="str">
        <f>IF(NOT(ISBLANK(F2921)),CONCATENATE(F2921,". ",_xlfn.XLOOKUP(VALUE(F2921),verstaat!I:I,verstaat!J:J)),"")</f>
        <v>928. Tietoturva</v>
      </c>
    </row>
    <row r="2922" spans="1:9" x14ac:dyDescent="0.35">
      <c r="A2922" s="1">
        <v>2920</v>
      </c>
      <c r="B2922" t="s">
        <v>2919</v>
      </c>
      <c r="C2922" t="s">
        <v>5953</v>
      </c>
      <c r="G2922" t="str">
        <f>IF(NOT(ISBLANK(D2922)),CONCATENATE(D2922,". ",_xlfn.XLOOKUP(VALUE(D2922),pajat!$C:$C,pajat!$D:$D)),"")</f>
        <v/>
      </c>
      <c r="H2922" t="str">
        <f>IF(NOT(ISBLANK(E2922)),CONCATENATE(E2922,". ",_xlfn.XLOOKUP(VALUE(E2922),pajat!$C:$C,pajat!$D:$D)),"")</f>
        <v/>
      </c>
      <c r="I2922" t="str">
        <f>IF(NOT(ISBLANK(F2922)),CONCATENATE(F2922,". ",_xlfn.XLOOKUP(VALUE(F2922),verstaat!I:I,verstaat!J:J)),"")</f>
        <v/>
      </c>
    </row>
    <row r="2923" spans="1:9" x14ac:dyDescent="0.35">
      <c r="A2923" s="1">
        <v>2921</v>
      </c>
      <c r="B2923" t="s">
        <v>2920</v>
      </c>
      <c r="C2923" t="s">
        <v>5954</v>
      </c>
      <c r="D2923" s="3" t="s">
        <v>6150</v>
      </c>
      <c r="G2923" t="str">
        <f>IF(NOT(ISBLANK(D2923)),CONCATENATE(D2923,". ",_xlfn.XLOOKUP(VALUE(D2923),pajat!$C:$C,pajat!$D:$D)),"")</f>
        <v>113. Fasilitointi - hyviä työtapoja yhdessä tekemiseen</v>
      </c>
      <c r="H2923" t="str">
        <f>IF(NOT(ISBLANK(E2923)),CONCATENATE(E2923,". ",_xlfn.XLOOKUP(VALUE(E2923),pajat!$C:$C,pajat!$D:$D)),"")</f>
        <v/>
      </c>
      <c r="I2923" t="str">
        <f>IF(NOT(ISBLANK(F2923)),CONCATENATE(F2923,". ",_xlfn.XLOOKUP(VALUE(F2923),verstaat!I:I,verstaat!J:J)),"")</f>
        <v/>
      </c>
    </row>
    <row r="2924" spans="1:9" x14ac:dyDescent="0.35">
      <c r="A2924" s="1">
        <v>2922</v>
      </c>
      <c r="B2924" t="s">
        <v>2921</v>
      </c>
      <c r="C2924" t="s">
        <v>5955</v>
      </c>
      <c r="G2924" t="str">
        <f>IF(NOT(ISBLANK(D2924)),CONCATENATE(D2924,". ",_xlfn.XLOOKUP(VALUE(D2924),pajat!$C:$C,pajat!$D:$D)),"")</f>
        <v/>
      </c>
      <c r="H2924" t="str">
        <f>IF(NOT(ISBLANK(E2924)),CONCATENATE(E2924,". ",_xlfn.XLOOKUP(VALUE(E2924),pajat!$C:$C,pajat!$D:$D)),"")</f>
        <v/>
      </c>
      <c r="I2924" t="str">
        <f>IF(NOT(ISBLANK(F2924)),CONCATENATE(F2924,". ",_xlfn.XLOOKUP(VALUE(F2924),verstaat!I:I,verstaat!J:J)),"")</f>
        <v/>
      </c>
    </row>
    <row r="2925" spans="1:9" x14ac:dyDescent="0.35">
      <c r="A2925" s="1">
        <v>2923</v>
      </c>
      <c r="B2925" t="s">
        <v>2922</v>
      </c>
      <c r="C2925" t="s">
        <v>5956</v>
      </c>
      <c r="G2925" t="str">
        <f>IF(NOT(ISBLANK(D2925)),CONCATENATE(D2925,". ",_xlfn.XLOOKUP(VALUE(D2925),pajat!$C:$C,pajat!$D:$D)),"")</f>
        <v/>
      </c>
      <c r="H2925" t="str">
        <f>IF(NOT(ISBLANK(E2925)),CONCATENATE(E2925,". ",_xlfn.XLOOKUP(VALUE(E2925),pajat!$C:$C,pajat!$D:$D)),"")</f>
        <v/>
      </c>
      <c r="I2925" t="str">
        <f>IF(NOT(ISBLANK(F2925)),CONCATENATE(F2925,". ",_xlfn.XLOOKUP(VALUE(F2925),verstaat!I:I,verstaat!J:J)),"")</f>
        <v/>
      </c>
    </row>
    <row r="2926" spans="1:9" x14ac:dyDescent="0.35">
      <c r="A2926" s="1">
        <v>2924</v>
      </c>
      <c r="B2926" t="s">
        <v>2923</v>
      </c>
      <c r="C2926" t="s">
        <v>5957</v>
      </c>
      <c r="G2926" t="str">
        <f>IF(NOT(ISBLANK(D2926)),CONCATENATE(D2926,". ",_xlfn.XLOOKUP(VALUE(D2926),pajat!$C:$C,pajat!$D:$D)),"")</f>
        <v/>
      </c>
      <c r="H2926" t="str">
        <f>IF(NOT(ISBLANK(E2926)),CONCATENATE(E2926,". ",_xlfn.XLOOKUP(VALUE(E2926),pajat!$C:$C,pajat!$D:$D)),"")</f>
        <v/>
      </c>
      <c r="I2926" t="str">
        <f>IF(NOT(ISBLANK(F2926)),CONCATENATE(F2926,". ",_xlfn.XLOOKUP(VALUE(F2926),verstaat!I:I,verstaat!J:J)),"")</f>
        <v/>
      </c>
    </row>
    <row r="2927" spans="1:9" x14ac:dyDescent="0.35">
      <c r="A2927" s="1">
        <v>2925</v>
      </c>
      <c r="B2927" t="s">
        <v>2924</v>
      </c>
      <c r="C2927" t="s">
        <v>5958</v>
      </c>
      <c r="D2927" s="3" t="s">
        <v>6082</v>
      </c>
      <c r="E2927" s="4" t="s">
        <v>6210</v>
      </c>
      <c r="G2927" t="str">
        <f>IF(NOT(ISBLANK(D2927)),CONCATENATE(D2927,". ",_xlfn.XLOOKUP(VALUE(D2927),pajat!$C:$C,pajat!$D:$D)),"")</f>
        <v>105. Voiko johtaja olla yhtä aikaa kiva ja kova?</v>
      </c>
      <c r="H2927" t="str">
        <f>IF(NOT(ISBLANK(E2927)),CONCATENATE(E2927,". ",_xlfn.XLOOKUP(VALUE(E2927),pajat!$C:$C,pajat!$D:$D)),"")</f>
        <v>402. Empatia johtajan ja esimiehen työkaluna</v>
      </c>
      <c r="I2927" t="str">
        <f>IF(NOT(ISBLANK(F2927)),CONCATENATE(F2927,". ",_xlfn.XLOOKUP(VALUE(F2927),verstaat!I:I,verstaat!J:J)),"")</f>
        <v/>
      </c>
    </row>
    <row r="2928" spans="1:9" x14ac:dyDescent="0.35">
      <c r="A2928" s="1">
        <v>2926</v>
      </c>
      <c r="B2928" t="s">
        <v>2925</v>
      </c>
      <c r="C2928" t="s">
        <v>5959</v>
      </c>
      <c r="G2928" t="str">
        <f>IF(NOT(ISBLANK(D2928)),CONCATENATE(D2928,". ",_xlfn.XLOOKUP(VALUE(D2928),pajat!$C:$C,pajat!$D:$D)),"")</f>
        <v/>
      </c>
      <c r="H2928" t="str">
        <f>IF(NOT(ISBLANK(E2928)),CONCATENATE(E2928,". ",_xlfn.XLOOKUP(VALUE(E2928),pajat!$C:$C,pajat!$D:$D)),"")</f>
        <v/>
      </c>
      <c r="I2928" t="str">
        <f>IF(NOT(ISBLANK(F2928)),CONCATENATE(F2928,". ",_xlfn.XLOOKUP(VALUE(F2928),verstaat!I:I,verstaat!J:J)),"")</f>
        <v/>
      </c>
    </row>
    <row r="2929" spans="1:9" x14ac:dyDescent="0.35">
      <c r="A2929" s="1">
        <v>2927</v>
      </c>
      <c r="B2929" t="s">
        <v>2926</v>
      </c>
      <c r="C2929" t="s">
        <v>5960</v>
      </c>
      <c r="G2929" t="str">
        <f>IF(NOT(ISBLANK(D2929)),CONCATENATE(D2929,". ",_xlfn.XLOOKUP(VALUE(D2929),pajat!$C:$C,pajat!$D:$D)),"")</f>
        <v/>
      </c>
      <c r="H2929" t="str">
        <f>IF(NOT(ISBLANK(E2929)),CONCATENATE(E2929,". ",_xlfn.XLOOKUP(VALUE(E2929),pajat!$C:$C,pajat!$D:$D)),"")</f>
        <v/>
      </c>
      <c r="I2929" t="str">
        <f>IF(NOT(ISBLANK(F2929)),CONCATENATE(F2929,". ",_xlfn.XLOOKUP(VALUE(F2929),verstaat!I:I,verstaat!J:J)),"")</f>
        <v/>
      </c>
    </row>
    <row r="2930" spans="1:9" x14ac:dyDescent="0.35">
      <c r="A2930" s="1">
        <v>2928</v>
      </c>
      <c r="B2930" t="s">
        <v>2927</v>
      </c>
      <c r="C2930" t="s">
        <v>5961</v>
      </c>
      <c r="D2930" s="3" t="s">
        <v>6142</v>
      </c>
      <c r="E2930" s="4" t="s">
        <v>6165</v>
      </c>
      <c r="F2930" s="4" t="s">
        <v>6304</v>
      </c>
      <c r="G2930" t="str">
        <f>IF(NOT(ISBLANK(D2930)),CONCATENATE(D2930,". ",_xlfn.XLOOKUP(VALUE(D2930),pajat!$C:$C,pajat!$D:$D)),"")</f>
        <v xml:space="preserve">218. Dialogi johtamisen välineenä </v>
      </c>
      <c r="H2930" t="str">
        <f>IF(NOT(ISBLANK(E2930)),CONCATENATE(E2930,". ",_xlfn.XLOOKUP(VALUE(E2930),pajat!$C:$C,pajat!$D:$D)),"")</f>
        <v>3. Puheenvuorot</v>
      </c>
      <c r="I2930" t="str">
        <f>IF(NOT(ISBLANK(F2930)),CONCATENATE(F2930,". ",_xlfn.XLOOKUP(VALUE(F2930),verstaat!I:I,verstaat!J:J)),"")</f>
        <v>836. Suunnistus ja kartanluku</v>
      </c>
    </row>
    <row r="2931" spans="1:9" x14ac:dyDescent="0.35">
      <c r="A2931" s="1">
        <v>2929</v>
      </c>
      <c r="B2931" t="s">
        <v>2928</v>
      </c>
      <c r="C2931" t="s">
        <v>5962</v>
      </c>
      <c r="G2931" t="str">
        <f>IF(NOT(ISBLANK(D2931)),CONCATENATE(D2931,". ",_xlfn.XLOOKUP(VALUE(D2931),pajat!$C:$C,pajat!$D:$D)),"")</f>
        <v/>
      </c>
      <c r="H2931" t="str">
        <f>IF(NOT(ISBLANK(E2931)),CONCATENATE(E2931,". ",_xlfn.XLOOKUP(VALUE(E2931),pajat!$C:$C,pajat!$D:$D)),"")</f>
        <v/>
      </c>
      <c r="I2931" t="str">
        <f>IF(NOT(ISBLANK(F2931)),CONCATENATE(F2931,". ",_xlfn.XLOOKUP(VALUE(F2931),verstaat!I:I,verstaat!J:J)),"")</f>
        <v/>
      </c>
    </row>
    <row r="2932" spans="1:9" x14ac:dyDescent="0.35">
      <c r="A2932" s="1">
        <v>2930</v>
      </c>
      <c r="B2932" t="s">
        <v>2929</v>
      </c>
      <c r="C2932" t="s">
        <v>5963</v>
      </c>
      <c r="D2932" s="3" t="s">
        <v>6128</v>
      </c>
      <c r="E2932" s="4" t="s">
        <v>6197</v>
      </c>
      <c r="F2932" s="4" t="s">
        <v>6267</v>
      </c>
      <c r="G2932" t="str">
        <f>IF(NOT(ISBLANK(D2932)),CONCATENATE(D2932,". ",_xlfn.XLOOKUP(VALUE(D2932),pajat!$C:$C,pajat!$D:$D)),"")</f>
        <v xml:space="preserve">123. Johtajan tärkein työkalu vuorovaikutustilanteissa  - aktiivinen kuuntelu ja coachaava lähestyminen </v>
      </c>
      <c r="H2932" t="str">
        <f>IF(NOT(ISBLANK(E2932)),CONCATENATE(E2932,". ",_xlfn.XLOOKUP(VALUE(E2932),pajat!$C:$C,pajat!$D:$D)),"")</f>
        <v>429. Työkaluja ikävien fiilisten käsittelyyn ja stressin hallintaan</v>
      </c>
      <c r="I2932" t="str">
        <f>IF(NOT(ISBLANK(F2932)),CONCATENATE(F2932,". ",_xlfn.XLOOKUP(VALUE(F2932),verstaat!I:I,verstaat!J:J)),"")</f>
        <v>904. Autoton partio</v>
      </c>
    </row>
    <row r="2933" spans="1:9" x14ac:dyDescent="0.35">
      <c r="A2933" s="1">
        <v>2931</v>
      </c>
      <c r="B2933" t="s">
        <v>2930</v>
      </c>
      <c r="C2933" t="s">
        <v>5964</v>
      </c>
      <c r="D2933" s="3" t="s">
        <v>6137</v>
      </c>
      <c r="E2933" s="4" t="s">
        <v>6236</v>
      </c>
      <c r="F2933" s="4" t="s">
        <v>6303</v>
      </c>
      <c r="G2933" t="str">
        <f>IF(NOT(ISBLANK(D2933)),CONCATENATE(D2933,". ",_xlfn.XLOOKUP(VALUE(D2933),pajat!$C:$C,pajat!$D:$D)),"")</f>
        <v>351. Tiimityö, johtaminen ja - Lean management näkökulma</v>
      </c>
      <c r="H2933" t="str">
        <f>IF(NOT(ISBLANK(E2933)),CONCATENATE(E2933,". ",_xlfn.XLOOKUP(VALUE(E2933),pajat!$C:$C,pajat!$D:$D)),"")</f>
        <v>431. Ryhmäprosessi – työkalu vai kompastuskivi</v>
      </c>
      <c r="I2933" t="str">
        <f>IF(NOT(ISBLANK(F2933)),CONCATENATE(F2933,". ",_xlfn.XLOOKUP(VALUE(F2933),verstaat!I:I,verstaat!J:J)),"")</f>
        <v>708. Piirien retkeilyryhmien/retkeilykouluttajien tapaaminen</v>
      </c>
    </row>
    <row r="2934" spans="1:9" x14ac:dyDescent="0.35">
      <c r="A2934" s="1">
        <v>2932</v>
      </c>
      <c r="B2934" t="s">
        <v>2931</v>
      </c>
      <c r="C2934" t="s">
        <v>5965</v>
      </c>
      <c r="D2934" s="3" t="s">
        <v>6118</v>
      </c>
      <c r="E2934" s="4" t="s">
        <v>6194</v>
      </c>
      <c r="F2934" s="4" t="s">
        <v>6243</v>
      </c>
      <c r="G2934" t="str">
        <f>IF(NOT(ISBLANK(D2934)),CONCATENATE(D2934,". ",_xlfn.XLOOKUP(VALUE(D2934),pajat!$C:$C,pajat!$D:$D)),"")</f>
        <v>352. Äänen sanaton voima ja hyvä olo</v>
      </c>
      <c r="H2934" t="str">
        <f>IF(NOT(ISBLANK(E2934)),CONCATENATE(E2934,". ",_xlfn.XLOOKUP(VALUE(E2934),pajat!$C:$C,pajat!$D:$D)),"")</f>
        <v>656. Hiljaisuus johtajan voimavarana</v>
      </c>
      <c r="I2934" t="str">
        <f>IF(NOT(ISBLANK(F2934)),CONCATENATE(F2934,". ",_xlfn.XLOOKUP(VALUE(F2934),verstaat!I:I,verstaat!J:J)),"")</f>
        <v>804. Seksuaalikasvatus partiossa</v>
      </c>
    </row>
    <row r="2935" spans="1:9" x14ac:dyDescent="0.35">
      <c r="A2935" s="1">
        <v>2933</v>
      </c>
      <c r="B2935" t="s">
        <v>2932</v>
      </c>
      <c r="C2935" t="s">
        <v>5966</v>
      </c>
      <c r="D2935" s="3" t="s">
        <v>6130</v>
      </c>
      <c r="F2935" s="4" t="s">
        <v>6249</v>
      </c>
      <c r="G2935" t="str">
        <f>IF(NOT(ISBLANK(D2935)),CONCATENATE(D2935,". ",_xlfn.XLOOKUP(VALUE(D2935),pajat!$C:$C,pajat!$D:$D)),"")</f>
        <v>303. Miten luontosuhdetta muotoillaan?</v>
      </c>
      <c r="H2935" t="str">
        <f>IF(NOT(ISBLANK(E2935)),CONCATENATE(E2935,". ",_xlfn.XLOOKUP(VALUE(E2935),pajat!$C:$C,pajat!$D:$D)),"")</f>
        <v/>
      </c>
      <c r="I2935" t="str">
        <f>IF(NOT(ISBLANK(F2935)),CONCATENATE(F2935,". ",_xlfn.XLOOKUP(VALUE(F2935),verstaat!I:I,verstaat!J:J)),"")</f>
        <v>728. 40 kansallispuistoa ja muita Suomen helmiä</v>
      </c>
    </row>
    <row r="2936" spans="1:9" x14ac:dyDescent="0.35">
      <c r="A2936" s="1">
        <v>2934</v>
      </c>
      <c r="B2936" t="s">
        <v>2933</v>
      </c>
      <c r="C2936" t="s">
        <v>5967</v>
      </c>
      <c r="G2936" t="str">
        <f>IF(NOT(ISBLANK(D2936)),CONCATENATE(D2936,". ",_xlfn.XLOOKUP(VALUE(D2936),pajat!$C:$C,pajat!$D:$D)),"")</f>
        <v/>
      </c>
      <c r="H2936" t="str">
        <f>IF(NOT(ISBLANK(E2936)),CONCATENATE(E2936,". ",_xlfn.XLOOKUP(VALUE(E2936),pajat!$C:$C,pajat!$D:$D)),"")</f>
        <v/>
      </c>
      <c r="I2936" t="str">
        <f>IF(NOT(ISBLANK(F2936)),CONCATENATE(F2936,". ",_xlfn.XLOOKUP(VALUE(F2936),verstaat!I:I,verstaat!J:J)),"")</f>
        <v/>
      </c>
    </row>
    <row r="2937" spans="1:9" x14ac:dyDescent="0.35">
      <c r="A2937" s="1">
        <v>2935</v>
      </c>
      <c r="B2937" t="s">
        <v>2934</v>
      </c>
      <c r="C2937" t="s">
        <v>5968</v>
      </c>
      <c r="D2937" s="3" t="s">
        <v>6149</v>
      </c>
      <c r="E2937" s="4" t="s">
        <v>6213</v>
      </c>
      <c r="F2937" s="4" t="s">
        <v>6261</v>
      </c>
      <c r="G2937" t="str">
        <f>IF(NOT(ISBLANK(D2937)),CONCATENATE(D2937,". ",_xlfn.XLOOKUP(VALUE(D2937),pajat!$C:$C,pajat!$D:$D)),"")</f>
        <v>223. Jaksanko johtaa - johtamalla itseäsi luot positiivista energiaa myös tiimillesi</v>
      </c>
      <c r="H2937" t="str">
        <f>IF(NOT(ISBLANK(E2937)),CONCATENATE(E2937,". ",_xlfn.XLOOKUP(VALUE(E2937),pajat!$C:$C,pajat!$D:$D)),"")</f>
        <v>420. Ihmislähtöisyys strategisen menestymisen ytimessä. Miksi palvelumuotoilu pelastaa strategiatyön?</v>
      </c>
      <c r="I2937" t="str">
        <f>IF(NOT(ISBLANK(F2937)),CONCATENATE(F2937,". ",_xlfn.XLOOKUP(VALUE(F2937),verstaat!I:I,verstaat!J:J)),"")</f>
        <v>842. Teeverstas</v>
      </c>
    </row>
    <row r="2938" spans="1:9" x14ac:dyDescent="0.35">
      <c r="A2938" s="1">
        <v>2936</v>
      </c>
      <c r="B2938" t="s">
        <v>2935</v>
      </c>
      <c r="C2938" t="s">
        <v>5969</v>
      </c>
      <c r="G2938" t="str">
        <f>IF(NOT(ISBLANK(D2938)),CONCATENATE(D2938,". ",_xlfn.XLOOKUP(VALUE(D2938),pajat!$C:$C,pajat!$D:$D)),"")</f>
        <v/>
      </c>
      <c r="H2938" t="str">
        <f>IF(NOT(ISBLANK(E2938)),CONCATENATE(E2938,". ",_xlfn.XLOOKUP(VALUE(E2938),pajat!$C:$C,pajat!$D:$D)),"")</f>
        <v/>
      </c>
      <c r="I2938" t="str">
        <f>IF(NOT(ISBLANK(F2938)),CONCATENATE(F2938,". ",_xlfn.XLOOKUP(VALUE(F2938),verstaat!I:I,verstaat!J:J)),"")</f>
        <v/>
      </c>
    </row>
    <row r="2939" spans="1:9" x14ac:dyDescent="0.35">
      <c r="A2939" s="1">
        <v>2937</v>
      </c>
      <c r="B2939" t="s">
        <v>2936</v>
      </c>
      <c r="C2939" t="s">
        <v>5970</v>
      </c>
      <c r="G2939" t="str">
        <f>IF(NOT(ISBLANK(D2939)),CONCATENATE(D2939,". ",_xlfn.XLOOKUP(VALUE(D2939),pajat!$C:$C,pajat!$D:$D)),"")</f>
        <v/>
      </c>
      <c r="H2939" t="str">
        <f>IF(NOT(ISBLANK(E2939)),CONCATENATE(E2939,". ",_xlfn.XLOOKUP(VALUE(E2939),pajat!$C:$C,pajat!$D:$D)),"")</f>
        <v/>
      </c>
      <c r="I2939" t="str">
        <f>IF(NOT(ISBLANK(F2939)),CONCATENATE(F2939,". ",_xlfn.XLOOKUP(VALUE(F2939),verstaat!I:I,verstaat!J:J)),"")</f>
        <v/>
      </c>
    </row>
    <row r="2940" spans="1:9" x14ac:dyDescent="0.35">
      <c r="A2940" s="1">
        <v>2938</v>
      </c>
      <c r="B2940" t="s">
        <v>2937</v>
      </c>
      <c r="C2940" t="s">
        <v>5971</v>
      </c>
      <c r="E2940" s="4" t="s">
        <v>6217</v>
      </c>
      <c r="F2940" s="4" t="s">
        <v>6284</v>
      </c>
      <c r="G2940" t="str">
        <f>IF(NOT(ISBLANK(D2940)),CONCATENATE(D2940,". ",_xlfn.XLOOKUP(VALUE(D2940),pajat!$C:$C,pajat!$D:$D)),"")</f>
        <v/>
      </c>
      <c r="H2940" t="str">
        <f>IF(NOT(ISBLANK(E2940)),CONCATENATE(E2940,". ",_xlfn.XLOOKUP(VALUE(E2940),pajat!$C:$C,pajat!$D:$D)),"")</f>
        <v>618. 3D-tulostus</v>
      </c>
      <c r="I2940" t="str">
        <f>IF(NOT(ISBLANK(F2940)),CONCATENATE(F2940,". ",_xlfn.XLOOKUP(VALUE(F2940),verstaat!I:I,verstaat!J:J)),"")</f>
        <v>808. Partiolukio</v>
      </c>
    </row>
    <row r="2941" spans="1:9" x14ac:dyDescent="0.35">
      <c r="A2941" s="1">
        <v>2939</v>
      </c>
      <c r="B2941" t="s">
        <v>2938</v>
      </c>
      <c r="C2941" t="s">
        <v>5972</v>
      </c>
      <c r="D2941" s="3" t="s">
        <v>6094</v>
      </c>
      <c r="E2941" s="4" t="s">
        <v>6174</v>
      </c>
      <c r="F2941" s="4" t="s">
        <v>6280</v>
      </c>
      <c r="G2941" t="str">
        <f>IF(NOT(ISBLANK(D2941)),CONCATENATE(D2941,". ",_xlfn.XLOOKUP(VALUE(D2941),pajat!$C:$C,pajat!$D:$D)),"")</f>
        <v>220. Liikaa kaikkea? Hyvinvointi hukassa? - Tunnista ja ennaltaehkäise krooninen stressi</v>
      </c>
      <c r="H2941" t="str">
        <f>IF(NOT(ISBLANK(E2941)),CONCATENATE(E2941,". ",_xlfn.XLOOKUP(VALUE(E2941),pajat!$C:$C,pajat!$D:$D)),"")</f>
        <v>421. Lempeämpi minä - Itsemyötätuntotyöpaja</v>
      </c>
      <c r="I2941" t="str">
        <f>IF(NOT(ISBLANK(F2941)),CONCATENATE(F2941,". ",_xlfn.XLOOKUP(VALUE(F2941),verstaat!I:I,verstaat!J:J)),"")</f>
        <v>980. Kehonhuoltotunti - niskan ja selän hyvinvointi</v>
      </c>
    </row>
    <row r="2942" spans="1:9" x14ac:dyDescent="0.35">
      <c r="A2942" s="1">
        <v>2940</v>
      </c>
      <c r="B2942" t="s">
        <v>2939</v>
      </c>
      <c r="C2942" t="s">
        <v>5973</v>
      </c>
      <c r="G2942" t="str">
        <f>IF(NOT(ISBLANK(D2942)),CONCATENATE(D2942,". ",_xlfn.XLOOKUP(VALUE(D2942),pajat!$C:$C,pajat!$D:$D)),"")</f>
        <v/>
      </c>
      <c r="H2942" t="str">
        <f>IF(NOT(ISBLANK(E2942)),CONCATENATE(E2942,". ",_xlfn.XLOOKUP(VALUE(E2942),pajat!$C:$C,pajat!$D:$D)),"")</f>
        <v/>
      </c>
      <c r="I2942" t="str">
        <f>IF(NOT(ISBLANK(F2942)),CONCATENATE(F2942,". ",_xlfn.XLOOKUP(VALUE(F2942),verstaat!I:I,verstaat!J:J)),"")</f>
        <v/>
      </c>
    </row>
    <row r="2943" spans="1:9" x14ac:dyDescent="0.35">
      <c r="A2943" s="1">
        <v>2941</v>
      </c>
      <c r="B2943" t="s">
        <v>2940</v>
      </c>
      <c r="C2943" t="s">
        <v>5974</v>
      </c>
      <c r="D2943" s="3" t="s">
        <v>6122</v>
      </c>
      <c r="E2943" s="4" t="s">
        <v>6169</v>
      </c>
      <c r="F2943" s="4" t="s">
        <v>6291</v>
      </c>
      <c r="G2943" t="str">
        <f>IF(NOT(ISBLANK(D2943)),CONCATENATE(D2943,". ",_xlfn.XLOOKUP(VALUE(D2943),pajat!$C:$C,pajat!$D:$D)),"")</f>
        <v>229. Tv-studiosta pakettiautoon - kuinka löytää oma polku</v>
      </c>
      <c r="H2943" t="str">
        <f>IF(NOT(ISBLANK(E2943)),CONCATENATE(E2943,". ",_xlfn.XLOOKUP(VALUE(E2943),pajat!$C:$C,pajat!$D:$D)),"")</f>
        <v>529. Tv-studiosta pakettiautoon - kuinka löytää oma polku</v>
      </c>
      <c r="I2943" t="str">
        <f>IF(NOT(ISBLANK(F2943)),CONCATENATE(F2943,". ",_xlfn.XLOOKUP(VALUE(F2943),verstaat!I:I,verstaat!J:J)),"")</f>
        <v>740. Ihmissuhteiden rakentaminen monikulttuurisessa liike-elämässä</v>
      </c>
    </row>
    <row r="2944" spans="1:9" x14ac:dyDescent="0.35">
      <c r="A2944" s="1">
        <v>2942</v>
      </c>
      <c r="B2944" t="s">
        <v>2941</v>
      </c>
      <c r="C2944" t="s">
        <v>5975</v>
      </c>
      <c r="D2944" s="3" t="s">
        <v>6109</v>
      </c>
      <c r="E2944" s="4" t="s">
        <v>6225</v>
      </c>
      <c r="F2944" s="4" t="s">
        <v>6281</v>
      </c>
      <c r="G2944" t="str">
        <f>IF(NOT(ISBLANK(D2944)),CONCATENATE(D2944,". ",_xlfn.XLOOKUP(VALUE(D2944),pajat!$C:$C,pajat!$D:$D)),"")</f>
        <v>119. Hyvinvointia tukeva johtaminen ja organisaatiokulttuuri</v>
      </c>
      <c r="H2944" t="str">
        <f>IF(NOT(ISBLANK(E2944)),CONCATENATE(E2944,". ",_xlfn.XLOOKUP(VALUE(E2944),pajat!$C:$C,pajat!$D:$D)),"")</f>
        <v>662. Ylitä rajoja ja rakenna uusia kumppanuuksia</v>
      </c>
      <c r="I2944" t="str">
        <f>IF(NOT(ISBLANK(F2944)),CONCATENATE(F2944,". ",_xlfn.XLOOKUP(VALUE(F2944),verstaat!I:I,verstaat!J:J)),"")</f>
        <v>965. Metsäpiirustelu</v>
      </c>
    </row>
    <row r="2945" spans="1:9" x14ac:dyDescent="0.35">
      <c r="A2945" s="1">
        <v>2943</v>
      </c>
      <c r="B2945" t="s">
        <v>2942</v>
      </c>
      <c r="C2945" t="s">
        <v>5976</v>
      </c>
      <c r="D2945" s="3" t="s">
        <v>6134</v>
      </c>
      <c r="E2945" s="4" t="s">
        <v>6229</v>
      </c>
      <c r="F2945" s="4" t="s">
        <v>6258</v>
      </c>
      <c r="G2945" t="str">
        <f>IF(NOT(ISBLANK(D2945)),CONCATENATE(D2945,". ",_xlfn.XLOOKUP(VALUE(D2945),pajat!$C:$C,pajat!$D:$D)),"")</f>
        <v>206. Johda inhimillisesti, välitä tiimiläisistäsi</v>
      </c>
      <c r="H2945" t="str">
        <f>IF(NOT(ISBLANK(E2945)),CONCATENATE(E2945,". ",_xlfn.XLOOKUP(VALUE(E2945),pajat!$C:$C,pajat!$D:$D)),"")</f>
        <v>651. Tiimityö, johtaminen ja - Lean management näkökulma</v>
      </c>
      <c r="I2945" t="str">
        <f>IF(NOT(ISBLANK(F2945)),CONCATENATE(F2945,". ",_xlfn.XLOOKUP(VALUE(F2945),verstaat!I:I,verstaat!J:J)),"")</f>
        <v>738. Pitchausverstas</v>
      </c>
    </row>
    <row r="2946" spans="1:9" x14ac:dyDescent="0.35">
      <c r="A2946" s="1">
        <v>2944</v>
      </c>
      <c r="B2946" t="s">
        <v>2943</v>
      </c>
      <c r="C2946" t="s">
        <v>5977</v>
      </c>
      <c r="G2946" t="str">
        <f>IF(NOT(ISBLANK(D2946)),CONCATENATE(D2946,". ",_xlfn.XLOOKUP(VALUE(D2946),pajat!$C:$C,pajat!$D:$D)),"")</f>
        <v/>
      </c>
      <c r="H2946" t="str">
        <f>IF(NOT(ISBLANK(E2946)),CONCATENATE(E2946,". ",_xlfn.XLOOKUP(VALUE(E2946),pajat!$C:$C,pajat!$D:$D)),"")</f>
        <v/>
      </c>
      <c r="I2946" t="str">
        <f>IF(NOT(ISBLANK(F2946)),CONCATENATE(F2946,". ",_xlfn.XLOOKUP(VALUE(F2946),verstaat!I:I,verstaat!J:J)),"")</f>
        <v/>
      </c>
    </row>
    <row r="2947" spans="1:9" x14ac:dyDescent="0.35">
      <c r="A2947" s="1">
        <v>2945</v>
      </c>
      <c r="B2947" t="s">
        <v>2944</v>
      </c>
      <c r="C2947" t="s">
        <v>5978</v>
      </c>
      <c r="D2947" s="3" t="s">
        <v>6104</v>
      </c>
      <c r="E2947" s="4" t="s">
        <v>6197</v>
      </c>
      <c r="F2947" s="4" t="s">
        <v>6285</v>
      </c>
      <c r="G2947" t="str">
        <f>IF(NOT(ISBLANK(D2947)),CONCATENATE(D2947,". ",_xlfn.XLOOKUP(VALUE(D2947),pajat!$C:$C,pajat!$D:$D)),"")</f>
        <v>304. Kohti vähähiilistä ja vastuullista elämäntapaa - Helpot ja vaivattomat päästövähennykset arkeen</v>
      </c>
      <c r="H2947" t="str">
        <f>IF(NOT(ISBLANK(E2947)),CONCATENATE(E2947,". ",_xlfn.XLOOKUP(VALUE(E2947),pajat!$C:$C,pajat!$D:$D)),"")</f>
        <v>429. Työkaluja ikävien fiilisten käsittelyyn ja stressin hallintaan</v>
      </c>
      <c r="I2947" t="str">
        <f>IF(NOT(ISBLANK(F2947)),CONCATENATE(F2947,". ",_xlfn.XLOOKUP(VALUE(F2947),verstaat!I:I,verstaat!J:J)),"")</f>
        <v>997. Omatoiminen melonta</v>
      </c>
    </row>
    <row r="2948" spans="1:9" x14ac:dyDescent="0.35">
      <c r="A2948" s="1">
        <v>2946</v>
      </c>
      <c r="B2948" t="s">
        <v>2945</v>
      </c>
      <c r="C2948" t="s">
        <v>5979</v>
      </c>
      <c r="G2948" t="str">
        <f>IF(NOT(ISBLANK(D2948)),CONCATENATE(D2948,". ",_xlfn.XLOOKUP(VALUE(D2948),pajat!$C:$C,pajat!$D:$D)),"")</f>
        <v/>
      </c>
      <c r="H2948" t="str">
        <f>IF(NOT(ISBLANK(E2948)),CONCATENATE(E2948,". ",_xlfn.XLOOKUP(VALUE(E2948),pajat!$C:$C,pajat!$D:$D)),"")</f>
        <v/>
      </c>
      <c r="I2948" t="str">
        <f>IF(NOT(ISBLANK(F2948)),CONCATENATE(F2948,". ",_xlfn.XLOOKUP(VALUE(F2948),verstaat!I:I,verstaat!J:J)),"")</f>
        <v/>
      </c>
    </row>
    <row r="2949" spans="1:9" x14ac:dyDescent="0.35">
      <c r="A2949" s="1">
        <v>2947</v>
      </c>
      <c r="B2949" t="s">
        <v>2946</v>
      </c>
      <c r="C2949" t="s">
        <v>5980</v>
      </c>
      <c r="D2949" s="3" t="s">
        <v>6104</v>
      </c>
      <c r="E2949" s="4" t="s">
        <v>6197</v>
      </c>
      <c r="F2949" s="4" t="s">
        <v>6285</v>
      </c>
      <c r="G2949" t="str">
        <f>IF(NOT(ISBLANK(D2949)),CONCATENATE(D2949,". ",_xlfn.XLOOKUP(VALUE(D2949),pajat!$C:$C,pajat!$D:$D)),"")</f>
        <v>304. Kohti vähähiilistä ja vastuullista elämäntapaa - Helpot ja vaivattomat päästövähennykset arkeen</v>
      </c>
      <c r="H2949" t="str">
        <f>IF(NOT(ISBLANK(E2949)),CONCATENATE(E2949,". ",_xlfn.XLOOKUP(VALUE(E2949),pajat!$C:$C,pajat!$D:$D)),"")</f>
        <v>429. Työkaluja ikävien fiilisten käsittelyyn ja stressin hallintaan</v>
      </c>
      <c r="I2949" t="str">
        <f>IF(NOT(ISBLANK(F2949)),CONCATENATE(F2949,". ",_xlfn.XLOOKUP(VALUE(F2949),verstaat!I:I,verstaat!J:J)),"")</f>
        <v>997. Omatoiminen melonta</v>
      </c>
    </row>
    <row r="2950" spans="1:9" x14ac:dyDescent="0.35">
      <c r="A2950" s="1">
        <v>2948</v>
      </c>
      <c r="B2950" t="s">
        <v>2947</v>
      </c>
      <c r="C2950" t="s">
        <v>5981</v>
      </c>
      <c r="G2950" t="str">
        <f>IF(NOT(ISBLANK(D2950)),CONCATENATE(D2950,". ",_xlfn.XLOOKUP(VALUE(D2950),pajat!$C:$C,pajat!$D:$D)),"")</f>
        <v/>
      </c>
      <c r="H2950" t="str">
        <f>IF(NOT(ISBLANK(E2950)),CONCATENATE(E2950,". ",_xlfn.XLOOKUP(VALUE(E2950),pajat!$C:$C,pajat!$D:$D)),"")</f>
        <v/>
      </c>
      <c r="I2950" t="str">
        <f>IF(NOT(ISBLANK(F2950)),CONCATENATE(F2950,". ",_xlfn.XLOOKUP(VALUE(F2950),verstaat!I:I,verstaat!J:J)),"")</f>
        <v/>
      </c>
    </row>
    <row r="2951" spans="1:9" x14ac:dyDescent="0.35">
      <c r="A2951" s="1">
        <v>2949</v>
      </c>
      <c r="B2951" t="s">
        <v>2948</v>
      </c>
      <c r="C2951" t="s">
        <v>5982</v>
      </c>
      <c r="G2951" t="str">
        <f>IF(NOT(ISBLANK(D2951)),CONCATENATE(D2951,". ",_xlfn.XLOOKUP(VALUE(D2951),pajat!$C:$C,pajat!$D:$D)),"")</f>
        <v/>
      </c>
      <c r="H2951" t="str">
        <f>IF(NOT(ISBLANK(E2951)),CONCATENATE(E2951,". ",_xlfn.XLOOKUP(VALUE(E2951),pajat!$C:$C,pajat!$D:$D)),"")</f>
        <v/>
      </c>
      <c r="I2951" t="str">
        <f>IF(NOT(ISBLANK(F2951)),CONCATENATE(F2951,". ",_xlfn.XLOOKUP(VALUE(F2951),verstaat!I:I,verstaat!J:J)),"")</f>
        <v/>
      </c>
    </row>
    <row r="2952" spans="1:9" x14ac:dyDescent="0.35">
      <c r="A2952" s="1">
        <v>2950</v>
      </c>
      <c r="B2952" t="s">
        <v>2949</v>
      </c>
      <c r="C2952" t="s">
        <v>5983</v>
      </c>
      <c r="D2952" s="3" t="s">
        <v>6151</v>
      </c>
      <c r="E2952" s="4" t="s">
        <v>6188</v>
      </c>
      <c r="F2952" s="4" t="s">
        <v>6269</v>
      </c>
      <c r="G2952" t="str">
        <f>IF(NOT(ISBLANK(D2952)),CONCATENATE(D2952,". ",_xlfn.XLOOKUP(VALUE(D2952),pajat!$C:$C,pajat!$D:$D)),"")</f>
        <v>234. Eettinen stressi työelämän uhkana</v>
      </c>
      <c r="H2952" t="str">
        <f>IF(NOT(ISBLANK(E2952)),CONCATENATE(E2952,". ",_xlfn.XLOOKUP(VALUE(E2952),pajat!$C:$C,pajat!$D:$D)),"")</f>
        <v>409. Voiko empaattinen johtaja olla vahva johtaja</v>
      </c>
      <c r="I2952" t="str">
        <f>IF(NOT(ISBLANK(F2952)),CONCATENATE(F2952,". ",_xlfn.XLOOKUP(VALUE(F2952),verstaat!I:I,verstaat!J:J)),"")</f>
        <v>908. Tulevaisuutesi ilman polttomoottoreita - vihreä sähkö ja liikkumisen vallankumous</v>
      </c>
    </row>
    <row r="2953" spans="1:9" x14ac:dyDescent="0.35">
      <c r="A2953" s="1">
        <v>2951</v>
      </c>
      <c r="B2953" t="s">
        <v>2950</v>
      </c>
      <c r="C2953" t="s">
        <v>5984</v>
      </c>
      <c r="G2953" t="str">
        <f>IF(NOT(ISBLANK(D2953)),CONCATENATE(D2953,". ",_xlfn.XLOOKUP(VALUE(D2953),pajat!$C:$C,pajat!$D:$D)),"")</f>
        <v/>
      </c>
      <c r="H2953" t="str">
        <f>IF(NOT(ISBLANK(E2953)),CONCATENATE(E2953,". ",_xlfn.XLOOKUP(VALUE(E2953),pajat!$C:$C,pajat!$D:$D)),"")</f>
        <v/>
      </c>
      <c r="I2953" t="str">
        <f>IF(NOT(ISBLANK(F2953)),CONCATENATE(F2953,". ",_xlfn.XLOOKUP(VALUE(F2953),verstaat!I:I,verstaat!J:J)),"")</f>
        <v/>
      </c>
    </row>
    <row r="2954" spans="1:9" x14ac:dyDescent="0.35">
      <c r="A2954" s="1">
        <v>2952</v>
      </c>
      <c r="B2954" t="s">
        <v>2951</v>
      </c>
      <c r="C2954" t="s">
        <v>5985</v>
      </c>
      <c r="D2954" s="3" t="s">
        <v>6096</v>
      </c>
      <c r="E2954" s="4" t="s">
        <v>6206</v>
      </c>
      <c r="F2954" s="4" t="s">
        <v>6294</v>
      </c>
      <c r="G2954" t="str">
        <f>IF(NOT(ISBLANK(D2954)),CONCATENATE(D2954,". ",_xlfn.XLOOKUP(VALUE(D2954),pajat!$C:$C,pajat!$D:$D)),"")</f>
        <v>102. Empatia johtajan ja esimiehen työkaluna</v>
      </c>
      <c r="H2954" t="str">
        <f>IF(NOT(ISBLANK(E2954)),CONCATENATE(E2954,". ",_xlfn.XLOOKUP(VALUE(E2954),pajat!$C:$C,pajat!$D:$D)),"")</f>
        <v>654. Tunnetaitoja johtajuuteen - empatiatyöpaja</v>
      </c>
      <c r="I2954" t="str">
        <f>IF(NOT(ISBLANK(F2954)),CONCATENATE(F2954,". ",_xlfn.XLOOKUP(VALUE(F2954),verstaat!I:I,verstaat!J:J)),"")</f>
        <v>802. Luottamusta yhteistyöhön</v>
      </c>
    </row>
    <row r="2955" spans="1:9" x14ac:dyDescent="0.35">
      <c r="A2955" s="1">
        <v>2953</v>
      </c>
      <c r="B2955" t="s">
        <v>2952</v>
      </c>
      <c r="C2955" t="s">
        <v>5986</v>
      </c>
      <c r="D2955" s="3" t="s">
        <v>6160</v>
      </c>
      <c r="F2955" s="4" t="s">
        <v>6253</v>
      </c>
      <c r="G2955" t="str">
        <f>IF(NOT(ISBLANK(D2955)),CONCATENATE(D2955,". ",_xlfn.XLOOKUP(VALUE(D2955),pajat!$C:$C,pajat!$D:$D)),"")</f>
        <v>320. Jokainen meistä voi olla kestävän tulevaisuuden rakentaja</v>
      </c>
      <c r="H2955" t="str">
        <f>IF(NOT(ISBLANK(E2955)),CONCATENATE(E2955,". ",_xlfn.XLOOKUP(VALUE(E2955),pajat!$C:$C,pajat!$D:$D)),"")</f>
        <v/>
      </c>
      <c r="I2955" t="str">
        <f>IF(NOT(ISBLANK(F2955)),CONCATENATE(F2955,". ",_xlfn.XLOOKUP(VALUE(F2955),verstaat!I:I,verstaat!J:J)),"")</f>
        <v>730. Improvisaatioverstas</v>
      </c>
    </row>
    <row r="2956" spans="1:9" x14ac:dyDescent="0.35">
      <c r="A2956" s="1">
        <v>2954</v>
      </c>
      <c r="B2956" t="s">
        <v>2953</v>
      </c>
      <c r="C2956" t="s">
        <v>5987</v>
      </c>
      <c r="D2956" s="3" t="s">
        <v>6082</v>
      </c>
      <c r="E2956" s="4" t="s">
        <v>6198</v>
      </c>
      <c r="F2956" s="4" t="s">
        <v>6283</v>
      </c>
      <c r="G2956" t="str">
        <f>IF(NOT(ISBLANK(D2956)),CONCATENATE(D2956,". ",_xlfn.XLOOKUP(VALUE(D2956),pajat!$C:$C,pajat!$D:$D)),"")</f>
        <v>105. Voiko johtaja olla yhtä aikaa kiva ja kova?</v>
      </c>
      <c r="H2956" t="str">
        <f>IF(NOT(ISBLANK(E2956)),CONCATENATE(E2956,". ",_xlfn.XLOOKUP(VALUE(E2956),pajat!$C:$C,pajat!$D:$D)),"")</f>
        <v xml:space="preserve">615. Kestävyystyötä kaupungissa – Case Tampere. </v>
      </c>
      <c r="I2956" t="str">
        <f>IF(NOT(ISBLANK(F2956)),CONCATENATE(F2956,". ",_xlfn.XLOOKUP(VALUE(F2956),verstaat!I:I,verstaat!J:J)),"")</f>
        <v>922. No Missed School Days: Kestositeitä ja keskustelua</v>
      </c>
    </row>
    <row r="2957" spans="1:9" x14ac:dyDescent="0.35">
      <c r="A2957" s="1">
        <v>2955</v>
      </c>
      <c r="B2957" t="s">
        <v>2954</v>
      </c>
      <c r="C2957" t="s">
        <v>5988</v>
      </c>
      <c r="D2957" s="3" t="s">
        <v>6096</v>
      </c>
      <c r="E2957" s="4" t="s">
        <v>6203</v>
      </c>
      <c r="F2957" s="4" t="s">
        <v>6301</v>
      </c>
      <c r="G2957" t="str">
        <f>IF(NOT(ISBLANK(D2957)),CONCATENATE(D2957,". ",_xlfn.XLOOKUP(VALUE(D2957),pajat!$C:$C,pajat!$D:$D)),"")</f>
        <v>102. Empatia johtajan ja esimiehen työkaluna</v>
      </c>
      <c r="H2957" t="str">
        <f>IF(NOT(ISBLANK(E2957)),CONCATENATE(E2957,". ",_xlfn.XLOOKUP(VALUE(E2957),pajat!$C:$C,pajat!$D:$D)),"")</f>
        <v>418. Rakenna sopua, älä aitoja - restoratiivisista sovintotaidoista työkaluja konfliktien ehkäisyyn ja ratkaisuun</v>
      </c>
      <c r="I2957" t="str">
        <f>IF(NOT(ISBLANK(F2957)),CONCATENATE(F2957,". ",_xlfn.XLOOKUP(VALUE(F2957),verstaat!I:I,verstaat!J:J)),"")</f>
        <v>938. Purkuverstas: Paluu arkeen. Aiheena Johtajatulien oivallusten purkaminen.</v>
      </c>
    </row>
    <row r="2958" spans="1:9" x14ac:dyDescent="0.35">
      <c r="A2958" s="1">
        <v>2956</v>
      </c>
      <c r="B2958" t="s">
        <v>2955</v>
      </c>
      <c r="C2958" t="s">
        <v>5989</v>
      </c>
      <c r="G2958" t="str">
        <f>IF(NOT(ISBLANK(D2958)),CONCATENATE(D2958,". ",_xlfn.XLOOKUP(VALUE(D2958),pajat!$C:$C,pajat!$D:$D)),"")</f>
        <v/>
      </c>
      <c r="H2958" t="str">
        <f>IF(NOT(ISBLANK(E2958)),CONCATENATE(E2958,". ",_xlfn.XLOOKUP(VALUE(E2958),pajat!$C:$C,pajat!$D:$D)),"")</f>
        <v/>
      </c>
      <c r="I2958" t="str">
        <f>IF(NOT(ISBLANK(F2958)),CONCATENATE(F2958,". ",_xlfn.XLOOKUP(VALUE(F2958),verstaat!I:I,verstaat!J:J)),"")</f>
        <v/>
      </c>
    </row>
    <row r="2959" spans="1:9" x14ac:dyDescent="0.35">
      <c r="A2959" s="1">
        <v>2957</v>
      </c>
      <c r="B2959" t="s">
        <v>2956</v>
      </c>
      <c r="C2959" t="s">
        <v>5990</v>
      </c>
      <c r="G2959" t="str">
        <f>IF(NOT(ISBLANK(D2959)),CONCATENATE(D2959,". ",_xlfn.XLOOKUP(VALUE(D2959),pajat!$C:$C,pajat!$D:$D)),"")</f>
        <v/>
      </c>
      <c r="H2959" t="str">
        <f>IF(NOT(ISBLANK(E2959)),CONCATENATE(E2959,". ",_xlfn.XLOOKUP(VALUE(E2959),pajat!$C:$C,pajat!$D:$D)),"")</f>
        <v/>
      </c>
      <c r="I2959" t="str">
        <f>IF(NOT(ISBLANK(F2959)),CONCATENATE(F2959,". ",_xlfn.XLOOKUP(VALUE(F2959),verstaat!I:I,verstaat!J:J)),"")</f>
        <v/>
      </c>
    </row>
    <row r="2960" spans="1:9" x14ac:dyDescent="0.35">
      <c r="A2960" s="1">
        <v>2958</v>
      </c>
      <c r="B2960" t="s">
        <v>2957</v>
      </c>
      <c r="C2960" t="s">
        <v>5991</v>
      </c>
      <c r="D2960" s="3" t="s">
        <v>6084</v>
      </c>
      <c r="E2960" s="4" t="s">
        <v>6201</v>
      </c>
      <c r="F2960" s="4" t="s">
        <v>6282</v>
      </c>
      <c r="G2960" t="str">
        <f>IF(NOT(ISBLANK(D2960)),CONCATENATE(D2960,". ",_xlfn.XLOOKUP(VALUE(D2960),pajat!$C:$C,pajat!$D:$D)),"")</f>
        <v>109. Voiko empaattinen johtaja olla vahva johtaja</v>
      </c>
      <c r="H2960" t="str">
        <f>IF(NOT(ISBLANK(E2960)),CONCATENATE(E2960,". ",_xlfn.XLOOKUP(VALUE(E2960),pajat!$C:$C,pajat!$D:$D)),"")</f>
        <v xml:space="preserve">517. Successful Leadership through Common Values and a strong Organisational Culture </v>
      </c>
      <c r="I2960" t="str">
        <f>IF(NOT(ISBLANK(F2960)),CONCATENATE(F2960,". ",_xlfn.XLOOKUP(VALUE(F2960),verstaat!I:I,verstaat!J:J)),"")</f>
        <v>928. Tietoturva</v>
      </c>
    </row>
    <row r="2961" spans="1:9" x14ac:dyDescent="0.35">
      <c r="A2961" s="1">
        <v>2959</v>
      </c>
      <c r="B2961" t="s">
        <v>2958</v>
      </c>
      <c r="C2961" t="s">
        <v>5992</v>
      </c>
      <c r="D2961" s="3" t="s">
        <v>6119</v>
      </c>
      <c r="F2961" s="4" t="s">
        <v>6298</v>
      </c>
      <c r="G2961" t="str">
        <f>IF(NOT(ISBLANK(D2961)),CONCATENATE(D2961,". ",_xlfn.XLOOKUP(VALUE(D2961),pajat!$C:$C,pajat!$D:$D)),"")</f>
        <v>233. Palautteen antaminen ja vastaanottaminen</v>
      </c>
      <c r="H2961" t="str">
        <f>IF(NOT(ISBLANK(E2961)),CONCATENATE(E2961,". ",_xlfn.XLOOKUP(VALUE(E2961),pajat!$C:$C,pajat!$D:$D)),"")</f>
        <v/>
      </c>
      <c r="I2961" t="str">
        <f>IF(NOT(ISBLANK(F2961)),CONCATENATE(F2961,". ",_xlfn.XLOOKUP(VALUE(F2961),verstaat!I:I,verstaat!J:J)),"")</f>
        <v>718. LuotsiAsema</v>
      </c>
    </row>
    <row r="2962" spans="1:9" x14ac:dyDescent="0.35">
      <c r="A2962" s="1">
        <v>2960</v>
      </c>
      <c r="B2962" t="s">
        <v>2959</v>
      </c>
      <c r="C2962" t="s">
        <v>5993</v>
      </c>
      <c r="D2962" s="3" t="s">
        <v>6142</v>
      </c>
      <c r="G2962" t="str">
        <f>IF(NOT(ISBLANK(D2962)),CONCATENATE(D2962,". ",_xlfn.XLOOKUP(VALUE(D2962),pajat!$C:$C,pajat!$D:$D)),"")</f>
        <v xml:space="preserve">218. Dialogi johtamisen välineenä </v>
      </c>
      <c r="H2962" t="str">
        <f>IF(NOT(ISBLANK(E2962)),CONCATENATE(E2962,". ",_xlfn.XLOOKUP(VALUE(E2962),pajat!$C:$C,pajat!$D:$D)),"")</f>
        <v/>
      </c>
      <c r="I2962" t="str">
        <f>IF(NOT(ISBLANK(F2962)),CONCATENATE(F2962,". ",_xlfn.XLOOKUP(VALUE(F2962),verstaat!I:I,verstaat!J:J)),"")</f>
        <v/>
      </c>
    </row>
    <row r="2963" spans="1:9" x14ac:dyDescent="0.35">
      <c r="A2963" s="1">
        <v>2961</v>
      </c>
      <c r="B2963" t="s">
        <v>2960</v>
      </c>
      <c r="C2963" t="s">
        <v>5994</v>
      </c>
      <c r="G2963" t="str">
        <f>IF(NOT(ISBLANK(D2963)),CONCATENATE(D2963,". ",_xlfn.XLOOKUP(VALUE(D2963),pajat!$C:$C,pajat!$D:$D)),"")</f>
        <v/>
      </c>
      <c r="H2963" t="str">
        <f>IF(NOT(ISBLANK(E2963)),CONCATENATE(E2963,". ",_xlfn.XLOOKUP(VALUE(E2963),pajat!$C:$C,pajat!$D:$D)),"")</f>
        <v/>
      </c>
      <c r="I2963" t="str">
        <f>IF(NOT(ISBLANK(F2963)),CONCATENATE(F2963,". ",_xlfn.XLOOKUP(VALUE(F2963),verstaat!I:I,verstaat!J:J)),"")</f>
        <v/>
      </c>
    </row>
    <row r="2964" spans="1:9" x14ac:dyDescent="0.35">
      <c r="A2964" s="1">
        <v>2962</v>
      </c>
      <c r="B2964" t="s">
        <v>2961</v>
      </c>
      <c r="C2964" t="s">
        <v>5995</v>
      </c>
      <c r="G2964" t="str">
        <f>IF(NOT(ISBLANK(D2964)),CONCATENATE(D2964,". ",_xlfn.XLOOKUP(VALUE(D2964),pajat!$C:$C,pajat!$D:$D)),"")</f>
        <v/>
      </c>
      <c r="H2964" t="str">
        <f>IF(NOT(ISBLANK(E2964)),CONCATENATE(E2964,". ",_xlfn.XLOOKUP(VALUE(E2964),pajat!$C:$C,pajat!$D:$D)),"")</f>
        <v/>
      </c>
      <c r="I2964" t="str">
        <f>IF(NOT(ISBLANK(F2964)),CONCATENATE(F2964,". ",_xlfn.XLOOKUP(VALUE(F2964),verstaat!I:I,verstaat!J:J)),"")</f>
        <v/>
      </c>
    </row>
    <row r="2965" spans="1:9" x14ac:dyDescent="0.35">
      <c r="A2965" s="1">
        <v>2963</v>
      </c>
      <c r="B2965" t="s">
        <v>2962</v>
      </c>
      <c r="C2965" t="s">
        <v>5996</v>
      </c>
      <c r="D2965" s="3" t="s">
        <v>6111</v>
      </c>
      <c r="E2965" s="4" t="s">
        <v>6195</v>
      </c>
      <c r="F2965" s="4" t="s">
        <v>6268</v>
      </c>
      <c r="G2965" t="str">
        <f>IF(NOT(ISBLANK(D2965)),CONCATENATE(D2965,". ",_xlfn.XLOOKUP(VALUE(D2965),pajat!$C:$C,pajat!$D:$D)),"")</f>
        <v>129. Mihin tunteet johtavat – yhteiskunnassa, työpaikalla, mediassa?</v>
      </c>
      <c r="H2965" t="str">
        <f>IF(NOT(ISBLANK(E2965)),CONCATENATE(E2965,". ",_xlfn.XLOOKUP(VALUE(E2965),pajat!$C:$C,pajat!$D:$D)),"")</f>
        <v>530. Vahvuuksien voima elämänkaaressa</v>
      </c>
      <c r="I2965" t="str">
        <f>IF(NOT(ISBLANK(F2965)),CONCATENATE(F2965,". ",_xlfn.XLOOKUP(VALUE(F2965),verstaat!I:I,verstaat!J:J)),"")</f>
        <v>960. Yin-jooga</v>
      </c>
    </row>
    <row r="2966" spans="1:9" x14ac:dyDescent="0.35">
      <c r="A2966" s="1">
        <v>2964</v>
      </c>
      <c r="B2966" t="s">
        <v>2963</v>
      </c>
      <c r="C2966" t="s">
        <v>5997</v>
      </c>
      <c r="D2966" s="3" t="s">
        <v>6086</v>
      </c>
      <c r="E2966" s="4" t="s">
        <v>6173</v>
      </c>
      <c r="F2966" s="4" t="s">
        <v>6250</v>
      </c>
      <c r="G2966" t="str">
        <f>IF(NOT(ISBLANK(D2966)),CONCATENATE(D2966,". ",_xlfn.XLOOKUP(VALUE(D2966),pajat!$C:$C,pajat!$D:$D)),"")</f>
        <v>127. Empatia on tie toisen ihmisen avaruuteen.</v>
      </c>
      <c r="H2966" t="str">
        <f>IF(NOT(ISBLANK(E2966)),CONCATENATE(E2966,". ",_xlfn.XLOOKUP(VALUE(E2966),pajat!$C:$C,pajat!$D:$D)),"")</f>
        <v>524. Voittava Rytmi - Miten saada itsellensä merkitykselliset asiat aikaiseksi</v>
      </c>
      <c r="I2966" t="str">
        <f>IF(NOT(ISBLANK(F2966)),CONCATENATE(F2966,". ",_xlfn.XLOOKUP(VALUE(F2966),verstaat!I:I,verstaat!J:J)),"")</f>
        <v>720. Puhepraktiikka</v>
      </c>
    </row>
    <row r="2967" spans="1:9" x14ac:dyDescent="0.35">
      <c r="A2967" s="1">
        <v>2965</v>
      </c>
      <c r="B2967" t="s">
        <v>2964</v>
      </c>
      <c r="C2967" t="s">
        <v>5998</v>
      </c>
      <c r="G2967" t="str">
        <f>IF(NOT(ISBLANK(D2967)),CONCATENATE(D2967,". ",_xlfn.XLOOKUP(VALUE(D2967),pajat!$C:$C,pajat!$D:$D)),"")</f>
        <v/>
      </c>
      <c r="H2967" t="str">
        <f>IF(NOT(ISBLANK(E2967)),CONCATENATE(E2967,". ",_xlfn.XLOOKUP(VALUE(E2967),pajat!$C:$C,pajat!$D:$D)),"")</f>
        <v/>
      </c>
      <c r="I2967" t="str">
        <f>IF(NOT(ISBLANK(F2967)),CONCATENATE(F2967,". ",_xlfn.XLOOKUP(VALUE(F2967),verstaat!I:I,verstaat!J:J)),"")</f>
        <v/>
      </c>
    </row>
    <row r="2968" spans="1:9" x14ac:dyDescent="0.35">
      <c r="A2968" s="1">
        <v>2966</v>
      </c>
      <c r="B2968" t="s">
        <v>2965</v>
      </c>
      <c r="C2968" t="s">
        <v>5999</v>
      </c>
      <c r="D2968" s="3" t="s">
        <v>6148</v>
      </c>
      <c r="E2968" s="4" t="s">
        <v>6222</v>
      </c>
      <c r="F2968" s="4" t="s">
        <v>6273</v>
      </c>
      <c r="G2968" t="str">
        <f>IF(NOT(ISBLANK(D2968)),CONCATENATE(D2968,". ",_xlfn.XLOOKUP(VALUE(D2968),pajat!$C:$C,pajat!$D:$D)),"")</f>
        <v>307. Kestävä johtaminen - onnistumisen edellytykset</v>
      </c>
      <c r="H2968" t="str">
        <f>IF(NOT(ISBLANK(E2968)),CONCATENATE(E2968,". ",_xlfn.XLOOKUP(VALUE(E2968),pajat!$C:$C,pajat!$D:$D)),"")</f>
        <v>621. Jokainen meistä voi olla kestävän tulevaisuuden rakentaja</v>
      </c>
      <c r="I2968" t="str">
        <f>IF(NOT(ISBLANK(F2968)),CONCATENATE(F2968,". ",_xlfn.XLOOKUP(VALUE(F2968),verstaat!I:I,verstaat!J:J)),"")</f>
        <v>916. Purkuverstas</v>
      </c>
    </row>
    <row r="2969" spans="1:9" x14ac:dyDescent="0.35">
      <c r="A2969" s="1">
        <v>2967</v>
      </c>
      <c r="B2969" t="s">
        <v>2966</v>
      </c>
      <c r="C2969" t="s">
        <v>6000</v>
      </c>
      <c r="D2969" s="3" t="s">
        <v>6078</v>
      </c>
      <c r="E2969" s="4" t="s">
        <v>6211</v>
      </c>
      <c r="F2969" s="4" t="s">
        <v>6245</v>
      </c>
      <c r="G2969" t="str">
        <f>IF(NOT(ISBLANK(D2969)),CONCATENATE(D2969,". ",_xlfn.XLOOKUP(VALUE(D2969),pajat!$C:$C,pajat!$D:$D)),"")</f>
        <v>125. Auttaminen - Työyhteisön ja johtamisen työkalu</v>
      </c>
      <c r="H2969" t="str">
        <f>IF(NOT(ISBLANK(E2969)),CONCATENATE(E2969,". ",_xlfn.XLOOKUP(VALUE(E2969),pajat!$C:$C,pajat!$D:$D)),"")</f>
        <v>507. Osaamisen kehittäminen ja kehittyminen vapaaehtoistehtävässä</v>
      </c>
      <c r="I2969" t="str">
        <f>IF(NOT(ISBLANK(F2969)),CONCATENATE(F2969,". ",_xlfn.XLOOKUP(VALUE(F2969),verstaat!I:I,verstaat!J:J)),"")</f>
        <v>726. Tapahtuman laatu- suunnittelusta toteutuksen kautta osallistujakokemukseen</v>
      </c>
    </row>
    <row r="2970" spans="1:9" x14ac:dyDescent="0.35">
      <c r="A2970" s="1">
        <v>2968</v>
      </c>
      <c r="B2970" t="s">
        <v>2967</v>
      </c>
      <c r="C2970" t="s">
        <v>6001</v>
      </c>
      <c r="D2970" s="3" t="s">
        <v>6155</v>
      </c>
      <c r="E2970" s="4" t="s">
        <v>6236</v>
      </c>
      <c r="G2970" t="str">
        <f>IF(NOT(ISBLANK(D2970)),CONCATENATE(D2970,". ",_xlfn.XLOOKUP(VALUE(D2970),pajat!$C:$C,pajat!$D:$D)),"")</f>
        <v>301. Osaamislähtöisyyttä ja linjakkuutta järjestökoulutukseen</v>
      </c>
      <c r="H2970" t="str">
        <f>IF(NOT(ISBLANK(E2970)),CONCATENATE(E2970,". ",_xlfn.XLOOKUP(VALUE(E2970),pajat!$C:$C,pajat!$D:$D)),"")</f>
        <v>431. Ryhmäprosessi – työkalu vai kompastuskivi</v>
      </c>
      <c r="I2970" t="str">
        <f>IF(NOT(ISBLANK(F2970)),CONCATENATE(F2970,". ",_xlfn.XLOOKUP(VALUE(F2970),verstaat!I:I,verstaat!J:J)),"")</f>
        <v/>
      </c>
    </row>
    <row r="2971" spans="1:9" x14ac:dyDescent="0.35">
      <c r="A2971" s="1">
        <v>2969</v>
      </c>
      <c r="B2971" t="s">
        <v>2968</v>
      </c>
      <c r="C2971" t="s">
        <v>6002</v>
      </c>
      <c r="G2971" t="str">
        <f>IF(NOT(ISBLANK(D2971)),CONCATENATE(D2971,". ",_xlfn.XLOOKUP(VALUE(D2971),pajat!$C:$C,pajat!$D:$D)),"")</f>
        <v/>
      </c>
      <c r="H2971" t="str">
        <f>IF(NOT(ISBLANK(E2971)),CONCATENATE(E2971,". ",_xlfn.XLOOKUP(VALUE(E2971),pajat!$C:$C,pajat!$D:$D)),"")</f>
        <v/>
      </c>
      <c r="I2971" t="str">
        <f>IF(NOT(ISBLANK(F2971)),CONCATENATE(F2971,". ",_xlfn.XLOOKUP(VALUE(F2971),verstaat!I:I,verstaat!J:J)),"")</f>
        <v/>
      </c>
    </row>
    <row r="2972" spans="1:9" x14ac:dyDescent="0.35">
      <c r="A2972" s="1">
        <v>2970</v>
      </c>
      <c r="B2972" t="s">
        <v>2969</v>
      </c>
      <c r="C2972" t="s">
        <v>6003</v>
      </c>
      <c r="G2972" t="str">
        <f>IF(NOT(ISBLANK(D2972)),CONCATENATE(D2972,". ",_xlfn.XLOOKUP(VALUE(D2972),pajat!$C:$C,pajat!$D:$D)),"")</f>
        <v/>
      </c>
      <c r="H2972" t="str">
        <f>IF(NOT(ISBLANK(E2972)),CONCATENATE(E2972,". ",_xlfn.XLOOKUP(VALUE(E2972),pajat!$C:$C,pajat!$D:$D)),"")</f>
        <v/>
      </c>
      <c r="I2972" t="str">
        <f>IF(NOT(ISBLANK(F2972)),CONCATENATE(F2972,". ",_xlfn.XLOOKUP(VALUE(F2972),verstaat!I:I,verstaat!J:J)),"")</f>
        <v/>
      </c>
    </row>
    <row r="2973" spans="1:9" x14ac:dyDescent="0.35">
      <c r="A2973" s="1">
        <v>2971</v>
      </c>
      <c r="B2973" t="s">
        <v>2970</v>
      </c>
      <c r="C2973" t="s">
        <v>6004</v>
      </c>
      <c r="G2973" t="str">
        <f>IF(NOT(ISBLANK(D2973)),CONCATENATE(D2973,". ",_xlfn.XLOOKUP(VALUE(D2973),pajat!$C:$C,pajat!$D:$D)),"")</f>
        <v/>
      </c>
      <c r="H2973" t="str">
        <f>IF(NOT(ISBLANK(E2973)),CONCATENATE(E2973,". ",_xlfn.XLOOKUP(VALUE(E2973),pajat!$C:$C,pajat!$D:$D)),"")</f>
        <v/>
      </c>
      <c r="I2973" t="str">
        <f>IF(NOT(ISBLANK(F2973)),CONCATENATE(F2973,". ",_xlfn.XLOOKUP(VALUE(F2973),verstaat!I:I,verstaat!J:J)),"")</f>
        <v/>
      </c>
    </row>
    <row r="2974" spans="1:9" x14ac:dyDescent="0.35">
      <c r="A2974" s="1">
        <v>2972</v>
      </c>
      <c r="B2974" t="s">
        <v>2971</v>
      </c>
      <c r="C2974" t="s">
        <v>6005</v>
      </c>
      <c r="G2974" t="str">
        <f>IF(NOT(ISBLANK(D2974)),CONCATENATE(D2974,". ",_xlfn.XLOOKUP(VALUE(D2974),pajat!$C:$C,pajat!$D:$D)),"")</f>
        <v/>
      </c>
      <c r="H2974" t="str">
        <f>IF(NOT(ISBLANK(E2974)),CONCATENATE(E2974,". ",_xlfn.XLOOKUP(VALUE(E2974),pajat!$C:$C,pajat!$D:$D)),"")</f>
        <v/>
      </c>
      <c r="I2974" t="str">
        <f>IF(NOT(ISBLANK(F2974)),CONCATENATE(F2974,". ",_xlfn.XLOOKUP(VALUE(F2974),verstaat!I:I,verstaat!J:J)),"")</f>
        <v/>
      </c>
    </row>
    <row r="2975" spans="1:9" x14ac:dyDescent="0.35">
      <c r="A2975" s="1">
        <v>2973</v>
      </c>
      <c r="B2975" t="s">
        <v>2972</v>
      </c>
      <c r="C2975" t="s">
        <v>6006</v>
      </c>
      <c r="G2975" t="str">
        <f>IF(NOT(ISBLANK(D2975)),CONCATENATE(D2975,". ",_xlfn.XLOOKUP(VALUE(D2975),pajat!$C:$C,pajat!$D:$D)),"")</f>
        <v/>
      </c>
      <c r="H2975" t="str">
        <f>IF(NOT(ISBLANK(E2975)),CONCATENATE(E2975,". ",_xlfn.XLOOKUP(VALUE(E2975),pajat!$C:$C,pajat!$D:$D)),"")</f>
        <v/>
      </c>
      <c r="I2975" t="str">
        <f>IF(NOT(ISBLANK(F2975)),CONCATENATE(F2975,". ",_xlfn.XLOOKUP(VALUE(F2975),verstaat!I:I,verstaat!J:J)),"")</f>
        <v/>
      </c>
    </row>
    <row r="2976" spans="1:9" x14ac:dyDescent="0.35">
      <c r="A2976" s="1">
        <v>2974</v>
      </c>
      <c r="B2976" t="s">
        <v>2973</v>
      </c>
      <c r="C2976" t="s">
        <v>6007</v>
      </c>
      <c r="D2976" s="3" t="s">
        <v>6089</v>
      </c>
      <c r="E2976" s="4" t="s">
        <v>6220</v>
      </c>
      <c r="F2976" s="4" t="s">
        <v>6249</v>
      </c>
      <c r="G2976" t="str">
        <f>IF(NOT(ISBLANK(D2976)),CONCATENATE(D2976,". ",_xlfn.XLOOKUP(VALUE(D2976),pajat!$C:$C,pajat!$D:$D)),"")</f>
        <v>128. Törmäyskurssilta yhteiseen tekemiseen</v>
      </c>
      <c r="H2976" t="str">
        <f>IF(NOT(ISBLANK(E2976)),CONCATENATE(E2976,". ",_xlfn.XLOOKUP(VALUE(E2976),pajat!$C:$C,pajat!$D:$D)),"")</f>
        <v>663.  Terveysmetsäideologian soveltaminen psyykkisen valmennuksen osana</v>
      </c>
      <c r="I2976" t="str">
        <f>IF(NOT(ISBLANK(F2976)),CONCATENATE(F2976,". ",_xlfn.XLOOKUP(VALUE(F2976),verstaat!I:I,verstaat!J:J)),"")</f>
        <v>728. 40 kansallispuistoa ja muita Suomen helmiä</v>
      </c>
    </row>
    <row r="2977" spans="1:9" x14ac:dyDescent="0.35">
      <c r="A2977" s="1">
        <v>2975</v>
      </c>
      <c r="B2977" t="s">
        <v>2974</v>
      </c>
      <c r="C2977" t="s">
        <v>6008</v>
      </c>
      <c r="D2977" s="3" t="s">
        <v>6122</v>
      </c>
      <c r="E2977" s="4" t="s">
        <v>6169</v>
      </c>
      <c r="F2977" s="4" t="s">
        <v>6259</v>
      </c>
      <c r="G2977" t="str">
        <f>IF(NOT(ISBLANK(D2977)),CONCATENATE(D2977,". ",_xlfn.XLOOKUP(VALUE(D2977),pajat!$C:$C,pajat!$D:$D)),"")</f>
        <v>229. Tv-studiosta pakettiautoon - kuinka löytää oma polku</v>
      </c>
      <c r="H2977" t="str">
        <f>IF(NOT(ISBLANK(E2977)),CONCATENATE(E2977,". ",_xlfn.XLOOKUP(VALUE(E2977),pajat!$C:$C,pajat!$D:$D)),"")</f>
        <v>529. Tv-studiosta pakettiautoon - kuinka löytää oma polku</v>
      </c>
      <c r="I2977" t="str">
        <f>IF(NOT(ISBLANK(F2977)),CONCATENATE(F2977,". ",_xlfn.XLOOKUP(VALUE(F2977),verstaat!I:I,verstaat!J:J)),"")</f>
        <v>822. Unelmakartta</v>
      </c>
    </row>
    <row r="2978" spans="1:9" x14ac:dyDescent="0.35">
      <c r="A2978" s="1">
        <v>2976</v>
      </c>
      <c r="B2978" t="s">
        <v>2975</v>
      </c>
      <c r="C2978" t="s">
        <v>6009</v>
      </c>
      <c r="G2978" t="str">
        <f>IF(NOT(ISBLANK(D2978)),CONCATENATE(D2978,". ",_xlfn.XLOOKUP(VALUE(D2978),pajat!$C:$C,pajat!$D:$D)),"")</f>
        <v/>
      </c>
      <c r="H2978" t="str">
        <f>IF(NOT(ISBLANK(E2978)),CONCATENATE(E2978,". ",_xlfn.XLOOKUP(VALUE(E2978),pajat!$C:$C,pajat!$D:$D)),"")</f>
        <v/>
      </c>
      <c r="I2978" t="str">
        <f>IF(NOT(ISBLANK(F2978)),CONCATENATE(F2978,". ",_xlfn.XLOOKUP(VALUE(F2978),verstaat!I:I,verstaat!J:J)),"")</f>
        <v/>
      </c>
    </row>
    <row r="2979" spans="1:9" x14ac:dyDescent="0.35">
      <c r="A2979" s="1">
        <v>2977</v>
      </c>
      <c r="B2979" t="s">
        <v>2976</v>
      </c>
      <c r="C2979" t="s">
        <v>6010</v>
      </c>
      <c r="F2979" s="4" t="s">
        <v>6293</v>
      </c>
      <c r="G2979" t="str">
        <f>IF(NOT(ISBLANK(D2979)),CONCATENATE(D2979,". ",_xlfn.XLOOKUP(VALUE(D2979),pajat!$C:$C,pajat!$D:$D)),"")</f>
        <v/>
      </c>
      <c r="H2979" t="str">
        <f>IF(NOT(ISBLANK(E2979)),CONCATENATE(E2979,". ",_xlfn.XLOOKUP(VALUE(E2979),pajat!$C:$C,pajat!$D:$D)),"")</f>
        <v/>
      </c>
      <c r="I2979" t="str">
        <f>IF(NOT(ISBLANK(F2979)),CONCATENATE(F2979,". ",_xlfn.XLOOKUP(VALUE(F2979),verstaat!I:I,verstaat!J:J)),"")</f>
        <v>926. Ympäristötunteet</v>
      </c>
    </row>
    <row r="2980" spans="1:9" x14ac:dyDescent="0.35">
      <c r="A2980" s="1">
        <v>2978</v>
      </c>
      <c r="B2980" t="s">
        <v>2977</v>
      </c>
      <c r="C2980" t="s">
        <v>6011</v>
      </c>
      <c r="D2980" s="3" t="s">
        <v>6145</v>
      </c>
      <c r="G2980" t="str">
        <f>IF(NOT(ISBLANK(D2980)),CONCATENATE(D2980,". ",_xlfn.XLOOKUP(VALUE(D2980),pajat!$C:$C,pajat!$D:$D)),"")</f>
        <v>356. Hiljaisuus johtajan voimavarana</v>
      </c>
      <c r="H2980" t="str">
        <f>IF(NOT(ISBLANK(E2980)),CONCATENATE(E2980,". ",_xlfn.XLOOKUP(VALUE(E2980),pajat!$C:$C,pajat!$D:$D)),"")</f>
        <v/>
      </c>
      <c r="I2980" t="str">
        <f>IF(NOT(ISBLANK(F2980)),CONCATENATE(F2980,". ",_xlfn.XLOOKUP(VALUE(F2980),verstaat!I:I,verstaat!J:J)),"")</f>
        <v/>
      </c>
    </row>
    <row r="2981" spans="1:9" x14ac:dyDescent="0.35">
      <c r="A2981" s="1">
        <v>2979</v>
      </c>
      <c r="B2981" t="s">
        <v>2978</v>
      </c>
      <c r="C2981" t="s">
        <v>6012</v>
      </c>
      <c r="D2981" s="3" t="s">
        <v>6082</v>
      </c>
      <c r="E2981" s="4" t="s">
        <v>6222</v>
      </c>
      <c r="F2981" s="4" t="s">
        <v>6287</v>
      </c>
      <c r="G2981" t="str">
        <f>IF(NOT(ISBLANK(D2981)),CONCATENATE(D2981,". ",_xlfn.XLOOKUP(VALUE(D2981),pajat!$C:$C,pajat!$D:$D)),"")</f>
        <v>105. Voiko johtaja olla yhtä aikaa kiva ja kova?</v>
      </c>
      <c r="H2981" t="str">
        <f>IF(NOT(ISBLANK(E2981)),CONCATENATE(E2981,". ",_xlfn.XLOOKUP(VALUE(E2981),pajat!$C:$C,pajat!$D:$D)),"")</f>
        <v>621. Jokainen meistä voi olla kestävän tulevaisuuden rakentaja</v>
      </c>
      <c r="I2981" t="str">
        <f>IF(NOT(ISBLANK(F2981)),CONCATENATE(F2981,". ",_xlfn.XLOOKUP(VALUE(F2981),verstaat!I:I,verstaat!J:J)),"")</f>
        <v>914. Metsästäjäliitto: Sorsatuubiverstas</v>
      </c>
    </row>
    <row r="2982" spans="1:9" x14ac:dyDescent="0.35">
      <c r="A2982" s="1">
        <v>2980</v>
      </c>
      <c r="B2982" t="s">
        <v>2979</v>
      </c>
      <c r="C2982" t="s">
        <v>6013</v>
      </c>
      <c r="G2982" t="str">
        <f>IF(NOT(ISBLANK(D2982)),CONCATENATE(D2982,". ",_xlfn.XLOOKUP(VALUE(D2982),pajat!$C:$C,pajat!$D:$D)),"")</f>
        <v/>
      </c>
      <c r="H2982" t="str">
        <f>IF(NOT(ISBLANK(E2982)),CONCATENATE(E2982,". ",_xlfn.XLOOKUP(VALUE(E2982),pajat!$C:$C,pajat!$D:$D)),"")</f>
        <v/>
      </c>
      <c r="I2982" t="str">
        <f>IF(NOT(ISBLANK(F2982)),CONCATENATE(F2982,". ",_xlfn.XLOOKUP(VALUE(F2982),verstaat!I:I,verstaat!J:J)),"")</f>
        <v/>
      </c>
    </row>
    <row r="2983" spans="1:9" x14ac:dyDescent="0.35">
      <c r="A2983" s="1">
        <v>2981</v>
      </c>
      <c r="B2983" t="s">
        <v>2980</v>
      </c>
      <c r="C2983" t="s">
        <v>6014</v>
      </c>
      <c r="G2983" t="str">
        <f>IF(NOT(ISBLANK(D2983)),CONCATENATE(D2983,". ",_xlfn.XLOOKUP(VALUE(D2983),pajat!$C:$C,pajat!$D:$D)),"")</f>
        <v/>
      </c>
      <c r="H2983" t="str">
        <f>IF(NOT(ISBLANK(E2983)),CONCATENATE(E2983,". ",_xlfn.XLOOKUP(VALUE(E2983),pajat!$C:$C,pajat!$D:$D)),"")</f>
        <v/>
      </c>
      <c r="I2983" t="str">
        <f>IF(NOT(ISBLANK(F2983)),CONCATENATE(F2983,". ",_xlfn.XLOOKUP(VALUE(F2983),verstaat!I:I,verstaat!J:J)),"")</f>
        <v/>
      </c>
    </row>
    <row r="2984" spans="1:9" x14ac:dyDescent="0.35">
      <c r="A2984" s="1">
        <v>2982</v>
      </c>
      <c r="B2984" t="s">
        <v>2981</v>
      </c>
      <c r="C2984" t="s">
        <v>6015</v>
      </c>
      <c r="D2984" s="3" t="s">
        <v>6097</v>
      </c>
      <c r="E2984" s="4" t="s">
        <v>6227</v>
      </c>
      <c r="G2984" t="str">
        <f>IF(NOT(ISBLANK(D2984)),CONCATENATE(D2984,". ",_xlfn.XLOOKUP(VALUE(D2984),pajat!$C:$C,pajat!$D:$D)),"")</f>
        <v>231. Yhdenvertaisuus työelämässä</v>
      </c>
      <c r="H2984" t="str">
        <f>IF(NOT(ISBLANK(E2984)),CONCATENATE(E2984,". ",_xlfn.XLOOKUP(VALUE(E2984),pajat!$C:$C,pajat!$D:$D)),"")</f>
        <v>531. Yhdenvertaisuus työelämässä</v>
      </c>
      <c r="I2984" t="str">
        <f>IF(NOT(ISBLANK(F2984)),CONCATENATE(F2984,". ",_xlfn.XLOOKUP(VALUE(F2984),verstaat!I:I,verstaat!J:J)),"")</f>
        <v/>
      </c>
    </row>
    <row r="2985" spans="1:9" x14ac:dyDescent="0.35">
      <c r="A2985" s="1">
        <v>2983</v>
      </c>
      <c r="B2985" t="s">
        <v>2982</v>
      </c>
      <c r="C2985" t="s">
        <v>6016</v>
      </c>
      <c r="G2985" t="str">
        <f>IF(NOT(ISBLANK(D2985)),CONCATENATE(D2985,". ",_xlfn.XLOOKUP(VALUE(D2985),pajat!$C:$C,pajat!$D:$D)),"")</f>
        <v/>
      </c>
      <c r="H2985" t="str">
        <f>IF(NOT(ISBLANK(E2985)),CONCATENATE(E2985,". ",_xlfn.XLOOKUP(VALUE(E2985),pajat!$C:$C,pajat!$D:$D)),"")</f>
        <v/>
      </c>
      <c r="I2985" t="str">
        <f>IF(NOT(ISBLANK(F2985)),CONCATENATE(F2985,". ",_xlfn.XLOOKUP(VALUE(F2985),verstaat!I:I,verstaat!J:J)),"")</f>
        <v/>
      </c>
    </row>
    <row r="2986" spans="1:9" x14ac:dyDescent="0.35">
      <c r="A2986" s="1">
        <v>2984</v>
      </c>
      <c r="B2986" t="s">
        <v>2983</v>
      </c>
      <c r="C2986" t="s">
        <v>6017</v>
      </c>
      <c r="G2986" t="str">
        <f>IF(NOT(ISBLANK(D2986)),CONCATENATE(D2986,". ",_xlfn.XLOOKUP(VALUE(D2986),pajat!$C:$C,pajat!$D:$D)),"")</f>
        <v/>
      </c>
      <c r="H2986" t="str">
        <f>IF(NOT(ISBLANK(E2986)),CONCATENATE(E2986,". ",_xlfn.XLOOKUP(VALUE(E2986),pajat!$C:$C,pajat!$D:$D)),"")</f>
        <v/>
      </c>
      <c r="I2986" t="str">
        <f>IF(NOT(ISBLANK(F2986)),CONCATENATE(F2986,". ",_xlfn.XLOOKUP(VALUE(F2986),verstaat!I:I,verstaat!J:J)),"")</f>
        <v/>
      </c>
    </row>
    <row r="2987" spans="1:9" x14ac:dyDescent="0.35">
      <c r="A2987" s="1">
        <v>2985</v>
      </c>
      <c r="B2987" t="s">
        <v>2984</v>
      </c>
      <c r="C2987" t="s">
        <v>6018</v>
      </c>
      <c r="G2987" t="str">
        <f>IF(NOT(ISBLANK(D2987)),CONCATENATE(D2987,". ",_xlfn.XLOOKUP(VALUE(D2987),pajat!$C:$C,pajat!$D:$D)),"")</f>
        <v/>
      </c>
      <c r="H2987" t="str">
        <f>IF(NOT(ISBLANK(E2987)),CONCATENATE(E2987,". ",_xlfn.XLOOKUP(VALUE(E2987),pajat!$C:$C,pajat!$D:$D)),"")</f>
        <v/>
      </c>
      <c r="I2987" t="str">
        <f>IF(NOT(ISBLANK(F2987)),CONCATENATE(F2987,". ",_xlfn.XLOOKUP(VALUE(F2987),verstaat!I:I,verstaat!J:J)),"")</f>
        <v/>
      </c>
    </row>
    <row r="2988" spans="1:9" x14ac:dyDescent="0.35">
      <c r="A2988" s="1">
        <v>2986</v>
      </c>
      <c r="B2988" t="s">
        <v>2985</v>
      </c>
      <c r="C2988" t="s">
        <v>6019</v>
      </c>
      <c r="D2988" s="3" t="s">
        <v>6104</v>
      </c>
      <c r="E2988" s="4" t="s">
        <v>6173</v>
      </c>
      <c r="F2988" s="4" t="s">
        <v>6298</v>
      </c>
      <c r="G2988" t="str">
        <f>IF(NOT(ISBLANK(D2988)),CONCATENATE(D2988,". ",_xlfn.XLOOKUP(VALUE(D2988),pajat!$C:$C,pajat!$D:$D)),"")</f>
        <v>304. Kohti vähähiilistä ja vastuullista elämäntapaa - Helpot ja vaivattomat päästövähennykset arkeen</v>
      </c>
      <c r="H2988" t="str">
        <f>IF(NOT(ISBLANK(E2988)),CONCATENATE(E2988,". ",_xlfn.XLOOKUP(VALUE(E2988),pajat!$C:$C,pajat!$D:$D)),"")</f>
        <v>524. Voittava Rytmi - Miten saada itsellensä merkitykselliset asiat aikaiseksi</v>
      </c>
      <c r="I2988" t="str">
        <f>IF(NOT(ISBLANK(F2988)),CONCATENATE(F2988,". ",_xlfn.XLOOKUP(VALUE(F2988),verstaat!I:I,verstaat!J:J)),"")</f>
        <v>718. LuotsiAsema</v>
      </c>
    </row>
    <row r="2989" spans="1:9" x14ac:dyDescent="0.35">
      <c r="A2989" s="1">
        <v>2987</v>
      </c>
      <c r="B2989" t="s">
        <v>2986</v>
      </c>
      <c r="C2989" t="s">
        <v>6020</v>
      </c>
      <c r="D2989" s="3" t="s">
        <v>6119</v>
      </c>
      <c r="E2989" s="4" t="s">
        <v>6164</v>
      </c>
      <c r="F2989" s="4" t="s">
        <v>6252</v>
      </c>
      <c r="G2989" t="str">
        <f>IF(NOT(ISBLANK(D2989)),CONCATENATE(D2989,". ",_xlfn.XLOOKUP(VALUE(D2989),pajat!$C:$C,pajat!$D:$D)),"")</f>
        <v>233. Palautteen antaminen ja vastaanottaminen</v>
      </c>
      <c r="H2989" t="str">
        <f>IF(NOT(ISBLANK(E2989)),CONCATENATE(E2989,". ",_xlfn.XLOOKUP(VALUE(E2989),pajat!$C:$C,pajat!$D:$D)),"")</f>
        <v>416. Väkivallattoman vuorovaikutuksen alkeet</v>
      </c>
      <c r="I2989" t="str">
        <f>IF(NOT(ISBLANK(F2989)),CONCATENATE(F2989,". ",_xlfn.XLOOKUP(VALUE(F2989),verstaat!I:I,verstaat!J:J)),"")</f>
        <v>714. Partio, uskonnot ja muut katsomukset</v>
      </c>
    </row>
    <row r="2990" spans="1:9" x14ac:dyDescent="0.35">
      <c r="A2990" s="1">
        <v>2988</v>
      </c>
      <c r="B2990" t="s">
        <v>2987</v>
      </c>
      <c r="C2990" t="s">
        <v>6021</v>
      </c>
      <c r="D2990" s="3" t="s">
        <v>6090</v>
      </c>
      <c r="E2990" s="4" t="s">
        <v>6238</v>
      </c>
      <c r="F2990" s="4" t="s">
        <v>6242</v>
      </c>
      <c r="G2990" t="str">
        <f>IF(NOT(ISBLANK(D2990)),CONCATENATE(D2990,". ",_xlfn.XLOOKUP(VALUE(D2990),pajat!$C:$C,pajat!$D:$D)),"")</f>
        <v xml:space="preserve">200. Kulttuurien välinen viestintä – viestintätavat ja tyylit </v>
      </c>
      <c r="H2990" t="str">
        <f>IF(NOT(ISBLANK(E2990)),CONCATENATE(E2990,". ",_xlfn.XLOOKUP(VALUE(E2990),pajat!$C:$C,pajat!$D:$D)),"")</f>
        <v>426. Empatia sosiaalisesti kestävän yhteiskunnan muutosvoimana</v>
      </c>
      <c r="I2990" t="str">
        <f>IF(NOT(ISBLANK(F2990)),CONCATENATE(F2990,". ",_xlfn.XLOOKUP(VALUE(F2990),verstaat!I:I,verstaat!J:J)),"")</f>
        <v>706. Death Cafe - Keskustelua kuolemasta kahvikupposen äärellä</v>
      </c>
    </row>
    <row r="2991" spans="1:9" x14ac:dyDescent="0.35">
      <c r="A2991" s="1">
        <v>2989</v>
      </c>
      <c r="B2991" t="s">
        <v>2988</v>
      </c>
      <c r="C2991" t="s">
        <v>6022</v>
      </c>
      <c r="D2991" s="3" t="s">
        <v>6100</v>
      </c>
      <c r="E2991" s="4" t="s">
        <v>6172</v>
      </c>
      <c r="F2991" s="4" t="s">
        <v>6278</v>
      </c>
      <c r="G2991" t="str">
        <f>IF(NOT(ISBLANK(D2991)),CONCATENATE(D2991,". ",_xlfn.XLOOKUP(VALUE(D2991),pajat!$C:$C,pajat!$D:$D)),"")</f>
        <v>224. Voittava Rytmi - Miten saada itsellensä merkitykselliset asiat aikaiseksi</v>
      </c>
      <c r="H2991" t="str">
        <f>IF(NOT(ISBLANK(E2991)),CONCATENATE(E2991,". ",_xlfn.XLOOKUP(VALUE(E2991),pajat!$C:$C,pajat!$D:$D)),"")</f>
        <v xml:space="preserve">423. Johtajan tärkein työkalu vuorovaikutustilanteissa  - aktiivinen kuuntelu ja coachaava lähestyminen </v>
      </c>
      <c r="I2991" t="str">
        <f>IF(NOT(ISBLANK(F2991)),CONCATENATE(F2991,". ",_xlfn.XLOOKUP(VALUE(F2991),verstaat!I:I,verstaat!J:J)),"")</f>
        <v>924. Mapathon: karttojen helppoa digipiirtämistä katastrofiavun tueksi</v>
      </c>
    </row>
    <row r="2992" spans="1:9" x14ac:dyDescent="0.35">
      <c r="A2992" s="1">
        <v>2990</v>
      </c>
      <c r="B2992" t="s">
        <v>2989</v>
      </c>
      <c r="C2992" t="s">
        <v>6023</v>
      </c>
      <c r="D2992" s="3" t="s">
        <v>6163</v>
      </c>
      <c r="E2992" s="4" t="s">
        <v>6220</v>
      </c>
      <c r="F2992" s="4" t="s">
        <v>6282</v>
      </c>
      <c r="G2992" t="str">
        <f>IF(NOT(ISBLANK(D2992)),CONCATENATE(D2992,". ",_xlfn.XLOOKUP(VALUE(D2992),pajat!$C:$C,pajat!$D:$D)),"")</f>
        <v>355. Tiedekeskus Pilkkeen Metsä Makanatsu</v>
      </c>
      <c r="H2992" t="str">
        <f>IF(NOT(ISBLANK(E2992)),CONCATENATE(E2992,". ",_xlfn.XLOOKUP(VALUE(E2992),pajat!$C:$C,pajat!$D:$D)),"")</f>
        <v>663.  Terveysmetsäideologian soveltaminen psyykkisen valmennuksen osana</v>
      </c>
      <c r="I2992" t="str">
        <f>IF(NOT(ISBLANK(F2992)),CONCATENATE(F2992,". ",_xlfn.XLOOKUP(VALUE(F2992),verstaat!I:I,verstaat!J:J)),"")</f>
        <v>928. Tietoturva</v>
      </c>
    </row>
    <row r="2993" spans="1:9" x14ac:dyDescent="0.35">
      <c r="A2993" s="1">
        <v>2991</v>
      </c>
      <c r="B2993" t="s">
        <v>2990</v>
      </c>
      <c r="C2993" t="s">
        <v>6024</v>
      </c>
      <c r="D2993" s="3" t="s">
        <v>6085</v>
      </c>
      <c r="E2993" s="4" t="s">
        <v>6177</v>
      </c>
      <c r="F2993" s="4" t="s">
        <v>6248</v>
      </c>
      <c r="G2993" t="str">
        <f>IF(NOT(ISBLANK(D2993)),CONCATENATE(D2993,". ",_xlfn.XLOOKUP(VALUE(D2993),pajat!$C:$C,pajat!$D:$D)),"")</f>
        <v>111. Taito nähdä olennainen</v>
      </c>
      <c r="H2993" t="str">
        <f>IF(NOT(ISBLANK(E2993)),CONCATENATE(E2993,". ",_xlfn.XLOOKUP(VALUE(E2993),pajat!$C:$C,pajat!$D:$D)),"")</f>
        <v>516. Oma, uniikki osaamispalettisi ja kuinka hyödynnät sitä työnhaussa</v>
      </c>
      <c r="I2993" t="str">
        <f>IF(NOT(ISBLANK(F2993)),CONCATENATE(F2993,". ",_xlfn.XLOOKUP(VALUE(F2993),verstaat!I:I,verstaat!J:J)),"")</f>
        <v>810. Eroon Huijarisyndroomasta</v>
      </c>
    </row>
    <row r="2994" spans="1:9" x14ac:dyDescent="0.35">
      <c r="A2994" s="1">
        <v>2992</v>
      </c>
      <c r="B2994" t="s">
        <v>2991</v>
      </c>
      <c r="C2994" t="s">
        <v>6025</v>
      </c>
      <c r="G2994" t="str">
        <f>IF(NOT(ISBLANK(D2994)),CONCATENATE(D2994,". ",_xlfn.XLOOKUP(VALUE(D2994),pajat!$C:$C,pajat!$D:$D)),"")</f>
        <v/>
      </c>
      <c r="H2994" t="str">
        <f>IF(NOT(ISBLANK(E2994)),CONCATENATE(E2994,". ",_xlfn.XLOOKUP(VALUE(E2994),pajat!$C:$C,pajat!$D:$D)),"")</f>
        <v/>
      </c>
      <c r="I2994" t="str">
        <f>IF(NOT(ISBLANK(F2994)),CONCATENATE(F2994,". ",_xlfn.XLOOKUP(VALUE(F2994),verstaat!I:I,verstaat!J:J)),"")</f>
        <v/>
      </c>
    </row>
    <row r="2995" spans="1:9" x14ac:dyDescent="0.35">
      <c r="A2995" s="1">
        <v>2993</v>
      </c>
      <c r="B2995" t="s">
        <v>2992</v>
      </c>
      <c r="C2995" t="s">
        <v>6026</v>
      </c>
      <c r="G2995" t="str">
        <f>IF(NOT(ISBLANK(D2995)),CONCATENATE(D2995,". ",_xlfn.XLOOKUP(VALUE(D2995),pajat!$C:$C,pajat!$D:$D)),"")</f>
        <v/>
      </c>
      <c r="H2995" t="str">
        <f>IF(NOT(ISBLANK(E2995)),CONCATENATE(E2995,". ",_xlfn.XLOOKUP(VALUE(E2995),pajat!$C:$C,pajat!$D:$D)),"")</f>
        <v/>
      </c>
      <c r="I2995" t="str">
        <f>IF(NOT(ISBLANK(F2995)),CONCATENATE(F2995,". ",_xlfn.XLOOKUP(VALUE(F2995),verstaat!I:I,verstaat!J:J)),"")</f>
        <v/>
      </c>
    </row>
    <row r="2996" spans="1:9" x14ac:dyDescent="0.35">
      <c r="A2996" s="1">
        <v>2994</v>
      </c>
      <c r="B2996" t="s">
        <v>2993</v>
      </c>
      <c r="C2996" t="s">
        <v>6027</v>
      </c>
      <c r="G2996" t="str">
        <f>IF(NOT(ISBLANK(D2996)),CONCATENATE(D2996,". ",_xlfn.XLOOKUP(VALUE(D2996),pajat!$C:$C,pajat!$D:$D)),"")</f>
        <v/>
      </c>
      <c r="H2996" t="str">
        <f>IF(NOT(ISBLANK(E2996)),CONCATENATE(E2996,". ",_xlfn.XLOOKUP(VALUE(E2996),pajat!$C:$C,pajat!$D:$D)),"")</f>
        <v/>
      </c>
      <c r="I2996" t="str">
        <f>IF(NOT(ISBLANK(F2996)),CONCATENATE(F2996,". ",_xlfn.XLOOKUP(VALUE(F2996),verstaat!I:I,verstaat!J:J)),"")</f>
        <v/>
      </c>
    </row>
    <row r="2997" spans="1:9" x14ac:dyDescent="0.35">
      <c r="A2997" s="1">
        <v>2995</v>
      </c>
      <c r="B2997" t="s">
        <v>2994</v>
      </c>
      <c r="C2997" t="s">
        <v>6028</v>
      </c>
      <c r="G2997" t="str">
        <f>IF(NOT(ISBLANK(D2997)),CONCATENATE(D2997,". ",_xlfn.XLOOKUP(VALUE(D2997),pajat!$C:$C,pajat!$D:$D)),"")</f>
        <v/>
      </c>
      <c r="H2997" t="str">
        <f>IF(NOT(ISBLANK(E2997)),CONCATENATE(E2997,". ",_xlfn.XLOOKUP(VALUE(E2997),pajat!$C:$C,pajat!$D:$D)),"")</f>
        <v/>
      </c>
      <c r="I2997" t="str">
        <f>IF(NOT(ISBLANK(F2997)),CONCATENATE(F2997,". ",_xlfn.XLOOKUP(VALUE(F2997),verstaat!I:I,verstaat!J:J)),"")</f>
        <v/>
      </c>
    </row>
    <row r="2998" spans="1:9" x14ac:dyDescent="0.35">
      <c r="A2998" s="1">
        <v>2996</v>
      </c>
      <c r="B2998" t="s">
        <v>2995</v>
      </c>
      <c r="C2998" t="s">
        <v>6029</v>
      </c>
      <c r="D2998" s="3" t="s">
        <v>6154</v>
      </c>
      <c r="E2998" s="4" t="s">
        <v>6189</v>
      </c>
      <c r="F2998" s="4" t="s">
        <v>6301</v>
      </c>
      <c r="G2998" t="str">
        <f>IF(NOT(ISBLANK(D2998)),CONCATENATE(D2998,". ",_xlfn.XLOOKUP(VALUE(D2998),pajat!$C:$C,pajat!$D:$D)),"")</f>
        <v>213. Create, learn and thrive - creativity and growth mindset as accelerators for continuous development</v>
      </c>
      <c r="H2998" t="str">
        <f>IF(NOT(ISBLANK(E2998)),CONCATENATE(E2998,". ",_xlfn.XLOOKUP(VALUE(E2998),pajat!$C:$C,pajat!$D:$D)),"")</f>
        <v>425. Miten toimia rohkeasti työelämässä?</v>
      </c>
      <c r="I2998" t="str">
        <f>IF(NOT(ISBLANK(F2998)),CONCATENATE(F2998,". ",_xlfn.XLOOKUP(VALUE(F2998),verstaat!I:I,verstaat!J:J)),"")</f>
        <v>938. Purkuverstas: Paluu arkeen. Aiheena Johtajatulien oivallusten purkaminen.</v>
      </c>
    </row>
    <row r="2999" spans="1:9" x14ac:dyDescent="0.35">
      <c r="A2999" s="1">
        <v>2997</v>
      </c>
      <c r="B2999" t="s">
        <v>2995</v>
      </c>
      <c r="C2999" t="s">
        <v>6030</v>
      </c>
      <c r="D2999" s="3" t="s">
        <v>6148</v>
      </c>
      <c r="E2999" s="4" t="s">
        <v>6231</v>
      </c>
      <c r="F2999" s="4" t="s">
        <v>6293</v>
      </c>
      <c r="G2999" t="str">
        <f>IF(NOT(ISBLANK(D2999)),CONCATENATE(D2999,". ",_xlfn.XLOOKUP(VALUE(D2999),pajat!$C:$C,pajat!$D:$D)),"")</f>
        <v>307. Kestävä johtaminen - onnistumisen edellytykset</v>
      </c>
      <c r="H2999" t="str">
        <f>IF(NOT(ISBLANK(E2999)),CONCATENATE(E2999,". ",_xlfn.XLOOKUP(VALUE(E2999),pajat!$C:$C,pajat!$D:$D)),"")</f>
        <v xml:space="preserve">518. Dialogi johtamisen välineenä </v>
      </c>
      <c r="I2999" t="str">
        <f>IF(NOT(ISBLANK(F2999)),CONCATENATE(F2999,". ",_xlfn.XLOOKUP(VALUE(F2999),verstaat!I:I,verstaat!J:J)),"")</f>
        <v>926. Ympäristötunteet</v>
      </c>
    </row>
    <row r="3000" spans="1:9" x14ac:dyDescent="0.35">
      <c r="A3000" s="1">
        <v>2998</v>
      </c>
      <c r="B3000" t="s">
        <v>2996</v>
      </c>
      <c r="C3000" t="s">
        <v>6031</v>
      </c>
      <c r="E3000" s="4" t="s">
        <v>6165</v>
      </c>
      <c r="F3000" s="4" t="s">
        <v>6261</v>
      </c>
      <c r="G3000" t="str">
        <f>IF(NOT(ISBLANK(D3000)),CONCATENATE(D3000,". ",_xlfn.XLOOKUP(VALUE(D3000),pajat!$C:$C,pajat!$D:$D)),"")</f>
        <v/>
      </c>
      <c r="H3000" t="str">
        <f>IF(NOT(ISBLANK(E3000)),CONCATENATE(E3000,". ",_xlfn.XLOOKUP(VALUE(E3000),pajat!$C:$C,pajat!$D:$D)),"")</f>
        <v>3. Puheenvuorot</v>
      </c>
      <c r="I3000" t="str">
        <f>IF(NOT(ISBLANK(F3000)),CONCATENATE(F3000,". ",_xlfn.XLOOKUP(VALUE(F3000),verstaat!I:I,verstaat!J:J)),"")</f>
        <v>842. Teeverstas</v>
      </c>
    </row>
    <row r="3001" spans="1:9" x14ac:dyDescent="0.35">
      <c r="A3001" s="1">
        <v>2999</v>
      </c>
      <c r="B3001" t="s">
        <v>2997</v>
      </c>
      <c r="C3001" t="s">
        <v>6032</v>
      </c>
      <c r="G3001" t="str">
        <f>IF(NOT(ISBLANK(D3001)),CONCATENATE(D3001,". ",_xlfn.XLOOKUP(VALUE(D3001),pajat!$C:$C,pajat!$D:$D)),"")</f>
        <v/>
      </c>
      <c r="H3001" t="str">
        <f>IF(NOT(ISBLANK(E3001)),CONCATENATE(E3001,". ",_xlfn.XLOOKUP(VALUE(E3001),pajat!$C:$C,pajat!$D:$D)),"")</f>
        <v/>
      </c>
      <c r="I3001" t="str">
        <f>IF(NOT(ISBLANK(F3001)),CONCATENATE(F3001,". ",_xlfn.XLOOKUP(VALUE(F3001),verstaat!I:I,verstaat!J:J)),"")</f>
        <v/>
      </c>
    </row>
    <row r="3002" spans="1:9" x14ac:dyDescent="0.35">
      <c r="A3002" s="1">
        <v>3000</v>
      </c>
      <c r="B3002" t="s">
        <v>2998</v>
      </c>
      <c r="C3002" t="s">
        <v>6033</v>
      </c>
      <c r="G3002" t="str">
        <f>IF(NOT(ISBLANK(D3002)),CONCATENATE(D3002,". ",_xlfn.XLOOKUP(VALUE(D3002),pajat!$C:$C,pajat!$D:$D)),"")</f>
        <v/>
      </c>
      <c r="H3002" t="str">
        <f>IF(NOT(ISBLANK(E3002)),CONCATENATE(E3002,". ",_xlfn.XLOOKUP(VALUE(E3002),pajat!$C:$C,pajat!$D:$D)),"")</f>
        <v/>
      </c>
      <c r="I3002" t="str">
        <f>IF(NOT(ISBLANK(F3002)),CONCATENATE(F3002,". ",_xlfn.XLOOKUP(VALUE(F3002),verstaat!I:I,verstaat!J:J)),"")</f>
        <v/>
      </c>
    </row>
    <row r="3003" spans="1:9" x14ac:dyDescent="0.35">
      <c r="A3003" s="1">
        <v>3001</v>
      </c>
      <c r="B3003" t="s">
        <v>2999</v>
      </c>
      <c r="C3003" t="s">
        <v>6034</v>
      </c>
      <c r="D3003" s="3" t="s">
        <v>6114</v>
      </c>
      <c r="E3003" s="4" t="s">
        <v>6234</v>
      </c>
      <c r="F3003" s="4" t="s">
        <v>6266</v>
      </c>
      <c r="G3003" t="str">
        <f>IF(NOT(ISBLANK(D3003)),CONCATENATE(D3003,". ",_xlfn.XLOOKUP(VALUE(D3003),pajat!$C:$C,pajat!$D:$D)),"")</f>
        <v>131. Kuinka luoda ja johtaa yhteisöjä?</v>
      </c>
      <c r="H3003" t="str">
        <f>IF(NOT(ISBLANK(E3003)),CONCATENATE(E3003,". ",_xlfn.XLOOKUP(VALUE(E3003),pajat!$C:$C,pajat!$D:$D)),"")</f>
        <v>413. Fasilitointi - hyviä työtapoja yhdessä tekemiseen</v>
      </c>
      <c r="I3003" t="str">
        <f>IF(NOT(ISBLANK(F3003)),CONCATENATE(F3003,". ",_xlfn.XLOOKUP(VALUE(F3003),verstaat!I:I,verstaat!J:J)),"")</f>
        <v>906. Erätulet</v>
      </c>
    </row>
    <row r="3004" spans="1:9" x14ac:dyDescent="0.35">
      <c r="A3004" s="1">
        <v>3002</v>
      </c>
      <c r="B3004" t="s">
        <v>3000</v>
      </c>
      <c r="C3004" t="s">
        <v>6035</v>
      </c>
      <c r="G3004" t="str">
        <f>IF(NOT(ISBLANK(D3004)),CONCATENATE(D3004,". ",_xlfn.XLOOKUP(VALUE(D3004),pajat!$C:$C,pajat!$D:$D)),"")</f>
        <v/>
      </c>
      <c r="H3004" t="str">
        <f>IF(NOT(ISBLANK(E3004)),CONCATENATE(E3004,". ",_xlfn.XLOOKUP(VALUE(E3004),pajat!$C:$C,pajat!$D:$D)),"")</f>
        <v/>
      </c>
      <c r="I3004" t="str">
        <f>IF(NOT(ISBLANK(F3004)),CONCATENATE(F3004,". ",_xlfn.XLOOKUP(VALUE(F3004),verstaat!I:I,verstaat!J:J)),"")</f>
        <v/>
      </c>
    </row>
    <row r="3005" spans="1:9" x14ac:dyDescent="0.35">
      <c r="A3005" s="1">
        <v>3003</v>
      </c>
      <c r="B3005" t="s">
        <v>3001</v>
      </c>
      <c r="C3005" t="s">
        <v>6036</v>
      </c>
      <c r="G3005" t="str">
        <f>IF(NOT(ISBLANK(D3005)),CONCATENATE(D3005,". ",_xlfn.XLOOKUP(VALUE(D3005),pajat!$C:$C,pajat!$D:$D)),"")</f>
        <v/>
      </c>
      <c r="H3005" t="str">
        <f>IF(NOT(ISBLANK(E3005)),CONCATENATE(E3005,". ",_xlfn.XLOOKUP(VALUE(E3005),pajat!$C:$C,pajat!$D:$D)),"")</f>
        <v/>
      </c>
      <c r="I3005" t="str">
        <f>IF(NOT(ISBLANK(F3005)),CONCATENATE(F3005,". ",_xlfn.XLOOKUP(VALUE(F3005),verstaat!I:I,verstaat!J:J)),"")</f>
        <v/>
      </c>
    </row>
    <row r="3006" spans="1:9" x14ac:dyDescent="0.35">
      <c r="A3006" s="1">
        <v>3004</v>
      </c>
      <c r="B3006" t="s">
        <v>3002</v>
      </c>
      <c r="C3006" t="s">
        <v>6037</v>
      </c>
      <c r="G3006" t="str">
        <f>IF(NOT(ISBLANK(D3006)),CONCATENATE(D3006,". ",_xlfn.XLOOKUP(VALUE(D3006),pajat!$C:$C,pajat!$D:$D)),"")</f>
        <v/>
      </c>
      <c r="H3006" t="str">
        <f>IF(NOT(ISBLANK(E3006)),CONCATENATE(E3006,". ",_xlfn.XLOOKUP(VALUE(E3006),pajat!$C:$C,pajat!$D:$D)),"")</f>
        <v/>
      </c>
      <c r="I3006" t="str">
        <f>IF(NOT(ISBLANK(F3006)),CONCATENATE(F3006,". ",_xlfn.XLOOKUP(VALUE(F3006),verstaat!I:I,verstaat!J:J)),"")</f>
        <v/>
      </c>
    </row>
    <row r="3007" spans="1:9" x14ac:dyDescent="0.35">
      <c r="A3007" s="1">
        <v>3005</v>
      </c>
      <c r="B3007" t="s">
        <v>3003</v>
      </c>
      <c r="C3007" t="s">
        <v>6038</v>
      </c>
      <c r="G3007" t="str">
        <f>IF(NOT(ISBLANK(D3007)),CONCATENATE(D3007,". ",_xlfn.XLOOKUP(VALUE(D3007),pajat!$C:$C,pajat!$D:$D)),"")</f>
        <v/>
      </c>
      <c r="H3007" t="str">
        <f>IF(NOT(ISBLANK(E3007)),CONCATENATE(E3007,". ",_xlfn.XLOOKUP(VALUE(E3007),pajat!$C:$C,pajat!$D:$D)),"")</f>
        <v/>
      </c>
      <c r="I3007" t="str">
        <f>IF(NOT(ISBLANK(F3007)),CONCATENATE(F3007,". ",_xlfn.XLOOKUP(VALUE(F3007),verstaat!I:I,verstaat!J:J)),"")</f>
        <v/>
      </c>
    </row>
    <row r="3008" spans="1:9" x14ac:dyDescent="0.35">
      <c r="A3008" s="1">
        <v>3006</v>
      </c>
      <c r="B3008" t="s">
        <v>3004</v>
      </c>
      <c r="C3008" t="s">
        <v>6039</v>
      </c>
      <c r="D3008" s="3" t="s">
        <v>6138</v>
      </c>
      <c r="E3008" s="4" t="s">
        <v>6170</v>
      </c>
      <c r="F3008" s="4" t="s">
        <v>6301</v>
      </c>
      <c r="G3008" t="str">
        <f>IF(NOT(ISBLANK(D3008)),CONCATENATE(D3008,". ",_xlfn.XLOOKUP(VALUE(D3008),pajat!$C:$C,pajat!$D:$D)),"")</f>
        <v>120. Empaattinen yrityskulttuuri antaa strategialle siivet</v>
      </c>
      <c r="H3008" t="str">
        <f>IF(NOT(ISBLANK(E3008)),CONCATENATE(E3008,". ",_xlfn.XLOOKUP(VALUE(E3008),pajat!$C:$C,pajat!$D:$D)),"")</f>
        <v>4. Puheenvuorot</v>
      </c>
      <c r="I3008" t="str">
        <f>IF(NOT(ISBLANK(F3008)),CONCATENATE(F3008,". ",_xlfn.XLOOKUP(VALUE(F3008),verstaat!I:I,verstaat!J:J)),"")</f>
        <v>938. Purkuverstas: Paluu arkeen. Aiheena Johtajatulien oivallusten purkaminen.</v>
      </c>
    </row>
    <row r="3009" spans="1:9" x14ac:dyDescent="0.35">
      <c r="A3009" s="1">
        <v>3007</v>
      </c>
      <c r="B3009" t="s">
        <v>3005</v>
      </c>
      <c r="C3009" t="s">
        <v>6040</v>
      </c>
      <c r="D3009" s="3" t="s">
        <v>6146</v>
      </c>
      <c r="E3009" s="4" t="s">
        <v>6213</v>
      </c>
      <c r="G3009" t="str">
        <f>IF(NOT(ISBLANK(D3009)),CONCATENATE(D3009,". ",_xlfn.XLOOKUP(VALUE(D3009),pajat!$C:$C,pajat!$D:$D)),"")</f>
        <v>204. Aika ja diversiteetti muokkaamassa tuloksia tekevää tiimiä</v>
      </c>
      <c r="H3009" t="str">
        <f>IF(NOT(ISBLANK(E3009)),CONCATENATE(E3009,". ",_xlfn.XLOOKUP(VALUE(E3009),pajat!$C:$C,pajat!$D:$D)),"")</f>
        <v>420. Ihmislähtöisyys strategisen menestymisen ytimessä. Miksi palvelumuotoilu pelastaa strategiatyön?</v>
      </c>
      <c r="I3009" t="str">
        <f>IF(NOT(ISBLANK(F3009)),CONCATENATE(F3009,". ",_xlfn.XLOOKUP(VALUE(F3009),verstaat!I:I,verstaat!J:J)),"")</f>
        <v/>
      </c>
    </row>
    <row r="3010" spans="1:9" x14ac:dyDescent="0.35">
      <c r="A3010" s="1">
        <v>3008</v>
      </c>
      <c r="B3010" t="s">
        <v>3006</v>
      </c>
      <c r="C3010" t="s">
        <v>6041</v>
      </c>
      <c r="G3010" t="str">
        <f>IF(NOT(ISBLANK(D3010)),CONCATENATE(D3010,". ",_xlfn.XLOOKUP(VALUE(D3010),pajat!$C:$C,pajat!$D:$D)),"")</f>
        <v/>
      </c>
      <c r="H3010" t="str">
        <f>IF(NOT(ISBLANK(E3010)),CONCATENATE(E3010,". ",_xlfn.XLOOKUP(VALUE(E3010),pajat!$C:$C,pajat!$D:$D)),"")</f>
        <v/>
      </c>
      <c r="I3010" t="str">
        <f>IF(NOT(ISBLANK(F3010)),CONCATENATE(F3010,". ",_xlfn.XLOOKUP(VALUE(F3010),verstaat!I:I,verstaat!J:J)),"")</f>
        <v/>
      </c>
    </row>
    <row r="3011" spans="1:9" x14ac:dyDescent="0.35">
      <c r="A3011" s="1">
        <v>3009</v>
      </c>
      <c r="B3011" t="s">
        <v>3007</v>
      </c>
      <c r="C3011" t="s">
        <v>6042</v>
      </c>
      <c r="G3011" t="str">
        <f>IF(NOT(ISBLANK(D3011)),CONCATENATE(D3011,". ",_xlfn.XLOOKUP(VALUE(D3011),pajat!$C:$C,pajat!$D:$D)),"")</f>
        <v/>
      </c>
      <c r="H3011" t="str">
        <f>IF(NOT(ISBLANK(E3011)),CONCATENATE(E3011,". ",_xlfn.XLOOKUP(VALUE(E3011),pajat!$C:$C,pajat!$D:$D)),"")</f>
        <v/>
      </c>
      <c r="I3011" t="str">
        <f>IF(NOT(ISBLANK(F3011)),CONCATENATE(F3011,". ",_xlfn.XLOOKUP(VALUE(F3011),verstaat!I:I,verstaat!J:J)),"")</f>
        <v/>
      </c>
    </row>
    <row r="3012" spans="1:9" x14ac:dyDescent="0.35">
      <c r="A3012" s="1">
        <v>3010</v>
      </c>
      <c r="B3012" t="s">
        <v>3008</v>
      </c>
      <c r="C3012" t="s">
        <v>6043</v>
      </c>
      <c r="D3012" s="3" t="s">
        <v>6134</v>
      </c>
      <c r="E3012" s="4" t="s">
        <v>6237</v>
      </c>
      <c r="F3012" s="4" t="s">
        <v>6283</v>
      </c>
      <c r="G3012" t="str">
        <f>IF(NOT(ISBLANK(D3012)),CONCATENATE(D3012,". ",_xlfn.XLOOKUP(VALUE(D3012),pajat!$C:$C,pajat!$D:$D)),"")</f>
        <v>206. Johda inhimillisesti, välitä tiimiläisistäsi</v>
      </c>
      <c r="H3012" t="str">
        <f>IF(NOT(ISBLANK(E3012)),CONCATENATE(E3012,". ",_xlfn.XLOOKUP(VALUE(E3012),pajat!$C:$C,pajat!$D:$D)),"")</f>
        <v>539. Innostus, luottamus ja rohkeus - Siinäkö menestyksen resepti?</v>
      </c>
      <c r="I3012" t="str">
        <f>IF(NOT(ISBLANK(F3012)),CONCATENATE(F3012,". ",_xlfn.XLOOKUP(VALUE(F3012),verstaat!I:I,verstaat!J:J)),"")</f>
        <v>922. No Missed School Days: Kestositeitä ja keskustelua</v>
      </c>
    </row>
    <row r="3013" spans="1:9" x14ac:dyDescent="0.35">
      <c r="A3013" s="1">
        <v>3011</v>
      </c>
      <c r="B3013" t="s">
        <v>3009</v>
      </c>
      <c r="C3013" t="s">
        <v>6044</v>
      </c>
      <c r="G3013" t="str">
        <f>IF(NOT(ISBLANK(D3013)),CONCATENATE(D3013,". ",_xlfn.XLOOKUP(VALUE(D3013),pajat!$C:$C,pajat!$D:$D)),"")</f>
        <v/>
      </c>
      <c r="H3013" t="str">
        <f>IF(NOT(ISBLANK(E3013)),CONCATENATE(E3013,". ",_xlfn.XLOOKUP(VALUE(E3013),pajat!$C:$C,pajat!$D:$D)),"")</f>
        <v/>
      </c>
      <c r="I3013" t="str">
        <f>IF(NOT(ISBLANK(F3013)),CONCATENATE(F3013,". ",_xlfn.XLOOKUP(VALUE(F3013),verstaat!I:I,verstaat!J:J)),"")</f>
        <v/>
      </c>
    </row>
    <row r="3014" spans="1:9" x14ac:dyDescent="0.35">
      <c r="A3014" s="1">
        <v>3012</v>
      </c>
      <c r="B3014" t="s">
        <v>3010</v>
      </c>
      <c r="C3014" t="s">
        <v>6045</v>
      </c>
      <c r="G3014" t="str">
        <f>IF(NOT(ISBLANK(D3014)),CONCATENATE(D3014,". ",_xlfn.XLOOKUP(VALUE(D3014),pajat!$C:$C,pajat!$D:$D)),"")</f>
        <v/>
      </c>
      <c r="H3014" t="str">
        <f>IF(NOT(ISBLANK(E3014)),CONCATENATE(E3014,". ",_xlfn.XLOOKUP(VALUE(E3014),pajat!$C:$C,pajat!$D:$D)),"")</f>
        <v/>
      </c>
      <c r="I3014" t="str">
        <f>IF(NOT(ISBLANK(F3014)),CONCATENATE(F3014,". ",_xlfn.XLOOKUP(VALUE(F3014),verstaat!I:I,verstaat!J:J)),"")</f>
        <v/>
      </c>
    </row>
    <row r="3015" spans="1:9" x14ac:dyDescent="0.35">
      <c r="A3015" s="1">
        <v>3013</v>
      </c>
      <c r="B3015" t="s">
        <v>3011</v>
      </c>
      <c r="C3015" t="s">
        <v>6046</v>
      </c>
      <c r="D3015" s="3" t="s">
        <v>6095</v>
      </c>
      <c r="E3015" s="4" t="s">
        <v>6189</v>
      </c>
      <c r="F3015" s="4" t="s">
        <v>6242</v>
      </c>
      <c r="G3015" t="str">
        <f>IF(NOT(ISBLANK(D3015)),CONCATENATE(D3015,". ",_xlfn.XLOOKUP(VALUE(D3015),pajat!$C:$C,pajat!$D:$D)),"")</f>
        <v>225. Omat tunteet ympäristökriiseissä</v>
      </c>
      <c r="H3015" t="str">
        <f>IF(NOT(ISBLANK(E3015)),CONCATENATE(E3015,". ",_xlfn.XLOOKUP(VALUE(E3015),pajat!$C:$C,pajat!$D:$D)),"")</f>
        <v>425. Miten toimia rohkeasti työelämässä?</v>
      </c>
      <c r="I3015" t="str">
        <f>IF(NOT(ISBLANK(F3015)),CONCATENATE(F3015,". ",_xlfn.XLOOKUP(VALUE(F3015),verstaat!I:I,verstaat!J:J)),"")</f>
        <v>706. Death Cafe - Keskustelua kuolemasta kahvikupposen äärellä</v>
      </c>
    </row>
    <row r="3016" spans="1:9" x14ac:dyDescent="0.35">
      <c r="A3016" s="1">
        <v>3014</v>
      </c>
      <c r="B3016" t="s">
        <v>3012</v>
      </c>
      <c r="C3016" t="s">
        <v>6047</v>
      </c>
      <c r="G3016" t="str">
        <f>IF(NOT(ISBLANK(D3016)),CONCATENATE(D3016,". ",_xlfn.XLOOKUP(VALUE(D3016),pajat!$C:$C,pajat!$D:$D)),"")</f>
        <v/>
      </c>
      <c r="H3016" t="str">
        <f>IF(NOT(ISBLANK(E3016)),CONCATENATE(E3016,". ",_xlfn.XLOOKUP(VALUE(E3016),pajat!$C:$C,pajat!$D:$D)),"")</f>
        <v/>
      </c>
      <c r="I3016" t="str">
        <f>IF(NOT(ISBLANK(F3016)),CONCATENATE(F3016,". ",_xlfn.XLOOKUP(VALUE(F3016),verstaat!I:I,verstaat!J:J)),"")</f>
        <v/>
      </c>
    </row>
    <row r="3017" spans="1:9" x14ac:dyDescent="0.35">
      <c r="A3017" s="1">
        <v>3015</v>
      </c>
      <c r="B3017" t="s">
        <v>3013</v>
      </c>
      <c r="C3017" t="s">
        <v>6048</v>
      </c>
      <c r="G3017" t="str">
        <f>IF(NOT(ISBLANK(D3017)),CONCATENATE(D3017,". ",_xlfn.XLOOKUP(VALUE(D3017),pajat!$C:$C,pajat!$D:$D)),"")</f>
        <v/>
      </c>
      <c r="H3017" t="str">
        <f>IF(NOT(ISBLANK(E3017)),CONCATENATE(E3017,". ",_xlfn.XLOOKUP(VALUE(E3017),pajat!$C:$C,pajat!$D:$D)),"")</f>
        <v/>
      </c>
      <c r="I3017" t="str">
        <f>IF(NOT(ISBLANK(F3017)),CONCATENATE(F3017,". ",_xlfn.XLOOKUP(VALUE(F3017),verstaat!I:I,verstaat!J:J)),"")</f>
        <v/>
      </c>
    </row>
    <row r="3018" spans="1:9" x14ac:dyDescent="0.35">
      <c r="A3018" s="1">
        <v>3016</v>
      </c>
      <c r="B3018" t="s">
        <v>3014</v>
      </c>
      <c r="C3018" t="s">
        <v>6049</v>
      </c>
      <c r="G3018" t="str">
        <f>IF(NOT(ISBLANK(D3018)),CONCATENATE(D3018,". ",_xlfn.XLOOKUP(VALUE(D3018),pajat!$C:$C,pajat!$D:$D)),"")</f>
        <v/>
      </c>
      <c r="H3018" t="str">
        <f>IF(NOT(ISBLANK(E3018)),CONCATENATE(E3018,". ",_xlfn.XLOOKUP(VALUE(E3018),pajat!$C:$C,pajat!$D:$D)),"")</f>
        <v/>
      </c>
      <c r="I3018" t="str">
        <f>IF(NOT(ISBLANK(F3018)),CONCATENATE(F3018,". ",_xlfn.XLOOKUP(VALUE(F3018),verstaat!I:I,verstaat!J:J)),"")</f>
        <v/>
      </c>
    </row>
    <row r="3019" spans="1:9" x14ac:dyDescent="0.35">
      <c r="A3019" s="1">
        <v>3017</v>
      </c>
      <c r="B3019" t="s">
        <v>3015</v>
      </c>
      <c r="C3019" t="s">
        <v>6050</v>
      </c>
      <c r="D3019" s="3" t="s">
        <v>6153</v>
      </c>
      <c r="F3019" s="4" t="s">
        <v>6262</v>
      </c>
      <c r="G3019" t="str">
        <f>IF(NOT(ISBLANK(D3019)),CONCATENATE(D3019,". ",_xlfn.XLOOKUP(VALUE(D3019),pajat!$C:$C,pajat!$D:$D)),"")</f>
        <v>309. Verkostojohtaminen kestävyysmurroksen vauhdittajana</v>
      </c>
      <c r="H3019" t="str">
        <f>IF(NOT(ISBLANK(E3019)),CONCATENATE(E3019,". ",_xlfn.XLOOKUP(VALUE(E3019),pajat!$C:$C,pajat!$D:$D)),"")</f>
        <v/>
      </c>
      <c r="I3019" t="str">
        <f>IF(NOT(ISBLANK(F3019)),CONCATENATE(F3019,". ",_xlfn.XLOOKUP(VALUE(F3019),verstaat!I:I,verstaat!J:J)),"")</f>
        <v>936. Retkeily- ja vaellusvarusteiden valinta</v>
      </c>
    </row>
    <row r="3020" spans="1:9" x14ac:dyDescent="0.35">
      <c r="A3020" s="1">
        <v>3018</v>
      </c>
      <c r="B3020" t="s">
        <v>3016</v>
      </c>
      <c r="C3020" t="s">
        <v>6051</v>
      </c>
      <c r="G3020" t="str">
        <f>IF(NOT(ISBLANK(D3020)),CONCATENATE(D3020,". ",_xlfn.XLOOKUP(VALUE(D3020),pajat!$C:$C,pajat!$D:$D)),"")</f>
        <v/>
      </c>
      <c r="H3020" t="str">
        <f>IF(NOT(ISBLANK(E3020)),CONCATENATE(E3020,". ",_xlfn.XLOOKUP(VALUE(E3020),pajat!$C:$C,pajat!$D:$D)),"")</f>
        <v/>
      </c>
      <c r="I3020" t="str">
        <f>IF(NOT(ISBLANK(F3020)),CONCATENATE(F3020,". ",_xlfn.XLOOKUP(VALUE(F3020),verstaat!I:I,verstaat!J:J)),"")</f>
        <v/>
      </c>
    </row>
    <row r="3021" spans="1:9" x14ac:dyDescent="0.35">
      <c r="A3021" s="1">
        <v>3019</v>
      </c>
      <c r="B3021" t="s">
        <v>3017</v>
      </c>
      <c r="C3021" t="s">
        <v>6052</v>
      </c>
      <c r="G3021" t="str">
        <f>IF(NOT(ISBLANK(D3021)),CONCATENATE(D3021,". ",_xlfn.XLOOKUP(VALUE(D3021),pajat!$C:$C,pajat!$D:$D)),"")</f>
        <v/>
      </c>
      <c r="H3021" t="str">
        <f>IF(NOT(ISBLANK(E3021)),CONCATENATE(E3021,". ",_xlfn.XLOOKUP(VALUE(E3021),pajat!$C:$C,pajat!$D:$D)),"")</f>
        <v/>
      </c>
      <c r="I3021" t="str">
        <f>IF(NOT(ISBLANK(F3021)),CONCATENATE(F3021,". ",_xlfn.XLOOKUP(VALUE(F3021),verstaat!I:I,verstaat!J:J)),"")</f>
        <v/>
      </c>
    </row>
    <row r="3022" spans="1:9" x14ac:dyDescent="0.35">
      <c r="A3022" s="1">
        <v>3020</v>
      </c>
      <c r="B3022" t="s">
        <v>3018</v>
      </c>
      <c r="C3022" t="s">
        <v>6053</v>
      </c>
      <c r="G3022" t="str">
        <f>IF(NOT(ISBLANK(D3022)),CONCATENATE(D3022,". ",_xlfn.XLOOKUP(VALUE(D3022),pajat!$C:$C,pajat!$D:$D)),"")</f>
        <v/>
      </c>
      <c r="H3022" t="str">
        <f>IF(NOT(ISBLANK(E3022)),CONCATENATE(E3022,". ",_xlfn.XLOOKUP(VALUE(E3022),pajat!$C:$C,pajat!$D:$D)),"")</f>
        <v/>
      </c>
      <c r="I3022" t="str">
        <f>IF(NOT(ISBLANK(F3022)),CONCATENATE(F3022,". ",_xlfn.XLOOKUP(VALUE(F3022),verstaat!I:I,verstaat!J:J)),"")</f>
        <v/>
      </c>
    </row>
    <row r="3023" spans="1:9" x14ac:dyDescent="0.35">
      <c r="A3023" s="1">
        <v>3021</v>
      </c>
      <c r="B3023" t="s">
        <v>3019</v>
      </c>
      <c r="G3023" t="str">
        <f>IF(NOT(ISBLANK(D3023)),CONCATENATE(D3023,". ",_xlfn.XLOOKUP(VALUE(D3023),pajat!$C:$C,pajat!$D:$D)),"")</f>
        <v/>
      </c>
      <c r="H3023" t="str">
        <f>IF(NOT(ISBLANK(E3023)),CONCATENATE(E3023,". ",_xlfn.XLOOKUP(VALUE(E3023),pajat!$C:$C,pajat!$D:$D)),"")</f>
        <v/>
      </c>
      <c r="I3023" t="str">
        <f>IF(NOT(ISBLANK(F3023)),CONCATENATE(F3023,". ",_xlfn.XLOOKUP(VALUE(F3023),verstaat!I:I,verstaat!J:J)),"")</f>
        <v/>
      </c>
    </row>
    <row r="3024" spans="1:9" x14ac:dyDescent="0.35">
      <c r="A3024" s="1">
        <v>3022</v>
      </c>
      <c r="B3024" t="s">
        <v>3020</v>
      </c>
      <c r="C3024" t="s">
        <v>6054</v>
      </c>
      <c r="D3024" s="3" t="s">
        <v>6126</v>
      </c>
      <c r="E3024" s="4" t="s">
        <v>6207</v>
      </c>
      <c r="F3024" s="4" t="s">
        <v>6294</v>
      </c>
      <c r="G3024" t="str">
        <f>IF(NOT(ISBLANK(D3024)),CONCATENATE(D3024,". ",_xlfn.XLOOKUP(VALUE(D3024),pajat!$C:$C,pajat!$D:$D)),"")</f>
        <v>226. Kuinka päästä eroon työuupumuksesta ja johtaa jaksamista työpaikoilla</v>
      </c>
      <c r="H3024" t="str">
        <f>IF(NOT(ISBLANK(E3024)),CONCATENATE(E3024,". ",_xlfn.XLOOKUP(VALUE(E3024),pajat!$C:$C,pajat!$D:$D)),"")</f>
        <v>419. Hyvinvointia tukeva johtaminen ja organisaatiokulttuuri</v>
      </c>
      <c r="I3024" t="str">
        <f>IF(NOT(ISBLANK(F3024)),CONCATENATE(F3024,". ",_xlfn.XLOOKUP(VALUE(F3024),verstaat!I:I,verstaat!J:J)),"")</f>
        <v>802. Luottamusta yhteistyöhön</v>
      </c>
    </row>
    <row r="3025" spans="1:9" x14ac:dyDescent="0.35">
      <c r="A3025" s="1">
        <v>3023</v>
      </c>
      <c r="B3025" t="s">
        <v>3021</v>
      </c>
      <c r="C3025" t="s">
        <v>6055</v>
      </c>
      <c r="G3025" t="str">
        <f>IF(NOT(ISBLANK(D3025)),CONCATENATE(D3025,". ",_xlfn.XLOOKUP(VALUE(D3025),pajat!$C:$C,pajat!$D:$D)),"")</f>
        <v/>
      </c>
      <c r="H3025" t="str">
        <f>IF(NOT(ISBLANK(E3025)),CONCATENATE(E3025,". ",_xlfn.XLOOKUP(VALUE(E3025),pajat!$C:$C,pajat!$D:$D)),"")</f>
        <v/>
      </c>
      <c r="I3025" t="str">
        <f>IF(NOT(ISBLANK(F3025)),CONCATENATE(F3025,". ",_xlfn.XLOOKUP(VALUE(F3025),verstaat!I:I,verstaat!J:J)),"")</f>
        <v/>
      </c>
    </row>
    <row r="3026" spans="1:9" x14ac:dyDescent="0.35">
      <c r="A3026" s="1">
        <v>3024</v>
      </c>
      <c r="B3026" t="s">
        <v>3022</v>
      </c>
      <c r="C3026" t="s">
        <v>6056</v>
      </c>
      <c r="D3026" s="3" t="s">
        <v>6080</v>
      </c>
      <c r="E3026" s="4" t="s">
        <v>6168</v>
      </c>
      <c r="F3026" s="4" t="s">
        <v>6245</v>
      </c>
      <c r="G3026" t="str">
        <f>IF(NOT(ISBLANK(D3026)),CONCATENATE(D3026,". ",_xlfn.XLOOKUP(VALUE(D3026),pajat!$C:$C,pajat!$D:$D)),"")</f>
        <v>209. Johtajien vuorovaikutuspaja: ”Pertulesjumittukyrppi!”</v>
      </c>
      <c r="H3026" t="str">
        <f>IF(NOT(ISBLANK(E3026)),CONCATENATE(E3026,". ",_xlfn.XLOOKUP(VALUE(E3026),pajat!$C:$C,pajat!$D:$D)),"")</f>
        <v>424. Empatian harha: överiempatia, sympatia ja pelkopohjainen kiltteys</v>
      </c>
      <c r="I3026" t="str">
        <f>IF(NOT(ISBLANK(F3026)),CONCATENATE(F3026,". ",_xlfn.XLOOKUP(VALUE(F3026),verstaat!I:I,verstaat!J:J)),"")</f>
        <v>726. Tapahtuman laatu- suunnittelusta toteutuksen kautta osallistujakokemukseen</v>
      </c>
    </row>
    <row r="3027" spans="1:9" x14ac:dyDescent="0.35">
      <c r="A3027" s="1">
        <v>3025</v>
      </c>
      <c r="B3027" t="s">
        <v>3023</v>
      </c>
      <c r="C3027" t="s">
        <v>6057</v>
      </c>
      <c r="G3027" t="str">
        <f>IF(NOT(ISBLANK(D3027)),CONCATENATE(D3027,". ",_xlfn.XLOOKUP(VALUE(D3027),pajat!$C:$C,pajat!$D:$D)),"")</f>
        <v/>
      </c>
      <c r="H3027" t="str">
        <f>IF(NOT(ISBLANK(E3027)),CONCATENATE(E3027,". ",_xlfn.XLOOKUP(VALUE(E3027),pajat!$C:$C,pajat!$D:$D)),"")</f>
        <v/>
      </c>
      <c r="I3027" t="str">
        <f>IF(NOT(ISBLANK(F3027)),CONCATENATE(F3027,". ",_xlfn.XLOOKUP(VALUE(F3027),verstaat!I:I,verstaat!J:J)),"")</f>
        <v/>
      </c>
    </row>
    <row r="3028" spans="1:9" x14ac:dyDescent="0.35">
      <c r="A3028" s="1">
        <v>3026</v>
      </c>
      <c r="B3028" t="s">
        <v>3024</v>
      </c>
      <c r="C3028" t="s">
        <v>6058</v>
      </c>
      <c r="D3028" s="3" t="s">
        <v>6107</v>
      </c>
      <c r="E3028" s="4" t="s">
        <v>6217</v>
      </c>
      <c r="F3028" s="4" t="s">
        <v>6302</v>
      </c>
      <c r="G3028" t="str">
        <f>IF(NOT(ISBLANK(D3028)),CONCATENATE(D3028,". ",_xlfn.XLOOKUP(VALUE(D3028),pajat!$C:$C,pajat!$D:$D)),"")</f>
        <v>318. 3D-tulostus</v>
      </c>
      <c r="H3028" t="str">
        <f>IF(NOT(ISBLANK(E3028)),CONCATENATE(E3028,". ",_xlfn.XLOOKUP(VALUE(E3028),pajat!$C:$C,pajat!$D:$D)),"")</f>
        <v>618. 3D-tulostus</v>
      </c>
      <c r="I3028" t="str">
        <f>IF(NOT(ISBLANK(F3028)),CONCATENATE(F3028,". ",_xlfn.XLOOKUP(VALUE(F3028),verstaat!I:I,verstaat!J:J)),"")</f>
        <v>932. Lippukunnan kalusto</v>
      </c>
    </row>
    <row r="3029" spans="1:9" x14ac:dyDescent="0.35">
      <c r="A3029" s="1">
        <v>3027</v>
      </c>
      <c r="B3029" t="s">
        <v>3025</v>
      </c>
      <c r="C3029" t="s">
        <v>6059</v>
      </c>
      <c r="D3029" s="3" t="s">
        <v>6121</v>
      </c>
      <c r="E3029" s="4" t="s">
        <v>6189</v>
      </c>
      <c r="F3029" s="4" t="s">
        <v>6256</v>
      </c>
      <c r="G3029" t="str">
        <f>IF(NOT(ISBLANK(D3029)),CONCATENATE(D3029,". ",_xlfn.XLOOKUP(VALUE(D3029),pajat!$C:$C,pajat!$D:$D)),"")</f>
        <v>302. Kohti ääretöntä ja sen yli - Sitouttava sisältö somessa</v>
      </c>
      <c r="H3029" t="str">
        <f>IF(NOT(ISBLANK(E3029)),CONCATENATE(E3029,". ",_xlfn.XLOOKUP(VALUE(E3029),pajat!$C:$C,pajat!$D:$D)),"")</f>
        <v>425. Miten toimia rohkeasti työelämässä?</v>
      </c>
      <c r="I3029" t="str">
        <f>IF(NOT(ISBLANK(F3029)),CONCATENATE(F3029,". ",_xlfn.XLOOKUP(VALUE(F3029),verstaat!I:I,verstaat!J:J)),"")</f>
        <v>834. Kastikepaja</v>
      </c>
    </row>
    <row r="3030" spans="1:9" x14ac:dyDescent="0.35">
      <c r="A3030" s="1">
        <v>3028</v>
      </c>
      <c r="B3030" t="s">
        <v>3026</v>
      </c>
      <c r="C3030" t="s">
        <v>6060</v>
      </c>
      <c r="D3030" s="3" t="s">
        <v>6156</v>
      </c>
      <c r="E3030" s="4" t="s">
        <v>6194</v>
      </c>
      <c r="F3030" s="4" t="s">
        <v>6241</v>
      </c>
      <c r="G3030" t="str">
        <f>IF(NOT(ISBLANK(D3030)),CONCATENATE(D3030,". ",_xlfn.XLOOKUP(VALUE(D3030),pajat!$C:$C,pajat!$D:$D)),"")</f>
        <v>230. Vahvuuksien voima elämänkaaressa</v>
      </c>
      <c r="H3030" t="str">
        <f>IF(NOT(ISBLANK(E3030)),CONCATENATE(E3030,". ",_xlfn.XLOOKUP(VALUE(E3030),pajat!$C:$C,pajat!$D:$D)),"")</f>
        <v>656. Hiljaisuus johtajan voimavarana</v>
      </c>
      <c r="I3030" t="str">
        <f>IF(NOT(ISBLANK(F3030)),CONCATENATE(F3030,". ",_xlfn.XLOOKUP(VALUE(F3030),verstaat!I:I,verstaat!J:J)),"")</f>
        <v>722. Sisäisistä ristiriidoista sisäiseen sovintoon</v>
      </c>
    </row>
    <row r="3031" spans="1:9" x14ac:dyDescent="0.35">
      <c r="A3031" s="1">
        <v>3029</v>
      </c>
      <c r="B3031" t="s">
        <v>3027</v>
      </c>
      <c r="C3031" t="s">
        <v>6061</v>
      </c>
      <c r="D3031" s="3" t="s">
        <v>6105</v>
      </c>
      <c r="F3031" s="4" t="s">
        <v>6264</v>
      </c>
      <c r="G3031" t="str">
        <f>IF(NOT(ISBLANK(D3031)),CONCATENATE(D3031,". ",_xlfn.XLOOKUP(VALUE(D3031),pajat!$C:$C,pajat!$D:$D)),"")</f>
        <v>313. Voiko vastuullisella sijoittamisella muuttaa maailmaa? Vastuullisen sijoittamisen työpaja.</v>
      </c>
      <c r="H3031" t="str">
        <f>IF(NOT(ISBLANK(E3031)),CONCATENATE(E3031,". ",_xlfn.XLOOKUP(VALUE(E3031),pajat!$C:$C,pajat!$D:$D)),"")</f>
        <v/>
      </c>
      <c r="I3031" t="str">
        <f>IF(NOT(ISBLANK(F3031)),CONCATENATE(F3031,". ",_xlfn.XLOOKUP(VALUE(F3031),verstaat!I:I,verstaat!J:J)),"")</f>
        <v>820. Kipinävuoropodcast</v>
      </c>
    </row>
    <row r="3032" spans="1:9" x14ac:dyDescent="0.35">
      <c r="A3032" s="1">
        <v>3030</v>
      </c>
      <c r="B3032" t="s">
        <v>3028</v>
      </c>
      <c r="C3032" t="s">
        <v>6062</v>
      </c>
      <c r="D3032" s="3" t="s">
        <v>6088</v>
      </c>
      <c r="G3032" t="str">
        <f>IF(NOT(ISBLANK(D3032)),CONCATENATE(D3032,". ",_xlfn.XLOOKUP(VALUE(D3032),pajat!$C:$C,pajat!$D:$D)),"")</f>
        <v>118. Rakenna sopua, älä aitoja - restoratiivisista sovintotaidoista työkaluja konfliktien ehkäisyyn ja ratkaisuun</v>
      </c>
      <c r="H3032" t="str">
        <f>IF(NOT(ISBLANK(E3032)),CONCATENATE(E3032,". ",_xlfn.XLOOKUP(VALUE(E3032),pajat!$C:$C,pajat!$D:$D)),"")</f>
        <v/>
      </c>
      <c r="I3032" t="str">
        <f>IF(NOT(ISBLANK(F3032)),CONCATENATE(F3032,". ",_xlfn.XLOOKUP(VALUE(F3032),verstaat!I:I,verstaat!J:J)),"")</f>
        <v/>
      </c>
    </row>
    <row r="3033" spans="1:9" x14ac:dyDescent="0.35">
      <c r="A3033" s="1">
        <v>3031</v>
      </c>
      <c r="B3033" t="s">
        <v>3029</v>
      </c>
      <c r="C3033" t="s">
        <v>6063</v>
      </c>
      <c r="D3033" s="3" t="s">
        <v>6157</v>
      </c>
      <c r="E3033" s="4" t="s">
        <v>6174</v>
      </c>
      <c r="F3033" s="4" t="s">
        <v>6247</v>
      </c>
      <c r="G3033" t="str">
        <f>IF(NOT(ISBLANK(D3033)),CONCATENATE(D3033,". ",_xlfn.XLOOKUP(VALUE(D3033),pajat!$C:$C,pajat!$D:$D)),"")</f>
        <v>212. Haluatko tietokirjailijaksi?</v>
      </c>
      <c r="H3033" t="str">
        <f>IF(NOT(ISBLANK(E3033)),CONCATENATE(E3033,". ",_xlfn.XLOOKUP(VALUE(E3033),pajat!$C:$C,pajat!$D:$D)),"")</f>
        <v>421. Lempeämpi minä - Itsemyötätuntotyöpaja</v>
      </c>
      <c r="I3033" t="str">
        <f>IF(NOT(ISBLANK(F3033)),CONCATENATE(F3033,". ",_xlfn.XLOOKUP(VALUE(F3033),verstaat!I:I,verstaat!J:J)),"")</f>
        <v>724. Auttaminen ja toisten ihmisten huomioiminen onnen lähteenä</v>
      </c>
    </row>
    <row r="3034" spans="1:9" x14ac:dyDescent="0.35">
      <c r="A3034" s="1">
        <v>3032</v>
      </c>
      <c r="B3034" t="s">
        <v>3030</v>
      </c>
      <c r="C3034" t="s">
        <v>6064</v>
      </c>
      <c r="D3034" s="3" t="s">
        <v>6099</v>
      </c>
      <c r="E3034" s="4" t="s">
        <v>6232</v>
      </c>
      <c r="F3034" s="4" t="s">
        <v>6257</v>
      </c>
      <c r="G3034" t="str">
        <f>IF(NOT(ISBLANK(D3034)),CONCATENATE(D3034,". ",_xlfn.XLOOKUP(VALUE(D3034),pajat!$C:$C,pajat!$D:$D)),"")</f>
        <v>107. Hetki taiteilijana - miten Luova lava monitaidetoimintaa ohjaamalla tuetaan kasvua, empatiaa sekä hyvinvointia vahvistavaa polkua esiintymislavoille?</v>
      </c>
      <c r="H3034" t="str">
        <f>IF(NOT(ISBLANK(E3034)),CONCATENATE(E3034,". ",_xlfn.XLOOKUP(VALUE(E3034),pajat!$C:$C,pajat!$D:$D)),"")</f>
        <v>653. Löydä oma polkusi vastuullisen matkailun keinoin</v>
      </c>
      <c r="I3034" t="str">
        <f>IF(NOT(ISBLANK(F3034)),CONCATENATE(F3034,". ",_xlfn.XLOOKUP(VALUE(F3034),verstaat!I:I,verstaat!J:J)),"")</f>
        <v>844. Retkeily koiran kanssa</v>
      </c>
    </row>
    <row r="3035" spans="1:9" x14ac:dyDescent="0.35">
      <c r="A3035" s="1">
        <v>3033</v>
      </c>
      <c r="B3035" t="s">
        <v>3031</v>
      </c>
      <c r="C3035" t="s">
        <v>6065</v>
      </c>
      <c r="D3035" s="3" t="s">
        <v>6092</v>
      </c>
      <c r="E3035" s="4" t="s">
        <v>6171</v>
      </c>
      <c r="F3035" s="4" t="s">
        <v>6260</v>
      </c>
      <c r="G3035" t="str">
        <f>IF(NOT(ISBLANK(D3035)),CONCATENATE(D3035,". ",_xlfn.XLOOKUP(VALUE(D3035),pajat!$C:$C,pajat!$D:$D)),"")</f>
        <v>121. Lempeämpi minä - Itsemyötätuntotyöpaja</v>
      </c>
      <c r="H3035" t="str">
        <f>IF(NOT(ISBLANK(E3035)),CONCATENATE(E3035,". ",_xlfn.XLOOKUP(VALUE(E3035),pajat!$C:$C,pajat!$D:$D)),"")</f>
        <v>428. Mihin tunteet johtavat – yhteiskunnassa, työpaikalla, mediassa?</v>
      </c>
      <c r="I3035" t="str">
        <f>IF(NOT(ISBLANK(F3035)),CONCATENATE(F3035,". ",_xlfn.XLOOKUP(VALUE(F3035),verstaat!I:I,verstaat!J:J)),"")</f>
        <v>828. Mieli ry:n Nuoren mielen ensiapu (NMEA)</v>
      </c>
    </row>
    <row r="3036" spans="1:9" x14ac:dyDescent="0.35">
      <c r="A3036" s="1">
        <v>3034</v>
      </c>
      <c r="B3036" t="s">
        <v>3032</v>
      </c>
      <c r="C3036" t="s">
        <v>6066</v>
      </c>
      <c r="D3036" s="3" t="s">
        <v>6131</v>
      </c>
      <c r="E3036" s="4" t="s">
        <v>6232</v>
      </c>
      <c r="F3036" s="4" t="s">
        <v>6271</v>
      </c>
      <c r="G3036" t="str">
        <f>IF(NOT(ISBLANK(D3036)),CONCATENATE(D3036,". ",_xlfn.XLOOKUP(VALUE(D3036),pajat!$C:$C,pajat!$D:$D)),"")</f>
        <v>201. Rakentava vuorovaikutus konfliktien purkamisessa</v>
      </c>
      <c r="H3036" t="str">
        <f>IF(NOT(ISBLANK(E3036)),CONCATENATE(E3036,". ",_xlfn.XLOOKUP(VALUE(E3036),pajat!$C:$C,pajat!$D:$D)),"")</f>
        <v>653. Löydä oma polkusi vastuullisen matkailun keinoin</v>
      </c>
      <c r="I3036" t="str">
        <f>IF(NOT(ISBLANK(F3036)),CONCATENATE(F3036,". ",_xlfn.XLOOKUP(VALUE(F3036),verstaat!I:I,verstaat!J:J)),"")</f>
        <v>910. #ZeroWasteSyyskuu tulee, oletko valmis?</v>
      </c>
    </row>
    <row r="3037" spans="1:9" x14ac:dyDescent="0.35">
      <c r="A3037" s="1">
        <v>3035</v>
      </c>
      <c r="B3037" t="s">
        <v>3033</v>
      </c>
      <c r="C3037" t="s">
        <v>6067</v>
      </c>
      <c r="G3037" t="str">
        <f>IF(NOT(ISBLANK(D3037)),CONCATENATE(D3037,". ",_xlfn.XLOOKUP(VALUE(D3037),pajat!$C:$C,pajat!$D:$D)),"")</f>
        <v/>
      </c>
      <c r="H3037" t="str">
        <f>IF(NOT(ISBLANK(E3037)),CONCATENATE(E3037,". ",_xlfn.XLOOKUP(VALUE(E3037),pajat!$C:$C,pajat!$D:$D)),"")</f>
        <v/>
      </c>
      <c r="I3037" t="str">
        <f>IF(NOT(ISBLANK(F3037)),CONCATENATE(F3037,". ",_xlfn.XLOOKUP(VALUE(F3037),verstaat!I:I,verstaat!J:J)),"")</f>
        <v/>
      </c>
    </row>
    <row r="3038" spans="1:9" x14ac:dyDescent="0.35">
      <c r="A3038" s="1">
        <v>3036</v>
      </c>
      <c r="B3038" t="s">
        <v>3034</v>
      </c>
      <c r="C3038" t="s">
        <v>6068</v>
      </c>
      <c r="G3038" t="str">
        <f>IF(NOT(ISBLANK(D3038)),CONCATENATE(D3038,". ",_xlfn.XLOOKUP(VALUE(D3038),pajat!$C:$C,pajat!$D:$D)),"")</f>
        <v/>
      </c>
      <c r="H3038" t="str">
        <f>IF(NOT(ISBLANK(E3038)),CONCATENATE(E3038,". ",_xlfn.XLOOKUP(VALUE(E3038),pajat!$C:$C,pajat!$D:$D)),"")</f>
        <v/>
      </c>
      <c r="I3038" t="str">
        <f>IF(NOT(ISBLANK(F3038)),CONCATENATE(F3038,". ",_xlfn.XLOOKUP(VALUE(F3038),verstaat!I:I,verstaat!J:J)),"")</f>
        <v/>
      </c>
    </row>
    <row r="3039" spans="1:9" x14ac:dyDescent="0.35">
      <c r="A3039" s="1">
        <v>3037</v>
      </c>
      <c r="B3039" t="s">
        <v>3035</v>
      </c>
      <c r="C3039" t="s">
        <v>6069</v>
      </c>
      <c r="G3039" t="str">
        <f>IF(NOT(ISBLANK(D3039)),CONCATENATE(D3039,". ",_xlfn.XLOOKUP(VALUE(D3039),pajat!$C:$C,pajat!$D:$D)),"")</f>
        <v/>
      </c>
      <c r="H3039" t="str">
        <f>IF(NOT(ISBLANK(E3039)),CONCATENATE(E3039,". ",_xlfn.XLOOKUP(VALUE(E3039),pajat!$C:$C,pajat!$D:$D)),"")</f>
        <v/>
      </c>
      <c r="I3039" t="str">
        <f>IF(NOT(ISBLANK(F3039)),CONCATENATE(F3039,". ",_xlfn.XLOOKUP(VALUE(F3039),verstaat!I:I,verstaat!J:J)),"")</f>
        <v/>
      </c>
    </row>
    <row r="3040" spans="1:9" x14ac:dyDescent="0.35">
      <c r="A3040" s="1">
        <v>3038</v>
      </c>
      <c r="B3040" t="s">
        <v>3036</v>
      </c>
      <c r="C3040" t="s">
        <v>6070</v>
      </c>
      <c r="D3040" s="3" t="s">
        <v>6136</v>
      </c>
      <c r="E3040" s="4" t="s">
        <v>6183</v>
      </c>
      <c r="F3040" s="4" t="s">
        <v>6299</v>
      </c>
      <c r="G3040" t="str">
        <f>IF(NOT(ISBLANK(D3040)),CONCATENATE(D3040,". ",_xlfn.XLOOKUP(VALUE(D3040),pajat!$C:$C,pajat!$D:$D)),"")</f>
        <v>217. Onnistu johtajana luomalla yhteisölle yhteiset arvot ja vahvan kulttuurin</v>
      </c>
      <c r="H3040" t="str">
        <f>IF(NOT(ISBLANK(E3040)),CONCATENATE(E3040,". ",_xlfn.XLOOKUP(VALUE(E3040),pajat!$C:$C,pajat!$D:$D)),"")</f>
        <v>427. Törmäyskurssilta yhteiseen tekemiseen</v>
      </c>
      <c r="I3040" t="str">
        <f>IF(NOT(ISBLANK(F3040)),CONCATENATE(F3040,". ",_xlfn.XLOOKUP(VALUE(F3040),verstaat!I:I,verstaat!J:J)),"")</f>
        <v>930. Toiminta ilmastokriisiä ja luonnonkatoa vastaan partiolaisena</v>
      </c>
    </row>
    <row r="3041" spans="1:9" x14ac:dyDescent="0.35">
      <c r="A3041" s="1">
        <v>3039</v>
      </c>
      <c r="B3041" t="s">
        <v>3037</v>
      </c>
      <c r="C3041" t="s">
        <v>6071</v>
      </c>
      <c r="D3041" s="3" t="s">
        <v>6155</v>
      </c>
      <c r="E3041" s="4" t="s">
        <v>6211</v>
      </c>
      <c r="G3041" t="str">
        <f>IF(NOT(ISBLANK(D3041)),CONCATENATE(D3041,". ",_xlfn.XLOOKUP(VALUE(D3041),pajat!$C:$C,pajat!$D:$D)),"")</f>
        <v>301. Osaamislähtöisyyttä ja linjakkuutta järjestökoulutukseen</v>
      </c>
      <c r="H3041" t="str">
        <f>IF(NOT(ISBLANK(E3041)),CONCATENATE(E3041,". ",_xlfn.XLOOKUP(VALUE(E3041),pajat!$C:$C,pajat!$D:$D)),"")</f>
        <v>507. Osaamisen kehittäminen ja kehittyminen vapaaehtoistehtävässä</v>
      </c>
      <c r="I3041" t="str">
        <f>IF(NOT(ISBLANK(F3041)),CONCATENATE(F3041,". ",_xlfn.XLOOKUP(VALUE(F3041),verstaat!I:I,verstaat!J:J)),"")</f>
        <v/>
      </c>
    </row>
    <row r="3042" spans="1:9" x14ac:dyDescent="0.35">
      <c r="A3042" s="1">
        <v>3040</v>
      </c>
      <c r="B3042" t="s">
        <v>3038</v>
      </c>
      <c r="C3042" t="s">
        <v>6072</v>
      </c>
      <c r="D3042" s="3" t="s">
        <v>6136</v>
      </c>
      <c r="E3042" s="4" t="s">
        <v>6199</v>
      </c>
      <c r="F3042" s="4" t="s">
        <v>6305</v>
      </c>
      <c r="G3042" t="str">
        <f>IF(NOT(ISBLANK(D3042)),CONCATENATE(D3042,". ",_xlfn.XLOOKUP(VALUE(D3042),pajat!$C:$C,pajat!$D:$D)),"")</f>
        <v>217. Onnistu johtajana luomalla yhteisölle yhteiset arvot ja vahvan kulttuurin</v>
      </c>
      <c r="H3042" t="str">
        <f>IF(NOT(ISBLANK(E3042)),CONCATENATE(E3042,". ",_xlfn.XLOOKUP(VALUE(E3042),pajat!$C:$C,pajat!$D:$D)),"")</f>
        <v>652. Äänen sanaton voima ja hyvä olo</v>
      </c>
      <c r="I3042" t="str">
        <f>IF(NOT(ISBLANK(F3042)),CONCATENATE(F3042,". ",_xlfn.XLOOKUP(VALUE(F3042),verstaat!I:I,verstaat!J:J)),"")</f>
        <v>840. Kaikki mukaan -koulutus</v>
      </c>
    </row>
    <row r="3043" spans="1:9" x14ac:dyDescent="0.35">
      <c r="A3043" s="1">
        <v>3041</v>
      </c>
      <c r="B3043" t="s">
        <v>3039</v>
      </c>
      <c r="C3043" t="s">
        <v>6073</v>
      </c>
      <c r="G3043" t="str">
        <f>IF(NOT(ISBLANK(D3043)),CONCATENATE(D3043,". ",_xlfn.XLOOKUP(VALUE(D3043),pajat!$C:$C,pajat!$D:$D)),"")</f>
        <v/>
      </c>
      <c r="H3043" t="str">
        <f>IF(NOT(ISBLANK(E3043)),CONCATENATE(E3043,". ",_xlfn.XLOOKUP(VALUE(E3043),pajat!$C:$C,pajat!$D:$D)),"")</f>
        <v/>
      </c>
      <c r="I3043" t="str">
        <f>IF(NOT(ISBLANK(F3043)),CONCATENATE(F3043,". ",_xlfn.XLOOKUP(VALUE(F3043),verstaat!I:I,verstaat!J:J)),"")</f>
        <v/>
      </c>
    </row>
    <row r="3044" spans="1:9" x14ac:dyDescent="0.35">
      <c r="A3044" s="1">
        <v>3042</v>
      </c>
      <c r="B3044" t="s">
        <v>3040</v>
      </c>
      <c r="C3044" t="s">
        <v>6074</v>
      </c>
      <c r="D3044" s="3" t="s">
        <v>6093</v>
      </c>
      <c r="E3044" s="4" t="s">
        <v>6198</v>
      </c>
      <c r="F3044" s="4" t="s">
        <v>6263</v>
      </c>
      <c r="G3044" t="str">
        <f>IF(NOT(ISBLANK(D3044)),CONCATENATE(D3044,". ",_xlfn.XLOOKUP(VALUE(D3044),pajat!$C:$C,pajat!$D:$D)),"")</f>
        <v>130. Kuuntelutaidon elvytyspaja</v>
      </c>
      <c r="H3044" t="str">
        <f>IF(NOT(ISBLANK(E3044)),CONCATENATE(E3044,". ",_xlfn.XLOOKUP(VALUE(E3044),pajat!$C:$C,pajat!$D:$D)),"")</f>
        <v xml:space="preserve">615. Kestävyystyötä kaupungissa – Case Tampere. </v>
      </c>
      <c r="I3044" t="str">
        <f>IF(NOT(ISBLANK(F3044)),CONCATENATE(F3044,". ",_xlfn.XLOOKUP(VALUE(F3044),verstaat!I:I,verstaat!J:J)),"")</f>
        <v>704. Partioarki: Pestin perusteet</v>
      </c>
    </row>
    <row r="3045" spans="1:9" x14ac:dyDescent="0.35">
      <c r="A3045" s="1">
        <v>3043</v>
      </c>
      <c r="B3045" t="s">
        <v>3041</v>
      </c>
      <c r="C3045" t="s">
        <v>6075</v>
      </c>
      <c r="D3045" s="3" t="s">
        <v>6107</v>
      </c>
      <c r="E3045" s="4" t="s">
        <v>6227</v>
      </c>
      <c r="F3045" s="4" t="s">
        <v>6258</v>
      </c>
      <c r="G3045" t="str">
        <f>IF(NOT(ISBLANK(D3045)),CONCATENATE(D3045,". ",_xlfn.XLOOKUP(VALUE(D3045),pajat!$C:$C,pajat!$D:$D)),"")</f>
        <v>318. 3D-tulostus</v>
      </c>
      <c r="H3045" t="str">
        <f>IF(NOT(ISBLANK(E3045)),CONCATENATE(E3045,". ",_xlfn.XLOOKUP(VALUE(E3045),pajat!$C:$C,pajat!$D:$D)),"")</f>
        <v>531. Yhdenvertaisuus työelämässä</v>
      </c>
      <c r="I3045" t="str">
        <f>IF(NOT(ISBLANK(F3045)),CONCATENATE(F3045,". ",_xlfn.XLOOKUP(VALUE(F3045),verstaat!I:I,verstaat!J:J)),"")</f>
        <v>738. Pitchausverstas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D4BE-F058-4885-90FD-11D572CF1E0C}">
  <dimension ref="A1:D216"/>
  <sheetViews>
    <sheetView topLeftCell="A192" workbookViewId="0">
      <selection activeCell="A202" sqref="A202"/>
    </sheetView>
  </sheetViews>
  <sheetFormatPr defaultRowHeight="14.5" x14ac:dyDescent="0.35"/>
  <cols>
    <col min="1" max="1" width="131.1796875" bestFit="1" customWidth="1"/>
    <col min="2" max="3" width="12.1796875" style="4" customWidth="1"/>
  </cols>
  <sheetData>
    <row r="1" spans="1:4" x14ac:dyDescent="0.35">
      <c r="A1" t="s">
        <v>6310</v>
      </c>
    </row>
    <row r="2" spans="1:4" x14ac:dyDescent="0.35">
      <c r="A2" t="s">
        <v>6311</v>
      </c>
      <c r="B2" s="4" t="str">
        <f>LEFT(A2,SEARCH(".",A2)-1)</f>
        <v>1</v>
      </c>
      <c r="C2" s="3">
        <v>1</v>
      </c>
      <c r="D2" t="str">
        <f>RIGHT(A2, LEN(A2)-SEARCH(".",A2) -1)</f>
        <v>Puheenvuorot</v>
      </c>
    </row>
    <row r="3" spans="1:4" x14ac:dyDescent="0.35">
      <c r="A3" t="s">
        <v>6312</v>
      </c>
      <c r="B3" s="4" t="str">
        <f t="shared" ref="B3:B66" si="0">LEFT(A3,SEARCH(".",A3)-1)</f>
        <v>2</v>
      </c>
      <c r="C3" s="3">
        <v>2</v>
      </c>
      <c r="D3" t="str">
        <f t="shared" ref="D3:D66" si="1">RIGHT(A3, LEN(A3)-SEARCH(".",A3) -1)</f>
        <v>Puheenvuorot</v>
      </c>
    </row>
    <row r="4" spans="1:4" x14ac:dyDescent="0.35">
      <c r="A4" t="s">
        <v>6313</v>
      </c>
      <c r="B4" s="4" t="str">
        <f t="shared" si="0"/>
        <v>3</v>
      </c>
      <c r="C4" s="3">
        <v>3</v>
      </c>
      <c r="D4" t="str">
        <f t="shared" si="1"/>
        <v>Puheenvuorot</v>
      </c>
    </row>
    <row r="5" spans="1:4" x14ac:dyDescent="0.35">
      <c r="A5" t="s">
        <v>6314</v>
      </c>
      <c r="B5" s="4" t="str">
        <f t="shared" si="0"/>
        <v>4</v>
      </c>
      <c r="C5" s="3">
        <v>4</v>
      </c>
      <c r="D5" t="str">
        <f t="shared" si="1"/>
        <v>Puheenvuorot</v>
      </c>
    </row>
    <row r="6" spans="1:4" x14ac:dyDescent="0.35">
      <c r="A6" t="s">
        <v>6315</v>
      </c>
      <c r="B6" s="4" t="str">
        <f t="shared" si="0"/>
        <v>101</v>
      </c>
      <c r="C6" s="3">
        <v>101</v>
      </c>
      <c r="D6" t="str">
        <f t="shared" si="1"/>
        <v>Mielenterveysjohtaminen</v>
      </c>
    </row>
    <row r="7" spans="1:4" x14ac:dyDescent="0.35">
      <c r="A7" t="s">
        <v>6316</v>
      </c>
      <c r="B7" s="4" t="str">
        <f t="shared" si="0"/>
        <v>102</v>
      </c>
      <c r="C7" s="3">
        <v>102</v>
      </c>
      <c r="D7" t="str">
        <f t="shared" si="1"/>
        <v>Empatia johtajan ja esimiehen työkaluna</v>
      </c>
    </row>
    <row r="8" spans="1:4" x14ac:dyDescent="0.35">
      <c r="A8" t="s">
        <v>6317</v>
      </c>
      <c r="B8" s="4" t="str">
        <f t="shared" si="0"/>
        <v>103</v>
      </c>
      <c r="C8" s="3">
        <v>103</v>
      </c>
      <c r="D8" t="str">
        <f t="shared" si="1"/>
        <v>Empatian kova vaatimus. Vastuunkantajiin kohdistuvat odotukset.</v>
      </c>
    </row>
    <row r="9" spans="1:4" x14ac:dyDescent="0.35">
      <c r="A9" t="s">
        <v>6318</v>
      </c>
      <c r="B9" s="4" t="str">
        <f t="shared" si="0"/>
        <v>104</v>
      </c>
      <c r="C9" s="3">
        <v>104</v>
      </c>
      <c r="D9" t="str">
        <f t="shared" si="1"/>
        <v>Resilienssi yksilön ja yhteiskunnan elämässä</v>
      </c>
    </row>
    <row r="10" spans="1:4" x14ac:dyDescent="0.35">
      <c r="A10" t="s">
        <v>6319</v>
      </c>
      <c r="B10" s="4" t="str">
        <f t="shared" si="0"/>
        <v>105</v>
      </c>
      <c r="C10" s="3">
        <v>105</v>
      </c>
      <c r="D10" t="str">
        <f t="shared" si="1"/>
        <v>Voiko johtaja olla yhtä aikaa kiva ja kova?</v>
      </c>
    </row>
    <row r="11" spans="1:4" x14ac:dyDescent="0.35">
      <c r="A11" t="s">
        <v>6320</v>
      </c>
      <c r="B11" s="4" t="str">
        <f t="shared" si="0"/>
        <v>106</v>
      </c>
      <c r="C11" s="3">
        <v>106</v>
      </c>
      <c r="D11" t="str">
        <f t="shared" si="1"/>
        <v>Puheenjohtaja toimintakulttuurin rakentajana</v>
      </c>
    </row>
    <row r="12" spans="1:4" x14ac:dyDescent="0.35">
      <c r="A12" t="s">
        <v>6321</v>
      </c>
      <c r="B12" s="4" t="str">
        <f t="shared" si="0"/>
        <v>107</v>
      </c>
      <c r="C12" s="3">
        <v>107</v>
      </c>
      <c r="D12" t="str">
        <f t="shared" si="1"/>
        <v>Hetki taiteilijana - miten Luova lava monitaidetoimintaa ohjaamalla tuetaan kasvua, empatiaa sekä hyvinvointia vahvistavaa polkua esiintymislavoille?</v>
      </c>
    </row>
    <row r="13" spans="1:4" x14ac:dyDescent="0.35">
      <c r="A13" t="s">
        <v>6322</v>
      </c>
      <c r="B13" s="4" t="str">
        <f t="shared" si="0"/>
        <v>108</v>
      </c>
      <c r="C13" s="4">
        <v>108</v>
      </c>
      <c r="D13" t="str">
        <f t="shared" si="1"/>
        <v xml:space="preserve">Johda itseäsi ja muita taitavasti tunteilla </v>
      </c>
    </row>
    <row r="14" spans="1:4" x14ac:dyDescent="0.35">
      <c r="A14" t="s">
        <v>6323</v>
      </c>
      <c r="B14" s="4" t="str">
        <f t="shared" si="0"/>
        <v>109</v>
      </c>
      <c r="C14" s="3">
        <v>109</v>
      </c>
      <c r="D14" t="str">
        <f t="shared" si="1"/>
        <v>Voiko empaattinen johtaja olla vahva johtaja</v>
      </c>
    </row>
    <row r="15" spans="1:4" x14ac:dyDescent="0.35">
      <c r="A15" t="s">
        <v>6324</v>
      </c>
      <c r="B15" s="4" t="str">
        <f t="shared" si="0"/>
        <v>110</v>
      </c>
      <c r="C15" s="3">
        <v>110</v>
      </c>
      <c r="D15" t="str">
        <f t="shared" si="1"/>
        <v>Valmenna tiimisi kohti muutosta</v>
      </c>
    </row>
    <row r="16" spans="1:4" x14ac:dyDescent="0.35">
      <c r="A16" t="s">
        <v>6325</v>
      </c>
      <c r="B16" s="4" t="str">
        <f t="shared" si="0"/>
        <v>111</v>
      </c>
      <c r="C16" s="3">
        <v>111</v>
      </c>
      <c r="D16" t="str">
        <f t="shared" si="1"/>
        <v>Taito nähdä olennainen</v>
      </c>
    </row>
    <row r="17" spans="1:4" x14ac:dyDescent="0.35">
      <c r="A17" t="s">
        <v>6326</v>
      </c>
      <c r="B17" s="4" t="str">
        <f t="shared" si="0"/>
        <v>112</v>
      </c>
      <c r="C17" s="3">
        <v>112</v>
      </c>
      <c r="D17" t="str">
        <f t="shared" si="1"/>
        <v>Osallistamisen taito. Avain uudistumisen, vuorovaikutuksen ja vahvuuksien johtamiseen.</v>
      </c>
    </row>
    <row r="18" spans="1:4" x14ac:dyDescent="0.35">
      <c r="A18" t="s">
        <v>6327</v>
      </c>
      <c r="B18" s="4" t="str">
        <f t="shared" si="0"/>
        <v>113</v>
      </c>
      <c r="C18" s="3">
        <v>113</v>
      </c>
      <c r="D18" t="str">
        <f t="shared" si="1"/>
        <v>Fasilitointi - hyviä työtapoja yhdessä tekemiseen</v>
      </c>
    </row>
    <row r="19" spans="1:4" x14ac:dyDescent="0.35">
      <c r="A19" t="s">
        <v>6328</v>
      </c>
      <c r="B19" s="4" t="str">
        <f t="shared" si="0"/>
        <v>114</v>
      </c>
      <c r="C19" s="3">
        <v>114</v>
      </c>
      <c r="D19" t="str">
        <f t="shared" si="1"/>
        <v>Johtaja, rakenna kulttuuria ja usko hyvään!</v>
      </c>
    </row>
    <row r="20" spans="1:4" x14ac:dyDescent="0.35">
      <c r="A20" t="s">
        <v>6329</v>
      </c>
      <c r="B20" s="4" t="str">
        <f t="shared" si="0"/>
        <v>115</v>
      </c>
      <c r="C20" s="3">
        <v>115</v>
      </c>
      <c r="D20" t="str">
        <f t="shared" si="1"/>
        <v>Ihmisten erilaisuuden ymmärtäminen helpottaa omien vuorovaikutustaitojen kehitämistä - Hyödynnetään DiSC käyttäytymisprofiileja</v>
      </c>
    </row>
    <row r="21" spans="1:4" x14ac:dyDescent="0.35">
      <c r="A21" t="s">
        <v>6330</v>
      </c>
      <c r="B21" s="4" t="str">
        <f t="shared" si="0"/>
        <v>116</v>
      </c>
      <c r="C21" s="3">
        <v>116</v>
      </c>
      <c r="D21" t="str">
        <f t="shared" si="1"/>
        <v>Empatia on johtajan supervoima</v>
      </c>
    </row>
    <row r="22" spans="1:4" x14ac:dyDescent="0.35">
      <c r="A22" t="s">
        <v>6331</v>
      </c>
      <c r="B22" s="4" t="str">
        <f t="shared" si="0"/>
        <v>117</v>
      </c>
      <c r="C22" s="3">
        <v>117</v>
      </c>
      <c r="D22" t="str">
        <f t="shared" si="1"/>
        <v>Minä ite - johtajan saappaissa</v>
      </c>
    </row>
    <row r="23" spans="1:4" x14ac:dyDescent="0.35">
      <c r="A23" t="s">
        <v>6332</v>
      </c>
      <c r="B23" s="4" t="str">
        <f t="shared" si="0"/>
        <v>118</v>
      </c>
      <c r="C23" s="3">
        <v>118</v>
      </c>
      <c r="D23" t="str">
        <f t="shared" si="1"/>
        <v>Rakenna sopua, älä aitoja - restoratiivisista sovintotaidoista työkaluja konfliktien ehkäisyyn ja ratkaisuun</v>
      </c>
    </row>
    <row r="24" spans="1:4" x14ac:dyDescent="0.35">
      <c r="A24" t="s">
        <v>6333</v>
      </c>
      <c r="B24" s="4" t="str">
        <f t="shared" si="0"/>
        <v>119</v>
      </c>
      <c r="C24" s="3">
        <v>119</v>
      </c>
      <c r="D24" t="str">
        <f t="shared" si="1"/>
        <v>Hyvinvointia tukeva johtaminen ja organisaatiokulttuuri</v>
      </c>
    </row>
    <row r="25" spans="1:4" x14ac:dyDescent="0.35">
      <c r="A25" t="s">
        <v>6334</v>
      </c>
      <c r="B25" s="4" t="str">
        <f t="shared" si="0"/>
        <v>120</v>
      </c>
      <c r="C25" s="3">
        <v>120</v>
      </c>
      <c r="D25" t="str">
        <f t="shared" si="1"/>
        <v>Empaattinen yrityskulttuuri antaa strategialle siivet</v>
      </c>
    </row>
    <row r="26" spans="1:4" x14ac:dyDescent="0.35">
      <c r="A26" t="s">
        <v>6335</v>
      </c>
      <c r="B26" s="4" t="str">
        <f t="shared" si="0"/>
        <v>121</v>
      </c>
      <c r="C26" s="3">
        <v>121</v>
      </c>
      <c r="D26" t="str">
        <f t="shared" si="1"/>
        <v>Lempeämpi minä - Itsemyötätuntotyöpaja</v>
      </c>
    </row>
    <row r="27" spans="1:4" x14ac:dyDescent="0.35">
      <c r="A27" t="s">
        <v>6336</v>
      </c>
      <c r="B27" s="4" t="str">
        <f t="shared" si="0"/>
        <v>122</v>
      </c>
      <c r="C27" s="3">
        <v>122</v>
      </c>
      <c r="D27" t="str">
        <f t="shared" si="1"/>
        <v>Partioarjesta oppia rekrytointiin, motivointiin ja kiittämiseen</v>
      </c>
    </row>
    <row r="28" spans="1:4" x14ac:dyDescent="0.35">
      <c r="A28" t="s">
        <v>6337</v>
      </c>
      <c r="B28" s="4" t="str">
        <f t="shared" si="0"/>
        <v>123</v>
      </c>
      <c r="C28" s="3">
        <v>123</v>
      </c>
      <c r="D28" t="str">
        <f t="shared" si="1"/>
        <v xml:space="preserve">Johtajan tärkein työkalu vuorovaikutustilanteissa  - aktiivinen kuuntelu ja coachaava lähestyminen </v>
      </c>
    </row>
    <row r="29" spans="1:4" x14ac:dyDescent="0.35">
      <c r="A29" t="s">
        <v>6338</v>
      </c>
      <c r="B29" s="4" t="str">
        <f t="shared" si="0"/>
        <v>125</v>
      </c>
      <c r="C29" s="3">
        <v>125</v>
      </c>
      <c r="D29" t="str">
        <f t="shared" si="1"/>
        <v>Auttaminen - Työyhteisön ja johtamisen työkalu</v>
      </c>
    </row>
    <row r="30" spans="1:4" x14ac:dyDescent="0.35">
      <c r="A30" t="s">
        <v>6339</v>
      </c>
      <c r="B30" s="4" t="str">
        <f t="shared" si="0"/>
        <v>126</v>
      </c>
      <c r="C30" s="3">
        <v>126</v>
      </c>
      <c r="D30" t="str">
        <f t="shared" si="1"/>
        <v>Miten toimia rohkeasti työelämässä?</v>
      </c>
    </row>
    <row r="31" spans="1:4" x14ac:dyDescent="0.35">
      <c r="A31" t="s">
        <v>6340</v>
      </c>
      <c r="B31" s="4" t="str">
        <f t="shared" si="0"/>
        <v>127</v>
      </c>
      <c r="C31" s="3">
        <v>127</v>
      </c>
      <c r="D31" t="str">
        <f t="shared" si="1"/>
        <v>Empatia on tie toisen ihmisen avaruuteen.</v>
      </c>
    </row>
    <row r="32" spans="1:4" x14ac:dyDescent="0.35">
      <c r="A32" t="s">
        <v>6341</v>
      </c>
      <c r="B32" s="4" t="str">
        <f t="shared" si="0"/>
        <v>128</v>
      </c>
      <c r="C32" s="3">
        <v>128</v>
      </c>
      <c r="D32" t="str">
        <f t="shared" si="1"/>
        <v>Törmäyskurssilta yhteiseen tekemiseen</v>
      </c>
    </row>
    <row r="33" spans="1:4" x14ac:dyDescent="0.35">
      <c r="A33" t="s">
        <v>6342</v>
      </c>
      <c r="B33" s="4" t="str">
        <f t="shared" si="0"/>
        <v>129</v>
      </c>
      <c r="C33" s="3">
        <v>129</v>
      </c>
      <c r="D33" t="str">
        <f t="shared" si="1"/>
        <v>Mihin tunteet johtavat – yhteiskunnassa, työpaikalla, mediassa?</v>
      </c>
    </row>
    <row r="34" spans="1:4" x14ac:dyDescent="0.35">
      <c r="A34" t="s">
        <v>6343</v>
      </c>
      <c r="B34" s="4" t="str">
        <f t="shared" si="0"/>
        <v>130</v>
      </c>
      <c r="C34" s="3">
        <v>130</v>
      </c>
      <c r="D34" t="str">
        <f t="shared" si="1"/>
        <v>Kuuntelutaidon elvytyspaja</v>
      </c>
    </row>
    <row r="35" spans="1:4" x14ac:dyDescent="0.35">
      <c r="A35" t="s">
        <v>6344</v>
      </c>
      <c r="B35" s="4" t="str">
        <f t="shared" si="0"/>
        <v>131</v>
      </c>
      <c r="C35" s="3">
        <v>131</v>
      </c>
      <c r="D35" t="str">
        <f t="shared" si="1"/>
        <v>Kuinka luoda ja johtaa yhteisöjä?</v>
      </c>
    </row>
    <row r="36" spans="1:4" x14ac:dyDescent="0.35">
      <c r="A36" t="s">
        <v>6345</v>
      </c>
      <c r="B36" s="4" t="str">
        <f t="shared" si="0"/>
        <v>132</v>
      </c>
      <c r="C36" s="3">
        <v>132</v>
      </c>
      <c r="D36" t="str">
        <f t="shared" si="1"/>
        <v>Tietoisesti läsnä - psyykkisesti vahva</v>
      </c>
    </row>
    <row r="37" spans="1:4" x14ac:dyDescent="0.35">
      <c r="A37" t="s">
        <v>6346</v>
      </c>
      <c r="B37" s="4" t="str">
        <f t="shared" si="0"/>
        <v>150</v>
      </c>
      <c r="C37" s="3">
        <v>150</v>
      </c>
      <c r="D37" t="str">
        <f t="shared" si="1"/>
        <v xml:space="preserve">Yritysten mahdollisuudet luonnon monimuotoisuuden parantamiseksi </v>
      </c>
    </row>
    <row r="38" spans="1:4" x14ac:dyDescent="0.35">
      <c r="A38" t="s">
        <v>6347</v>
      </c>
      <c r="B38" s="4" t="str">
        <f t="shared" si="0"/>
        <v>151</v>
      </c>
      <c r="C38" s="3">
        <v>151</v>
      </c>
      <c r="D38" t="str">
        <f t="shared" si="1"/>
        <v>Monimuotoisuus ja sallivuus hyvinvoinnin tukena</v>
      </c>
    </row>
    <row r="39" spans="1:4" x14ac:dyDescent="0.35">
      <c r="A39" t="s">
        <v>6348</v>
      </c>
      <c r="B39" s="4" t="str">
        <f t="shared" si="0"/>
        <v>152</v>
      </c>
      <c r="C39" s="3">
        <v>152</v>
      </c>
      <c r="D39" t="str">
        <f t="shared" si="1"/>
        <v>Ei pelkkiä numeroita, vaan eteenpäin katsovaa sijoittajasuhdetyötä, jossa vastuullisuus on arvonluonnin ytimessä.​</v>
      </c>
    </row>
    <row r="40" spans="1:4" x14ac:dyDescent="0.35">
      <c r="A40" t="s">
        <v>6349</v>
      </c>
      <c r="B40" s="4" t="str">
        <f t="shared" si="0"/>
        <v>200</v>
      </c>
      <c r="C40" s="3">
        <v>200</v>
      </c>
      <c r="D40" t="str">
        <f t="shared" si="1"/>
        <v xml:space="preserve">Kulttuurien välinen viestintä – viestintätavat ja tyylit </v>
      </c>
    </row>
    <row r="41" spans="1:4" x14ac:dyDescent="0.35">
      <c r="A41" t="s">
        <v>6350</v>
      </c>
      <c r="B41" s="4" t="str">
        <f t="shared" si="0"/>
        <v>201</v>
      </c>
      <c r="C41" s="3">
        <v>201</v>
      </c>
      <c r="D41" t="str">
        <f t="shared" si="1"/>
        <v>Rakentava vuorovaikutus konfliktien purkamisessa</v>
      </c>
    </row>
    <row r="42" spans="1:4" x14ac:dyDescent="0.35">
      <c r="A42" t="s">
        <v>6351</v>
      </c>
      <c r="B42" s="4" t="str">
        <f t="shared" si="0"/>
        <v>202</v>
      </c>
      <c r="C42" s="3">
        <v>202</v>
      </c>
      <c r="D42" t="str">
        <f t="shared" si="1"/>
        <v>SYVÄJOHTAMISESTA® AVAIMET TAVOITTEELLISEEN VUOROVAIKUTUKSEEN</v>
      </c>
    </row>
    <row r="43" spans="1:4" x14ac:dyDescent="0.35">
      <c r="A43" t="s">
        <v>6352</v>
      </c>
      <c r="B43" s="4" t="str">
        <f t="shared" si="0"/>
        <v>203</v>
      </c>
      <c r="C43" s="3">
        <v>203</v>
      </c>
      <c r="D43" t="str">
        <f t="shared" si="1"/>
        <v>Sovittelu - mistä on kyse?</v>
      </c>
    </row>
    <row r="44" spans="1:4" x14ac:dyDescent="0.35">
      <c r="A44" t="s">
        <v>6353</v>
      </c>
      <c r="B44" s="4" t="str">
        <f t="shared" si="0"/>
        <v>204</v>
      </c>
      <c r="C44" s="3">
        <v>204</v>
      </c>
      <c r="D44" t="str">
        <f t="shared" si="1"/>
        <v>Aika ja diversiteetti muokkaamassa tuloksia tekevää tiimiä</v>
      </c>
    </row>
    <row r="45" spans="1:4" x14ac:dyDescent="0.35">
      <c r="A45" t="s">
        <v>6354</v>
      </c>
      <c r="B45" s="4" t="str">
        <f t="shared" si="0"/>
        <v>205</v>
      </c>
      <c r="C45" s="3">
        <v>205</v>
      </c>
      <c r="D45" t="str">
        <f t="shared" si="1"/>
        <v>Mitä mulle kuuluu? - Oman mielen hyvinvointi</v>
      </c>
    </row>
    <row r="46" spans="1:4" x14ac:dyDescent="0.35">
      <c r="A46" t="s">
        <v>6355</v>
      </c>
      <c r="B46" s="4" t="str">
        <f t="shared" si="0"/>
        <v>206</v>
      </c>
      <c r="C46" s="3">
        <v>206</v>
      </c>
      <c r="D46" t="str">
        <f t="shared" si="1"/>
        <v>Johda inhimillisesti, välitä tiimiläisistäsi</v>
      </c>
    </row>
    <row r="47" spans="1:4" x14ac:dyDescent="0.35">
      <c r="A47" t="s">
        <v>6356</v>
      </c>
      <c r="B47" s="4" t="str">
        <f t="shared" si="0"/>
        <v>207</v>
      </c>
      <c r="C47" s="3">
        <v>207</v>
      </c>
      <c r="D47" t="str">
        <f t="shared" si="1"/>
        <v>Osaamiskortit käytännön työkaluna osaamisen sanoittamiseen</v>
      </c>
    </row>
    <row r="48" spans="1:4" x14ac:dyDescent="0.35">
      <c r="A48" t="s">
        <v>6357</v>
      </c>
      <c r="B48" s="4" t="str">
        <f t="shared" si="0"/>
        <v>208</v>
      </c>
      <c r="C48" s="3">
        <v>208</v>
      </c>
      <c r="D48" t="str">
        <f t="shared" si="1"/>
        <v>Minkälaisia taitoja tarvitsen että saan innostuksen säilymään nuorten ohjaamisessa?</v>
      </c>
    </row>
    <row r="49" spans="1:4" x14ac:dyDescent="0.35">
      <c r="A49" t="s">
        <v>6358</v>
      </c>
      <c r="B49" s="4" t="str">
        <f t="shared" si="0"/>
        <v>209</v>
      </c>
      <c r="C49" s="3">
        <v>209</v>
      </c>
      <c r="D49" t="str">
        <f t="shared" si="1"/>
        <v>Johtajien vuorovaikutuspaja: ”Pertulesjumittukyrppi!”</v>
      </c>
    </row>
    <row r="50" spans="1:4" x14ac:dyDescent="0.35">
      <c r="A50" t="s">
        <v>6359</v>
      </c>
      <c r="B50" s="4" t="str">
        <f t="shared" si="0"/>
        <v>210</v>
      </c>
      <c r="C50" s="3">
        <v>210</v>
      </c>
      <c r="D50" t="str">
        <f t="shared" si="1"/>
        <v>Miten johtaa monimuotoista ryhmää kaikki huomioiden</v>
      </c>
    </row>
    <row r="51" spans="1:4" x14ac:dyDescent="0.35">
      <c r="A51" t="s">
        <v>6360</v>
      </c>
      <c r="B51" s="4" t="str">
        <f t="shared" si="0"/>
        <v>211</v>
      </c>
      <c r="C51" s="3">
        <v>211</v>
      </c>
      <c r="D51" t="str">
        <f t="shared" si="1"/>
        <v>Kohti rohkeaa johtamista valmentavalla otteella</v>
      </c>
    </row>
    <row r="52" spans="1:4" x14ac:dyDescent="0.35">
      <c r="A52" t="s">
        <v>6361</v>
      </c>
      <c r="B52" s="4" t="str">
        <f t="shared" si="0"/>
        <v>212</v>
      </c>
      <c r="C52" s="3">
        <v>212</v>
      </c>
      <c r="D52" t="str">
        <f t="shared" si="1"/>
        <v>Haluatko tietokirjailijaksi?</v>
      </c>
    </row>
    <row r="53" spans="1:4" x14ac:dyDescent="0.35">
      <c r="A53" t="s">
        <v>6362</v>
      </c>
      <c r="B53" s="4" t="str">
        <f t="shared" si="0"/>
        <v>213</v>
      </c>
      <c r="C53" s="3">
        <v>213</v>
      </c>
      <c r="D53" t="str">
        <f t="shared" si="1"/>
        <v>Create, learn and thrive - creativity and growth mindset as accelerators for continuous development</v>
      </c>
    </row>
    <row r="54" spans="1:4" x14ac:dyDescent="0.35">
      <c r="A54" t="s">
        <v>6363</v>
      </c>
      <c r="B54" s="4" t="str">
        <f t="shared" si="0"/>
        <v>214</v>
      </c>
      <c r="C54" s="3">
        <v>214</v>
      </c>
      <c r="D54" t="str">
        <f t="shared" si="1"/>
        <v>Moka on lahja. Miksi se ei tunnu siltä?</v>
      </c>
    </row>
    <row r="55" spans="1:4" x14ac:dyDescent="0.35">
      <c r="A55" t="s">
        <v>6364</v>
      </c>
      <c r="B55" s="4" t="str">
        <f t="shared" si="0"/>
        <v>215</v>
      </c>
      <c r="C55" s="3">
        <v>215</v>
      </c>
      <c r="D55" t="str">
        <f t="shared" si="1"/>
        <v>Itsensä johtamisen 5 askelta</v>
      </c>
    </row>
    <row r="56" spans="1:4" x14ac:dyDescent="0.35">
      <c r="A56" t="s">
        <v>6365</v>
      </c>
      <c r="B56" s="4" t="str">
        <f t="shared" si="0"/>
        <v>216</v>
      </c>
      <c r="C56" s="3">
        <v>216</v>
      </c>
      <c r="D56" t="str">
        <f t="shared" si="1"/>
        <v>Mistä tulet, minne menet? Osaamisen ja tavoitteiden tunnistamisesta sanoittamiseen.</v>
      </c>
    </row>
    <row r="57" spans="1:4" x14ac:dyDescent="0.35">
      <c r="A57" t="s">
        <v>6366</v>
      </c>
      <c r="B57" s="4" t="str">
        <f t="shared" si="0"/>
        <v>217</v>
      </c>
      <c r="C57" s="3">
        <v>217</v>
      </c>
      <c r="D57" t="str">
        <f t="shared" si="1"/>
        <v>Onnistu johtajana luomalla yhteisölle yhteiset arvot ja vahvan kulttuurin</v>
      </c>
    </row>
    <row r="58" spans="1:4" x14ac:dyDescent="0.35">
      <c r="A58" t="s">
        <v>6367</v>
      </c>
      <c r="B58" s="4" t="str">
        <f t="shared" si="0"/>
        <v>218</v>
      </c>
      <c r="C58" s="3">
        <v>218</v>
      </c>
      <c r="D58" t="str">
        <f t="shared" si="1"/>
        <v xml:space="preserve">Dialogi johtamisen välineenä </v>
      </c>
    </row>
    <row r="59" spans="1:4" x14ac:dyDescent="0.35">
      <c r="A59" t="s">
        <v>6368</v>
      </c>
      <c r="B59" s="4" t="str">
        <f t="shared" si="0"/>
        <v>219</v>
      </c>
      <c r="C59" s="3">
        <v>219</v>
      </c>
      <c r="D59" t="str">
        <f t="shared" si="1"/>
        <v>Olkapää sinua varten - Tuen tarjoamisen ja vastaanoton viestintä</v>
      </c>
    </row>
    <row r="60" spans="1:4" x14ac:dyDescent="0.35">
      <c r="A60" t="s">
        <v>6369</v>
      </c>
      <c r="B60" s="4" t="str">
        <f t="shared" si="0"/>
        <v>220</v>
      </c>
      <c r="C60" s="3">
        <v>220</v>
      </c>
      <c r="D60" t="str">
        <f t="shared" si="1"/>
        <v>Liikaa kaikkea? Hyvinvointi hukassa? - Tunnista ja ennaltaehkäise krooninen stressi</v>
      </c>
    </row>
    <row r="61" spans="1:4" x14ac:dyDescent="0.35">
      <c r="A61" t="s">
        <v>6370</v>
      </c>
      <c r="B61" s="4" t="str">
        <f t="shared" si="0"/>
        <v>221</v>
      </c>
      <c r="C61" s="3">
        <v>221</v>
      </c>
      <c r="D61" t="str">
        <f t="shared" si="1"/>
        <v>Have a Nice Conflict</v>
      </c>
    </row>
    <row r="62" spans="1:4" x14ac:dyDescent="0.35">
      <c r="A62" t="s">
        <v>6371</v>
      </c>
      <c r="B62" s="4" t="str">
        <f t="shared" si="0"/>
        <v>222</v>
      </c>
      <c r="C62" s="3">
        <v>222</v>
      </c>
      <c r="D62" t="str">
        <f t="shared" si="1"/>
        <v xml:space="preserve">Coachande Ledarskap i praktiken </v>
      </c>
    </row>
    <row r="63" spans="1:4" x14ac:dyDescent="0.35">
      <c r="A63" t="s">
        <v>6372</v>
      </c>
      <c r="B63" s="4" t="str">
        <f t="shared" si="0"/>
        <v>223</v>
      </c>
      <c r="C63" s="3">
        <v>223</v>
      </c>
      <c r="D63" t="str">
        <f t="shared" si="1"/>
        <v>Jaksanko johtaa - johtamalla itseäsi luot positiivista energiaa myös tiimillesi</v>
      </c>
    </row>
    <row r="64" spans="1:4" x14ac:dyDescent="0.35">
      <c r="A64" t="s">
        <v>6373</v>
      </c>
      <c r="B64" s="4" t="str">
        <f t="shared" si="0"/>
        <v>224</v>
      </c>
      <c r="C64" s="3">
        <v>224</v>
      </c>
      <c r="D64" t="str">
        <f t="shared" si="1"/>
        <v>Voittava Rytmi - Miten saada itsellensä merkitykselliset asiat aikaiseksi</v>
      </c>
    </row>
    <row r="65" spans="1:4" x14ac:dyDescent="0.35">
      <c r="A65" t="s">
        <v>6374</v>
      </c>
      <c r="B65" s="4" t="str">
        <f t="shared" si="0"/>
        <v>225</v>
      </c>
      <c r="C65" s="3">
        <v>225</v>
      </c>
      <c r="D65" t="str">
        <f t="shared" si="1"/>
        <v>Omat tunteet ympäristökriiseissä</v>
      </c>
    </row>
    <row r="66" spans="1:4" x14ac:dyDescent="0.35">
      <c r="A66" t="s">
        <v>6375</v>
      </c>
      <c r="B66" s="4" t="str">
        <f t="shared" si="0"/>
        <v>226</v>
      </c>
      <c r="C66" s="3">
        <v>226</v>
      </c>
      <c r="D66" t="str">
        <f t="shared" si="1"/>
        <v>Kuinka päästä eroon työuupumuksesta ja johtaa jaksamista työpaikoilla</v>
      </c>
    </row>
    <row r="67" spans="1:4" x14ac:dyDescent="0.35">
      <c r="A67" t="s">
        <v>6376</v>
      </c>
      <c r="B67" s="4" t="str">
        <f t="shared" ref="B67:B130" si="2">LEFT(A67,SEARCH(".",A67)-1)</f>
        <v>227</v>
      </c>
      <c r="C67" s="3">
        <v>227</v>
      </c>
      <c r="D67" t="str">
        <f t="shared" ref="D67:D130" si="3">RIGHT(A67, LEN(A67)-SEARCH(".",A67) -1)</f>
        <v xml:space="preserve">Asiantuntijat Wikipediaa päivittämään </v>
      </c>
    </row>
    <row r="68" spans="1:4" x14ac:dyDescent="0.35">
      <c r="A68" t="s">
        <v>6377</v>
      </c>
      <c r="B68" s="4" t="str">
        <f t="shared" si="2"/>
        <v>228</v>
      </c>
      <c r="C68" s="3">
        <v>228</v>
      </c>
      <c r="D68" t="str">
        <f t="shared" si="3"/>
        <v>Ei-tietämisen taito - uteliaisuus johtamisessa</v>
      </c>
    </row>
    <row r="69" spans="1:4" x14ac:dyDescent="0.35">
      <c r="A69" t="s">
        <v>6378</v>
      </c>
      <c r="B69" s="4" t="str">
        <f t="shared" si="2"/>
        <v>229</v>
      </c>
      <c r="C69" s="3">
        <v>229</v>
      </c>
      <c r="D69" t="str">
        <f t="shared" si="3"/>
        <v>Tv-studiosta pakettiautoon - kuinka löytää oma polku</v>
      </c>
    </row>
    <row r="70" spans="1:4" x14ac:dyDescent="0.35">
      <c r="A70" t="s">
        <v>6379</v>
      </c>
      <c r="B70" s="4" t="str">
        <f t="shared" si="2"/>
        <v>230</v>
      </c>
      <c r="C70" s="3">
        <v>230</v>
      </c>
      <c r="D70" t="str">
        <f t="shared" si="3"/>
        <v>Vahvuuksien voima elämänkaaressa</v>
      </c>
    </row>
    <row r="71" spans="1:4" x14ac:dyDescent="0.35">
      <c r="A71" t="s">
        <v>6380</v>
      </c>
      <c r="B71" s="4" t="str">
        <f t="shared" si="2"/>
        <v>231</v>
      </c>
      <c r="C71" s="3">
        <v>231</v>
      </c>
      <c r="D71" t="str">
        <f t="shared" si="3"/>
        <v>Yhdenvertaisuus työelämässä</v>
      </c>
    </row>
    <row r="72" spans="1:4" x14ac:dyDescent="0.35">
      <c r="A72" t="s">
        <v>6381</v>
      </c>
      <c r="B72" s="4" t="str">
        <f t="shared" si="2"/>
        <v>232</v>
      </c>
      <c r="C72" s="3">
        <v>232</v>
      </c>
      <c r="D72" t="str">
        <f t="shared" si="3"/>
        <v>Luottamusta yhteistyöhön</v>
      </c>
    </row>
    <row r="73" spans="1:4" x14ac:dyDescent="0.35">
      <c r="A73" t="s">
        <v>6382</v>
      </c>
      <c r="B73" s="4" t="str">
        <f t="shared" si="2"/>
        <v>233</v>
      </c>
      <c r="C73" s="3">
        <v>233</v>
      </c>
      <c r="D73" t="str">
        <f t="shared" si="3"/>
        <v>Palautteen antaminen ja vastaanottaminen</v>
      </c>
    </row>
    <row r="74" spans="1:4" x14ac:dyDescent="0.35">
      <c r="A74" t="s">
        <v>6383</v>
      </c>
      <c r="B74" s="4" t="str">
        <f t="shared" si="2"/>
        <v>234</v>
      </c>
      <c r="C74" s="3">
        <v>234</v>
      </c>
      <c r="D74" t="str">
        <f t="shared" si="3"/>
        <v>Eettinen stressi työelämän uhkana</v>
      </c>
    </row>
    <row r="75" spans="1:4" x14ac:dyDescent="0.35">
      <c r="A75" t="s">
        <v>6384</v>
      </c>
      <c r="B75" s="4" t="str">
        <f t="shared" si="2"/>
        <v>300</v>
      </c>
      <c r="C75" s="3">
        <v>300</v>
      </c>
      <c r="D75" t="str">
        <f t="shared" si="3"/>
        <v>Vastuullisen johtajuuden lukupiiri</v>
      </c>
    </row>
    <row r="76" spans="1:4" x14ac:dyDescent="0.35">
      <c r="A76" t="s">
        <v>6385</v>
      </c>
      <c r="B76" s="4" t="str">
        <f t="shared" si="2"/>
        <v>301</v>
      </c>
      <c r="C76" s="3">
        <v>301</v>
      </c>
      <c r="D76" t="str">
        <f t="shared" si="3"/>
        <v>Osaamislähtöisyyttä ja linjakkuutta järjestökoulutukseen</v>
      </c>
    </row>
    <row r="77" spans="1:4" x14ac:dyDescent="0.35">
      <c r="A77" t="s">
        <v>6386</v>
      </c>
      <c r="B77" s="4" t="str">
        <f t="shared" si="2"/>
        <v>302</v>
      </c>
      <c r="C77" s="3">
        <v>302</v>
      </c>
      <c r="D77" t="str">
        <f t="shared" si="3"/>
        <v>Kohti ääretöntä ja sen yli - Sitouttava sisältö somessa</v>
      </c>
    </row>
    <row r="78" spans="1:4" x14ac:dyDescent="0.35">
      <c r="A78" t="s">
        <v>6387</v>
      </c>
      <c r="B78" s="4" t="str">
        <f t="shared" si="2"/>
        <v>303</v>
      </c>
      <c r="C78" s="3">
        <v>303</v>
      </c>
      <c r="D78" t="str">
        <f t="shared" si="3"/>
        <v>Miten luontosuhdetta muotoillaan?</v>
      </c>
    </row>
    <row r="79" spans="1:4" x14ac:dyDescent="0.35">
      <c r="A79" t="s">
        <v>6388</v>
      </c>
      <c r="B79" s="4" t="str">
        <f t="shared" si="2"/>
        <v>304</v>
      </c>
      <c r="C79" s="3">
        <v>304</v>
      </c>
      <c r="D79" t="str">
        <f t="shared" si="3"/>
        <v>Kohti vähähiilistä ja vastuullista elämäntapaa - Helpot ja vaivattomat päästövähennykset arkeen</v>
      </c>
    </row>
    <row r="80" spans="1:4" x14ac:dyDescent="0.35">
      <c r="A80" t="s">
        <v>6389</v>
      </c>
      <c r="B80" s="4" t="str">
        <f t="shared" si="2"/>
        <v>305</v>
      </c>
      <c r="C80" s="3">
        <v>305</v>
      </c>
      <c r="D80" t="str">
        <f t="shared" si="3"/>
        <v>Neuvottelutaidot ovat käytännön johtajuutta - Pelasta maailma luontokadolta!</v>
      </c>
    </row>
    <row r="81" spans="1:4" x14ac:dyDescent="0.35">
      <c r="A81" t="s">
        <v>6390</v>
      </c>
      <c r="B81" s="4" t="str">
        <f t="shared" si="2"/>
        <v>306</v>
      </c>
      <c r="C81" s="3">
        <v>306</v>
      </c>
      <c r="D81" t="str">
        <f t="shared" si="3"/>
        <v>YK:n kestävän kehityksen tavoitteita organisaatiojohtamisen näkökulmasta</v>
      </c>
    </row>
    <row r="82" spans="1:4" x14ac:dyDescent="0.35">
      <c r="A82" t="s">
        <v>6391</v>
      </c>
      <c r="B82" s="4" t="str">
        <f t="shared" si="2"/>
        <v>307</v>
      </c>
      <c r="C82" s="3">
        <v>307</v>
      </c>
      <c r="D82" t="str">
        <f t="shared" si="3"/>
        <v>Kestävä johtaminen - onnistumisen edellytykset</v>
      </c>
    </row>
    <row r="83" spans="1:4" x14ac:dyDescent="0.35">
      <c r="A83" t="s">
        <v>6392</v>
      </c>
      <c r="B83" s="4" t="str">
        <f t="shared" si="2"/>
        <v>308</v>
      </c>
      <c r="C83" s="3">
        <v>308</v>
      </c>
      <c r="D83" t="str">
        <f t="shared" si="3"/>
        <v>Kuka saa johtaa?</v>
      </c>
    </row>
    <row r="84" spans="1:4" x14ac:dyDescent="0.35">
      <c r="A84" t="s">
        <v>6393</v>
      </c>
      <c r="B84" s="4" t="str">
        <f t="shared" si="2"/>
        <v>309</v>
      </c>
      <c r="C84" s="3">
        <v>309</v>
      </c>
      <c r="D84" t="str">
        <f t="shared" si="3"/>
        <v>Verkostojohtaminen kestävyysmurroksen vauhdittajana</v>
      </c>
    </row>
    <row r="85" spans="1:4" x14ac:dyDescent="0.35">
      <c r="A85" t="s">
        <v>6394</v>
      </c>
      <c r="B85" s="4" t="str">
        <f t="shared" si="2"/>
        <v>310</v>
      </c>
      <c r="C85" s="3">
        <v>310</v>
      </c>
      <c r="D85" t="str">
        <f t="shared" si="3"/>
        <v>Ennakoinnin ja yhteisen tulevaisuusymmärryksen rakentaminen keskellä murrosta</v>
      </c>
    </row>
    <row r="86" spans="1:4" x14ac:dyDescent="0.35">
      <c r="A86" t="s">
        <v>6395</v>
      </c>
      <c r="B86" s="4" t="str">
        <f t="shared" si="2"/>
        <v>311</v>
      </c>
      <c r="C86" s="3">
        <v>311</v>
      </c>
      <c r="D86" t="str">
        <f t="shared" si="3"/>
        <v>Me ollaan kestävän kehityksen sankareita kaikki</v>
      </c>
    </row>
    <row r="87" spans="1:4" x14ac:dyDescent="0.35">
      <c r="A87" t="s">
        <v>6396</v>
      </c>
      <c r="B87" s="4" t="str">
        <f t="shared" si="2"/>
        <v>312</v>
      </c>
      <c r="C87" s="3">
        <v>312</v>
      </c>
      <c r="D87" t="str">
        <f t="shared" si="3"/>
        <v xml:space="preserve">Tulevaisuuden taidot partiossa </v>
      </c>
    </row>
    <row r="88" spans="1:4" x14ac:dyDescent="0.35">
      <c r="A88" t="s">
        <v>6397</v>
      </c>
      <c r="B88" s="4" t="str">
        <f t="shared" si="2"/>
        <v>313</v>
      </c>
      <c r="C88" s="3">
        <v>313</v>
      </c>
      <c r="D88" t="str">
        <f t="shared" si="3"/>
        <v>Voiko vastuullisella sijoittamisella muuttaa maailmaa? Vastuullisen sijoittamisen työpaja.</v>
      </c>
    </row>
    <row r="89" spans="1:4" x14ac:dyDescent="0.35">
      <c r="A89" t="s">
        <v>6398</v>
      </c>
      <c r="B89" s="4" t="str">
        <f t="shared" si="2"/>
        <v>314</v>
      </c>
      <c r="C89" s="3">
        <v>314</v>
      </c>
      <c r="D89" t="str">
        <f t="shared" si="3"/>
        <v>Ole  muutos, jonka haluat nähdä</v>
      </c>
    </row>
    <row r="90" spans="1:4" x14ac:dyDescent="0.35">
      <c r="A90" t="s">
        <v>6399</v>
      </c>
      <c r="B90" s="4" t="str">
        <f t="shared" si="2"/>
        <v>315</v>
      </c>
      <c r="C90" s="3">
        <v>315</v>
      </c>
      <c r="D90" t="str">
        <f t="shared" si="3"/>
        <v>Tunnista omat mahdollisuutesi vaikuttaa luonnon monimuotoisuuteen</v>
      </c>
    </row>
    <row r="91" spans="1:4" x14ac:dyDescent="0.35">
      <c r="A91" t="s">
        <v>6400</v>
      </c>
      <c r="B91" s="4" t="str">
        <f t="shared" si="2"/>
        <v>316</v>
      </c>
      <c r="C91" s="3">
        <v>316</v>
      </c>
      <c r="D91" t="str">
        <f t="shared" si="3"/>
        <v>Ilmastonmuutos ei ole pikkujuttu - miten organisaatiot ja yhteisöt voisivat ottaa kriisin vakavasti?</v>
      </c>
    </row>
    <row r="92" spans="1:4" x14ac:dyDescent="0.35">
      <c r="A92" t="s">
        <v>6401</v>
      </c>
      <c r="B92" s="4" t="str">
        <f t="shared" si="2"/>
        <v>317</v>
      </c>
      <c r="C92" s="3">
        <v>317</v>
      </c>
      <c r="D92" t="str">
        <f t="shared" si="3"/>
        <v xml:space="preserve">Elämäntapapeli -työpaja (tätä voisi vielä päivittää, vain draft-nimi) </v>
      </c>
    </row>
    <row r="93" spans="1:4" x14ac:dyDescent="0.35">
      <c r="A93" t="s">
        <v>6402</v>
      </c>
      <c r="B93" s="4" t="str">
        <f t="shared" si="2"/>
        <v>318</v>
      </c>
      <c r="C93" s="3">
        <v>318</v>
      </c>
      <c r="D93" t="str">
        <f t="shared" si="3"/>
        <v>3D-tulostus</v>
      </c>
    </row>
    <row r="94" spans="1:4" x14ac:dyDescent="0.35">
      <c r="A94" t="s">
        <v>6403</v>
      </c>
      <c r="B94" s="4" t="str">
        <f t="shared" si="2"/>
        <v>319</v>
      </c>
      <c r="C94" s="3">
        <v>319</v>
      </c>
      <c r="D94" t="str">
        <f t="shared" si="3"/>
        <v>Ympäristönsuojelu ja luontoarvojen huomiointi Puolustusvoimissa</v>
      </c>
    </row>
    <row r="95" spans="1:4" x14ac:dyDescent="0.35">
      <c r="A95" t="s">
        <v>6404</v>
      </c>
      <c r="B95" s="4" t="str">
        <f t="shared" si="2"/>
        <v>320</v>
      </c>
      <c r="C95" s="3">
        <v>320</v>
      </c>
      <c r="D95" t="str">
        <f t="shared" si="3"/>
        <v>Jokainen meistä voi olla kestävän tulevaisuuden rakentaja</v>
      </c>
    </row>
    <row r="96" spans="1:4" x14ac:dyDescent="0.35">
      <c r="A96" t="s">
        <v>6405</v>
      </c>
      <c r="B96" s="4" t="str">
        <f t="shared" si="2"/>
        <v>321</v>
      </c>
      <c r="C96" s="3">
        <v>321</v>
      </c>
      <c r="D96" t="str">
        <f t="shared" si="3"/>
        <v xml:space="preserve">Miksi yhdenvertaisuus kannattaa, joka päivä! </v>
      </c>
    </row>
    <row r="97" spans="1:4" x14ac:dyDescent="0.35">
      <c r="A97" t="s">
        <v>6406</v>
      </c>
      <c r="B97" s="4" t="str">
        <f t="shared" si="2"/>
        <v>350</v>
      </c>
      <c r="C97" s="3">
        <v>350</v>
      </c>
      <c r="D97" t="str">
        <f t="shared" si="3"/>
        <v>Metsästä ideoita organisaation vastuullisuuden kehittämiseen</v>
      </c>
    </row>
    <row r="98" spans="1:4" x14ac:dyDescent="0.35">
      <c r="A98" t="s">
        <v>6407</v>
      </c>
      <c r="B98" s="4" t="str">
        <f t="shared" si="2"/>
        <v>351</v>
      </c>
      <c r="C98" s="3">
        <v>351</v>
      </c>
      <c r="D98" t="str">
        <f t="shared" si="3"/>
        <v>Tiimityö, johtaminen ja - Lean management näkökulma</v>
      </c>
    </row>
    <row r="99" spans="1:4" x14ac:dyDescent="0.35">
      <c r="A99" t="s">
        <v>6408</v>
      </c>
      <c r="B99" s="4" t="str">
        <f t="shared" si="2"/>
        <v>352</v>
      </c>
      <c r="C99" s="3">
        <v>352</v>
      </c>
      <c r="D99" t="str">
        <f t="shared" si="3"/>
        <v>Äänen sanaton voima ja hyvä olo</v>
      </c>
    </row>
    <row r="100" spans="1:4" x14ac:dyDescent="0.35">
      <c r="A100" t="s">
        <v>6409</v>
      </c>
      <c r="B100" s="4" t="str">
        <f t="shared" si="2"/>
        <v>353</v>
      </c>
      <c r="C100" s="3">
        <v>353</v>
      </c>
      <c r="D100" t="str">
        <f t="shared" si="3"/>
        <v>Löydä oma polkusi vastuullisen matkailun keinoin</v>
      </c>
    </row>
    <row r="101" spans="1:4" x14ac:dyDescent="0.35">
      <c r="A101" t="s">
        <v>6410</v>
      </c>
      <c r="B101" s="4" t="str">
        <f t="shared" si="2"/>
        <v>354</v>
      </c>
      <c r="C101" s="3">
        <v>354</v>
      </c>
      <c r="D101" t="str">
        <f t="shared" si="3"/>
        <v>Tunnetaitoja johtajuuteen - empatiatyöpaja</v>
      </c>
    </row>
    <row r="102" spans="1:4" x14ac:dyDescent="0.35">
      <c r="A102" t="s">
        <v>6411</v>
      </c>
      <c r="B102" s="4" t="str">
        <f t="shared" si="2"/>
        <v>355</v>
      </c>
      <c r="C102" s="3">
        <v>355</v>
      </c>
      <c r="D102" t="str">
        <f t="shared" si="3"/>
        <v>Tiedekeskus Pilkkeen Metsä Makanatsu</v>
      </c>
    </row>
    <row r="103" spans="1:4" x14ac:dyDescent="0.35">
      <c r="A103" t="s">
        <v>6412</v>
      </c>
      <c r="B103" s="4" t="str">
        <f t="shared" si="2"/>
        <v>356</v>
      </c>
      <c r="C103" s="3">
        <v>356</v>
      </c>
      <c r="D103" t="str">
        <f t="shared" si="3"/>
        <v>Hiljaisuus johtajan voimavarana</v>
      </c>
    </row>
    <row r="104" spans="1:4" x14ac:dyDescent="0.35">
      <c r="A104" t="s">
        <v>6413</v>
      </c>
      <c r="B104" s="4" t="str">
        <f t="shared" si="2"/>
        <v>357</v>
      </c>
      <c r="C104" s="3">
        <v>357</v>
      </c>
      <c r="D104" t="str">
        <f t="shared" si="3"/>
        <v>Psykologinen turva kehollisena kokemuksena</v>
      </c>
    </row>
    <row r="105" spans="1:4" x14ac:dyDescent="0.35">
      <c r="A105" t="s">
        <v>6414</v>
      </c>
      <c r="B105" s="4" t="str">
        <f t="shared" si="2"/>
        <v>358</v>
      </c>
      <c r="C105" s="3">
        <v>358</v>
      </c>
      <c r="D105" t="str">
        <f t="shared" si="3"/>
        <v>Itsemyötätunto johtajuuden voimavarana</v>
      </c>
    </row>
    <row r="106" spans="1:4" x14ac:dyDescent="0.35">
      <c r="A106" t="s">
        <v>6415</v>
      </c>
      <c r="B106" s="4" t="str">
        <f t="shared" si="2"/>
        <v>359</v>
      </c>
      <c r="C106" s="3">
        <v>359</v>
      </c>
      <c r="D106" t="str">
        <f t="shared" si="3"/>
        <v>Dialogisessio tiimityöstä ja systeemiälystä</v>
      </c>
    </row>
    <row r="107" spans="1:4" x14ac:dyDescent="0.35">
      <c r="A107" t="s">
        <v>6416</v>
      </c>
      <c r="B107" s="4" t="str">
        <f t="shared" si="2"/>
        <v>360</v>
      </c>
      <c r="C107" s="3">
        <v>360</v>
      </c>
      <c r="D107" t="str">
        <f t="shared" si="3"/>
        <v>Ymmärrä ja hyödynnä erilaisuutta työyhteisössä - miten rakennan ympärilleni hyvinvointia.</v>
      </c>
    </row>
    <row r="108" spans="1:4" x14ac:dyDescent="0.35">
      <c r="A108" t="s">
        <v>6417</v>
      </c>
      <c r="B108" s="4" t="str">
        <f t="shared" si="2"/>
        <v>361</v>
      </c>
      <c r="C108" s="3">
        <v>361</v>
      </c>
      <c r="D108" t="str">
        <f t="shared" si="3"/>
        <v>Tasapainoilua kestävyyden kanssa - ristiriidoista ratkaisuihin</v>
      </c>
    </row>
    <row r="109" spans="1:4" x14ac:dyDescent="0.35">
      <c r="A109" t="s">
        <v>6418</v>
      </c>
      <c r="B109" s="4" t="str">
        <f t="shared" si="2"/>
        <v>401</v>
      </c>
      <c r="C109" s="3">
        <v>401</v>
      </c>
      <c r="D109" t="str">
        <f t="shared" si="3"/>
        <v>Rakentava vuorovaikutus - joka johtajan avaintaito</v>
      </c>
    </row>
    <row r="110" spans="1:4" x14ac:dyDescent="0.35">
      <c r="A110" t="s">
        <v>6419</v>
      </c>
      <c r="B110" s="4" t="str">
        <f t="shared" si="2"/>
        <v>402</v>
      </c>
      <c r="C110" s="3">
        <v>402</v>
      </c>
      <c r="D110" t="str">
        <f t="shared" si="3"/>
        <v>Empatia johtajan ja esimiehen työkaluna</v>
      </c>
    </row>
    <row r="111" spans="1:4" x14ac:dyDescent="0.35">
      <c r="A111" t="s">
        <v>6420</v>
      </c>
      <c r="B111" s="4" t="str">
        <f t="shared" si="2"/>
        <v>403</v>
      </c>
      <c r="C111" s="3">
        <v>403</v>
      </c>
      <c r="D111" t="str">
        <f t="shared" si="3"/>
        <v>Empatian kova vaatimus. Vastuunkantajiin kohdistuvat odotukset.</v>
      </c>
    </row>
    <row r="112" spans="1:4" x14ac:dyDescent="0.35">
      <c r="A112" t="s">
        <v>6421</v>
      </c>
      <c r="B112" s="4" t="str">
        <f t="shared" si="2"/>
        <v>404</v>
      </c>
      <c r="C112" s="3">
        <v>404</v>
      </c>
      <c r="D112" t="str">
        <f t="shared" si="3"/>
        <v>Tee mitä todella tahdot (psykologisen joustavuuden taidon avulla) &lt;--- loppuosan voi jättää tarvittaessa pois</v>
      </c>
    </row>
    <row r="113" spans="1:4" x14ac:dyDescent="0.35">
      <c r="A113" t="s">
        <v>6422</v>
      </c>
      <c r="B113" s="4" t="str">
        <f t="shared" si="2"/>
        <v>405</v>
      </c>
      <c r="C113" s="3">
        <v>405</v>
      </c>
      <c r="D113" t="str">
        <f t="shared" si="3"/>
        <v>Empaattisen vuorovaikutuksen merkitys työelämässä</v>
      </c>
    </row>
    <row r="114" spans="1:4" x14ac:dyDescent="0.35">
      <c r="A114" t="s">
        <v>6423</v>
      </c>
      <c r="B114" s="4" t="str">
        <f t="shared" si="2"/>
        <v>406</v>
      </c>
      <c r="C114" s="3">
        <v>406</v>
      </c>
      <c r="D114" t="str">
        <f t="shared" si="3"/>
        <v>Puheenjohtaja toimintakulttuurin rakentajana</v>
      </c>
    </row>
    <row r="115" spans="1:4" x14ac:dyDescent="0.35">
      <c r="A115" t="s">
        <v>6424</v>
      </c>
      <c r="B115" s="4" t="str">
        <f t="shared" si="2"/>
        <v>407</v>
      </c>
      <c r="C115" s="3">
        <v>407</v>
      </c>
      <c r="D115" t="str">
        <f t="shared" si="3"/>
        <v>Hetki taiteilijana - miten Luova lava monitaidetoimintaa ohjaamalla tuetaan kasvua, empatiaa sekä hyvinvointia vahvistavaa polkua esiintymislavoille?</v>
      </c>
    </row>
    <row r="116" spans="1:4" x14ac:dyDescent="0.35">
      <c r="A116" t="s">
        <v>6425</v>
      </c>
      <c r="B116" s="4" t="str">
        <f t="shared" si="2"/>
        <v>408</v>
      </c>
      <c r="C116" s="3">
        <v>408</v>
      </c>
      <c r="D116" t="str">
        <f t="shared" si="3"/>
        <v xml:space="preserve">Johda itseäsi ja muita taitavasti tunteilla </v>
      </c>
    </row>
    <row r="117" spans="1:4" x14ac:dyDescent="0.35">
      <c r="A117" t="s">
        <v>6426</v>
      </c>
      <c r="B117" s="4" t="str">
        <f t="shared" si="2"/>
        <v>409</v>
      </c>
      <c r="C117" s="3">
        <v>409</v>
      </c>
      <c r="D117" t="str">
        <f t="shared" si="3"/>
        <v>Voiko empaattinen johtaja olla vahva johtaja</v>
      </c>
    </row>
    <row r="118" spans="1:4" x14ac:dyDescent="0.35">
      <c r="A118" t="s">
        <v>6427</v>
      </c>
      <c r="B118" s="4" t="str">
        <f t="shared" si="2"/>
        <v>410</v>
      </c>
      <c r="C118" s="3">
        <v>410</v>
      </c>
      <c r="D118" t="str">
        <f t="shared" si="3"/>
        <v>Valmenna tiimisi kohti muutosta</v>
      </c>
    </row>
    <row r="119" spans="1:4" x14ac:dyDescent="0.35">
      <c r="A119" t="s">
        <v>6428</v>
      </c>
      <c r="B119" s="4" t="str">
        <f t="shared" si="2"/>
        <v>411</v>
      </c>
      <c r="C119" s="3">
        <v>411</v>
      </c>
      <c r="D119" t="str">
        <f t="shared" si="3"/>
        <v>Vaikuttava vuorovaikutus johtajuudessa</v>
      </c>
    </row>
    <row r="120" spans="1:4" x14ac:dyDescent="0.35">
      <c r="A120" t="s">
        <v>6429</v>
      </c>
      <c r="B120" s="4" t="str">
        <f t="shared" si="2"/>
        <v>412</v>
      </c>
      <c r="C120" s="3">
        <v>412</v>
      </c>
      <c r="D120" t="str">
        <f t="shared" si="3"/>
        <v xml:space="preserve">Myötätuntoa johtajuuteen - myötätuntoisen kohtaamisen työpaja </v>
      </c>
    </row>
    <row r="121" spans="1:4" x14ac:dyDescent="0.35">
      <c r="A121" t="s">
        <v>6430</v>
      </c>
      <c r="B121" s="4" t="str">
        <f t="shared" si="2"/>
        <v>413</v>
      </c>
      <c r="C121" s="3">
        <v>413</v>
      </c>
      <c r="D121" t="str">
        <f t="shared" si="3"/>
        <v>Fasilitointi - hyviä työtapoja yhdessä tekemiseen</v>
      </c>
    </row>
    <row r="122" spans="1:4" x14ac:dyDescent="0.35">
      <c r="A122" t="s">
        <v>6431</v>
      </c>
      <c r="B122" s="4" t="str">
        <f t="shared" si="2"/>
        <v>414</v>
      </c>
      <c r="C122" s="3">
        <v>414</v>
      </c>
      <c r="D122" t="str">
        <f t="shared" si="3"/>
        <v>Erätaukokeskustelu osaamisen huomaamisesta</v>
      </c>
    </row>
    <row r="123" spans="1:4" x14ac:dyDescent="0.35">
      <c r="A123" t="s">
        <v>6432</v>
      </c>
      <c r="B123" s="4" t="str">
        <f t="shared" si="2"/>
        <v>415</v>
      </c>
      <c r="C123" s="3">
        <v>415</v>
      </c>
      <c r="D123" t="str">
        <f t="shared" si="3"/>
        <v>Ihmisten erilaisuuden ymmärtäminen helpottaa omien vuorovaikutustaitojen kehitämistä - Hyödynnetään DiSC käyttäytymisprofiileja</v>
      </c>
    </row>
    <row r="124" spans="1:4" x14ac:dyDescent="0.35">
      <c r="A124" t="s">
        <v>6433</v>
      </c>
      <c r="B124" s="4" t="str">
        <f t="shared" si="2"/>
        <v>416</v>
      </c>
      <c r="C124" s="3">
        <v>416</v>
      </c>
      <c r="D124" t="str">
        <f t="shared" si="3"/>
        <v>Väkivallattoman vuorovaikutuksen alkeet</v>
      </c>
    </row>
    <row r="125" spans="1:4" x14ac:dyDescent="0.35">
      <c r="A125" t="s">
        <v>6434</v>
      </c>
      <c r="B125" s="4" t="str">
        <f t="shared" si="2"/>
        <v>417</v>
      </c>
      <c r="C125" s="3">
        <v>417</v>
      </c>
      <c r="D125" t="str">
        <f t="shared" si="3"/>
        <v>Minä ite - johtajan saappaissa</v>
      </c>
    </row>
    <row r="126" spans="1:4" x14ac:dyDescent="0.35">
      <c r="A126" t="s">
        <v>6435</v>
      </c>
      <c r="B126" s="4" t="str">
        <f t="shared" si="2"/>
        <v>418</v>
      </c>
      <c r="C126" s="3">
        <v>418</v>
      </c>
      <c r="D126" t="str">
        <f t="shared" si="3"/>
        <v>Rakenna sopua, älä aitoja - restoratiivisista sovintotaidoista työkaluja konfliktien ehkäisyyn ja ratkaisuun</v>
      </c>
    </row>
    <row r="127" spans="1:4" x14ac:dyDescent="0.35">
      <c r="A127" t="s">
        <v>6436</v>
      </c>
      <c r="B127" s="4" t="str">
        <f t="shared" si="2"/>
        <v>419</v>
      </c>
      <c r="C127" s="3">
        <v>419</v>
      </c>
      <c r="D127" t="str">
        <f t="shared" si="3"/>
        <v>Hyvinvointia tukeva johtaminen ja organisaatiokulttuuri</v>
      </c>
    </row>
    <row r="128" spans="1:4" x14ac:dyDescent="0.35">
      <c r="A128" t="s">
        <v>6437</v>
      </c>
      <c r="B128" s="4" t="str">
        <f t="shared" si="2"/>
        <v>420</v>
      </c>
      <c r="C128" s="3">
        <v>420</v>
      </c>
      <c r="D128" t="str">
        <f t="shared" si="3"/>
        <v>Ihmislähtöisyys strategisen menestymisen ytimessä. Miksi palvelumuotoilu pelastaa strategiatyön?</v>
      </c>
    </row>
    <row r="129" spans="1:4" x14ac:dyDescent="0.35">
      <c r="A129" t="s">
        <v>6438</v>
      </c>
      <c r="B129" s="4" t="str">
        <f t="shared" si="2"/>
        <v>421</v>
      </c>
      <c r="C129" s="3">
        <v>421</v>
      </c>
      <c r="D129" t="str">
        <f t="shared" si="3"/>
        <v>Lempeämpi minä - Itsemyötätuntotyöpaja</v>
      </c>
    </row>
    <row r="130" spans="1:4" x14ac:dyDescent="0.35">
      <c r="A130" t="s">
        <v>6439</v>
      </c>
      <c r="B130" s="4" t="str">
        <f t="shared" si="2"/>
        <v>422</v>
      </c>
      <c r="C130" s="3">
        <v>422</v>
      </c>
      <c r="D130" t="str">
        <f t="shared" si="3"/>
        <v>Partioarjesta oppia rekrytointiin, motivointiin ja kiittämiseen</v>
      </c>
    </row>
    <row r="131" spans="1:4" x14ac:dyDescent="0.35">
      <c r="A131" t="s">
        <v>6440</v>
      </c>
      <c r="B131" s="4" t="str">
        <f t="shared" ref="B131:B194" si="4">LEFT(A131,SEARCH(".",A131)-1)</f>
        <v>423</v>
      </c>
      <c r="C131" s="3">
        <v>423</v>
      </c>
      <c r="D131" t="str">
        <f t="shared" ref="D131:D194" si="5">RIGHT(A131, LEN(A131)-SEARCH(".",A131) -1)</f>
        <v xml:space="preserve">Johtajan tärkein työkalu vuorovaikutustilanteissa  - aktiivinen kuuntelu ja coachaava lähestyminen </v>
      </c>
    </row>
    <row r="132" spans="1:4" x14ac:dyDescent="0.35">
      <c r="A132" t="s">
        <v>6441</v>
      </c>
      <c r="B132" s="4" t="str">
        <f t="shared" si="4"/>
        <v>424</v>
      </c>
      <c r="C132" s="3">
        <v>424</v>
      </c>
      <c r="D132" t="str">
        <f t="shared" si="5"/>
        <v>Empatian harha: överiempatia, sympatia ja pelkopohjainen kiltteys</v>
      </c>
    </row>
    <row r="133" spans="1:4" x14ac:dyDescent="0.35">
      <c r="A133" t="s">
        <v>6442</v>
      </c>
      <c r="B133" s="4" t="str">
        <f t="shared" si="4"/>
        <v>425</v>
      </c>
      <c r="C133" s="3">
        <v>425</v>
      </c>
      <c r="D133" t="str">
        <f t="shared" si="5"/>
        <v>Miten toimia rohkeasti työelämässä?</v>
      </c>
    </row>
    <row r="134" spans="1:4" x14ac:dyDescent="0.35">
      <c r="A134" t="s">
        <v>6443</v>
      </c>
      <c r="B134" s="4" t="str">
        <f t="shared" si="4"/>
        <v>426</v>
      </c>
      <c r="C134" s="3">
        <v>426</v>
      </c>
      <c r="D134" t="str">
        <f t="shared" si="5"/>
        <v>Empatia sosiaalisesti kestävän yhteiskunnan muutosvoimana</v>
      </c>
    </row>
    <row r="135" spans="1:4" x14ac:dyDescent="0.35">
      <c r="A135" t="s">
        <v>6444</v>
      </c>
      <c r="B135" s="4" t="str">
        <f t="shared" si="4"/>
        <v>427</v>
      </c>
      <c r="C135" s="3">
        <v>427</v>
      </c>
      <c r="D135" t="str">
        <f t="shared" si="5"/>
        <v>Törmäyskurssilta yhteiseen tekemiseen</v>
      </c>
    </row>
    <row r="136" spans="1:4" x14ac:dyDescent="0.35">
      <c r="A136" t="s">
        <v>6445</v>
      </c>
      <c r="B136" s="4" t="str">
        <f t="shared" si="4"/>
        <v>428</v>
      </c>
      <c r="C136" s="3">
        <v>428</v>
      </c>
      <c r="D136" t="str">
        <f t="shared" si="5"/>
        <v>Mihin tunteet johtavat – yhteiskunnassa, työpaikalla, mediassa?</v>
      </c>
    </row>
    <row r="137" spans="1:4" x14ac:dyDescent="0.35">
      <c r="A137" t="s">
        <v>6446</v>
      </c>
      <c r="B137" s="4" t="str">
        <f t="shared" si="4"/>
        <v>429</v>
      </c>
      <c r="C137" s="3">
        <v>429</v>
      </c>
      <c r="D137" t="str">
        <f t="shared" si="5"/>
        <v>Työkaluja ikävien fiilisten käsittelyyn ja stressin hallintaan</v>
      </c>
    </row>
    <row r="138" spans="1:4" x14ac:dyDescent="0.35">
      <c r="A138" t="s">
        <v>6447</v>
      </c>
      <c r="B138" s="4" t="str">
        <f t="shared" si="4"/>
        <v>430</v>
      </c>
      <c r="C138" s="3">
        <v>430</v>
      </c>
      <c r="D138" t="str">
        <f t="shared" si="5"/>
        <v>Tuntemalla itsesi aika ja resurssit eivät koskaan lopu kesken</v>
      </c>
    </row>
    <row r="139" spans="1:4" x14ac:dyDescent="0.35">
      <c r="A139" t="s">
        <v>6448</v>
      </c>
      <c r="B139" s="4" t="str">
        <f t="shared" si="4"/>
        <v>431</v>
      </c>
      <c r="C139" s="3">
        <v>431</v>
      </c>
      <c r="D139" t="str">
        <f t="shared" si="5"/>
        <v>Ryhmäprosessi – työkalu vai kompastuskivi</v>
      </c>
    </row>
    <row r="140" spans="1:4" x14ac:dyDescent="0.35">
      <c r="A140" t="s">
        <v>6449</v>
      </c>
      <c r="B140" s="4" t="str">
        <f t="shared" si="4"/>
        <v>432</v>
      </c>
      <c r="C140" s="3">
        <v>432</v>
      </c>
      <c r="D140" t="str">
        <f t="shared" si="5"/>
        <v>Ilonhaikki - Hyväntekeväisyysvaellus</v>
      </c>
    </row>
    <row r="141" spans="1:4" x14ac:dyDescent="0.35">
      <c r="A141" t="s">
        <v>6450</v>
      </c>
      <c r="B141" s="4" t="str">
        <f t="shared" si="4"/>
        <v>450</v>
      </c>
      <c r="C141" s="3">
        <v>450</v>
      </c>
      <c r="D141" t="str">
        <f t="shared" si="5"/>
        <v xml:space="preserve">Yritysten mahdollisuudet luonnon monimuotoisuuden parantamiseksi </v>
      </c>
    </row>
    <row r="142" spans="1:4" x14ac:dyDescent="0.35">
      <c r="A142" t="s">
        <v>6451</v>
      </c>
      <c r="B142" s="4" t="str">
        <f t="shared" si="4"/>
        <v>451</v>
      </c>
      <c r="C142" s="3">
        <v>451</v>
      </c>
      <c r="D142" t="str">
        <f t="shared" si="5"/>
        <v>Monimuotoisuus ja sallivuus hyvinvoinnin tukena</v>
      </c>
    </row>
    <row r="143" spans="1:4" x14ac:dyDescent="0.35">
      <c r="A143" t="s">
        <v>6452</v>
      </c>
      <c r="B143" s="4" t="str">
        <f t="shared" si="4"/>
        <v>452</v>
      </c>
      <c r="C143" s="3">
        <v>452</v>
      </c>
      <c r="D143" t="str">
        <f t="shared" si="5"/>
        <v>Ei pelkkiä numeroita, vaan eteenpäin katsovaa sijoittajasuhdetyötä, jossa vastuullisuus on arvonluonnin ytimessä.​</v>
      </c>
    </row>
    <row r="144" spans="1:4" x14ac:dyDescent="0.35">
      <c r="A144" t="s">
        <v>6453</v>
      </c>
      <c r="B144" s="4" t="str">
        <f t="shared" si="4"/>
        <v>500</v>
      </c>
      <c r="C144" s="3">
        <v>500</v>
      </c>
      <c r="D144" t="str">
        <f t="shared" si="5"/>
        <v xml:space="preserve">Monikulttuurinen osaaminen ja moninaisen ryhmän johtaminen </v>
      </c>
    </row>
    <row r="145" spans="1:4" x14ac:dyDescent="0.35">
      <c r="A145" t="s">
        <v>6454</v>
      </c>
      <c r="B145" s="4" t="str">
        <f t="shared" si="4"/>
        <v>501</v>
      </c>
      <c r="C145" s="3">
        <v>501</v>
      </c>
      <c r="D145" t="str">
        <f t="shared" si="5"/>
        <v>Rakentava vuorovaikutus konfliktien purkamisessa</v>
      </c>
    </row>
    <row r="146" spans="1:4" x14ac:dyDescent="0.35">
      <c r="A146" t="s">
        <v>6455</v>
      </c>
      <c r="B146" s="4" t="str">
        <f t="shared" si="4"/>
        <v>502</v>
      </c>
      <c r="C146" s="3">
        <v>502</v>
      </c>
      <c r="D146" t="str">
        <f t="shared" si="5"/>
        <v>SYVÄJOHTAMISESTA® AVAIMET TAVOITTEELLISEEN VUOROVAIKUTUKSEEN</v>
      </c>
    </row>
    <row r="147" spans="1:4" x14ac:dyDescent="0.35">
      <c r="A147" t="s">
        <v>6456</v>
      </c>
      <c r="B147" s="4" t="str">
        <f t="shared" si="4"/>
        <v>503</v>
      </c>
      <c r="C147" s="3">
        <v>503</v>
      </c>
      <c r="D147" t="str">
        <f t="shared" si="5"/>
        <v>Aistikävely, keskity hetkeen</v>
      </c>
    </row>
    <row r="148" spans="1:4" x14ac:dyDescent="0.35">
      <c r="A148" t="s">
        <v>6457</v>
      </c>
      <c r="B148" s="4" t="str">
        <f t="shared" si="4"/>
        <v>504</v>
      </c>
      <c r="C148" s="3">
        <v>504</v>
      </c>
      <c r="D148" t="str">
        <f t="shared" si="5"/>
        <v>Kuunteleminen on johtajan vuorovaikutustaito</v>
      </c>
    </row>
    <row r="149" spans="1:4" x14ac:dyDescent="0.35">
      <c r="A149" t="s">
        <v>6458</v>
      </c>
      <c r="B149" s="4" t="str">
        <f t="shared" si="4"/>
        <v>506</v>
      </c>
      <c r="C149" s="3">
        <v>506</v>
      </c>
      <c r="D149" t="str">
        <f t="shared" si="5"/>
        <v>Kuka saa sanoa ei? Osallisuus ja päätöksenteko tulevaisuudessa</v>
      </c>
    </row>
    <row r="150" spans="1:4" x14ac:dyDescent="0.35">
      <c r="A150" t="s">
        <v>6459</v>
      </c>
      <c r="B150" s="4" t="str">
        <f t="shared" si="4"/>
        <v>507</v>
      </c>
      <c r="C150" s="3">
        <v>507</v>
      </c>
      <c r="D150" t="str">
        <f t="shared" si="5"/>
        <v>Osaamisen kehittäminen ja kehittyminen vapaaehtoistehtävässä</v>
      </c>
    </row>
    <row r="151" spans="1:4" x14ac:dyDescent="0.35">
      <c r="A151" t="s">
        <v>6460</v>
      </c>
      <c r="B151" s="4" t="str">
        <f t="shared" si="4"/>
        <v>508</v>
      </c>
      <c r="C151" s="3">
        <v>508</v>
      </c>
      <c r="D151" t="str">
        <f t="shared" si="5"/>
        <v>Minkälaisia taitoja tarvitsen että saan innostuksen säilymään nuorten ohjaamisessa?</v>
      </c>
    </row>
    <row r="152" spans="1:4" x14ac:dyDescent="0.35">
      <c r="A152" t="s">
        <v>6461</v>
      </c>
      <c r="B152" s="4" t="str">
        <f t="shared" si="4"/>
        <v>509</v>
      </c>
      <c r="C152" s="3">
        <v>509</v>
      </c>
      <c r="D152" t="str">
        <f t="shared" si="5"/>
        <v>Johtajien vuorovaikutuspaja: ”Pertulesjumittukyrppi!”</v>
      </c>
    </row>
    <row r="153" spans="1:4" x14ac:dyDescent="0.35">
      <c r="A153" t="s">
        <v>6462</v>
      </c>
      <c r="B153" s="4" t="str">
        <f t="shared" si="4"/>
        <v>510</v>
      </c>
      <c r="C153" s="3">
        <v>510</v>
      </c>
      <c r="D153" t="str">
        <f t="shared" si="5"/>
        <v>Härskar- och bekräftartekniker</v>
      </c>
    </row>
    <row r="154" spans="1:4" x14ac:dyDescent="0.35">
      <c r="A154" t="s">
        <v>6463</v>
      </c>
      <c r="B154" s="4" t="str">
        <f t="shared" si="4"/>
        <v>511</v>
      </c>
      <c r="C154" s="3">
        <v>511</v>
      </c>
      <c r="D154" t="str">
        <f t="shared" si="5"/>
        <v>Motivaatiotietous työhyvinvoinnin edistäjänä</v>
      </c>
    </row>
    <row r="155" spans="1:4" x14ac:dyDescent="0.35">
      <c r="A155" t="s">
        <v>6464</v>
      </c>
      <c r="B155" s="4" t="str">
        <f t="shared" si="4"/>
        <v>512</v>
      </c>
      <c r="C155" s="3">
        <v>512</v>
      </c>
      <c r="D155" t="str">
        <f t="shared" si="5"/>
        <v>Työn alla tietokirja – mutta miten saada se valmiiksi?</v>
      </c>
    </row>
    <row r="156" spans="1:4" x14ac:dyDescent="0.35">
      <c r="A156" t="s">
        <v>6465</v>
      </c>
      <c r="B156" s="4" t="str">
        <f t="shared" si="4"/>
        <v>513</v>
      </c>
      <c r="C156" s="3">
        <v>513</v>
      </c>
      <c r="D156" t="str">
        <f t="shared" si="5"/>
        <v>Luo, opi ja kukoista – luovuus ja kasvun asenne jatkuvan kehityksen innoittajana</v>
      </c>
    </row>
    <row r="157" spans="1:4" x14ac:dyDescent="0.35">
      <c r="A157" t="s">
        <v>6466</v>
      </c>
      <c r="B157" s="4" t="str">
        <f t="shared" si="4"/>
        <v>514</v>
      </c>
      <c r="C157" s="3">
        <v>514</v>
      </c>
      <c r="D157" t="str">
        <f t="shared" si="5"/>
        <v>Oman oppimisen johtaminen</v>
      </c>
    </row>
    <row r="158" spans="1:4" x14ac:dyDescent="0.35">
      <c r="A158" t="s">
        <v>6467</v>
      </c>
      <c r="B158" s="4" t="str">
        <f t="shared" si="4"/>
        <v>515</v>
      </c>
      <c r="C158" s="3">
        <v>515</v>
      </c>
      <c r="D158" t="str">
        <f t="shared" si="5"/>
        <v>GTD - itsensä johtamisen ja projektisuunnittelun 5 askelta</v>
      </c>
    </row>
    <row r="159" spans="1:4" x14ac:dyDescent="0.35">
      <c r="A159" t="s">
        <v>6468</v>
      </c>
      <c r="B159" s="4" t="str">
        <f t="shared" si="4"/>
        <v>516</v>
      </c>
      <c r="C159" s="3">
        <v>516</v>
      </c>
      <c r="D159" t="str">
        <f t="shared" si="5"/>
        <v>Oma, uniikki osaamispalettisi ja kuinka hyödynnät sitä työnhaussa</v>
      </c>
    </row>
    <row r="160" spans="1:4" x14ac:dyDescent="0.35">
      <c r="A160" t="s">
        <v>6469</v>
      </c>
      <c r="B160" s="4" t="str">
        <f t="shared" si="4"/>
        <v>517</v>
      </c>
      <c r="C160" s="3">
        <v>517</v>
      </c>
      <c r="D160" t="str">
        <f t="shared" si="5"/>
        <v xml:space="preserve">Successful Leadership through Common Values and a strong Organisational Culture </v>
      </c>
    </row>
    <row r="161" spans="1:4" x14ac:dyDescent="0.35">
      <c r="A161" t="s">
        <v>6470</v>
      </c>
      <c r="B161" s="4" t="str">
        <f t="shared" si="4"/>
        <v>518</v>
      </c>
      <c r="C161" s="3">
        <v>518</v>
      </c>
      <c r="D161" t="str">
        <f t="shared" si="5"/>
        <v xml:space="preserve">Dialogi johtamisen välineenä </v>
      </c>
    </row>
    <row r="162" spans="1:4" x14ac:dyDescent="0.35">
      <c r="A162" t="s">
        <v>6471</v>
      </c>
      <c r="B162" s="4" t="str">
        <f t="shared" si="4"/>
        <v>519</v>
      </c>
      <c r="C162" s="3">
        <v>519</v>
      </c>
      <c r="D162" t="str">
        <f t="shared" si="5"/>
        <v>Olkapää sinua varten - Tuen tarjoamisen ja vastaanoton viestintä</v>
      </c>
    </row>
    <row r="163" spans="1:4" x14ac:dyDescent="0.35">
      <c r="A163" t="s">
        <v>6472</v>
      </c>
      <c r="B163" s="4" t="str">
        <f t="shared" si="4"/>
        <v>520</v>
      </c>
      <c r="C163" s="3">
        <v>520</v>
      </c>
      <c r="D163" t="str">
        <f t="shared" si="5"/>
        <v>Johda hyvinvointiasi, lisää onnellisuuttasi!</v>
      </c>
    </row>
    <row r="164" spans="1:4" x14ac:dyDescent="0.35">
      <c r="A164" t="s">
        <v>6473</v>
      </c>
      <c r="B164" s="4" t="str">
        <f t="shared" si="4"/>
        <v>521</v>
      </c>
      <c r="C164" s="3">
        <v>521</v>
      </c>
      <c r="D164" t="str">
        <f t="shared" si="5"/>
        <v>Have a Nice Conflict</v>
      </c>
    </row>
    <row r="165" spans="1:4" x14ac:dyDescent="0.35">
      <c r="A165" t="s">
        <v>6474</v>
      </c>
      <c r="B165" s="4" t="str">
        <f t="shared" si="4"/>
        <v>522</v>
      </c>
      <c r="C165" s="3">
        <v>522</v>
      </c>
      <c r="D165" t="str">
        <f t="shared" si="5"/>
        <v xml:space="preserve"> Coachaava Johtajuus käytännössä</v>
      </c>
    </row>
    <row r="166" spans="1:4" x14ac:dyDescent="0.35">
      <c r="A166" t="s">
        <v>6475</v>
      </c>
      <c r="B166" s="4" t="str">
        <f t="shared" si="4"/>
        <v>523</v>
      </c>
      <c r="C166" s="3">
        <v>523</v>
      </c>
      <c r="D166" t="str">
        <f t="shared" si="5"/>
        <v>Jaksanko johtaa - johtamalla itseäsi luot positiivista energiaa myös tiimillesi</v>
      </c>
    </row>
    <row r="167" spans="1:4" x14ac:dyDescent="0.35">
      <c r="A167" t="s">
        <v>6476</v>
      </c>
      <c r="B167" s="4" t="str">
        <f t="shared" si="4"/>
        <v>524</v>
      </c>
      <c r="C167" s="3">
        <v>524</v>
      </c>
      <c r="D167" t="str">
        <f t="shared" si="5"/>
        <v>Voittava Rytmi - Miten saada itsellensä merkitykselliset asiat aikaiseksi</v>
      </c>
    </row>
    <row r="168" spans="1:4" x14ac:dyDescent="0.35">
      <c r="A168" t="s">
        <v>6477</v>
      </c>
      <c r="B168" s="4" t="str">
        <f t="shared" si="4"/>
        <v>525</v>
      </c>
      <c r="C168" s="3">
        <v>525</v>
      </c>
      <c r="D168" t="str">
        <f t="shared" si="5"/>
        <v>Omat tunteet ympäristökriiseissä</v>
      </c>
    </row>
    <row r="169" spans="1:4" x14ac:dyDescent="0.35">
      <c r="A169" t="s">
        <v>6478</v>
      </c>
      <c r="B169" s="4" t="str">
        <f t="shared" si="4"/>
        <v>527</v>
      </c>
      <c r="C169" s="3">
        <v>527</v>
      </c>
      <c r="D169" t="str">
        <f t="shared" si="5"/>
        <v xml:space="preserve">Asiantuntijat Wikipediaa päivittämään </v>
      </c>
    </row>
    <row r="170" spans="1:4" x14ac:dyDescent="0.35">
      <c r="A170" t="s">
        <v>6479</v>
      </c>
      <c r="B170" s="4" t="str">
        <f t="shared" si="4"/>
        <v>528</v>
      </c>
      <c r="C170" s="3">
        <v>528</v>
      </c>
      <c r="D170" t="str">
        <f t="shared" si="5"/>
        <v>Ei-tietämisen taito - uteliaisuus johtamisessa</v>
      </c>
    </row>
    <row r="171" spans="1:4" x14ac:dyDescent="0.35">
      <c r="A171" t="s">
        <v>6480</v>
      </c>
      <c r="B171" s="4" t="str">
        <f t="shared" si="4"/>
        <v>529</v>
      </c>
      <c r="C171" s="3">
        <v>529</v>
      </c>
      <c r="D171" t="str">
        <f t="shared" si="5"/>
        <v>Tv-studiosta pakettiautoon - kuinka löytää oma polku</v>
      </c>
    </row>
    <row r="172" spans="1:4" x14ac:dyDescent="0.35">
      <c r="A172" t="s">
        <v>6481</v>
      </c>
      <c r="B172" s="4" t="str">
        <f t="shared" si="4"/>
        <v>530</v>
      </c>
      <c r="C172" s="3">
        <v>530</v>
      </c>
      <c r="D172" t="str">
        <f t="shared" si="5"/>
        <v>Vahvuuksien voima elämänkaaressa</v>
      </c>
    </row>
    <row r="173" spans="1:4" x14ac:dyDescent="0.35">
      <c r="A173" t="s">
        <v>6482</v>
      </c>
      <c r="B173" s="4" t="str">
        <f t="shared" si="4"/>
        <v>531</v>
      </c>
      <c r="C173" s="3">
        <v>531</v>
      </c>
      <c r="D173" t="str">
        <f t="shared" si="5"/>
        <v>Yhdenvertaisuus työelämässä</v>
      </c>
    </row>
    <row r="174" spans="1:4" x14ac:dyDescent="0.35">
      <c r="A174" t="s">
        <v>6483</v>
      </c>
      <c r="B174" s="4" t="str">
        <f t="shared" si="4"/>
        <v>532</v>
      </c>
      <c r="C174" s="3">
        <v>532</v>
      </c>
      <c r="D174" t="str">
        <f t="shared" si="5"/>
        <v>Luottamusta yhteistyöhön</v>
      </c>
    </row>
    <row r="175" spans="1:4" x14ac:dyDescent="0.35">
      <c r="A175" t="s">
        <v>6484</v>
      </c>
      <c r="B175" s="4" t="str">
        <f t="shared" si="4"/>
        <v>533</v>
      </c>
      <c r="C175" s="3">
        <v>533</v>
      </c>
      <c r="D175" t="str">
        <f t="shared" si="5"/>
        <v>Motivaation johtaminen</v>
      </c>
    </row>
    <row r="176" spans="1:4" x14ac:dyDescent="0.35">
      <c r="A176" t="s">
        <v>6485</v>
      </c>
      <c r="B176" s="4" t="str">
        <f t="shared" si="4"/>
        <v>534</v>
      </c>
      <c r="C176" s="3">
        <v>534</v>
      </c>
      <c r="D176" t="str">
        <f t="shared" si="5"/>
        <v>Vapaudu arjen haastavista tunteista! Otetaan yhdessä haltuun tunteiden vapautustekniikka, EFT.</v>
      </c>
    </row>
    <row r="177" spans="1:4" x14ac:dyDescent="0.35">
      <c r="A177" t="s">
        <v>6486</v>
      </c>
      <c r="B177" s="4" t="str">
        <f t="shared" si="4"/>
        <v>535</v>
      </c>
      <c r="C177" s="3">
        <v>535</v>
      </c>
      <c r="D177" t="str">
        <f t="shared" si="5"/>
        <v>Yhdessäohjautuvuuden johtaminen – partiolaisten salainen työelämätaito</v>
      </c>
    </row>
    <row r="178" spans="1:4" x14ac:dyDescent="0.35">
      <c r="A178" t="s">
        <v>6487</v>
      </c>
      <c r="B178" s="4" t="str">
        <f t="shared" si="4"/>
        <v>536</v>
      </c>
      <c r="C178" s="3">
        <v>536</v>
      </c>
      <c r="D178" t="str">
        <f t="shared" si="5"/>
        <v>Mitä taitoja sinulla on luonteessasi? Entä kaverillasi? Miten ottaisitte ne paremmin käyttöön?</v>
      </c>
    </row>
    <row r="179" spans="1:4" x14ac:dyDescent="0.35">
      <c r="A179" t="s">
        <v>6488</v>
      </c>
      <c r="B179" s="4" t="str">
        <f t="shared" si="4"/>
        <v>537</v>
      </c>
      <c r="C179" s="3">
        <v>537</v>
      </c>
      <c r="D179" t="str">
        <f t="shared" si="5"/>
        <v>Johtajan hyvinvointi muutoksessa</v>
      </c>
    </row>
    <row r="180" spans="1:4" x14ac:dyDescent="0.35">
      <c r="A180" t="s">
        <v>6489</v>
      </c>
      <c r="B180" s="4" t="str">
        <f t="shared" si="4"/>
        <v>538</v>
      </c>
      <c r="C180" s="3">
        <v>538</v>
      </c>
      <c r="D180" t="str">
        <f t="shared" si="5"/>
        <v>Osallistava ongelmanratkaisu ja päätösten tekeminen ryhmässä</v>
      </c>
    </row>
    <row r="181" spans="1:4" x14ac:dyDescent="0.35">
      <c r="A181" t="s">
        <v>6490</v>
      </c>
      <c r="B181" s="4" t="str">
        <f t="shared" si="4"/>
        <v>539</v>
      </c>
      <c r="C181" s="3">
        <v>539</v>
      </c>
      <c r="D181" t="str">
        <f t="shared" si="5"/>
        <v>Innostus, luottamus ja rohkeus - Siinäkö menestyksen resepti?</v>
      </c>
    </row>
    <row r="182" spans="1:4" x14ac:dyDescent="0.35">
      <c r="A182" t="s">
        <v>6491</v>
      </c>
      <c r="B182" s="4" t="str">
        <f t="shared" si="4"/>
        <v>540</v>
      </c>
      <c r="C182" s="3">
        <v>540</v>
      </c>
      <c r="D182" t="str">
        <f t="shared" si="5"/>
        <v>Haluatko toimia reilummin ja inklusiivisemmin? – Tunnista omat tiedostamattomat kognitiiviset vinoumasi</v>
      </c>
    </row>
    <row r="183" spans="1:4" x14ac:dyDescent="0.35">
      <c r="A183" t="s">
        <v>6492</v>
      </c>
      <c r="B183" s="4" t="str">
        <f t="shared" si="4"/>
        <v>600</v>
      </c>
      <c r="C183" s="3">
        <v>600</v>
      </c>
      <c r="D183" t="str">
        <f t="shared" si="5"/>
        <v>Vastuullisen johtajuuden lukupiiri</v>
      </c>
    </row>
    <row r="184" spans="1:4" x14ac:dyDescent="0.35">
      <c r="A184" t="s">
        <v>6493</v>
      </c>
      <c r="B184" s="4" t="str">
        <f t="shared" si="4"/>
        <v>601</v>
      </c>
      <c r="C184" s="3">
        <v>601</v>
      </c>
      <c r="D184" t="str">
        <f t="shared" si="5"/>
        <v>Oikeutemme luonnonvaroihin, johtavatko ne kriiseihin</v>
      </c>
    </row>
    <row r="185" spans="1:4" x14ac:dyDescent="0.35">
      <c r="A185" t="s">
        <v>6494</v>
      </c>
      <c r="B185" s="4" t="str">
        <f t="shared" si="4"/>
        <v>602</v>
      </c>
      <c r="C185" s="3">
        <v>602</v>
      </c>
      <c r="D185" t="str">
        <f t="shared" si="5"/>
        <v>Vastuullisen kaupallistamisen ABC - Miten kehittää tuote, joka muuttaa kulutuskäyttäytymistä?</v>
      </c>
    </row>
    <row r="186" spans="1:4" x14ac:dyDescent="0.35">
      <c r="A186" t="s">
        <v>6495</v>
      </c>
      <c r="B186" s="4" t="str">
        <f t="shared" si="4"/>
        <v>603</v>
      </c>
      <c r="C186" s="3">
        <v>603</v>
      </c>
      <c r="D186" t="str">
        <f t="shared" si="5"/>
        <v>Miten luontosuhdetta muotoillaan?</v>
      </c>
    </row>
    <row r="187" spans="1:4" x14ac:dyDescent="0.35">
      <c r="A187" t="s">
        <v>6496</v>
      </c>
      <c r="B187" s="4" t="str">
        <f t="shared" si="4"/>
        <v>604</v>
      </c>
      <c r="C187" s="3">
        <v>604</v>
      </c>
      <c r="D187" t="str">
        <f t="shared" si="5"/>
        <v>Liiketoiminta - maailman nopein muutosvoima</v>
      </c>
    </row>
    <row r="188" spans="1:4" x14ac:dyDescent="0.35">
      <c r="A188" t="s">
        <v>6497</v>
      </c>
      <c r="B188" s="4" t="str">
        <f t="shared" si="4"/>
        <v>605</v>
      </c>
      <c r="C188" s="3">
        <v>605</v>
      </c>
      <c r="D188" t="str">
        <f t="shared" si="5"/>
        <v>Neuvottelutaidot ovat käytännön johtajuutta - Pelasta maailma luontokadolta!</v>
      </c>
    </row>
    <row r="189" spans="1:4" x14ac:dyDescent="0.35">
      <c r="A189" t="s">
        <v>6498</v>
      </c>
      <c r="B189" s="4" t="str">
        <f t="shared" si="4"/>
        <v>606</v>
      </c>
      <c r="C189" s="3">
        <v>606</v>
      </c>
      <c r="D189" t="str">
        <f t="shared" si="5"/>
        <v>YK:n kestävän kehityksen tavoitteita organisaatiojohtamisen näkökulmasta</v>
      </c>
    </row>
    <row r="190" spans="1:4" x14ac:dyDescent="0.35">
      <c r="A190" t="s">
        <v>6499</v>
      </c>
      <c r="B190" s="4" t="str">
        <f t="shared" si="4"/>
        <v>607</v>
      </c>
      <c r="C190" s="3">
        <v>607</v>
      </c>
      <c r="D190" t="str">
        <f t="shared" si="5"/>
        <v>Miten merkityksiä johdetaan brändeillä</v>
      </c>
    </row>
    <row r="191" spans="1:4" x14ac:dyDescent="0.35">
      <c r="A191" t="s">
        <v>6500</v>
      </c>
      <c r="B191" s="4" t="str">
        <f t="shared" si="4"/>
        <v>608</v>
      </c>
      <c r="C191" s="3">
        <v>608</v>
      </c>
      <c r="D191" t="str">
        <f t="shared" si="5"/>
        <v>Kuka saa johtaa?</v>
      </c>
    </row>
    <row r="192" spans="1:4" x14ac:dyDescent="0.35">
      <c r="A192" t="s">
        <v>6501</v>
      </c>
      <c r="B192" s="4" t="str">
        <f t="shared" si="4"/>
        <v>609</v>
      </c>
      <c r="C192" s="3">
        <v>609</v>
      </c>
      <c r="D192" t="str">
        <f t="shared" si="5"/>
        <v>Verkostojohtaminen kestävyysmurroksen vauhdittajana</v>
      </c>
    </row>
    <row r="193" spans="1:4" x14ac:dyDescent="0.35">
      <c r="A193" t="s">
        <v>6502</v>
      </c>
      <c r="B193" s="4" t="str">
        <f t="shared" si="4"/>
        <v>611</v>
      </c>
      <c r="C193" s="3">
        <v>611</v>
      </c>
      <c r="D193" t="str">
        <f t="shared" si="5"/>
        <v>Me ollaan kestävän kehityksen sankareita kaikki</v>
      </c>
    </row>
    <row r="194" spans="1:4" x14ac:dyDescent="0.35">
      <c r="A194" t="s">
        <v>6503</v>
      </c>
      <c r="B194" s="4" t="str">
        <f t="shared" si="4"/>
        <v>613</v>
      </c>
      <c r="C194" s="3">
        <v>613</v>
      </c>
      <c r="D194" t="str">
        <f t="shared" si="5"/>
        <v>Voiko vastuullisella sijoittamisella muuttaa maailmaa? Vastuullisen sijoittamisen työpaja.</v>
      </c>
    </row>
    <row r="195" spans="1:4" x14ac:dyDescent="0.35">
      <c r="A195" t="s">
        <v>6504</v>
      </c>
      <c r="B195" s="4" t="str">
        <f t="shared" ref="B195:B216" si="6">LEFT(A195,SEARCH(".",A195)-1)</f>
        <v>614</v>
      </c>
      <c r="C195" s="3">
        <v>614</v>
      </c>
      <c r="D195" t="str">
        <f t="shared" ref="D195:D216" si="7">RIGHT(A195, LEN(A195)-SEARCH(".",A195) -1)</f>
        <v>Ole  muutos, jonka haluat nähdä</v>
      </c>
    </row>
    <row r="196" spans="1:4" x14ac:dyDescent="0.35">
      <c r="A196" t="s">
        <v>6505</v>
      </c>
      <c r="B196" s="4" t="str">
        <f t="shared" si="6"/>
        <v>615</v>
      </c>
      <c r="C196" s="3">
        <v>615</v>
      </c>
      <c r="D196" t="str">
        <f t="shared" si="7"/>
        <v xml:space="preserve">Kestävyystyötä kaupungissa – Case Tampere. </v>
      </c>
    </row>
    <row r="197" spans="1:4" x14ac:dyDescent="0.35">
      <c r="A197" t="s">
        <v>6506</v>
      </c>
      <c r="B197" s="4" t="str">
        <f t="shared" si="6"/>
        <v>616</v>
      </c>
      <c r="C197" s="3">
        <v>616</v>
      </c>
      <c r="D197" t="str">
        <f t="shared" si="7"/>
        <v>Toteuta unelma tai ratkaise ongelma hakkeroimalla laatikkosi!</v>
      </c>
    </row>
    <row r="198" spans="1:4" x14ac:dyDescent="0.35">
      <c r="A198" t="s">
        <v>6507</v>
      </c>
      <c r="B198" s="4" t="str">
        <f t="shared" si="6"/>
        <v>617</v>
      </c>
      <c r="C198" s="3">
        <v>617</v>
      </c>
      <c r="D198" t="str">
        <f t="shared" si="7"/>
        <v xml:space="preserve">Elämäntapapeli -työpaja (tätä voisi vielä päivittää, vain draft-nimi) </v>
      </c>
    </row>
    <row r="199" spans="1:4" x14ac:dyDescent="0.35">
      <c r="A199" t="s">
        <v>6508</v>
      </c>
      <c r="B199" s="4" t="str">
        <f t="shared" si="6"/>
        <v>618</v>
      </c>
      <c r="C199" s="3">
        <v>618</v>
      </c>
      <c r="D199" t="str">
        <f t="shared" si="7"/>
        <v>3D-tulostus</v>
      </c>
    </row>
    <row r="200" spans="1:4" x14ac:dyDescent="0.35">
      <c r="A200" t="s">
        <v>6509</v>
      </c>
      <c r="B200" s="4" t="str">
        <f t="shared" si="6"/>
        <v>619</v>
      </c>
      <c r="C200" s="3">
        <v>619</v>
      </c>
      <c r="D200" t="str">
        <f t="shared" si="7"/>
        <v>Kohti kestävää elämäntapaa</v>
      </c>
    </row>
    <row r="201" spans="1:4" x14ac:dyDescent="0.35">
      <c r="A201" t="s">
        <v>6510</v>
      </c>
      <c r="B201" s="4" t="str">
        <f t="shared" si="6"/>
        <v>620</v>
      </c>
      <c r="C201" s="3">
        <v>620</v>
      </c>
      <c r="D201" t="str">
        <f t="shared" si="7"/>
        <v>Erätauko-keskustelu metsistä ja ilmastonmuutoksesta</v>
      </c>
    </row>
    <row r="202" spans="1:4" x14ac:dyDescent="0.35">
      <c r="A202" t="s">
        <v>6511</v>
      </c>
      <c r="B202" s="4" t="str">
        <f t="shared" si="6"/>
        <v>621</v>
      </c>
      <c r="C202" s="3">
        <v>621</v>
      </c>
      <c r="D202" t="str">
        <f t="shared" si="7"/>
        <v>Jokainen meistä voi olla kestävän tulevaisuuden rakentaja</v>
      </c>
    </row>
    <row r="203" spans="1:4" x14ac:dyDescent="0.35">
      <c r="A203" t="s">
        <v>6512</v>
      </c>
      <c r="B203" s="4" t="str">
        <f t="shared" si="6"/>
        <v>622</v>
      </c>
      <c r="C203" s="3">
        <v>622</v>
      </c>
      <c r="D203" t="str">
        <f t="shared" si="7"/>
        <v>Vastuullinen viestintä ja markkinointi B2B-bisneksessä</v>
      </c>
    </row>
    <row r="204" spans="1:4" x14ac:dyDescent="0.35">
      <c r="A204" t="s">
        <v>6513</v>
      </c>
      <c r="B204" s="4" t="str">
        <f t="shared" si="6"/>
        <v>650</v>
      </c>
      <c r="C204" s="3">
        <v>650</v>
      </c>
      <c r="D204" t="str">
        <f t="shared" si="7"/>
        <v xml:space="preserve">Johtajuuden vaellustyöpaja </v>
      </c>
    </row>
    <row r="205" spans="1:4" x14ac:dyDescent="0.35">
      <c r="A205" t="s">
        <v>6514</v>
      </c>
      <c r="B205" s="4" t="str">
        <f t="shared" si="6"/>
        <v>651</v>
      </c>
      <c r="C205" s="3">
        <v>651</v>
      </c>
      <c r="D205" t="str">
        <f t="shared" si="7"/>
        <v>Tiimityö, johtaminen ja - Lean management näkökulma</v>
      </c>
    </row>
    <row r="206" spans="1:4" x14ac:dyDescent="0.35">
      <c r="A206" t="s">
        <v>6515</v>
      </c>
      <c r="B206" s="4" t="str">
        <f t="shared" si="6"/>
        <v>652</v>
      </c>
      <c r="C206" s="3">
        <v>652</v>
      </c>
      <c r="D206" t="str">
        <f t="shared" si="7"/>
        <v>Äänen sanaton voima ja hyvä olo</v>
      </c>
    </row>
    <row r="207" spans="1:4" x14ac:dyDescent="0.35">
      <c r="A207" t="s">
        <v>6516</v>
      </c>
      <c r="B207" s="4" t="str">
        <f t="shared" si="6"/>
        <v>653</v>
      </c>
      <c r="C207" s="3">
        <v>653</v>
      </c>
      <c r="D207" t="str">
        <f t="shared" si="7"/>
        <v>Löydä oma polkusi vastuullisen matkailun keinoin</v>
      </c>
    </row>
    <row r="208" spans="1:4" x14ac:dyDescent="0.35">
      <c r="A208" t="s">
        <v>6517</v>
      </c>
      <c r="B208" s="4" t="str">
        <f t="shared" si="6"/>
        <v>654</v>
      </c>
      <c r="C208" s="3">
        <v>654</v>
      </c>
      <c r="D208" t="str">
        <f t="shared" si="7"/>
        <v>Tunnetaitoja johtajuuteen - empatiatyöpaja</v>
      </c>
    </row>
    <row r="209" spans="1:4" x14ac:dyDescent="0.35">
      <c r="A209" t="s">
        <v>6518</v>
      </c>
      <c r="B209" s="4" t="str">
        <f t="shared" si="6"/>
        <v>655</v>
      </c>
      <c r="C209" s="3">
        <v>655</v>
      </c>
      <c r="D209" t="str">
        <f t="shared" si="7"/>
        <v>Tiedekeskus Pilkkeen Metsä Makanatsu</v>
      </c>
    </row>
    <row r="210" spans="1:4" x14ac:dyDescent="0.35">
      <c r="A210" t="s">
        <v>6519</v>
      </c>
      <c r="B210" s="4" t="str">
        <f t="shared" si="6"/>
        <v>656</v>
      </c>
      <c r="C210" s="3">
        <v>656</v>
      </c>
      <c r="D210" t="str">
        <f t="shared" si="7"/>
        <v>Hiljaisuus johtajan voimavarana</v>
      </c>
    </row>
    <row r="211" spans="1:4" x14ac:dyDescent="0.35">
      <c r="A211" t="s">
        <v>6520</v>
      </c>
      <c r="B211" s="4" t="str">
        <f t="shared" si="6"/>
        <v>657</v>
      </c>
      <c r="C211" s="3">
        <v>657</v>
      </c>
      <c r="D211" t="str">
        <f t="shared" si="7"/>
        <v>Psykologinen turva kehollisena kokemuksena</v>
      </c>
    </row>
    <row r="212" spans="1:4" x14ac:dyDescent="0.35">
      <c r="A212" t="s">
        <v>6521</v>
      </c>
      <c r="B212" s="4" t="str">
        <f t="shared" si="6"/>
        <v>658</v>
      </c>
      <c r="C212" s="3">
        <v>658</v>
      </c>
      <c r="D212" t="str">
        <f t="shared" si="7"/>
        <v>Itsemyötätunto johtajuuden voimavarana</v>
      </c>
    </row>
    <row r="213" spans="1:4" x14ac:dyDescent="0.35">
      <c r="A213" t="s">
        <v>6522</v>
      </c>
      <c r="B213" s="4" t="str">
        <f t="shared" si="6"/>
        <v>660</v>
      </c>
      <c r="C213" s="3">
        <v>660</v>
      </c>
      <c r="D213" t="str">
        <f t="shared" si="7"/>
        <v>Ymmärrä ja hyödynnä erilaisuutta työyhteisössä - miten rakennan ympärilleni hyvinvointia.</v>
      </c>
    </row>
    <row r="214" spans="1:4" x14ac:dyDescent="0.35">
      <c r="A214" t="s">
        <v>6523</v>
      </c>
      <c r="B214" s="4" t="str">
        <f t="shared" si="6"/>
        <v>661</v>
      </c>
      <c r="C214" s="3">
        <v>661</v>
      </c>
      <c r="D214" t="str">
        <f t="shared" si="7"/>
        <v>Hyvinvointivastuu</v>
      </c>
    </row>
    <row r="215" spans="1:4" x14ac:dyDescent="0.35">
      <c r="A215" t="s">
        <v>6524</v>
      </c>
      <c r="B215" s="4" t="str">
        <f t="shared" si="6"/>
        <v>662</v>
      </c>
      <c r="C215" s="3">
        <v>662</v>
      </c>
      <c r="D215" t="str">
        <f t="shared" si="7"/>
        <v>Ylitä rajoja ja rakenna uusia kumppanuuksia</v>
      </c>
    </row>
    <row r="216" spans="1:4" x14ac:dyDescent="0.35">
      <c r="A216" t="s">
        <v>6525</v>
      </c>
      <c r="B216" s="4" t="str">
        <f t="shared" si="6"/>
        <v>663</v>
      </c>
      <c r="C216" s="3">
        <v>663</v>
      </c>
      <c r="D216" t="str">
        <f t="shared" si="7"/>
        <v xml:space="preserve"> Terveysmetsäideologian soveltaminen psyykkisen valmennuksen osana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FE91-2284-4173-9295-1033B4C871F0}">
  <dimension ref="A1:J72"/>
  <sheetViews>
    <sheetView topLeftCell="A54" workbookViewId="0">
      <selection activeCell="I2" sqref="I2:J72"/>
    </sheetView>
  </sheetViews>
  <sheetFormatPr defaultRowHeight="14.5" x14ac:dyDescent="0.35"/>
  <cols>
    <col min="9" max="9" width="8.7265625" style="4"/>
  </cols>
  <sheetData>
    <row r="1" spans="1:10" x14ac:dyDescent="0.35">
      <c r="A1" t="s">
        <v>0</v>
      </c>
    </row>
    <row r="2" spans="1:10" x14ac:dyDescent="0.35">
      <c r="A2" t="s">
        <v>6530</v>
      </c>
      <c r="B2" t="str">
        <f>LEFT(A2,SEARCH(".",A2) -1)</f>
        <v>702</v>
      </c>
      <c r="C2" t="str">
        <f>RIGHT(A2,LEN(A2)-SEARCH(".",A2)-1)</f>
        <v>Omaehtoisten lasten ja nuorten kohtaaminen partiossa</v>
      </c>
      <c r="I2" s="3">
        <v>702</v>
      </c>
      <c r="J2" t="s">
        <v>6601</v>
      </c>
    </row>
    <row r="3" spans="1:10" x14ac:dyDescent="0.35">
      <c r="A3" t="s">
        <v>6531</v>
      </c>
      <c r="B3" t="str">
        <f t="shared" ref="B3:B66" si="0">LEFT(A3,SEARCH(".",A3) -1)</f>
        <v>704</v>
      </c>
      <c r="C3" t="str">
        <f t="shared" ref="C3:C66" si="1">RIGHT(A3,LEN(A3)-SEARCH(".",A3)-1)</f>
        <v>Partioarki: Pestin perusteet</v>
      </c>
      <c r="I3" s="3">
        <v>704</v>
      </c>
      <c r="J3" t="s">
        <v>6602</v>
      </c>
    </row>
    <row r="4" spans="1:10" x14ac:dyDescent="0.35">
      <c r="A4" t="s">
        <v>6532</v>
      </c>
      <c r="B4" t="str">
        <f t="shared" si="0"/>
        <v>706</v>
      </c>
      <c r="C4" t="str">
        <f t="shared" si="1"/>
        <v>Death Cafe - Keskustelua kuolemasta kahvikupposen äärellä</v>
      </c>
      <c r="I4" s="3">
        <v>706</v>
      </c>
      <c r="J4" t="s">
        <v>6603</v>
      </c>
    </row>
    <row r="5" spans="1:10" x14ac:dyDescent="0.35">
      <c r="A5" t="s">
        <v>6533</v>
      </c>
      <c r="B5" t="str">
        <f t="shared" si="0"/>
        <v>708</v>
      </c>
      <c r="C5" t="str">
        <f t="shared" si="1"/>
        <v>Piirien retkeilyryhmien/retkeilykouluttajien tapaaminen</v>
      </c>
      <c r="I5" s="3">
        <v>708</v>
      </c>
      <c r="J5" t="s">
        <v>6604</v>
      </c>
    </row>
    <row r="6" spans="1:10" x14ac:dyDescent="0.35">
      <c r="A6" t="s">
        <v>6534</v>
      </c>
      <c r="B6" t="str">
        <f t="shared" si="0"/>
        <v>710</v>
      </c>
      <c r="C6" t="str">
        <f t="shared" si="1"/>
        <v>Ko-Gi -ohjaajien vertaisverstas</v>
      </c>
      <c r="I6" s="3">
        <v>710</v>
      </c>
      <c r="J6" t="s">
        <v>6605</v>
      </c>
    </row>
    <row r="7" spans="1:10" x14ac:dyDescent="0.35">
      <c r="A7" t="s">
        <v>6535</v>
      </c>
      <c r="B7" t="str">
        <f t="shared" si="0"/>
        <v>712</v>
      </c>
      <c r="C7" t="str">
        <f t="shared" si="1"/>
        <v>Koe VBL (Value Based Leadership) minimatkana!</v>
      </c>
      <c r="I7" s="3">
        <v>712</v>
      </c>
      <c r="J7" t="s">
        <v>6606</v>
      </c>
    </row>
    <row r="8" spans="1:10" x14ac:dyDescent="0.35">
      <c r="A8" t="s">
        <v>6536</v>
      </c>
      <c r="B8" t="str">
        <f t="shared" si="0"/>
        <v>714</v>
      </c>
      <c r="C8" t="str">
        <f t="shared" si="1"/>
        <v>Partio, uskonnot ja muut katsomukset</v>
      </c>
      <c r="I8" s="3">
        <v>714</v>
      </c>
      <c r="J8" t="s">
        <v>6607</v>
      </c>
    </row>
    <row r="9" spans="1:10" x14ac:dyDescent="0.35">
      <c r="A9" t="s">
        <v>6537</v>
      </c>
      <c r="B9" t="str">
        <f t="shared" si="0"/>
        <v>716</v>
      </c>
      <c r="C9" t="str">
        <f t="shared" si="1"/>
        <v>SP:n Valmentajatiimi: Valmentajatapaaminen</v>
      </c>
      <c r="I9" s="3">
        <v>716</v>
      </c>
      <c r="J9" t="s">
        <v>6608</v>
      </c>
    </row>
    <row r="10" spans="1:10" x14ac:dyDescent="0.35">
      <c r="A10" t="s">
        <v>6538</v>
      </c>
      <c r="B10" t="str">
        <f t="shared" si="0"/>
        <v>718</v>
      </c>
      <c r="C10" t="str">
        <f t="shared" si="1"/>
        <v>LuotsiAsema</v>
      </c>
      <c r="I10" s="3">
        <v>718</v>
      </c>
      <c r="J10" t="s">
        <v>6609</v>
      </c>
    </row>
    <row r="11" spans="1:10" x14ac:dyDescent="0.35">
      <c r="A11" t="s">
        <v>6539</v>
      </c>
      <c r="B11" t="str">
        <f t="shared" si="0"/>
        <v>720</v>
      </c>
      <c r="C11" t="str">
        <f t="shared" si="1"/>
        <v>Puhepraktiikka</v>
      </c>
      <c r="I11" s="3">
        <v>720</v>
      </c>
      <c r="J11" t="s">
        <v>6610</v>
      </c>
    </row>
    <row r="12" spans="1:10" x14ac:dyDescent="0.35">
      <c r="A12" t="s">
        <v>6540</v>
      </c>
      <c r="B12" t="str">
        <f t="shared" si="0"/>
        <v>722</v>
      </c>
      <c r="C12" t="str">
        <f t="shared" si="1"/>
        <v>Sisäisistä ristiriidoista sisäiseen sovintoon</v>
      </c>
      <c r="I12" s="3">
        <v>722</v>
      </c>
      <c r="J12" t="s">
        <v>6611</v>
      </c>
    </row>
    <row r="13" spans="1:10" x14ac:dyDescent="0.35">
      <c r="A13" t="s">
        <v>6541</v>
      </c>
      <c r="B13" t="str">
        <f t="shared" si="0"/>
        <v>724</v>
      </c>
      <c r="C13" t="str">
        <f t="shared" si="1"/>
        <v>Auttaminen ja toisten ihmisten huomioiminen onnen lähteenä</v>
      </c>
      <c r="I13" s="3">
        <v>724</v>
      </c>
      <c r="J13" t="s">
        <v>6612</v>
      </c>
    </row>
    <row r="14" spans="1:10" x14ac:dyDescent="0.35">
      <c r="A14" t="s">
        <v>6542</v>
      </c>
      <c r="B14" t="str">
        <f t="shared" si="0"/>
        <v>726</v>
      </c>
      <c r="C14" t="str">
        <f t="shared" si="1"/>
        <v>Tapahtuman laatu- suunnittelusta toteutuksen kautta osallistujakokemukseen</v>
      </c>
      <c r="I14" s="3">
        <v>726</v>
      </c>
      <c r="J14" t="s">
        <v>6613</v>
      </c>
    </row>
    <row r="15" spans="1:10" x14ac:dyDescent="0.35">
      <c r="A15" t="s">
        <v>6543</v>
      </c>
      <c r="B15" t="str">
        <f t="shared" si="0"/>
        <v>728</v>
      </c>
      <c r="C15" t="str">
        <f t="shared" si="1"/>
        <v>40 kansallispuistoa ja muita Suomen helmiä</v>
      </c>
      <c r="I15" s="3">
        <v>728</v>
      </c>
      <c r="J15" t="s">
        <v>6614</v>
      </c>
    </row>
    <row r="16" spans="1:10" x14ac:dyDescent="0.35">
      <c r="A16" t="s">
        <v>6544</v>
      </c>
      <c r="B16" t="str">
        <f t="shared" si="0"/>
        <v>730</v>
      </c>
      <c r="C16" t="str">
        <f t="shared" si="1"/>
        <v>Improvisaatioverstas</v>
      </c>
      <c r="I16" s="3">
        <v>730</v>
      </c>
      <c r="J16" t="s">
        <v>6615</v>
      </c>
    </row>
    <row r="17" spans="1:10" x14ac:dyDescent="0.35">
      <c r="A17" t="s">
        <v>6545</v>
      </c>
      <c r="B17" t="str">
        <f t="shared" si="0"/>
        <v>732</v>
      </c>
      <c r="C17" t="str">
        <f t="shared" si="1"/>
        <v>Hyvän vuorovaikutuksen alkeet</v>
      </c>
      <c r="I17" s="3">
        <v>732</v>
      </c>
      <c r="J17" t="s">
        <v>6616</v>
      </c>
    </row>
    <row r="18" spans="1:10" x14ac:dyDescent="0.35">
      <c r="A18" t="s">
        <v>6546</v>
      </c>
      <c r="B18" t="str">
        <f t="shared" si="0"/>
        <v>734</v>
      </c>
      <c r="C18" t="str">
        <f t="shared" si="1"/>
        <v>FOSE Eurooppalaista partioystävyyttä ja yhteistyötä sekä konkreettista tukea kehittyville partiojärjestöille.</v>
      </c>
      <c r="I18" s="3">
        <v>734</v>
      </c>
      <c r="J18" t="s">
        <v>6617</v>
      </c>
    </row>
    <row r="19" spans="1:10" x14ac:dyDescent="0.35">
      <c r="A19" t="s">
        <v>6547</v>
      </c>
      <c r="B19" t="str">
        <f t="shared" si="0"/>
        <v>736</v>
      </c>
      <c r="C19" t="str">
        <f t="shared" si="1"/>
        <v>Yhteisöllisempää etäjohtamista</v>
      </c>
      <c r="I19" s="3">
        <v>736</v>
      </c>
      <c r="J19" t="s">
        <v>6618</v>
      </c>
    </row>
    <row r="20" spans="1:10" x14ac:dyDescent="0.35">
      <c r="A20" t="s">
        <v>6548</v>
      </c>
      <c r="B20" t="str">
        <f t="shared" si="0"/>
        <v>738</v>
      </c>
      <c r="C20" t="str">
        <f t="shared" si="1"/>
        <v>Pitchausverstas</v>
      </c>
      <c r="I20" s="3">
        <v>738</v>
      </c>
      <c r="J20" t="s">
        <v>6619</v>
      </c>
    </row>
    <row r="21" spans="1:10" x14ac:dyDescent="0.35">
      <c r="A21" t="s">
        <v>6549</v>
      </c>
      <c r="B21" t="str">
        <f t="shared" si="0"/>
        <v>740</v>
      </c>
      <c r="C21" t="str">
        <f t="shared" si="1"/>
        <v>Ihmissuhteiden rakentaminen monikulttuurisessa liike-elämässä</v>
      </c>
      <c r="I21" s="3">
        <v>740</v>
      </c>
      <c r="J21" t="s">
        <v>6620</v>
      </c>
    </row>
    <row r="22" spans="1:10" x14ac:dyDescent="0.35">
      <c r="A22" t="s">
        <v>6550</v>
      </c>
      <c r="B22" t="str">
        <f t="shared" si="0"/>
        <v>742</v>
      </c>
      <c r="C22" t="str">
        <f t="shared" si="1"/>
        <v>Aikuisena partioon</v>
      </c>
      <c r="I22" s="3">
        <v>742</v>
      </c>
      <c r="J22" t="s">
        <v>6621</v>
      </c>
    </row>
    <row r="23" spans="1:10" x14ac:dyDescent="0.35">
      <c r="A23" t="s">
        <v>6551</v>
      </c>
      <c r="B23" t="str">
        <f t="shared" si="0"/>
        <v>744</v>
      </c>
      <c r="C23" t="str">
        <f t="shared" si="1"/>
        <v>Metsänkävijöiden ansiomerkkiuudistus</v>
      </c>
      <c r="I23" s="3">
        <v>744</v>
      </c>
      <c r="J23" t="s">
        <v>6622</v>
      </c>
    </row>
    <row r="24" spans="1:10" x14ac:dyDescent="0.35">
      <c r="A24" t="s">
        <v>6552</v>
      </c>
      <c r="B24" t="str">
        <f t="shared" si="0"/>
        <v>802</v>
      </c>
      <c r="C24" t="str">
        <f t="shared" si="1"/>
        <v>Luottamusta yhteistyöhön</v>
      </c>
      <c r="I24" s="3">
        <v>802</v>
      </c>
      <c r="J24" t="s">
        <v>6529</v>
      </c>
    </row>
    <row r="25" spans="1:10" x14ac:dyDescent="0.35">
      <c r="A25" t="s">
        <v>6553</v>
      </c>
      <c r="B25" t="str">
        <f t="shared" si="0"/>
        <v>804</v>
      </c>
      <c r="C25" t="str">
        <f t="shared" si="1"/>
        <v>Seksuaalikasvatus partiossa</v>
      </c>
      <c r="I25" s="3">
        <v>804</v>
      </c>
      <c r="J25" t="s">
        <v>6623</v>
      </c>
    </row>
    <row r="26" spans="1:10" x14ac:dyDescent="0.35">
      <c r="A26" t="s">
        <v>6554</v>
      </c>
      <c r="B26" t="str">
        <f t="shared" si="0"/>
        <v>806</v>
      </c>
      <c r="C26" t="str">
        <f t="shared" si="1"/>
        <v>Mentorointi partiossa</v>
      </c>
      <c r="I26" s="3">
        <v>806</v>
      </c>
      <c r="J26" t="s">
        <v>6624</v>
      </c>
    </row>
    <row r="27" spans="1:10" x14ac:dyDescent="0.35">
      <c r="A27" t="s">
        <v>6555</v>
      </c>
      <c r="B27" t="str">
        <f t="shared" si="0"/>
        <v>808</v>
      </c>
      <c r="C27" t="str">
        <f t="shared" si="1"/>
        <v>Partiolukio</v>
      </c>
      <c r="I27" s="3">
        <v>808</v>
      </c>
      <c r="J27" t="s">
        <v>6625</v>
      </c>
    </row>
    <row r="28" spans="1:10" x14ac:dyDescent="0.35">
      <c r="A28" t="s">
        <v>6556</v>
      </c>
      <c r="B28" t="str">
        <f t="shared" si="0"/>
        <v>810</v>
      </c>
      <c r="C28" t="str">
        <f t="shared" si="1"/>
        <v>Eroon Huijarisyndroomasta</v>
      </c>
      <c r="I28" s="3">
        <v>810</v>
      </c>
      <c r="J28" t="s">
        <v>6626</v>
      </c>
    </row>
    <row r="29" spans="1:10" x14ac:dyDescent="0.35">
      <c r="A29" t="s">
        <v>6557</v>
      </c>
      <c r="B29" t="str">
        <f t="shared" si="0"/>
        <v>816</v>
      </c>
      <c r="C29" t="str">
        <f t="shared" si="1"/>
        <v>Tiimien toimintahäiriöt</v>
      </c>
      <c r="I29" s="3">
        <v>816</v>
      </c>
      <c r="J29" t="s">
        <v>6627</v>
      </c>
    </row>
    <row r="30" spans="1:10" x14ac:dyDescent="0.35">
      <c r="A30" t="s">
        <v>6558</v>
      </c>
      <c r="B30" t="str">
        <f t="shared" si="0"/>
        <v>818</v>
      </c>
      <c r="C30" t="str">
        <f t="shared" si="1"/>
        <v>72 tuntia konseptin mukainen selviytymispakki kotiin</v>
      </c>
      <c r="I30" s="3">
        <v>818</v>
      </c>
      <c r="J30" t="s">
        <v>6628</v>
      </c>
    </row>
    <row r="31" spans="1:10" x14ac:dyDescent="0.35">
      <c r="A31" t="s">
        <v>6559</v>
      </c>
      <c r="B31" t="str">
        <f t="shared" si="0"/>
        <v>820</v>
      </c>
      <c r="C31" t="str">
        <f t="shared" si="1"/>
        <v>Kipinävuoropodcast</v>
      </c>
      <c r="I31" s="3">
        <v>820</v>
      </c>
      <c r="J31" t="s">
        <v>6629</v>
      </c>
    </row>
    <row r="32" spans="1:10" x14ac:dyDescent="0.35">
      <c r="A32" t="s">
        <v>6560</v>
      </c>
      <c r="B32" t="str">
        <f t="shared" si="0"/>
        <v>822</v>
      </c>
      <c r="C32" t="str">
        <f t="shared" si="1"/>
        <v>Unelmakartta</v>
      </c>
      <c r="I32" s="3">
        <v>822</v>
      </c>
      <c r="J32" t="s">
        <v>6630</v>
      </c>
    </row>
    <row r="33" spans="1:10" x14ac:dyDescent="0.35">
      <c r="A33" t="s">
        <v>6561</v>
      </c>
      <c r="B33" t="str">
        <f t="shared" si="0"/>
        <v>824</v>
      </c>
      <c r="C33" t="str">
        <f t="shared" si="1"/>
        <v>Letityspaja</v>
      </c>
      <c r="I33" s="3">
        <v>824</v>
      </c>
      <c r="J33" t="s">
        <v>6631</v>
      </c>
    </row>
    <row r="34" spans="1:10" x14ac:dyDescent="0.35">
      <c r="A34" t="s">
        <v>6562</v>
      </c>
      <c r="B34" t="str">
        <f t="shared" si="0"/>
        <v>826</v>
      </c>
      <c r="C34" t="str">
        <f t="shared" si="1"/>
        <v>SP:n kriisisuunnitelma</v>
      </c>
      <c r="I34" s="3">
        <v>826</v>
      </c>
      <c r="J34" t="s">
        <v>6632</v>
      </c>
    </row>
    <row r="35" spans="1:10" x14ac:dyDescent="0.35">
      <c r="A35" t="s">
        <v>6563</v>
      </c>
      <c r="B35" t="str">
        <f t="shared" si="0"/>
        <v>828</v>
      </c>
      <c r="C35" t="str">
        <f t="shared" si="1"/>
        <v>Mieli ry:n Nuoren mielen ensiapu (NMEA)</v>
      </c>
      <c r="I35" s="3">
        <v>828</v>
      </c>
      <c r="J35" t="s">
        <v>6633</v>
      </c>
    </row>
    <row r="36" spans="1:10" x14ac:dyDescent="0.35">
      <c r="A36" t="s">
        <v>6564</v>
      </c>
      <c r="B36" t="str">
        <f t="shared" si="0"/>
        <v>830</v>
      </c>
      <c r="C36" t="str">
        <f t="shared" si="1"/>
        <v>Mielen ja kehonhallintaa Jousiammunnan perusteiden ja lajikokeilun (ampumisen) merkeissä.</v>
      </c>
      <c r="I36" s="3">
        <v>830</v>
      </c>
      <c r="J36" t="s">
        <v>6634</v>
      </c>
    </row>
    <row r="37" spans="1:10" x14ac:dyDescent="0.35">
      <c r="A37" t="s">
        <v>6565</v>
      </c>
      <c r="B37" t="str">
        <f t="shared" si="0"/>
        <v>834</v>
      </c>
      <c r="C37" t="str">
        <f t="shared" si="1"/>
        <v>Kastikepaja</v>
      </c>
      <c r="I37" s="3">
        <v>834</v>
      </c>
      <c r="J37" t="s">
        <v>6635</v>
      </c>
    </row>
    <row r="38" spans="1:10" x14ac:dyDescent="0.35">
      <c r="A38" t="s">
        <v>6566</v>
      </c>
      <c r="B38" t="str">
        <f t="shared" si="0"/>
        <v>836</v>
      </c>
      <c r="C38" t="str">
        <f t="shared" si="1"/>
        <v>Suunnistus ja kartanluku</v>
      </c>
      <c r="I38" s="3">
        <v>836</v>
      </c>
      <c r="J38" t="s">
        <v>6636</v>
      </c>
    </row>
    <row r="39" spans="1:10" x14ac:dyDescent="0.35">
      <c r="A39" t="s">
        <v>6567</v>
      </c>
      <c r="B39" t="str">
        <f t="shared" si="0"/>
        <v>838</v>
      </c>
      <c r="C39" t="str">
        <f t="shared" si="1"/>
        <v>Pestikeskustelut</v>
      </c>
      <c r="I39" s="3">
        <v>838</v>
      </c>
      <c r="J39" t="s">
        <v>6637</v>
      </c>
    </row>
    <row r="40" spans="1:10" x14ac:dyDescent="0.35">
      <c r="A40" t="s">
        <v>6568</v>
      </c>
      <c r="B40" t="str">
        <f t="shared" si="0"/>
        <v>840</v>
      </c>
      <c r="C40" t="str">
        <f t="shared" si="1"/>
        <v>Kaikki mukaan -koulutus</v>
      </c>
      <c r="I40" s="3">
        <v>840</v>
      </c>
      <c r="J40" t="s">
        <v>6638</v>
      </c>
    </row>
    <row r="41" spans="1:10" x14ac:dyDescent="0.35">
      <c r="A41" t="s">
        <v>6569</v>
      </c>
      <c r="B41" t="str">
        <f t="shared" si="0"/>
        <v>842</v>
      </c>
      <c r="C41" t="str">
        <f t="shared" si="1"/>
        <v>Teeverstas</v>
      </c>
      <c r="I41" s="3">
        <v>842</v>
      </c>
      <c r="J41" t="s">
        <v>6639</v>
      </c>
    </row>
    <row r="42" spans="1:10" x14ac:dyDescent="0.35">
      <c r="A42" t="s">
        <v>6570</v>
      </c>
      <c r="B42" t="str">
        <f t="shared" si="0"/>
        <v>844</v>
      </c>
      <c r="C42" t="str">
        <f t="shared" si="1"/>
        <v>Retkeily koiran kanssa</v>
      </c>
      <c r="I42" s="3">
        <v>844</v>
      </c>
      <c r="J42" t="s">
        <v>6640</v>
      </c>
    </row>
    <row r="43" spans="1:10" x14ac:dyDescent="0.35">
      <c r="A43" t="s">
        <v>6571</v>
      </c>
      <c r="B43" t="str">
        <f t="shared" si="0"/>
        <v>846</v>
      </c>
      <c r="C43" t="str">
        <f t="shared" si="1"/>
        <v>Talvivaelluksen salat</v>
      </c>
      <c r="I43" s="3">
        <v>846</v>
      </c>
      <c r="J43" t="s">
        <v>6641</v>
      </c>
    </row>
    <row r="44" spans="1:10" x14ac:dyDescent="0.35">
      <c r="A44" t="s">
        <v>6572</v>
      </c>
      <c r="B44" t="str">
        <f t="shared" si="0"/>
        <v>902</v>
      </c>
      <c r="C44" t="str">
        <f t="shared" si="1"/>
        <v>Pipo on pääasia ja neulomien mindfullnesia!</v>
      </c>
      <c r="I44" s="3">
        <v>902</v>
      </c>
      <c r="J44" t="s">
        <v>6642</v>
      </c>
    </row>
    <row r="45" spans="1:10" x14ac:dyDescent="0.35">
      <c r="A45" t="s">
        <v>6573</v>
      </c>
      <c r="B45" t="str">
        <f t="shared" si="0"/>
        <v>904</v>
      </c>
      <c r="C45" t="str">
        <f t="shared" si="1"/>
        <v>Autoton partio</v>
      </c>
      <c r="I45" s="3">
        <v>904</v>
      </c>
      <c r="J45" t="s">
        <v>6643</v>
      </c>
    </row>
    <row r="46" spans="1:10" x14ac:dyDescent="0.35">
      <c r="A46" t="s">
        <v>6574</v>
      </c>
      <c r="B46" t="str">
        <f t="shared" si="0"/>
        <v>906</v>
      </c>
      <c r="C46" t="str">
        <f t="shared" si="1"/>
        <v>Erätulet</v>
      </c>
      <c r="I46" s="3">
        <v>906</v>
      </c>
      <c r="J46" t="s">
        <v>6644</v>
      </c>
    </row>
    <row r="47" spans="1:10" x14ac:dyDescent="0.35">
      <c r="A47" t="s">
        <v>6575</v>
      </c>
      <c r="B47" t="str">
        <f t="shared" si="0"/>
        <v>908</v>
      </c>
      <c r="C47" t="str">
        <f t="shared" si="1"/>
        <v>Tulevaisuutesi ilman polttomoottoreita - vihreä sähkö ja liikkumisen vallankumous</v>
      </c>
      <c r="I47" s="3">
        <v>908</v>
      </c>
      <c r="J47" t="s">
        <v>6645</v>
      </c>
    </row>
    <row r="48" spans="1:10" x14ac:dyDescent="0.35">
      <c r="A48" t="s">
        <v>6576</v>
      </c>
      <c r="B48" t="str">
        <f t="shared" si="0"/>
        <v>910</v>
      </c>
      <c r="C48" t="str">
        <f t="shared" si="1"/>
        <v>#ZeroWasteSyyskuu tulee, oletko valmis?</v>
      </c>
      <c r="I48" s="3">
        <v>910</v>
      </c>
      <c r="J48" t="s">
        <v>6646</v>
      </c>
    </row>
    <row r="49" spans="1:10" x14ac:dyDescent="0.35">
      <c r="A49" t="s">
        <v>6577</v>
      </c>
      <c r="B49" t="str">
        <f t="shared" si="0"/>
        <v>912</v>
      </c>
      <c r="C49" t="str">
        <f t="shared" si="1"/>
        <v>Metsästäjäliitto: Vinkit eräpolun alkuun</v>
      </c>
      <c r="I49" s="3">
        <v>912</v>
      </c>
      <c r="J49" t="s">
        <v>6647</v>
      </c>
    </row>
    <row r="50" spans="1:10" x14ac:dyDescent="0.35">
      <c r="A50" t="s">
        <v>6578</v>
      </c>
      <c r="B50" t="str">
        <f t="shared" si="0"/>
        <v>914</v>
      </c>
      <c r="C50" t="str">
        <f t="shared" si="1"/>
        <v>Metsästäjäliitto: Sorsatuubiverstas</v>
      </c>
      <c r="I50" s="3">
        <v>914</v>
      </c>
      <c r="J50" t="s">
        <v>6648</v>
      </c>
    </row>
    <row r="51" spans="1:10" x14ac:dyDescent="0.35">
      <c r="A51" t="s">
        <v>6579</v>
      </c>
      <c r="B51" t="str">
        <f t="shared" si="0"/>
        <v>916</v>
      </c>
      <c r="C51" t="str">
        <f t="shared" si="1"/>
        <v>Purkuverstas</v>
      </c>
      <c r="I51" s="3">
        <v>916</v>
      </c>
      <c r="J51" t="s">
        <v>6649</v>
      </c>
    </row>
    <row r="52" spans="1:10" x14ac:dyDescent="0.35">
      <c r="A52" t="s">
        <v>6580</v>
      </c>
      <c r="B52" t="str">
        <f t="shared" si="0"/>
        <v>918</v>
      </c>
      <c r="C52" t="str">
        <f t="shared" si="1"/>
        <v>Köydenpunominen ja Johtajatuli-sukkanukke</v>
      </c>
      <c r="I52" s="3">
        <v>918</v>
      </c>
      <c r="J52" t="s">
        <v>6650</v>
      </c>
    </row>
    <row r="53" spans="1:10" x14ac:dyDescent="0.35">
      <c r="A53" t="s">
        <v>6581</v>
      </c>
      <c r="B53" t="str">
        <f t="shared" si="0"/>
        <v>920</v>
      </c>
      <c r="C53" t="str">
        <f t="shared" si="1"/>
        <v>Pienenevät kotiseudut ja kasvavat kaupungit</v>
      </c>
      <c r="I53" s="3">
        <v>920</v>
      </c>
      <c r="J53" t="s">
        <v>6651</v>
      </c>
    </row>
    <row r="54" spans="1:10" x14ac:dyDescent="0.35">
      <c r="A54" t="s">
        <v>6582</v>
      </c>
      <c r="B54" t="str">
        <f t="shared" si="0"/>
        <v>922</v>
      </c>
      <c r="C54" t="str">
        <f t="shared" si="1"/>
        <v>No Missed School Days: Kestositeitä ja keskustelua</v>
      </c>
      <c r="I54" s="3">
        <v>922</v>
      </c>
      <c r="J54" t="s">
        <v>6652</v>
      </c>
    </row>
    <row r="55" spans="1:10" x14ac:dyDescent="0.35">
      <c r="A55" t="s">
        <v>6583</v>
      </c>
      <c r="B55" t="str">
        <f t="shared" si="0"/>
        <v>924</v>
      </c>
      <c r="C55" t="str">
        <f t="shared" si="1"/>
        <v>Mapathon: karttojen helppoa digipiirtämistä katastrofiavun tueksi</v>
      </c>
      <c r="I55" s="3">
        <v>924</v>
      </c>
      <c r="J55" t="s">
        <v>6653</v>
      </c>
    </row>
    <row r="56" spans="1:10" x14ac:dyDescent="0.35">
      <c r="A56" t="s">
        <v>6584</v>
      </c>
      <c r="B56" t="str">
        <f t="shared" si="0"/>
        <v>926</v>
      </c>
      <c r="C56" t="str">
        <f t="shared" si="1"/>
        <v>Ympäristötunteet</v>
      </c>
      <c r="I56" s="3">
        <v>926</v>
      </c>
      <c r="J56" t="s">
        <v>6654</v>
      </c>
    </row>
    <row r="57" spans="1:10" x14ac:dyDescent="0.35">
      <c r="A57" t="s">
        <v>6585</v>
      </c>
      <c r="B57" t="str">
        <f t="shared" si="0"/>
        <v>928</v>
      </c>
      <c r="C57" t="str">
        <f t="shared" si="1"/>
        <v>Tietoturva</v>
      </c>
      <c r="I57" s="3">
        <v>928</v>
      </c>
      <c r="J57" t="s">
        <v>6655</v>
      </c>
    </row>
    <row r="58" spans="1:10" x14ac:dyDescent="0.35">
      <c r="A58" t="s">
        <v>6586</v>
      </c>
      <c r="B58" t="str">
        <f t="shared" si="0"/>
        <v>930</v>
      </c>
      <c r="C58" t="str">
        <f t="shared" si="1"/>
        <v>Toiminta ilmastokriisiä ja luonnonkatoa vastaan partiolaisena</v>
      </c>
      <c r="I58" s="3">
        <v>930</v>
      </c>
      <c r="J58" t="s">
        <v>6656</v>
      </c>
    </row>
    <row r="59" spans="1:10" x14ac:dyDescent="0.35">
      <c r="A59" t="s">
        <v>6587</v>
      </c>
      <c r="B59" t="str">
        <f t="shared" si="0"/>
        <v>932</v>
      </c>
      <c r="C59" t="str">
        <f t="shared" si="1"/>
        <v>Lippukunnan kalusto</v>
      </c>
      <c r="I59" s="3">
        <v>932</v>
      </c>
      <c r="J59" t="s">
        <v>6657</v>
      </c>
    </row>
    <row r="60" spans="1:10" x14ac:dyDescent="0.35">
      <c r="A60" t="s">
        <v>6588</v>
      </c>
      <c r="B60" t="str">
        <f t="shared" si="0"/>
        <v>934</v>
      </c>
      <c r="C60" t="str">
        <f t="shared" si="1"/>
        <v>Partiohistoriikki</v>
      </c>
      <c r="I60" s="3">
        <v>934</v>
      </c>
      <c r="J60" t="s">
        <v>6658</v>
      </c>
    </row>
    <row r="61" spans="1:10" x14ac:dyDescent="0.35">
      <c r="A61" t="s">
        <v>6589</v>
      </c>
      <c r="B61" t="str">
        <f t="shared" si="0"/>
        <v>936</v>
      </c>
      <c r="C61" t="str">
        <f t="shared" si="1"/>
        <v>Retkeily- ja vaellusvarusteiden valinta</v>
      </c>
      <c r="I61" s="3">
        <v>936</v>
      </c>
      <c r="J61" t="s">
        <v>6659</v>
      </c>
    </row>
    <row r="62" spans="1:10" x14ac:dyDescent="0.35">
      <c r="A62" t="s">
        <v>6590</v>
      </c>
      <c r="B62" t="str">
        <f t="shared" si="0"/>
        <v>938</v>
      </c>
      <c r="C62" t="str">
        <f t="shared" si="1"/>
        <v>Purkuverstas: Paluu arkeen. Aiheena Johtajatulien oivallusten purkaminen.</v>
      </c>
      <c r="I62" s="3">
        <v>938</v>
      </c>
      <c r="J62" t="s">
        <v>6660</v>
      </c>
    </row>
    <row r="63" spans="1:10" x14ac:dyDescent="0.35">
      <c r="A63" t="s">
        <v>6591</v>
      </c>
      <c r="B63" t="str">
        <f t="shared" si="0"/>
        <v>940</v>
      </c>
      <c r="C63" t="str">
        <f t="shared" si="1"/>
        <v>Kerran partiolainen - aina partiolainen, miten olisi aktiiviuran jälkeen kiltapartiolainen</v>
      </c>
      <c r="I63" s="3">
        <v>940</v>
      </c>
      <c r="J63" t="s">
        <v>6661</v>
      </c>
    </row>
    <row r="64" spans="1:10" x14ac:dyDescent="0.35">
      <c r="A64" t="s">
        <v>6592</v>
      </c>
      <c r="B64" t="str">
        <f t="shared" si="0"/>
        <v>960</v>
      </c>
      <c r="C64" t="str">
        <f t="shared" si="1"/>
        <v>Yin-jooga</v>
      </c>
      <c r="I64" s="3">
        <v>960</v>
      </c>
      <c r="J64" t="s">
        <v>6662</v>
      </c>
    </row>
    <row r="65" spans="1:10" x14ac:dyDescent="0.35">
      <c r="A65" t="s">
        <v>6593</v>
      </c>
      <c r="B65" t="str">
        <f t="shared" si="0"/>
        <v>965</v>
      </c>
      <c r="C65" t="str">
        <f t="shared" si="1"/>
        <v>Metsäpiirustelu</v>
      </c>
      <c r="I65" s="3">
        <v>965</v>
      </c>
      <c r="J65" t="s">
        <v>6663</v>
      </c>
    </row>
    <row r="66" spans="1:10" x14ac:dyDescent="0.35">
      <c r="A66" t="s">
        <v>6594</v>
      </c>
      <c r="B66" t="str">
        <f t="shared" si="0"/>
        <v>970</v>
      </c>
      <c r="C66" t="str">
        <f t="shared" si="1"/>
        <v>Hetki omaa aikaa ja Johtajatulien pureskelua</v>
      </c>
      <c r="I66" s="3">
        <v>970</v>
      </c>
      <c r="J66" t="s">
        <v>6664</v>
      </c>
    </row>
    <row r="67" spans="1:10" x14ac:dyDescent="0.35">
      <c r="A67" t="s">
        <v>6595</v>
      </c>
      <c r="B67" t="str">
        <f t="shared" ref="B67:B72" si="2">LEFT(A67,SEARCH(".",A67) -1)</f>
        <v>975</v>
      </c>
      <c r="C67" t="str">
        <f t="shared" ref="C67:C72" si="3">RIGHT(A67,LEN(A67)-SEARCH(".",A67)-1)</f>
        <v>Joogaharjoitus - myötätuntoa itseä ja muita kohtaan</v>
      </c>
      <c r="I67" s="3">
        <v>975</v>
      </c>
      <c r="J67" t="s">
        <v>6665</v>
      </c>
    </row>
    <row r="68" spans="1:10" x14ac:dyDescent="0.35">
      <c r="A68" t="s">
        <v>6596</v>
      </c>
      <c r="B68" t="str">
        <f t="shared" si="2"/>
        <v>980</v>
      </c>
      <c r="C68" t="str">
        <f t="shared" si="3"/>
        <v>Kehonhuoltotunti - niskan ja selän hyvinvointi</v>
      </c>
      <c r="I68" s="3">
        <v>980</v>
      </c>
      <c r="J68" t="s">
        <v>6666</v>
      </c>
    </row>
    <row r="69" spans="1:10" x14ac:dyDescent="0.35">
      <c r="A69" t="s">
        <v>6597</v>
      </c>
      <c r="B69" t="str">
        <f t="shared" si="2"/>
        <v>990</v>
      </c>
      <c r="C69" t="str">
        <f t="shared" si="3"/>
        <v>Draamaverstas</v>
      </c>
      <c r="I69" s="3">
        <v>990</v>
      </c>
      <c r="J69" t="s">
        <v>6667</v>
      </c>
    </row>
    <row r="70" spans="1:10" x14ac:dyDescent="0.35">
      <c r="A70" t="s">
        <v>6598</v>
      </c>
      <c r="B70" t="str">
        <f t="shared" si="2"/>
        <v>997</v>
      </c>
      <c r="C70" t="str">
        <f t="shared" si="3"/>
        <v>Omatoiminen melonta</v>
      </c>
      <c r="I70" s="3">
        <v>997</v>
      </c>
      <c r="J70" t="s">
        <v>6668</v>
      </c>
    </row>
    <row r="71" spans="1:10" x14ac:dyDescent="0.35">
      <c r="A71" t="s">
        <v>6599</v>
      </c>
      <c r="B71" t="str">
        <f t="shared" si="2"/>
        <v>998</v>
      </c>
      <c r="C71" t="str">
        <f t="shared" si="3"/>
        <v>Omatoiminen suunnistus</v>
      </c>
      <c r="I71" s="3">
        <v>998</v>
      </c>
      <c r="J71" t="s">
        <v>6669</v>
      </c>
    </row>
    <row r="72" spans="1:10" x14ac:dyDescent="0.35">
      <c r="A72" t="s">
        <v>6600</v>
      </c>
      <c r="B72" t="str">
        <f t="shared" si="2"/>
        <v>999</v>
      </c>
      <c r="C72" t="str">
        <f t="shared" si="3"/>
        <v>Kuinka johdan omaa talouttani kestävästi? - Vertaisverstas goes Raffu!</v>
      </c>
      <c r="I72" s="3">
        <v>999</v>
      </c>
      <c r="J72" t="s">
        <v>6670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Osallistujat</vt:lpstr>
      <vt:lpstr>pajat</vt:lpstr>
      <vt:lpstr>verstaat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Ilomäki</cp:lastModifiedBy>
  <dcterms:created xsi:type="dcterms:W3CDTF">2021-08-19T15:06:55Z</dcterms:created>
  <dcterms:modified xsi:type="dcterms:W3CDTF">2021-08-19T16:08:48Z</dcterms:modified>
</cp:coreProperties>
</file>