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69999\Downloads\"/>
    </mc:Choice>
  </mc:AlternateContent>
  <xr:revisionPtr revIDLastSave="0" documentId="13_ncr:1_{B7A198DD-D37F-4458-8845-FA5EA9371CAA}" xr6:coauthVersionLast="47" xr6:coauthVersionMax="47" xr10:uidLastSave="{00000000-0000-0000-0000-000000000000}"/>
  <bookViews>
    <workbookView xWindow="20370" yWindow="-120" windowWidth="29040" windowHeight="15840" xr2:uid="{60893F7D-25A5-4717-A513-8CA797B35C64}"/>
  </bookViews>
  <sheets>
    <sheet name="Sheet2" sheetId="2" r:id="rId1"/>
  </sheets>
  <definedNames>
    <definedName name="_xlnm._FilterDatabase" localSheetId="0" hidden="1">Sheet2!$A$1:$I$160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0" i="2" l="1"/>
  <c r="H160" i="2" s="1"/>
  <c r="G160" i="2"/>
  <c r="F160" i="2"/>
  <c r="D160" i="2" s="1"/>
  <c r="H159" i="2"/>
  <c r="G159" i="2"/>
  <c r="I159" i="2" s="1"/>
  <c r="F159" i="2"/>
  <c r="D159" i="2"/>
  <c r="I158" i="2"/>
  <c r="G158" i="2" s="1"/>
  <c r="H158" i="2"/>
  <c r="F158" i="2"/>
  <c r="D158" i="2"/>
  <c r="I157" i="2"/>
  <c r="H157" i="2" s="1"/>
  <c r="F157" i="2"/>
  <c r="D157" i="2"/>
  <c r="I156" i="2"/>
  <c r="H156" i="2"/>
  <c r="G156" i="2"/>
  <c r="F156" i="2"/>
  <c r="D156" i="2" s="1"/>
  <c r="I155" i="2"/>
  <c r="H155" i="2"/>
  <c r="G155" i="2"/>
  <c r="F155" i="2"/>
  <c r="D155" i="2" s="1"/>
  <c r="I154" i="2"/>
  <c r="H154" i="2"/>
  <c r="G154" i="2"/>
  <c r="F154" i="2"/>
  <c r="D154" i="2"/>
  <c r="I153" i="2"/>
  <c r="H153" i="2"/>
  <c r="G153" i="2"/>
  <c r="F153" i="2"/>
  <c r="D153" i="2" s="1"/>
  <c r="H152" i="2"/>
  <c r="G152" i="2"/>
  <c r="I152" i="2" s="1"/>
  <c r="F152" i="2"/>
  <c r="D152" i="2"/>
  <c r="I151" i="2"/>
  <c r="H151" i="2"/>
  <c r="G151" i="2"/>
  <c r="F151" i="2"/>
  <c r="D151" i="2"/>
  <c r="I150" i="2"/>
  <c r="H150" i="2" s="1"/>
  <c r="F150" i="2"/>
  <c r="D150" i="2"/>
  <c r="I149" i="2"/>
  <c r="H149" i="2"/>
  <c r="G149" i="2"/>
  <c r="F149" i="2"/>
  <c r="D149" i="2"/>
  <c r="I148" i="2"/>
  <c r="H148" i="2"/>
  <c r="G148" i="2"/>
  <c r="F148" i="2"/>
  <c r="D148" i="2" s="1"/>
  <c r="H147" i="2"/>
  <c r="G147" i="2"/>
  <c r="I147" i="2" s="1"/>
  <c r="F147" i="2"/>
  <c r="D147" i="2"/>
  <c r="I146" i="2"/>
  <c r="G146" i="2" s="1"/>
  <c r="H146" i="2"/>
  <c r="F146" i="2"/>
  <c r="D146" i="2"/>
  <c r="I145" i="2"/>
  <c r="H145" i="2" s="1"/>
  <c r="F145" i="2"/>
  <c r="D145" i="2"/>
  <c r="H144" i="2"/>
  <c r="G144" i="2"/>
  <c r="I144" i="2" s="1"/>
  <c r="F144" i="2"/>
  <c r="D144" i="2" s="1"/>
  <c r="I143" i="2"/>
  <c r="H143" i="2"/>
  <c r="G143" i="2"/>
  <c r="F143" i="2"/>
  <c r="D143" i="2" s="1"/>
  <c r="I142" i="2"/>
  <c r="H142" i="2"/>
  <c r="G142" i="2"/>
  <c r="F142" i="2"/>
  <c r="D142" i="2"/>
  <c r="I141" i="2"/>
  <c r="H141" i="2"/>
  <c r="G141" i="2"/>
  <c r="F141" i="2"/>
  <c r="D141" i="2" s="1"/>
  <c r="H140" i="2"/>
  <c r="G140" i="2"/>
  <c r="I140" i="2" s="1"/>
  <c r="F140" i="2"/>
  <c r="D140" i="2"/>
  <c r="I139" i="2"/>
  <c r="H139" i="2"/>
  <c r="G139" i="2"/>
  <c r="F139" i="2"/>
  <c r="D139" i="2"/>
  <c r="I138" i="2"/>
  <c r="H138" i="2"/>
  <c r="G138" i="2"/>
  <c r="F138" i="2"/>
  <c r="D138" i="2"/>
  <c r="H137" i="2"/>
  <c r="G137" i="2"/>
  <c r="I137" i="2" s="1"/>
  <c r="F137" i="2"/>
  <c r="D137" i="2"/>
  <c r="H136" i="2"/>
  <c r="G136" i="2"/>
  <c r="I136" i="2" s="1"/>
  <c r="F136" i="2"/>
  <c r="D136" i="2" s="1"/>
  <c r="I135" i="2"/>
  <c r="H135" i="2"/>
  <c r="G135" i="2"/>
  <c r="F135" i="2"/>
  <c r="D135" i="2"/>
  <c r="I134" i="2"/>
  <c r="G134" i="2" s="1"/>
  <c r="H134" i="2"/>
  <c r="F134" i="2"/>
  <c r="D134" i="2"/>
  <c r="I133" i="2"/>
  <c r="H133" i="2"/>
  <c r="G133" i="2"/>
  <c r="F133" i="2"/>
  <c r="D133" i="2"/>
  <c r="I132" i="2"/>
  <c r="H132" i="2"/>
  <c r="G132" i="2"/>
  <c r="F132" i="2"/>
  <c r="D132" i="2" s="1"/>
  <c r="I131" i="2"/>
  <c r="H131" i="2"/>
  <c r="G131" i="2"/>
  <c r="F131" i="2"/>
  <c r="D131" i="2" s="1"/>
  <c r="I130" i="2"/>
  <c r="H130" i="2"/>
  <c r="G130" i="2"/>
  <c r="F130" i="2"/>
  <c r="D130" i="2"/>
  <c r="I129" i="2"/>
  <c r="H129" i="2" s="1"/>
  <c r="F129" i="2"/>
  <c r="D129" i="2" s="1"/>
  <c r="I128" i="2"/>
  <c r="H128" i="2" s="1"/>
  <c r="G128" i="2"/>
  <c r="F128" i="2"/>
  <c r="D128" i="2"/>
  <c r="H127" i="2"/>
  <c r="G127" i="2"/>
  <c r="I127" i="2" s="1"/>
  <c r="F127" i="2"/>
  <c r="D127" i="2" s="1"/>
  <c r="I126" i="2"/>
  <c r="H126" i="2"/>
  <c r="G126" i="2"/>
  <c r="F126" i="2"/>
  <c r="D126" i="2"/>
  <c r="H125" i="2"/>
  <c r="G125" i="2"/>
  <c r="I125" i="2" s="1"/>
  <c r="F125" i="2"/>
  <c r="D125" i="2"/>
  <c r="I124" i="2"/>
  <c r="H124" i="2" s="1"/>
  <c r="G124" i="2"/>
  <c r="F124" i="2"/>
  <c r="D124" i="2" s="1"/>
  <c r="I123" i="2"/>
  <c r="H123" i="2"/>
  <c r="G123" i="2"/>
  <c r="F123" i="2"/>
  <c r="D123" i="2"/>
  <c r="I122" i="2"/>
  <c r="G122" i="2" s="1"/>
  <c r="H122" i="2"/>
  <c r="F122" i="2"/>
  <c r="D122" i="2"/>
  <c r="I121" i="2"/>
  <c r="H121" i="2" s="1"/>
  <c r="F121" i="2"/>
  <c r="D121" i="2"/>
  <c r="H120" i="2"/>
  <c r="G120" i="2"/>
  <c r="I120" i="2" s="1"/>
  <c r="F120" i="2"/>
  <c r="D120" i="2" s="1"/>
  <c r="I119" i="2"/>
  <c r="G119" i="2" s="1"/>
  <c r="H119" i="2"/>
  <c r="F119" i="2"/>
  <c r="D119" i="2" s="1"/>
  <c r="H118" i="2"/>
  <c r="G118" i="2"/>
  <c r="I118" i="2" s="1"/>
  <c r="F118" i="2"/>
  <c r="D118" i="2"/>
  <c r="I117" i="2"/>
  <c r="H117" i="2"/>
  <c r="G117" i="2"/>
  <c r="F117" i="2"/>
  <c r="D117" i="2" s="1"/>
  <c r="I116" i="2"/>
  <c r="H116" i="2" s="1"/>
  <c r="G116" i="2"/>
  <c r="F116" i="2"/>
  <c r="D116" i="2"/>
  <c r="I115" i="2"/>
  <c r="H115" i="2"/>
  <c r="G115" i="2"/>
  <c r="F115" i="2"/>
  <c r="D115" i="2" s="1"/>
  <c r="I114" i="2"/>
  <c r="H114" i="2"/>
  <c r="G114" i="2"/>
  <c r="F114" i="2"/>
  <c r="D114" i="2"/>
  <c r="H113" i="2"/>
  <c r="G113" i="2"/>
  <c r="I113" i="2" s="1"/>
  <c r="F113" i="2"/>
  <c r="D113" i="2"/>
  <c r="H112" i="2"/>
  <c r="G112" i="2"/>
  <c r="I112" i="2" s="1"/>
  <c r="F112" i="2"/>
  <c r="D112" i="2" s="1"/>
  <c r="H111" i="2"/>
  <c r="G111" i="2"/>
  <c r="I111" i="2" s="1"/>
  <c r="F111" i="2"/>
  <c r="D111" i="2"/>
  <c r="I110" i="2"/>
  <c r="G110" i="2" s="1"/>
  <c r="H110" i="2"/>
  <c r="F110" i="2"/>
  <c r="D110" i="2"/>
  <c r="I109" i="2"/>
  <c r="H109" i="2" s="1"/>
  <c r="F109" i="2"/>
  <c r="D109" i="2"/>
  <c r="H108" i="2"/>
  <c r="G108" i="2"/>
  <c r="I108" i="2" s="1"/>
  <c r="F108" i="2"/>
  <c r="D108" i="2" s="1"/>
  <c r="I107" i="2"/>
  <c r="G107" i="2" s="1"/>
  <c r="H107" i="2"/>
  <c r="F107" i="2"/>
  <c r="D107" i="2" s="1"/>
  <c r="I106" i="2"/>
  <c r="H106" i="2"/>
  <c r="G106" i="2"/>
  <c r="F106" i="2"/>
  <c r="D106" i="2"/>
  <c r="I105" i="2"/>
  <c r="H105" i="2" s="1"/>
  <c r="F105" i="2"/>
  <c r="D105" i="2" s="1"/>
  <c r="H104" i="2"/>
  <c r="G104" i="2"/>
  <c r="I104" i="2" s="1"/>
  <c r="F104" i="2"/>
  <c r="D104" i="2"/>
  <c r="H103" i="2"/>
  <c r="G103" i="2"/>
  <c r="I103" i="2" s="1"/>
  <c r="F103" i="2"/>
  <c r="D103" i="2" s="1"/>
  <c r="I102" i="2"/>
  <c r="H102" i="2" s="1"/>
  <c r="F102" i="2"/>
  <c r="D102" i="2"/>
  <c r="H101" i="2"/>
  <c r="G101" i="2"/>
  <c r="I101" i="2" s="1"/>
  <c r="F101" i="2"/>
  <c r="D101" i="2"/>
  <c r="I100" i="2"/>
  <c r="H100" i="2" s="1"/>
  <c r="G100" i="2"/>
  <c r="F100" i="2"/>
  <c r="D100" i="2" s="1"/>
  <c r="I99" i="2"/>
  <c r="H99" i="2"/>
  <c r="G99" i="2"/>
  <c r="F99" i="2"/>
  <c r="D99" i="2"/>
  <c r="I98" i="2"/>
  <c r="G98" i="2" s="1"/>
  <c r="H98" i="2"/>
  <c r="F98" i="2"/>
  <c r="D98" i="2"/>
  <c r="I97" i="2"/>
  <c r="H97" i="2"/>
  <c r="G97" i="2"/>
  <c r="F97" i="2"/>
  <c r="D97" i="2"/>
  <c r="I96" i="2"/>
  <c r="H96" i="2"/>
  <c r="G96" i="2"/>
  <c r="F96" i="2"/>
  <c r="D96" i="2" s="1"/>
  <c r="I95" i="2"/>
  <c r="H95" i="2"/>
  <c r="G95" i="2"/>
  <c r="F95" i="2"/>
  <c r="D95" i="2" s="1"/>
  <c r="H94" i="2"/>
  <c r="G94" i="2"/>
  <c r="I94" i="2" s="1"/>
  <c r="F94" i="2"/>
  <c r="D94" i="2"/>
  <c r="I93" i="2"/>
  <c r="H93" i="2"/>
  <c r="G93" i="2"/>
  <c r="F93" i="2"/>
  <c r="D93" i="2" s="1"/>
  <c r="H92" i="2"/>
  <c r="G92" i="2"/>
  <c r="I92" i="2" s="1"/>
  <c r="F92" i="2"/>
  <c r="D92" i="2"/>
  <c r="I91" i="2"/>
  <c r="H91" i="2"/>
  <c r="G91" i="2"/>
  <c r="F91" i="2"/>
  <c r="D91" i="2" s="1"/>
  <c r="I90" i="2"/>
  <c r="H90" i="2" s="1"/>
  <c r="F90" i="2"/>
  <c r="D90" i="2"/>
  <c r="H89" i="2"/>
  <c r="G89" i="2"/>
  <c r="I89" i="2" s="1"/>
  <c r="F89" i="2"/>
  <c r="D89" i="2"/>
  <c r="I88" i="2"/>
  <c r="H88" i="2" s="1"/>
  <c r="G88" i="2"/>
  <c r="F88" i="2"/>
  <c r="D88" i="2" s="1"/>
  <c r="H87" i="2"/>
  <c r="G87" i="2"/>
  <c r="I87" i="2" s="1"/>
  <c r="F87" i="2"/>
  <c r="D87" i="2"/>
  <c r="I86" i="2"/>
  <c r="H86" i="2"/>
  <c r="G86" i="2"/>
  <c r="F86" i="2"/>
  <c r="D86" i="2"/>
  <c r="I85" i="2"/>
  <c r="H85" i="2" s="1"/>
  <c r="F85" i="2"/>
  <c r="D85" i="2"/>
  <c r="I84" i="2"/>
  <c r="H84" i="2"/>
  <c r="G84" i="2"/>
  <c r="F84" i="2"/>
  <c r="D84" i="2" s="1"/>
  <c r="I83" i="2"/>
  <c r="G83" i="2" s="1"/>
  <c r="H83" i="2"/>
  <c r="F83" i="2"/>
  <c r="D83" i="2" s="1"/>
  <c r="H82" i="2"/>
  <c r="G82" i="2"/>
  <c r="I82" i="2" s="1"/>
  <c r="F82" i="2"/>
  <c r="D82" i="2"/>
  <c r="I81" i="2"/>
  <c r="H81" i="2"/>
  <c r="G81" i="2"/>
  <c r="F81" i="2"/>
  <c r="D81" i="2" s="1"/>
  <c r="I80" i="2"/>
  <c r="H80" i="2" s="1"/>
  <c r="G80" i="2"/>
  <c r="F80" i="2"/>
  <c r="D80" i="2"/>
  <c r="I79" i="2"/>
  <c r="H79" i="2"/>
  <c r="G79" i="2"/>
  <c r="F79" i="2"/>
  <c r="D79" i="2" s="1"/>
  <c r="I78" i="2"/>
  <c r="H78" i="2"/>
  <c r="G78" i="2"/>
  <c r="F78" i="2"/>
  <c r="D78" i="2"/>
  <c r="I77" i="2"/>
  <c r="H77" i="2"/>
  <c r="G77" i="2"/>
  <c r="F77" i="2"/>
  <c r="D77" i="2"/>
  <c r="I76" i="2"/>
  <c r="H76" i="2" s="1"/>
  <c r="G76" i="2"/>
  <c r="F76" i="2"/>
  <c r="D76" i="2" s="1"/>
  <c r="H75" i="2"/>
  <c r="G75" i="2"/>
  <c r="I75" i="2" s="1"/>
  <c r="F75" i="2"/>
  <c r="D75" i="2"/>
  <c r="I74" i="2"/>
  <c r="G74" i="2" s="1"/>
  <c r="H74" i="2"/>
  <c r="F74" i="2"/>
  <c r="D74" i="2"/>
  <c r="I73" i="2"/>
  <c r="H73" i="2"/>
  <c r="G73" i="2"/>
  <c r="F73" i="2"/>
  <c r="D73" i="2"/>
  <c r="H72" i="2"/>
  <c r="G72" i="2"/>
  <c r="I72" i="2" s="1"/>
  <c r="F72" i="2"/>
  <c r="D72" i="2" s="1"/>
  <c r="I71" i="2"/>
  <c r="H71" i="2"/>
  <c r="G71" i="2"/>
  <c r="F71" i="2"/>
  <c r="D71" i="2" s="1"/>
  <c r="I70" i="2"/>
  <c r="H70" i="2"/>
  <c r="G70" i="2"/>
  <c r="F70" i="2"/>
  <c r="D70" i="2"/>
  <c r="I69" i="2"/>
  <c r="H69" i="2"/>
  <c r="G69" i="2"/>
  <c r="F69" i="2"/>
  <c r="D69" i="2" s="1"/>
  <c r="H68" i="2"/>
  <c r="G68" i="2"/>
  <c r="I68" i="2" s="1"/>
  <c r="F68" i="2"/>
  <c r="D68" i="2"/>
  <c r="I67" i="2"/>
  <c r="H67" i="2"/>
  <c r="G67" i="2"/>
  <c r="F67" i="2"/>
  <c r="D67" i="2" s="1"/>
  <c r="I66" i="2"/>
  <c r="H66" i="2" s="1"/>
  <c r="F66" i="2"/>
  <c r="D66" i="2"/>
  <c r="H65" i="2"/>
  <c r="G65" i="2"/>
  <c r="I65" i="2" s="1"/>
  <c r="F65" i="2"/>
  <c r="D65" i="2"/>
  <c r="H64" i="2"/>
  <c r="G64" i="2"/>
  <c r="I64" i="2" s="1"/>
  <c r="F64" i="2"/>
  <c r="D64" i="2" s="1"/>
  <c r="I63" i="2"/>
  <c r="H63" i="2"/>
  <c r="G63" i="2"/>
  <c r="F63" i="2"/>
  <c r="D63" i="2"/>
  <c r="I62" i="2"/>
  <c r="H62" i="2"/>
  <c r="G62" i="2"/>
  <c r="F62" i="2"/>
  <c r="D62" i="2"/>
  <c r="I61" i="2"/>
  <c r="H61" i="2"/>
  <c r="G61" i="2"/>
  <c r="F61" i="2"/>
  <c r="D61" i="2"/>
  <c r="H60" i="2"/>
  <c r="G60" i="2"/>
  <c r="I60" i="2" s="1"/>
  <c r="F60" i="2"/>
  <c r="D60" i="2" s="1"/>
  <c r="I59" i="2"/>
  <c r="H59" i="2"/>
  <c r="G59" i="2"/>
  <c r="F59" i="2"/>
  <c r="D59" i="2" s="1"/>
  <c r="I58" i="2"/>
  <c r="H58" i="2"/>
  <c r="G58" i="2"/>
  <c r="F58" i="2"/>
  <c r="D58" i="2"/>
  <c r="I57" i="2"/>
  <c r="H57" i="2" s="1"/>
  <c r="F57" i="2"/>
  <c r="D57" i="2" s="1"/>
  <c r="H56" i="2"/>
  <c r="G56" i="2"/>
  <c r="I56" i="2" s="1"/>
  <c r="F56" i="2"/>
  <c r="D56" i="2"/>
  <c r="I55" i="2"/>
  <c r="H55" i="2"/>
  <c r="G55" i="2"/>
  <c r="F55" i="2"/>
  <c r="D55" i="2" s="1"/>
  <c r="I54" i="2"/>
  <c r="H54" i="2" s="1"/>
  <c r="F54" i="2"/>
  <c r="D54" i="2"/>
  <c r="H53" i="2"/>
  <c r="G53" i="2"/>
  <c r="I53" i="2" s="1"/>
  <c r="F53" i="2"/>
  <c r="D53" i="2"/>
  <c r="I52" i="2"/>
  <c r="H52" i="2" s="1"/>
  <c r="G52" i="2"/>
  <c r="F52" i="2"/>
  <c r="D52" i="2" s="1"/>
  <c r="H51" i="2"/>
  <c r="G51" i="2"/>
  <c r="I51" i="2" s="1"/>
  <c r="F51" i="2"/>
  <c r="D51" i="2"/>
  <c r="I50" i="2"/>
  <c r="G50" i="2" s="1"/>
  <c r="H50" i="2"/>
  <c r="F50" i="2"/>
  <c r="D50" i="2"/>
  <c r="I49" i="2"/>
  <c r="H49" i="2"/>
  <c r="G49" i="2"/>
  <c r="F49" i="2"/>
  <c r="D49" i="2"/>
  <c r="H48" i="2"/>
  <c r="G48" i="2"/>
  <c r="I48" i="2" s="1"/>
  <c r="F48" i="2"/>
  <c r="D48" i="2" s="1"/>
  <c r="I47" i="2"/>
  <c r="H47" i="2"/>
  <c r="G47" i="2"/>
  <c r="F47" i="2"/>
  <c r="D47" i="2" s="1"/>
  <c r="I46" i="2"/>
  <c r="H46" i="2"/>
  <c r="G46" i="2"/>
  <c r="F46" i="2"/>
  <c r="D46" i="2"/>
  <c r="I45" i="2"/>
  <c r="H45" i="2"/>
  <c r="G45" i="2"/>
  <c r="F45" i="2"/>
  <c r="D45" i="2" s="1"/>
  <c r="I44" i="2"/>
  <c r="H44" i="2" s="1"/>
  <c r="G44" i="2"/>
  <c r="F44" i="2"/>
  <c r="D44" i="2"/>
  <c r="H43" i="2"/>
  <c r="G43" i="2"/>
  <c r="I43" i="2" s="1"/>
  <c r="F43" i="2"/>
  <c r="D43" i="2" s="1"/>
  <c r="I42" i="2"/>
  <c r="H42" i="2" s="1"/>
  <c r="F42" i="2"/>
  <c r="D42" i="2"/>
  <c r="H41" i="2"/>
  <c r="G41" i="2"/>
  <c r="I41" i="2" s="1"/>
  <c r="F41" i="2"/>
  <c r="D41" i="2"/>
  <c r="H40" i="2"/>
  <c r="G40" i="2"/>
  <c r="I40" i="2" s="1"/>
  <c r="F40" i="2"/>
  <c r="D40" i="2" s="1"/>
  <c r="H39" i="2"/>
  <c r="G39" i="2"/>
  <c r="I39" i="2" s="1"/>
  <c r="F39" i="2"/>
  <c r="D39" i="2"/>
  <c r="I38" i="2"/>
  <c r="H38" i="2"/>
  <c r="G38" i="2"/>
  <c r="F38" i="2"/>
  <c r="D38" i="2"/>
  <c r="I37" i="2"/>
  <c r="H37" i="2" s="1"/>
  <c r="F37" i="2"/>
  <c r="D37" i="2"/>
  <c r="H36" i="2"/>
  <c r="G36" i="2"/>
  <c r="I36" i="2" s="1"/>
  <c r="F36" i="2"/>
  <c r="D36" i="2" s="1"/>
  <c r="I35" i="2"/>
  <c r="G35" i="2" s="1"/>
  <c r="H35" i="2"/>
  <c r="F35" i="2"/>
  <c r="D35" i="2" s="1"/>
  <c r="H34" i="2"/>
  <c r="G34" i="2"/>
  <c r="I34" i="2" s="1"/>
  <c r="F34" i="2"/>
  <c r="D34" i="2"/>
  <c r="I33" i="2"/>
  <c r="H33" i="2" s="1"/>
  <c r="F33" i="2"/>
  <c r="D33" i="2" s="1"/>
  <c r="H32" i="2"/>
  <c r="G32" i="2"/>
  <c r="I32" i="2" s="1"/>
  <c r="F32" i="2"/>
  <c r="D32" i="2"/>
  <c r="H31" i="2"/>
  <c r="G31" i="2"/>
  <c r="I31" i="2" s="1"/>
  <c r="F31" i="2"/>
  <c r="D31" i="2" s="1"/>
  <c r="I30" i="2"/>
  <c r="H30" i="2" s="1"/>
  <c r="F30" i="2"/>
  <c r="D30" i="2"/>
  <c r="H29" i="2"/>
  <c r="G29" i="2"/>
  <c r="I29" i="2" s="1"/>
  <c r="F29" i="2"/>
  <c r="D29" i="2"/>
  <c r="H28" i="2"/>
  <c r="G28" i="2"/>
  <c r="I28" i="2" s="1"/>
  <c r="F28" i="2"/>
  <c r="D28" i="2" s="1"/>
  <c r="I27" i="2"/>
  <c r="H27" i="2"/>
  <c r="G27" i="2"/>
  <c r="F27" i="2"/>
  <c r="D27" i="2"/>
  <c r="I26" i="2"/>
  <c r="H26" i="2"/>
  <c r="G26" i="2"/>
  <c r="F26" i="2"/>
  <c r="D26" i="2"/>
  <c r="I25" i="2"/>
  <c r="H25" i="2" s="1"/>
  <c r="F25" i="2"/>
  <c r="D25" i="2"/>
  <c r="H24" i="2"/>
  <c r="G24" i="2"/>
  <c r="I24" i="2" s="1"/>
  <c r="F24" i="2"/>
  <c r="D24" i="2" s="1"/>
  <c r="I23" i="2"/>
  <c r="G23" i="2" s="1"/>
  <c r="H23" i="2"/>
  <c r="F23" i="2"/>
  <c r="D23" i="2" s="1"/>
  <c r="I22" i="2"/>
  <c r="H22" i="2"/>
  <c r="G22" i="2"/>
  <c r="F22" i="2"/>
  <c r="D22" i="2"/>
  <c r="I21" i="2"/>
  <c r="H21" i="2"/>
  <c r="G21" i="2"/>
  <c r="F21" i="2"/>
  <c r="D21" i="2" s="1"/>
  <c r="H20" i="2"/>
  <c r="G20" i="2"/>
  <c r="I20" i="2" s="1"/>
  <c r="F20" i="2"/>
  <c r="D20" i="2"/>
  <c r="I19" i="2"/>
  <c r="H19" i="2"/>
  <c r="G19" i="2"/>
  <c r="F19" i="2"/>
  <c r="D19" i="2" s="1"/>
  <c r="I18" i="2"/>
  <c r="H18" i="2"/>
  <c r="G18" i="2"/>
  <c r="F18" i="2"/>
  <c r="D18" i="2"/>
  <c r="I17" i="2"/>
  <c r="H17" i="2"/>
  <c r="G17" i="2"/>
  <c r="F17" i="2"/>
  <c r="D17" i="2"/>
  <c r="H16" i="2"/>
  <c r="G16" i="2"/>
  <c r="I16" i="2" s="1"/>
  <c r="F16" i="2"/>
  <c r="D16" i="2" s="1"/>
  <c r="H15" i="2"/>
  <c r="G15" i="2"/>
  <c r="I15" i="2" s="1"/>
  <c r="F15" i="2"/>
  <c r="D15" i="2"/>
  <c r="I14" i="2"/>
  <c r="H14" i="2"/>
  <c r="G14" i="2"/>
  <c r="F14" i="2"/>
  <c r="D14" i="2"/>
  <c r="I13" i="2"/>
  <c r="H13" i="2" s="1"/>
  <c r="F13" i="2"/>
  <c r="D13" i="2"/>
  <c r="H12" i="2"/>
  <c r="G12" i="2"/>
  <c r="I12" i="2" s="1"/>
  <c r="F12" i="2"/>
  <c r="D12" i="2" s="1"/>
  <c r="I11" i="2"/>
  <c r="H11" i="2"/>
  <c r="G11" i="2"/>
  <c r="F11" i="2"/>
  <c r="D11" i="2" s="1"/>
  <c r="I10" i="2"/>
  <c r="H10" i="2"/>
  <c r="G10" i="2"/>
  <c r="F10" i="2"/>
  <c r="D10" i="2"/>
  <c r="I9" i="2"/>
  <c r="H9" i="2"/>
  <c r="G9" i="2"/>
  <c r="F9" i="2"/>
  <c r="D9" i="2" s="1"/>
  <c r="I8" i="2"/>
  <c r="H8" i="2" s="1"/>
  <c r="G8" i="2"/>
  <c r="F8" i="2"/>
  <c r="D8" i="2"/>
  <c r="I7" i="2"/>
  <c r="H7" i="2"/>
  <c r="G7" i="2"/>
  <c r="F7" i="2"/>
  <c r="D7" i="2" s="1"/>
  <c r="I6" i="2"/>
  <c r="H6" i="2" s="1"/>
  <c r="F6" i="2"/>
  <c r="D6" i="2"/>
  <c r="I5" i="2"/>
  <c r="H5" i="2"/>
  <c r="G5" i="2"/>
  <c r="F5" i="2"/>
  <c r="D5" i="2"/>
  <c r="I4" i="2"/>
  <c r="H4" i="2" s="1"/>
  <c r="G4" i="2"/>
  <c r="F4" i="2"/>
  <c r="D4" i="2" s="1"/>
  <c r="I3" i="2"/>
  <c r="H3" i="2"/>
  <c r="G3" i="2"/>
  <c r="F3" i="2"/>
  <c r="D3" i="2"/>
  <c r="I2" i="2"/>
  <c r="H2" i="2"/>
  <c r="G2" i="2"/>
  <c r="F2" i="2"/>
  <c r="D2" i="2"/>
  <c r="G13" i="2" l="1"/>
  <c r="G25" i="2"/>
  <c r="G37" i="2"/>
  <c r="G85" i="2"/>
  <c r="G109" i="2"/>
  <c r="G121" i="2"/>
  <c r="G145" i="2"/>
  <c r="G157" i="2"/>
  <c r="G6" i="2"/>
  <c r="G30" i="2"/>
  <c r="G42" i="2"/>
  <c r="G54" i="2"/>
  <c r="G66" i="2"/>
  <c r="G90" i="2"/>
  <c r="G102" i="2"/>
  <c r="G150" i="2"/>
  <c r="G33" i="2"/>
  <c r="G57" i="2"/>
  <c r="G105" i="2"/>
  <c r="G129" i="2"/>
</calcChain>
</file>

<file path=xl/sharedStrings.xml><?xml version="1.0" encoding="utf-8"?>
<sst xmlns="http://schemas.openxmlformats.org/spreadsheetml/2006/main" count="466" uniqueCount="85">
  <si>
    <t>氏名</t>
    <rPh sb="0" eb="2">
      <t>シメイ</t>
    </rPh>
    <phoneticPr fontId="2"/>
  </si>
  <si>
    <t>https://youtu.be/jqFIUHkCSSk?si=ZjFQibDBiFhD-flS</t>
    <phoneticPr fontId="2"/>
  </si>
  <si>
    <t>https://youtu.be/8EtaFszoRbc?si=JuXja1FXxQguJlyC</t>
    <phoneticPr fontId="2"/>
  </si>
  <si>
    <t>沿道応援席</t>
    <rPh sb="0" eb="2">
      <t>エンドウ</t>
    </rPh>
    <rPh sb="2" eb="4">
      <t>オウエン</t>
    </rPh>
    <rPh sb="4" eb="5">
      <t>セキ</t>
    </rPh>
    <phoneticPr fontId="2"/>
  </si>
  <si>
    <t>競技場第４コーナー</t>
    <rPh sb="0" eb="3">
      <t>キョウギジョウ</t>
    </rPh>
    <rPh sb="3" eb="4">
      <t>ダイ</t>
    </rPh>
    <phoneticPr fontId="2"/>
  </si>
  <si>
    <t>時刻</t>
    <rPh sb="0" eb="2">
      <t>ジコク</t>
    </rPh>
    <phoneticPr fontId="2"/>
  </si>
  <si>
    <t>秒</t>
    <rPh sb="0" eb="1">
      <t>ビョウ</t>
    </rPh>
    <phoneticPr fontId="2"/>
  </si>
  <si>
    <t>リンク</t>
    <phoneticPr fontId="2"/>
  </si>
  <si>
    <t>全社youtubeメインチャネル</t>
    <rPh sb="0" eb="2">
      <t>ゼンシャ</t>
    </rPh>
    <phoneticPr fontId="2"/>
  </si>
  <si>
    <t>全社youtubeサブチャネル</t>
    <rPh sb="0" eb="2">
      <t>ゼンシャ</t>
    </rPh>
    <phoneticPr fontId="2"/>
  </si>
  <si>
    <t>競技場第２コーナー</t>
    <rPh sb="0" eb="3">
      <t>キョウギジョウ</t>
    </rPh>
    <rPh sb="3" eb="4">
      <t>ダイ</t>
    </rPh>
    <phoneticPr fontId="2"/>
  </si>
  <si>
    <t>https://www.youtube.com/watch?v=gIv_f7Sy4IM</t>
    <phoneticPr fontId="2"/>
  </si>
  <si>
    <t>https://www.youtube.com/watch?v=r6r2KihHQFM</t>
    <phoneticPr fontId="2"/>
  </si>
  <si>
    <t>沿道</t>
    <rPh sb="0" eb="2">
      <t>エンドウ</t>
    </rPh>
    <phoneticPr fontId="2"/>
  </si>
  <si>
    <t>メイン</t>
    <phoneticPr fontId="2"/>
  </si>
  <si>
    <t>サブ</t>
    <phoneticPr fontId="2"/>
  </si>
  <si>
    <t>安芸優一</t>
    <rPh sb="0" eb="2">
      <t>アキ</t>
    </rPh>
    <rPh sb="2" eb="4">
      <t>ユウイチ</t>
    </rPh>
    <phoneticPr fontId="2"/>
  </si>
  <si>
    <t>シーン</t>
    <phoneticPr fontId="2"/>
  </si>
  <si>
    <t>スタート</t>
    <phoneticPr fontId="2"/>
  </si>
  <si>
    <t>竹平忠司</t>
    <rPh sb="0" eb="2">
      <t>タケヒラ</t>
    </rPh>
    <rPh sb="2" eb="3">
      <t>タダシ</t>
    </rPh>
    <rPh sb="3" eb="4">
      <t>シ</t>
    </rPh>
    <phoneticPr fontId="2"/>
  </si>
  <si>
    <t>大家瑞希</t>
    <rPh sb="0" eb="2">
      <t>オオヤ</t>
    </rPh>
    <rPh sb="2" eb="4">
      <t>ミズキ</t>
    </rPh>
    <phoneticPr fontId="2"/>
  </si>
  <si>
    <t>https://youtu.be/jqFIUHkCSSk?si=ZjFQibDBiFhD-flS?t=1434</t>
    <phoneticPr fontId="2"/>
  </si>
  <si>
    <t>外周</t>
    <rPh sb="0" eb="2">
      <t>ガイシュウ</t>
    </rPh>
    <phoneticPr fontId="2"/>
  </si>
  <si>
    <t>尾野貴広</t>
    <rPh sb="0" eb="4">
      <t>オノタカヒロ</t>
    </rPh>
    <phoneticPr fontId="2"/>
  </si>
  <si>
    <t>吉本遼</t>
    <rPh sb="0" eb="2">
      <t>ヨシモト</t>
    </rPh>
    <rPh sb="2" eb="3">
      <t>リョウ</t>
    </rPh>
    <phoneticPr fontId="2"/>
  </si>
  <si>
    <t>朝隈晃生</t>
    <rPh sb="0" eb="2">
      <t>アサクマ</t>
    </rPh>
    <rPh sb="2" eb="4">
      <t>テルキ</t>
    </rPh>
    <phoneticPr fontId="2"/>
  </si>
  <si>
    <t>本多孝志</t>
    <rPh sb="0" eb="2">
      <t>ホンダ</t>
    </rPh>
    <rPh sb="2" eb="3">
      <t>タカシ</t>
    </rPh>
    <rPh sb="3" eb="4">
      <t>シ</t>
    </rPh>
    <phoneticPr fontId="2"/>
  </si>
  <si>
    <t>岡田弥生</t>
    <rPh sb="0" eb="2">
      <t>オカダ</t>
    </rPh>
    <rPh sb="2" eb="4">
      <t>ヤヨイ</t>
    </rPh>
    <phoneticPr fontId="2"/>
  </si>
  <si>
    <t>清原椎渚</t>
    <rPh sb="0" eb="2">
      <t>キヨハラ</t>
    </rPh>
    <rPh sb="2" eb="3">
      <t>シイ</t>
    </rPh>
    <rPh sb="3" eb="4">
      <t>ナギサ</t>
    </rPh>
    <phoneticPr fontId="2"/>
  </si>
  <si>
    <t>張強</t>
    <rPh sb="0" eb="1">
      <t>チョウ</t>
    </rPh>
    <rPh sb="1" eb="2">
      <t>キョウ</t>
    </rPh>
    <phoneticPr fontId="2"/>
  </si>
  <si>
    <t>白石裕一</t>
    <rPh sb="0" eb="2">
      <t>シライシ</t>
    </rPh>
    <rPh sb="2" eb="4">
      <t>ユウイチ</t>
    </rPh>
    <phoneticPr fontId="2"/>
  </si>
  <si>
    <t>高橋静香</t>
    <rPh sb="0" eb="2">
      <t>タカハシ</t>
    </rPh>
    <rPh sb="2" eb="4">
      <t>シズカ</t>
    </rPh>
    <phoneticPr fontId="2"/>
  </si>
  <si>
    <t>源馬功大</t>
    <rPh sb="0" eb="2">
      <t>ゲンマ</t>
    </rPh>
    <rPh sb="2" eb="3">
      <t>イサオ</t>
    </rPh>
    <rPh sb="3" eb="4">
      <t>ダイ</t>
    </rPh>
    <phoneticPr fontId="2"/>
  </si>
  <si>
    <t>金子一平</t>
    <rPh sb="0" eb="2">
      <t>カネコ</t>
    </rPh>
    <rPh sb="2" eb="4">
      <t>イッペイ</t>
    </rPh>
    <phoneticPr fontId="2"/>
  </si>
  <si>
    <t>ゴール</t>
    <phoneticPr fontId="2"/>
  </si>
  <si>
    <t>スタート前</t>
    <rPh sb="4" eb="5">
      <t>マエ</t>
    </rPh>
    <phoneticPr fontId="2"/>
  </si>
  <si>
    <t>動画種類</t>
    <rPh sb="0" eb="4">
      <t>ドウガシュルイ</t>
    </rPh>
    <phoneticPr fontId="2"/>
  </si>
  <si>
    <t>田中博文</t>
    <rPh sb="0" eb="2">
      <t>タナカ</t>
    </rPh>
    <rPh sb="2" eb="4">
      <t>ヒロフミ</t>
    </rPh>
    <phoneticPr fontId="2"/>
  </si>
  <si>
    <t>村川嘉彦</t>
  </si>
  <si>
    <t>小濱翔之</t>
  </si>
  <si>
    <t>清治英</t>
  </si>
  <si>
    <t>佐藤貴博</t>
  </si>
  <si>
    <t>荻島協</t>
  </si>
  <si>
    <t>梶原宙瞬</t>
  </si>
  <si>
    <t>吉田宏樹</t>
  </si>
  <si>
    <t>中継</t>
    <rPh sb="0" eb="2">
      <t>チュウケイ</t>
    </rPh>
    <phoneticPr fontId="2"/>
  </si>
  <si>
    <t>中川孝二</t>
    <rPh sb="0" eb="2">
      <t>ナカガワ</t>
    </rPh>
    <rPh sb="2" eb="4">
      <t>コウジ</t>
    </rPh>
    <phoneticPr fontId="2"/>
  </si>
  <si>
    <t>高山菜摘</t>
    <rPh sb="0" eb="2">
      <t>タカヤマ</t>
    </rPh>
    <rPh sb="2" eb="4">
      <t>ナツミ</t>
    </rPh>
    <phoneticPr fontId="2"/>
  </si>
  <si>
    <t>永尾大樹</t>
    <rPh sb="0" eb="2">
      <t>ナガオ</t>
    </rPh>
    <rPh sb="2" eb="4">
      <t>タイキ</t>
    </rPh>
    <phoneticPr fontId="2"/>
  </si>
  <si>
    <t>中島心春</t>
    <rPh sb="0" eb="2">
      <t>ナカシマ</t>
    </rPh>
    <rPh sb="2" eb="3">
      <t>ココロ</t>
    </rPh>
    <rPh sb="3" eb="4">
      <t>ハル</t>
    </rPh>
    <phoneticPr fontId="2"/>
  </si>
  <si>
    <t>舛田空</t>
    <rPh sb="0" eb="2">
      <t>マスダ</t>
    </rPh>
    <rPh sb="2" eb="3">
      <t>ソラ</t>
    </rPh>
    <phoneticPr fontId="2"/>
  </si>
  <si>
    <t>ー</t>
    <phoneticPr fontId="2"/>
  </si>
  <si>
    <t>品保紹介(中山妻投稿)</t>
    <rPh sb="0" eb="2">
      <t>ヒンホ</t>
    </rPh>
    <rPh sb="2" eb="4">
      <t>ショウカイ</t>
    </rPh>
    <rPh sb="5" eb="7">
      <t>ナカヤマ</t>
    </rPh>
    <rPh sb="7" eb="8">
      <t>ツマ</t>
    </rPh>
    <rPh sb="8" eb="10">
      <t>トウコウ</t>
    </rPh>
    <phoneticPr fontId="2"/>
  </si>
  <si>
    <t>和田龍太</t>
    <rPh sb="0" eb="2">
      <t>ワダ</t>
    </rPh>
    <rPh sb="2" eb="4">
      <t>リュウタ</t>
    </rPh>
    <phoneticPr fontId="2"/>
  </si>
  <si>
    <t>ゴール後</t>
    <rPh sb="3" eb="4">
      <t>ゴ</t>
    </rPh>
    <phoneticPr fontId="2"/>
  </si>
  <si>
    <t>中山拓弥</t>
    <rPh sb="0" eb="2">
      <t>ナカヤマ</t>
    </rPh>
    <rPh sb="2" eb="4">
      <t>タクヤ</t>
    </rPh>
    <phoneticPr fontId="2"/>
  </si>
  <si>
    <t>根本祐希</t>
    <rPh sb="0" eb="2">
      <t>ネモト</t>
    </rPh>
    <rPh sb="2" eb="3">
      <t>ユウ</t>
    </rPh>
    <rPh sb="3" eb="4">
      <t>キ</t>
    </rPh>
    <phoneticPr fontId="2"/>
  </si>
  <si>
    <t>佐藤貴博</t>
    <phoneticPr fontId="2"/>
  </si>
  <si>
    <t>寺田周平</t>
    <rPh sb="0" eb="2">
      <t>テラダ</t>
    </rPh>
    <rPh sb="2" eb="4">
      <t>シュウヘイ</t>
    </rPh>
    <phoneticPr fontId="2"/>
  </si>
  <si>
    <t>荻島協</t>
    <rPh sb="0" eb="2">
      <t>オギシマ</t>
    </rPh>
    <rPh sb="2" eb="3">
      <t>キョウ</t>
    </rPh>
    <phoneticPr fontId="2"/>
  </si>
  <si>
    <t>後藤博隆</t>
    <rPh sb="0" eb="2">
      <t>ゴトウ</t>
    </rPh>
    <rPh sb="2" eb="4">
      <t>ヒロタカ</t>
    </rPh>
    <phoneticPr fontId="2"/>
  </si>
  <si>
    <t>長谷川歩佳</t>
    <rPh sb="0" eb="3">
      <t>ハセガワ</t>
    </rPh>
    <rPh sb="3" eb="5">
      <t>アユカ</t>
    </rPh>
    <phoneticPr fontId="2"/>
  </si>
  <si>
    <t>ロング時刻</t>
    <rPh sb="3" eb="5">
      <t>ジコク</t>
    </rPh>
    <phoneticPr fontId="2"/>
  </si>
  <si>
    <t>女性シニア時刻</t>
    <rPh sb="0" eb="2">
      <t>ジョセイ</t>
    </rPh>
    <rPh sb="5" eb="7">
      <t>ジコク</t>
    </rPh>
    <phoneticPr fontId="2"/>
  </si>
  <si>
    <t>寺本彩乃</t>
    <rPh sb="0" eb="2">
      <t>テラモト</t>
    </rPh>
    <rPh sb="2" eb="4">
      <t>アヤノ</t>
    </rPh>
    <phoneticPr fontId="2"/>
  </si>
  <si>
    <t>閉会式</t>
    <rPh sb="0" eb="3">
      <t>ヘイカイシキ</t>
    </rPh>
    <phoneticPr fontId="2"/>
  </si>
  <si>
    <t>村川嘉彦</t>
    <phoneticPr fontId="2"/>
  </si>
  <si>
    <t>応援席通過</t>
    <rPh sb="0" eb="3">
      <t>オウエンセキ</t>
    </rPh>
    <rPh sb="3" eb="5">
      <t>ツウカ</t>
    </rPh>
    <phoneticPr fontId="2"/>
  </si>
  <si>
    <t>応援席通過2</t>
    <rPh sb="0" eb="3">
      <t>オウエンセキ</t>
    </rPh>
    <rPh sb="3" eb="5">
      <t>ツウカ</t>
    </rPh>
    <phoneticPr fontId="2"/>
  </si>
  <si>
    <t>小濱翔之</t>
    <phoneticPr fontId="2"/>
  </si>
  <si>
    <t>中公寿</t>
    <rPh sb="0" eb="1">
      <t>ナカ</t>
    </rPh>
    <rPh sb="1" eb="3">
      <t>コウジュ</t>
    </rPh>
    <phoneticPr fontId="2"/>
  </si>
  <si>
    <t>田中一輝</t>
    <rPh sb="0" eb="2">
      <t>タナカ</t>
    </rPh>
    <rPh sb="2" eb="4">
      <t>カズテル</t>
    </rPh>
    <phoneticPr fontId="2"/>
  </si>
  <si>
    <t>萩原協</t>
    <rPh sb="0" eb="2">
      <t>ハギワラ</t>
    </rPh>
    <rPh sb="2" eb="3">
      <t>キョウ</t>
    </rPh>
    <phoneticPr fontId="2"/>
  </si>
  <si>
    <t>吉田宏樹</t>
    <rPh sb="0" eb="2">
      <t>ヨシダ</t>
    </rPh>
    <rPh sb="2" eb="4">
      <t>ヒロキ</t>
    </rPh>
    <phoneticPr fontId="2"/>
  </si>
  <si>
    <t>柴紳司</t>
    <rPh sb="0" eb="1">
      <t>シバ</t>
    </rPh>
    <rPh sb="1" eb="3">
      <t>シンジ</t>
    </rPh>
    <phoneticPr fontId="2"/>
  </si>
  <si>
    <t>ラスト</t>
    <phoneticPr fontId="2"/>
  </si>
  <si>
    <t>場内1周目</t>
    <rPh sb="0" eb="2">
      <t>ジョウナイ</t>
    </rPh>
    <rPh sb="3" eb="5">
      <t>シュウメ</t>
    </rPh>
    <phoneticPr fontId="2"/>
  </si>
  <si>
    <t>場内2周目</t>
    <rPh sb="0" eb="2">
      <t>ジョウナイ</t>
    </rPh>
    <rPh sb="3" eb="5">
      <t>シュウメ</t>
    </rPh>
    <phoneticPr fontId="2"/>
  </si>
  <si>
    <t>女性シニアふれあいスタート</t>
    <rPh sb="0" eb="2">
      <t>ジョセイ</t>
    </rPh>
    <phoneticPr fontId="2"/>
  </si>
  <si>
    <t>清治英</t>
    <phoneticPr fontId="2"/>
  </si>
  <si>
    <t>梶原宙瞬</t>
    <phoneticPr fontId="2"/>
  </si>
  <si>
    <t>開会式</t>
    <rPh sb="0" eb="3">
      <t>カイカイシキ</t>
    </rPh>
    <phoneticPr fontId="2"/>
  </si>
  <si>
    <t>社長挨拶</t>
    <rPh sb="0" eb="2">
      <t>シャチョウ</t>
    </rPh>
    <rPh sb="2" eb="4">
      <t>アイサツ</t>
    </rPh>
    <phoneticPr fontId="2"/>
  </si>
  <si>
    <t>応援団エール</t>
    <rPh sb="0" eb="3">
      <t>オウエンダン</t>
    </rPh>
    <phoneticPr fontId="2"/>
  </si>
  <si>
    <t>執行役も走る</t>
    <rPh sb="0" eb="3">
      <t>シッコウヤク</t>
    </rPh>
    <rPh sb="4" eb="5">
      <t>ハシ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</si>
</sst>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vertical="center" wrapText="1"/>
    </xf>
    <xf numFmtId="2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21" fontId="0" fillId="0" borderId="0" xfId="0" applyNumberForma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2" borderId="0" xfId="1" applyFill="1">
      <alignment vertical="center"/>
    </xf>
    <xf numFmtId="0" fontId="0" fillId="2" borderId="0" xfId="0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gIv_f7Sy4IM" TargetMode="External"/><Relationship Id="rId2" Type="http://schemas.openxmlformats.org/officeDocument/2006/relationships/hyperlink" Target="https://youtu.be/8EtaFszoRbc?si=JuXja1FXxQguJlyC" TargetMode="External"/><Relationship Id="rId1" Type="http://schemas.openxmlformats.org/officeDocument/2006/relationships/hyperlink" Target="https://youtu.be/jqFIUHkCSSk?si=ZjFQibDBiFhD-flS" TargetMode="External"/><Relationship Id="rId5" Type="http://schemas.openxmlformats.org/officeDocument/2006/relationships/hyperlink" Target="https://youtu.be/jqFIUHkCSSk?si=ZjFQibDBiFhD-flS?t=1434" TargetMode="External"/><Relationship Id="rId4" Type="http://schemas.openxmlformats.org/officeDocument/2006/relationships/hyperlink" Target="https://www.youtube.com/watch?v=r6r2KihHQ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3152-28F7-4D7D-9196-8B162E330465}">
  <dimension ref="A1:R160"/>
  <sheetViews>
    <sheetView tabSelected="1" workbookViewId="0">
      <pane ySplit="1" topLeftCell="A120" activePane="bottomLeft" state="frozen"/>
      <selection pane="bottomLeft" activeCell="N111" sqref="N111"/>
    </sheetView>
  </sheetViews>
  <sheetFormatPr defaultRowHeight="18.75" x14ac:dyDescent="0.4"/>
  <cols>
    <col min="1" max="1" width="12.25" style="1" customWidth="1"/>
    <col min="2" max="3" width="10.375" style="1" customWidth="1"/>
    <col min="4" max="4" width="9.25" style="12" customWidth="1"/>
    <col min="5" max="5" width="11" style="1" customWidth="1"/>
    <col min="6" max="6" width="9" style="6"/>
    <col min="15" max="15" width="28.75" customWidth="1"/>
    <col min="16" max="16" width="15.625" customWidth="1"/>
  </cols>
  <sheetData>
    <row r="1" spans="1:18" x14ac:dyDescent="0.4">
      <c r="A1" s="1" t="s">
        <v>0</v>
      </c>
      <c r="B1" s="1" t="s">
        <v>17</v>
      </c>
      <c r="C1" s="1" t="s">
        <v>36</v>
      </c>
      <c r="D1" s="10" t="s">
        <v>7</v>
      </c>
      <c r="E1" s="1" t="s">
        <v>5</v>
      </c>
      <c r="F1" s="5" t="s">
        <v>6</v>
      </c>
      <c r="G1" s="1" t="s">
        <v>62</v>
      </c>
      <c r="H1" s="1" t="s">
        <v>63</v>
      </c>
      <c r="I1" s="1" t="s">
        <v>5</v>
      </c>
      <c r="J1" s="1"/>
      <c r="K1" s="1"/>
      <c r="L1" s="7">
        <v>7.6354166666666667E-2</v>
      </c>
      <c r="M1" s="7">
        <v>8.1909722222222217E-2</v>
      </c>
      <c r="N1" s="7">
        <v>0.40277777777777773</v>
      </c>
      <c r="O1" s="7">
        <v>0.40833333333333338</v>
      </c>
      <c r="P1" s="4">
        <v>0.40590277777777778</v>
      </c>
      <c r="Q1" s="4">
        <v>0.40262731481481479</v>
      </c>
      <c r="R1" s="4"/>
    </row>
    <row r="2" spans="1:18" x14ac:dyDescent="0.4">
      <c r="A2" s="1" t="s">
        <v>16</v>
      </c>
      <c r="B2" s="1" t="s">
        <v>18</v>
      </c>
      <c r="C2" s="1" t="s">
        <v>14</v>
      </c>
      <c r="D2" s="11" t="str">
        <f>HYPERLINK("https://www.youtube.com/watch?v=gIv_f7Sy4IM#t="&amp;F2,"リンク")</f>
        <v>リンク</v>
      </c>
      <c r="E2" s="8">
        <v>7.6307870370370359E-2</v>
      </c>
      <c r="F2" s="6">
        <f t="shared" ref="F2:F65" si="0">HOUR(E2)*3600+MINUTE(E2)*60+SECOND(E2)</f>
        <v>6593</v>
      </c>
      <c r="G2" s="7">
        <f>E2-L$1</f>
        <v>-4.6296296296308159E-5</v>
      </c>
      <c r="H2" s="7">
        <f>E2-$M$1</f>
        <v>-5.6018518518518579E-3</v>
      </c>
      <c r="I2" s="7">
        <f>G2+$N$1</f>
        <v>0.40273148148148141</v>
      </c>
      <c r="J2" s="1"/>
      <c r="K2" s="1"/>
      <c r="L2" s="7"/>
      <c r="M2" s="7"/>
      <c r="N2" s="7"/>
      <c r="O2" s="7"/>
      <c r="P2" s="4"/>
      <c r="Q2" s="4"/>
      <c r="R2" s="4"/>
    </row>
    <row r="3" spans="1:18" x14ac:dyDescent="0.4">
      <c r="A3" s="1" t="s">
        <v>16</v>
      </c>
      <c r="B3" s="1" t="s">
        <v>18</v>
      </c>
      <c r="C3" s="1">
        <v>4</v>
      </c>
      <c r="D3" s="11" t="str">
        <f>HYPERLINK("https://www.youtube.com/watch?v=8EtaFszoRbc#t="&amp;F3,"リンク")</f>
        <v>リンク</v>
      </c>
      <c r="E3" s="7">
        <v>1.3888888888888889E-4</v>
      </c>
      <c r="F3" s="6">
        <f t="shared" si="0"/>
        <v>12</v>
      </c>
      <c r="G3" s="7">
        <f t="shared" ref="G3:G8" si="1">I3-$N$1</f>
        <v>-1.1574074074038876E-5</v>
      </c>
      <c r="H3" s="7">
        <f t="shared" ref="H3:H8" si="2">I3-$O$1</f>
        <v>-5.5671296296296857E-3</v>
      </c>
      <c r="I3" s="7">
        <f>$Q$1+E3</f>
        <v>0.4027662037037037</v>
      </c>
      <c r="J3" s="1"/>
      <c r="K3" s="1"/>
      <c r="L3" s="7"/>
      <c r="M3" s="7"/>
      <c r="N3" s="7"/>
      <c r="O3" s="7"/>
      <c r="P3" s="4"/>
      <c r="Q3" s="4"/>
      <c r="R3" s="4"/>
    </row>
    <row r="4" spans="1:18" x14ac:dyDescent="0.4">
      <c r="A4" s="1" t="s">
        <v>16</v>
      </c>
      <c r="B4" s="1" t="s">
        <v>76</v>
      </c>
      <c r="C4" s="1">
        <v>4</v>
      </c>
      <c r="D4" s="11" t="str">
        <f>HYPERLINK("https://www.youtube.com/watch?v=8EtaFszoRbc#t="&amp;F4,"リンク")</f>
        <v>リンク</v>
      </c>
      <c r="E4" s="7">
        <v>1.0185185185185186E-3</v>
      </c>
      <c r="F4" s="6">
        <f t="shared" si="0"/>
        <v>88</v>
      </c>
      <c r="G4" s="7">
        <f t="shared" si="1"/>
        <v>8.6805555555558023E-4</v>
      </c>
      <c r="H4" s="7">
        <f t="shared" si="2"/>
        <v>-4.6875000000000666E-3</v>
      </c>
      <c r="I4" s="7">
        <f>$Q$1+E4</f>
        <v>0.40364583333333331</v>
      </c>
      <c r="J4" s="1"/>
      <c r="K4" s="1"/>
      <c r="L4" s="7"/>
      <c r="M4" s="7"/>
      <c r="N4" s="7"/>
      <c r="O4" s="7"/>
      <c r="P4" s="4"/>
      <c r="Q4" s="4"/>
      <c r="R4" s="4"/>
    </row>
    <row r="5" spans="1:18" x14ac:dyDescent="0.4">
      <c r="A5" s="1" t="s">
        <v>16</v>
      </c>
      <c r="B5" s="1" t="s">
        <v>77</v>
      </c>
      <c r="C5" s="1">
        <v>4</v>
      </c>
      <c r="D5" s="11" t="str">
        <f>HYPERLINK("https://www.youtube.com/watch?v=8EtaFszoRbc#t="&amp;F5,"リンク")</f>
        <v>リンク</v>
      </c>
      <c r="E5" s="7">
        <v>1.9097222222222222E-3</v>
      </c>
      <c r="F5" s="6">
        <f t="shared" si="0"/>
        <v>165</v>
      </c>
      <c r="G5" s="7">
        <f t="shared" si="1"/>
        <v>1.7592592592592937E-3</v>
      </c>
      <c r="H5" s="7">
        <f t="shared" si="2"/>
        <v>-3.7962962962963531E-3</v>
      </c>
      <c r="I5" s="7">
        <f>$Q$1+E5</f>
        <v>0.40453703703703703</v>
      </c>
      <c r="J5" s="1"/>
      <c r="K5" s="1"/>
      <c r="L5" s="7"/>
      <c r="M5" s="7"/>
      <c r="N5" s="7"/>
      <c r="O5" s="7"/>
      <c r="P5" s="4"/>
      <c r="Q5" s="4"/>
      <c r="R5" s="4"/>
    </row>
    <row r="6" spans="1:18" x14ac:dyDescent="0.4">
      <c r="A6" s="1" t="s">
        <v>16</v>
      </c>
      <c r="B6" s="1" t="s">
        <v>67</v>
      </c>
      <c r="C6" s="1" t="s">
        <v>13</v>
      </c>
      <c r="D6" s="11" t="str">
        <f>HYPERLINK("https://www.youtube.com/watch?v=jqFIUHkCSSk#t="&amp;F6,"リンク")</f>
        <v>リンク</v>
      </c>
      <c r="E6" s="7">
        <v>3.9351851851851852E-4</v>
      </c>
      <c r="F6" s="6">
        <f t="shared" si="0"/>
        <v>34</v>
      </c>
      <c r="G6" s="7">
        <f t="shared" si="1"/>
        <v>3.5185185185185874E-3</v>
      </c>
      <c r="H6" s="7">
        <f t="shared" si="2"/>
        <v>-2.0370370370370594E-3</v>
      </c>
      <c r="I6" s="7">
        <f>$P$1+E6</f>
        <v>0.40629629629629632</v>
      </c>
      <c r="J6" s="7"/>
      <c r="K6" s="7"/>
      <c r="L6" s="7"/>
      <c r="M6" s="7"/>
      <c r="N6" s="1"/>
    </row>
    <row r="7" spans="1:18" x14ac:dyDescent="0.4">
      <c r="A7" s="1" t="s">
        <v>16</v>
      </c>
      <c r="B7" s="1" t="s">
        <v>68</v>
      </c>
      <c r="C7" s="1" t="s">
        <v>13</v>
      </c>
      <c r="D7" s="11" t="str">
        <f>HYPERLINK("https://www.youtube.com/watch?v=jqFIUHkCSSk#t="&amp;F7,"リンク")</f>
        <v>リンク</v>
      </c>
      <c r="E7" s="7">
        <v>5.6712962962962958E-3</v>
      </c>
      <c r="F7" s="6">
        <f t="shared" si="0"/>
        <v>490</v>
      </c>
      <c r="G7" s="7">
        <f t="shared" si="1"/>
        <v>8.7962962962963576E-3</v>
      </c>
      <c r="H7" s="7">
        <f t="shared" si="2"/>
        <v>3.2407407407407107E-3</v>
      </c>
      <c r="I7" s="7">
        <f>$P$1+E7</f>
        <v>0.41157407407407409</v>
      </c>
      <c r="J7" s="7"/>
      <c r="K7" s="7"/>
      <c r="L7" s="7"/>
      <c r="M7" s="7"/>
      <c r="O7" t="s">
        <v>3</v>
      </c>
      <c r="P7" t="s">
        <v>13</v>
      </c>
      <c r="Q7" s="2" t="s">
        <v>1</v>
      </c>
    </row>
    <row r="8" spans="1:18" x14ac:dyDescent="0.4">
      <c r="A8" s="1" t="s">
        <v>16</v>
      </c>
      <c r="B8" s="1" t="s">
        <v>75</v>
      </c>
      <c r="C8" s="1">
        <v>4</v>
      </c>
      <c r="D8" s="11" t="str">
        <f>HYPERLINK("https://www.youtube.com/watch?v=8EtaFszoRbc#t="&amp;F8,"リンク")</f>
        <v>リンク</v>
      </c>
      <c r="E8" s="8">
        <v>1.3599537037037037E-2</v>
      </c>
      <c r="F8" s="6">
        <f t="shared" si="0"/>
        <v>1175</v>
      </c>
      <c r="G8" s="7">
        <f t="shared" si="1"/>
        <v>1.3449074074074086E-2</v>
      </c>
      <c r="H8" s="7">
        <f t="shared" si="2"/>
        <v>7.8935185185184387E-3</v>
      </c>
      <c r="I8" s="7">
        <f>$Q$1+E8</f>
        <v>0.41622685185185182</v>
      </c>
      <c r="J8" s="7"/>
      <c r="K8" s="7"/>
      <c r="L8" s="7"/>
      <c r="M8" s="7"/>
      <c r="O8" t="s">
        <v>4</v>
      </c>
      <c r="P8">
        <v>4</v>
      </c>
      <c r="Q8" s="2" t="s">
        <v>2</v>
      </c>
    </row>
    <row r="9" spans="1:18" x14ac:dyDescent="0.4">
      <c r="A9" s="1" t="s">
        <v>16</v>
      </c>
      <c r="B9" s="1" t="s">
        <v>45</v>
      </c>
      <c r="C9" s="1" t="s">
        <v>15</v>
      </c>
      <c r="D9" s="11" t="str">
        <f>HYPERLINK("https://www.youtube.com/watch?v=r6r2KihHQFM#t="&amp;F9,"リンク")</f>
        <v>リンク</v>
      </c>
      <c r="E9" s="8">
        <v>8.9930555555555555E-2</v>
      </c>
      <c r="F9" s="6">
        <f t="shared" si="0"/>
        <v>7770</v>
      </c>
      <c r="G9" s="7">
        <f>E9-L$1</f>
        <v>1.3576388888888888E-2</v>
      </c>
      <c r="H9" s="7">
        <f>E9-$M$1</f>
        <v>8.0208333333333381E-3</v>
      </c>
      <c r="I9" s="7">
        <f>G9+$N$1</f>
        <v>0.41635416666666664</v>
      </c>
      <c r="J9" s="7"/>
      <c r="K9" s="7"/>
      <c r="L9" s="7"/>
      <c r="M9" s="7"/>
      <c r="O9" t="s">
        <v>8</v>
      </c>
      <c r="P9" t="s">
        <v>14</v>
      </c>
      <c r="Q9" s="2" t="s">
        <v>11</v>
      </c>
    </row>
    <row r="10" spans="1:18" x14ac:dyDescent="0.4">
      <c r="A10" s="1" t="s">
        <v>25</v>
      </c>
      <c r="B10" s="1" t="s">
        <v>67</v>
      </c>
      <c r="C10" s="1" t="s">
        <v>13</v>
      </c>
      <c r="D10" s="11" t="str">
        <f>HYPERLINK("https://www.youtube.com/watch?v=jqFIUHkCSSk#t="&amp;F10,"リンク")</f>
        <v>リンク</v>
      </c>
      <c r="E10" s="7">
        <v>1.0590277777777777E-2</v>
      </c>
      <c r="F10" s="6">
        <f t="shared" si="0"/>
        <v>915</v>
      </c>
      <c r="G10" s="7">
        <f>I10-$N$1</f>
        <v>1.3715277777777812E-2</v>
      </c>
      <c r="H10" s="7">
        <f>I10-$O$1</f>
        <v>8.1597222222221655E-3</v>
      </c>
      <c r="I10" s="7">
        <f>$P$1+E10</f>
        <v>0.41649305555555555</v>
      </c>
      <c r="J10" s="7"/>
      <c r="K10" s="7"/>
      <c r="L10" s="7"/>
      <c r="M10" s="7"/>
      <c r="O10" t="s">
        <v>9</v>
      </c>
      <c r="P10" t="s">
        <v>15</v>
      </c>
      <c r="Q10" s="2" t="s">
        <v>12</v>
      </c>
    </row>
    <row r="11" spans="1:18" x14ac:dyDescent="0.4">
      <c r="A11" s="1" t="s">
        <v>25</v>
      </c>
      <c r="B11" s="1" t="s">
        <v>22</v>
      </c>
      <c r="C11" s="1" t="s">
        <v>14</v>
      </c>
      <c r="D11" s="11" t="str">
        <f>HYPERLINK("https://www.youtube.com/watch?v=gIv_f7Sy4IM#t="&amp;F11,"リンク")</f>
        <v>リンク</v>
      </c>
      <c r="E11" s="8">
        <v>9.2106481481481484E-2</v>
      </c>
      <c r="F11" s="6">
        <f t="shared" si="0"/>
        <v>7958</v>
      </c>
      <c r="G11" s="7">
        <f>E11-L$1</f>
        <v>1.5752314814814816E-2</v>
      </c>
      <c r="H11" s="7">
        <f>E11-$M$1</f>
        <v>1.0196759259259267E-2</v>
      </c>
      <c r="I11" s="7">
        <f>G11+$N$1</f>
        <v>0.41853009259259255</v>
      </c>
      <c r="J11" s="7"/>
      <c r="K11" s="7"/>
      <c r="L11" s="7"/>
      <c r="M11" s="7"/>
      <c r="O11" t="s">
        <v>10</v>
      </c>
      <c r="P11">
        <v>2</v>
      </c>
    </row>
    <row r="12" spans="1:18" x14ac:dyDescent="0.4">
      <c r="A12" s="1" t="s">
        <v>25</v>
      </c>
      <c r="B12" s="1" t="s">
        <v>22</v>
      </c>
      <c r="C12" s="1" t="s">
        <v>14</v>
      </c>
      <c r="D12" s="11" t="str">
        <f>HYPERLINK("https://www.youtube.com/watch?v=gIv_f7Sy4IM#t="&amp;F12,"リンク")</f>
        <v>リンク</v>
      </c>
      <c r="E12" s="8">
        <v>9.2766203703703698E-2</v>
      </c>
      <c r="F12" s="6">
        <f t="shared" si="0"/>
        <v>8015</v>
      </c>
      <c r="G12" s="7">
        <f>E12-L$1</f>
        <v>1.6412037037037031E-2</v>
      </c>
      <c r="H12" s="7">
        <f>E12-$M$1</f>
        <v>1.0856481481481481E-2</v>
      </c>
      <c r="I12" s="7">
        <f>G12+$N$1</f>
        <v>0.41918981481481477</v>
      </c>
      <c r="J12" s="7"/>
      <c r="K12" s="7"/>
      <c r="L12" s="7"/>
      <c r="M12" s="7"/>
      <c r="Q12" s="2"/>
    </row>
    <row r="13" spans="1:18" x14ac:dyDescent="0.4">
      <c r="A13" s="1" t="s">
        <v>25</v>
      </c>
      <c r="B13" s="1" t="s">
        <v>75</v>
      </c>
      <c r="C13" s="1">
        <v>4</v>
      </c>
      <c r="D13" s="11" t="str">
        <f>HYPERLINK("https://www.youtube.com/watch?v=8EtaFszoRbc#t="&amp;F13,"リンク")</f>
        <v>リンク</v>
      </c>
      <c r="E13" s="8">
        <v>1.8564814814814815E-2</v>
      </c>
      <c r="F13" s="6">
        <f t="shared" si="0"/>
        <v>1604</v>
      </c>
      <c r="G13" s="7">
        <f>I13-$N$1</f>
        <v>1.8414351851851862E-2</v>
      </c>
      <c r="H13" s="7">
        <f>I13-$O$1</f>
        <v>1.2858796296296215E-2</v>
      </c>
      <c r="I13" s="7">
        <f>$Q$1+E13</f>
        <v>0.4211921296296296</v>
      </c>
      <c r="J13" s="7"/>
      <c r="K13" s="7"/>
      <c r="L13" s="7"/>
      <c r="M13" s="7"/>
      <c r="Q13" s="2" t="s">
        <v>21</v>
      </c>
    </row>
    <row r="14" spans="1:18" x14ac:dyDescent="0.4">
      <c r="A14" s="1" t="s">
        <v>83</v>
      </c>
      <c r="B14" s="1" t="s">
        <v>35</v>
      </c>
      <c r="C14" s="1" t="s">
        <v>14</v>
      </c>
      <c r="D14" s="11" t="str">
        <f>HYPERLINK("https://www.youtube.com/watch?v=gIv_f7Sy4IM#t="&amp;F14,"リンク")</f>
        <v>リンク</v>
      </c>
      <c r="E14" s="8">
        <v>5.1296296296296291E-2</v>
      </c>
      <c r="F14" s="6">
        <f t="shared" si="0"/>
        <v>4432</v>
      </c>
      <c r="G14" s="7">
        <f>E14-L$1</f>
        <v>-2.5057870370370376E-2</v>
      </c>
      <c r="H14" s="7">
        <f>E14-$M$1</f>
        <v>-3.0613425925925926E-2</v>
      </c>
      <c r="I14" s="7">
        <f>G14+$N$1</f>
        <v>0.37771990740740735</v>
      </c>
      <c r="J14" s="7"/>
      <c r="K14" s="7"/>
      <c r="L14" s="7"/>
      <c r="M14" s="7"/>
      <c r="O14" s="3"/>
      <c r="P14" s="3"/>
    </row>
    <row r="15" spans="1:18" x14ac:dyDescent="0.4">
      <c r="A15" s="1" t="s">
        <v>20</v>
      </c>
      <c r="B15" s="1" t="s">
        <v>35</v>
      </c>
      <c r="C15" s="1" t="s">
        <v>15</v>
      </c>
      <c r="D15" s="11" t="str">
        <f>HYPERLINK("https://www.youtube.com/watch?v=r6r2KihHQFM#t="&amp;F15,"リンク")</f>
        <v>リンク</v>
      </c>
      <c r="E15" s="8">
        <v>8.0613425925925922E-2</v>
      </c>
      <c r="F15" s="6">
        <f t="shared" si="0"/>
        <v>6965</v>
      </c>
      <c r="G15" s="7">
        <f>E15-L$1</f>
        <v>4.2592592592592543E-3</v>
      </c>
      <c r="H15" s="7">
        <f>E15-$M$1</f>
        <v>-1.2962962962962954E-3</v>
      </c>
      <c r="I15" s="7">
        <f>G15+$N$1</f>
        <v>0.40703703703703698</v>
      </c>
      <c r="J15" s="7"/>
      <c r="K15" s="7"/>
      <c r="L15" s="7"/>
      <c r="M15" s="7"/>
    </row>
    <row r="16" spans="1:18" x14ac:dyDescent="0.4">
      <c r="A16" s="1" t="s">
        <v>20</v>
      </c>
      <c r="B16" s="1" t="s">
        <v>18</v>
      </c>
      <c r="C16" s="1" t="s">
        <v>15</v>
      </c>
      <c r="D16" s="11" t="str">
        <f>HYPERLINK("https://www.youtube.com/watch?v=r6r2KihHQFM#t="&amp;F16,"リンク")</f>
        <v>リンク</v>
      </c>
      <c r="E16" s="8">
        <v>8.1909722222222217E-2</v>
      </c>
      <c r="F16" s="6">
        <f t="shared" si="0"/>
        <v>7077</v>
      </c>
      <c r="G16" s="7">
        <f>E16-L$1</f>
        <v>5.5555555555555497E-3</v>
      </c>
      <c r="H16" s="7">
        <f>E16-$M$1</f>
        <v>0</v>
      </c>
      <c r="I16" s="7">
        <f>G16+$N$1</f>
        <v>0.40833333333333327</v>
      </c>
      <c r="J16" s="7"/>
      <c r="K16" s="7"/>
      <c r="L16" s="7"/>
      <c r="M16" s="7"/>
    </row>
    <row r="17" spans="1:13" x14ac:dyDescent="0.4">
      <c r="A17" s="1" t="s">
        <v>20</v>
      </c>
      <c r="B17" s="1" t="s">
        <v>67</v>
      </c>
      <c r="C17" s="1" t="s">
        <v>13</v>
      </c>
      <c r="D17" s="11" t="str">
        <f>HYPERLINK("https://www.youtube.com/watch?v=jqFIUHkCSSk#t="&amp;F17,"リンク")</f>
        <v>リンク</v>
      </c>
      <c r="E17" s="7">
        <v>4.7800925925925919E-3</v>
      </c>
      <c r="F17" s="6">
        <f t="shared" si="0"/>
        <v>413</v>
      </c>
      <c r="G17" s="7">
        <f>I17-$N$1</f>
        <v>7.9050925925926441E-3</v>
      </c>
      <c r="H17" s="7">
        <f>I17-$O$1</f>
        <v>2.3495370370369972E-3</v>
      </c>
      <c r="I17" s="7">
        <f>$P$1+E17</f>
        <v>0.41068287037037038</v>
      </c>
      <c r="J17" s="7"/>
      <c r="K17" s="7"/>
      <c r="L17" s="7"/>
      <c r="M17" s="7"/>
    </row>
    <row r="18" spans="1:13" x14ac:dyDescent="0.4">
      <c r="A18" s="1" t="s">
        <v>20</v>
      </c>
      <c r="B18" s="1" t="s">
        <v>22</v>
      </c>
      <c r="C18" s="1" t="s">
        <v>14</v>
      </c>
      <c r="D18" s="11" t="str">
        <f>HYPERLINK("https://www.youtube.com/watch?v=gIv_f7Sy4IM#t="&amp;F18,"リンク")</f>
        <v>リンク</v>
      </c>
      <c r="E18" s="8">
        <v>8.4398148148148153E-2</v>
      </c>
      <c r="F18" s="6">
        <f t="shared" si="0"/>
        <v>7292</v>
      </c>
      <c r="G18" s="7">
        <f>E18-L$1</f>
        <v>8.0439814814814853E-3</v>
      </c>
      <c r="H18" s="7">
        <f>E18-$M$1</f>
        <v>2.4884259259259356E-3</v>
      </c>
      <c r="I18" s="7">
        <f>G18+$N$1</f>
        <v>0.41082175925925923</v>
      </c>
      <c r="J18" s="7"/>
      <c r="K18" s="7"/>
      <c r="L18" s="7"/>
      <c r="M18" s="7"/>
    </row>
    <row r="19" spans="1:13" x14ac:dyDescent="0.4">
      <c r="A19" s="1" t="s">
        <v>20</v>
      </c>
      <c r="B19" s="1" t="s">
        <v>75</v>
      </c>
      <c r="C19" s="1">
        <v>4</v>
      </c>
      <c r="D19" s="11" t="str">
        <f>HYPERLINK("https://www.youtube.com/watch?v=8EtaFszoRbc#t="&amp;F19,"リンク")</f>
        <v>リンク</v>
      </c>
      <c r="E19" s="8">
        <v>1.4305555555555557E-2</v>
      </c>
      <c r="F19" s="6">
        <f t="shared" si="0"/>
        <v>1236</v>
      </c>
      <c r="G19" s="7">
        <f>I19-$N$1</f>
        <v>1.4155092592592622E-2</v>
      </c>
      <c r="H19" s="7">
        <f>I19-$O$1</f>
        <v>8.599537037036975E-3</v>
      </c>
      <c r="I19" s="7">
        <f>$Q$1+E19</f>
        <v>0.41693287037037036</v>
      </c>
      <c r="J19" s="7"/>
      <c r="K19" s="7"/>
      <c r="L19" s="7"/>
      <c r="M19" s="7"/>
    </row>
    <row r="20" spans="1:13" x14ac:dyDescent="0.4">
      <c r="A20" s="1" t="s">
        <v>27</v>
      </c>
      <c r="B20" s="1" t="s">
        <v>22</v>
      </c>
      <c r="C20" s="1" t="s">
        <v>14</v>
      </c>
      <c r="D20" s="11" t="str">
        <f>HYPERLINK("https://www.youtube.com/watch?v=gIv_f7Sy4IM#t="&amp;F20,"リンク")</f>
        <v>リンク</v>
      </c>
      <c r="E20" s="8">
        <v>0.10212962962962963</v>
      </c>
      <c r="F20" s="6">
        <f t="shared" si="0"/>
        <v>8824</v>
      </c>
      <c r="G20" s="7">
        <f>E20-L$1</f>
        <v>2.5775462962962958E-2</v>
      </c>
      <c r="H20" s="7">
        <f>E20-$M$1</f>
        <v>2.0219907407407409E-2</v>
      </c>
      <c r="I20" s="7">
        <f>G20+$N$1</f>
        <v>0.42855324074074069</v>
      </c>
      <c r="J20" s="7"/>
      <c r="K20" s="7"/>
      <c r="L20" s="7"/>
      <c r="M20" s="7"/>
    </row>
    <row r="21" spans="1:13" x14ac:dyDescent="0.4">
      <c r="A21" s="1" t="s">
        <v>27</v>
      </c>
      <c r="B21" s="1" t="s">
        <v>22</v>
      </c>
      <c r="C21" s="1" t="s">
        <v>14</v>
      </c>
      <c r="D21" s="11" t="str">
        <f>HYPERLINK("https://www.youtube.com/watch?v=gIv_f7Sy4IM#t="&amp;F21,"リンク")</f>
        <v>リンク</v>
      </c>
      <c r="E21" s="8">
        <v>0.10243055555555557</v>
      </c>
      <c r="F21" s="6">
        <f t="shared" si="0"/>
        <v>8850</v>
      </c>
      <c r="G21" s="7">
        <f>E21-L$1</f>
        <v>2.6076388888888899E-2</v>
      </c>
      <c r="H21" s="7">
        <f>E21-$M$1</f>
        <v>2.0520833333333349E-2</v>
      </c>
      <c r="I21" s="7">
        <f>G21+$N$1</f>
        <v>0.42885416666666665</v>
      </c>
      <c r="J21" s="7"/>
      <c r="K21" s="7"/>
      <c r="L21" s="7"/>
      <c r="M21" s="7"/>
    </row>
    <row r="22" spans="1:13" x14ac:dyDescent="0.4">
      <c r="A22" s="1" t="s">
        <v>27</v>
      </c>
      <c r="B22" s="1" t="s">
        <v>67</v>
      </c>
      <c r="C22" s="1" t="s">
        <v>13</v>
      </c>
      <c r="D22" s="11" t="str">
        <f>HYPERLINK("https://www.youtube.com/watch?v=jqFIUHkCSSk#t="&amp;F22,"リンク")</f>
        <v>リンク</v>
      </c>
      <c r="E22" s="7">
        <v>2.2569444444444444E-2</v>
      </c>
      <c r="F22" s="6">
        <f t="shared" si="0"/>
        <v>1950</v>
      </c>
      <c r="G22" s="7">
        <f>I22-$N$1</f>
        <v>2.5694444444444464E-2</v>
      </c>
      <c r="H22" s="7">
        <f>I22-$O$1</f>
        <v>2.0138888888888817E-2</v>
      </c>
      <c r="I22" s="7">
        <f>$P$1+E22</f>
        <v>0.4284722222222222</v>
      </c>
      <c r="J22" s="7"/>
      <c r="K22" s="7"/>
      <c r="L22" s="7"/>
      <c r="M22" s="7"/>
    </row>
    <row r="23" spans="1:13" x14ac:dyDescent="0.4">
      <c r="A23" s="1" t="s">
        <v>27</v>
      </c>
      <c r="B23" s="1" t="s">
        <v>75</v>
      </c>
      <c r="C23" s="1">
        <v>4</v>
      </c>
      <c r="D23" s="11" t="str">
        <f>HYPERLINK("https://www.youtube.com/watch?v=8EtaFszoRbc#t="&amp;F23,"リンク")</f>
        <v>リンク</v>
      </c>
      <c r="E23" s="8">
        <v>3.2881944444444443E-2</v>
      </c>
      <c r="F23" s="6">
        <f t="shared" si="0"/>
        <v>2841</v>
      </c>
      <c r="G23" s="7">
        <f>I23-$N$1</f>
        <v>3.2731481481481473E-2</v>
      </c>
      <c r="H23" s="7">
        <f>I23-$O$1</f>
        <v>2.7175925925925826E-2</v>
      </c>
      <c r="I23" s="7">
        <f>$Q$1+E23</f>
        <v>0.43550925925925921</v>
      </c>
      <c r="J23" s="7"/>
      <c r="K23" s="7"/>
      <c r="L23" s="7"/>
      <c r="M23" s="7"/>
    </row>
    <row r="24" spans="1:13" x14ac:dyDescent="0.4">
      <c r="A24" s="1" t="s">
        <v>59</v>
      </c>
      <c r="B24" s="1" t="s">
        <v>22</v>
      </c>
      <c r="C24" s="1" t="s">
        <v>15</v>
      </c>
      <c r="D24" s="11" t="str">
        <f>HYPERLINK("https://www.youtube.com/watch?v=r6r2KihHQFM#t="&amp;F24,"リンク")</f>
        <v>リンク</v>
      </c>
      <c r="E24" s="8">
        <v>0.11975694444444444</v>
      </c>
      <c r="F24" s="6">
        <f t="shared" si="0"/>
        <v>10347</v>
      </c>
      <c r="G24" s="7">
        <f>E24-L$1</f>
        <v>4.3402777777777776E-2</v>
      </c>
      <c r="H24" s="7">
        <f>E24-$M$1</f>
        <v>3.7847222222222227E-2</v>
      </c>
      <c r="I24" s="7">
        <f>G24+$N$1</f>
        <v>0.44618055555555552</v>
      </c>
      <c r="J24" s="7"/>
      <c r="K24" s="7"/>
      <c r="L24" s="7"/>
      <c r="M24" s="7"/>
    </row>
    <row r="25" spans="1:13" x14ac:dyDescent="0.4">
      <c r="A25" s="1" t="s">
        <v>59</v>
      </c>
      <c r="B25" s="1" t="s">
        <v>75</v>
      </c>
      <c r="C25" s="1">
        <v>4</v>
      </c>
      <c r="D25" s="11" t="str">
        <f>HYPERLINK("https://www.youtube.com/watch?v=8EtaFszoRbc#t="&amp;F25,"リンク")</f>
        <v>リンク</v>
      </c>
      <c r="E25" s="8">
        <v>4.6643518518518522E-2</v>
      </c>
      <c r="F25" s="6">
        <f t="shared" si="0"/>
        <v>4030</v>
      </c>
      <c r="G25" s="7">
        <f>I25-$N$1</f>
        <v>4.6493055555555551E-2</v>
      </c>
      <c r="H25" s="7">
        <f>I25-$O$1</f>
        <v>4.0937499999999905E-2</v>
      </c>
      <c r="I25" s="7">
        <f>$Q$1+E25</f>
        <v>0.44927083333333329</v>
      </c>
      <c r="J25" s="7"/>
      <c r="K25" s="7"/>
      <c r="L25" s="7"/>
      <c r="M25" s="7"/>
    </row>
    <row r="26" spans="1:13" x14ac:dyDescent="0.4">
      <c r="A26" s="1" t="s">
        <v>23</v>
      </c>
      <c r="B26" s="1" t="s">
        <v>18</v>
      </c>
      <c r="C26" s="1" t="s">
        <v>15</v>
      </c>
      <c r="D26" s="11" t="str">
        <f>HYPERLINK("https://www.youtube.com/watch?v=r6r2KihHQFM#t="&amp;F26,"リンク")</f>
        <v>リンク</v>
      </c>
      <c r="E26" s="8">
        <v>8.1909722222222217E-2</v>
      </c>
      <c r="F26" s="6">
        <f t="shared" si="0"/>
        <v>7077</v>
      </c>
      <c r="G26" s="7">
        <f>E26-L$1</f>
        <v>5.5555555555555497E-3</v>
      </c>
      <c r="H26" s="7">
        <f>E26-$M$1</f>
        <v>0</v>
      </c>
      <c r="I26" s="7">
        <f>G26+$N$1</f>
        <v>0.40833333333333327</v>
      </c>
      <c r="J26" s="7"/>
      <c r="K26" s="7"/>
      <c r="L26" s="7"/>
      <c r="M26" s="7"/>
    </row>
    <row r="27" spans="1:13" x14ac:dyDescent="0.4">
      <c r="A27" s="1" t="s">
        <v>23</v>
      </c>
      <c r="B27" s="1" t="s">
        <v>67</v>
      </c>
      <c r="C27" s="1" t="s">
        <v>13</v>
      </c>
      <c r="D27" s="11" t="str">
        <f>HYPERLINK("https://www.youtube.com/watch?v=jqFIUHkCSSk#t="&amp;F27,"リンク")</f>
        <v>リンク</v>
      </c>
      <c r="E27" s="7">
        <v>4.5138888888888893E-3</v>
      </c>
      <c r="F27" s="6">
        <f t="shared" si="0"/>
        <v>390</v>
      </c>
      <c r="G27" s="7">
        <f>I27-$N$1</f>
        <v>7.6388888888889173E-3</v>
      </c>
      <c r="H27" s="7">
        <f>I27-$O$1</f>
        <v>2.0833333333332704E-3</v>
      </c>
      <c r="I27" s="7">
        <f>$P$1+E27</f>
        <v>0.41041666666666665</v>
      </c>
      <c r="J27" s="7"/>
      <c r="K27" s="7"/>
      <c r="L27" s="7"/>
      <c r="M27" s="7"/>
    </row>
    <row r="28" spans="1:13" x14ac:dyDescent="0.4">
      <c r="A28" s="1" t="s">
        <v>23</v>
      </c>
      <c r="B28" s="1" t="s">
        <v>22</v>
      </c>
      <c r="C28" s="1" t="s">
        <v>14</v>
      </c>
      <c r="D28" s="11" t="str">
        <f>HYPERLINK("https://www.youtube.com/watch?v=gIv_f7Sy4IM#t="&amp;F28,"リンク")</f>
        <v>リンク</v>
      </c>
      <c r="E28" s="8">
        <v>8.564814814814814E-2</v>
      </c>
      <c r="F28" s="6">
        <f t="shared" si="0"/>
        <v>7400</v>
      </c>
      <c r="G28" s="7">
        <f>E28-L$1</f>
        <v>9.2939814814814725E-3</v>
      </c>
      <c r="H28" s="7">
        <f>E28-$M$1</f>
        <v>3.7384259259259228E-3</v>
      </c>
      <c r="I28" s="7">
        <f>G28+$N$1</f>
        <v>0.41207175925925921</v>
      </c>
      <c r="J28" s="7"/>
      <c r="K28" s="7"/>
      <c r="L28" s="7"/>
      <c r="M28" s="7"/>
    </row>
    <row r="29" spans="1:13" x14ac:dyDescent="0.4">
      <c r="A29" s="1" t="s">
        <v>23</v>
      </c>
      <c r="B29" s="1" t="s">
        <v>22</v>
      </c>
      <c r="C29" s="1" t="s">
        <v>15</v>
      </c>
      <c r="D29" s="11" t="str">
        <f>HYPERLINK("https://www.youtube.com/watch?v=r6r2KihHQFM#t="&amp;F29,"リンク")</f>
        <v>リンク</v>
      </c>
      <c r="E29" s="8">
        <v>8.7094907407407399E-2</v>
      </c>
      <c r="F29" s="6">
        <f t="shared" si="0"/>
        <v>7525</v>
      </c>
      <c r="G29" s="7">
        <f>E29-L$1</f>
        <v>1.0740740740740731E-2</v>
      </c>
      <c r="H29" s="7">
        <f>E29-$M$1</f>
        <v>5.1851851851851816E-3</v>
      </c>
      <c r="I29" s="7">
        <f>G29+$N$1</f>
        <v>0.41351851851851845</v>
      </c>
      <c r="J29" s="7"/>
      <c r="K29" s="7"/>
      <c r="L29" s="7"/>
      <c r="M29" s="7"/>
    </row>
    <row r="30" spans="1:13" x14ac:dyDescent="0.4">
      <c r="A30" s="1" t="s">
        <v>23</v>
      </c>
      <c r="B30" s="1" t="s">
        <v>75</v>
      </c>
      <c r="C30" s="1">
        <v>4</v>
      </c>
      <c r="D30" s="11" t="str">
        <f>HYPERLINK("https://www.youtube.com/watch?v=8EtaFszoRbc#t="&amp;F30,"リンク")</f>
        <v>リンク</v>
      </c>
      <c r="E30" s="8">
        <v>1.315972222222222E-2</v>
      </c>
      <c r="F30" s="6">
        <f t="shared" si="0"/>
        <v>1137</v>
      </c>
      <c r="G30" s="7">
        <f>I30-$N$1</f>
        <v>1.3009259259259276E-2</v>
      </c>
      <c r="H30" s="7">
        <f>I30-$O$1</f>
        <v>7.4537037037036291E-3</v>
      </c>
      <c r="I30" s="7">
        <f>$Q$1+E30</f>
        <v>0.41578703703703701</v>
      </c>
      <c r="J30" s="7"/>
      <c r="K30" s="7"/>
      <c r="L30" s="7"/>
      <c r="M30" s="7"/>
    </row>
    <row r="31" spans="1:13" x14ac:dyDescent="0.4">
      <c r="A31" s="1" t="s">
        <v>23</v>
      </c>
      <c r="B31" s="1" t="s">
        <v>45</v>
      </c>
      <c r="C31" s="1" t="s">
        <v>15</v>
      </c>
      <c r="D31" s="11" t="str">
        <f>HYPERLINK("https://www.youtube.com/watch?v=r6r2KihHQFM#t="&amp;F31,"リンク")</f>
        <v>リンク</v>
      </c>
      <c r="E31" s="8">
        <v>8.9398148148148157E-2</v>
      </c>
      <c r="F31" s="6">
        <f t="shared" si="0"/>
        <v>7724</v>
      </c>
      <c r="G31" s="7">
        <f>E31-L$1</f>
        <v>1.304398148148149E-2</v>
      </c>
      <c r="H31" s="7">
        <f>E31-$M$1</f>
        <v>7.48842592592594E-3</v>
      </c>
      <c r="I31" s="7">
        <f>G31+$N$1</f>
        <v>0.41582175925925924</v>
      </c>
      <c r="J31" s="7"/>
      <c r="K31" s="7"/>
      <c r="L31" s="7"/>
      <c r="M31" s="7"/>
    </row>
    <row r="32" spans="1:13" x14ac:dyDescent="0.4">
      <c r="A32" s="1" t="s">
        <v>81</v>
      </c>
      <c r="B32" s="1" t="s">
        <v>35</v>
      </c>
      <c r="C32" s="1" t="s">
        <v>14</v>
      </c>
      <c r="D32" s="11" t="str">
        <f>HYPERLINK("https://www.youtube.com/watch?v=gIv_f7Sy4IM#t="&amp;F32,"リンク")</f>
        <v>リンク</v>
      </c>
      <c r="E32" s="8">
        <v>2.7835648148148151E-2</v>
      </c>
      <c r="F32" s="6">
        <f t="shared" si="0"/>
        <v>2405</v>
      </c>
      <c r="G32" s="7">
        <f>E32-L$1</f>
        <v>-4.8518518518518516E-2</v>
      </c>
      <c r="H32" s="7">
        <f>E32-$M$1</f>
        <v>-5.4074074074074066E-2</v>
      </c>
      <c r="I32" s="7">
        <f>G32+$N$1</f>
        <v>0.35425925925925922</v>
      </c>
      <c r="J32" s="7"/>
      <c r="K32" s="7"/>
      <c r="L32" s="7"/>
      <c r="M32" s="7"/>
    </row>
    <row r="33" spans="1:13" x14ac:dyDescent="0.4">
      <c r="A33" s="1" t="s">
        <v>33</v>
      </c>
      <c r="B33" s="1" t="s">
        <v>67</v>
      </c>
      <c r="C33" s="1" t="s">
        <v>13</v>
      </c>
      <c r="D33" s="11" t="str">
        <f>HYPERLINK("https://www.youtube.com/watch?v=jqFIUHkCSSk#t="&amp;F33,"リンク")</f>
        <v>リンク</v>
      </c>
      <c r="E33" s="7">
        <v>5.3888888888888896E-2</v>
      </c>
      <c r="F33" s="6">
        <f t="shared" si="0"/>
        <v>4656</v>
      </c>
      <c r="G33" s="7">
        <f>I33-$N$1</f>
        <v>5.7013888888888919E-2</v>
      </c>
      <c r="H33" s="7">
        <f>I33-$O$1</f>
        <v>5.1458333333333273E-2</v>
      </c>
      <c r="I33" s="7">
        <f>$P$1+E33</f>
        <v>0.45979166666666665</v>
      </c>
      <c r="J33" s="7"/>
      <c r="K33" s="7"/>
      <c r="L33" s="7"/>
      <c r="M33" s="7"/>
    </row>
    <row r="34" spans="1:13" x14ac:dyDescent="0.4">
      <c r="A34" s="1" t="s">
        <v>33</v>
      </c>
      <c r="B34" s="1" t="s">
        <v>22</v>
      </c>
      <c r="C34" s="1" t="s">
        <v>15</v>
      </c>
      <c r="D34" s="11" t="str">
        <f>HYPERLINK("https://www.youtube.com/watch?v=r6r2KihHQFM#t="&amp;F34,"リンク")</f>
        <v>リンク</v>
      </c>
      <c r="E34" s="8">
        <v>0.13649305555555555</v>
      </c>
      <c r="F34" s="6">
        <f t="shared" si="0"/>
        <v>11793</v>
      </c>
      <c r="G34" s="7">
        <f>E34-L$1</f>
        <v>6.0138888888888881E-2</v>
      </c>
      <c r="H34" s="7">
        <f>E34-$M$1</f>
        <v>5.4583333333333331E-2</v>
      </c>
      <c r="I34" s="7">
        <f>G34+$N$1</f>
        <v>0.46291666666666664</v>
      </c>
      <c r="J34" s="7"/>
      <c r="K34" s="7"/>
      <c r="L34" s="7"/>
      <c r="M34" s="7"/>
    </row>
    <row r="35" spans="1:13" x14ac:dyDescent="0.4">
      <c r="A35" s="1" t="s">
        <v>33</v>
      </c>
      <c r="B35" s="1" t="s">
        <v>75</v>
      </c>
      <c r="C35" s="1">
        <v>4</v>
      </c>
      <c r="D35" s="11" t="str">
        <f>HYPERLINK("https://www.youtube.com/watch?v=8EtaFszoRbc#t="&amp;F35,"リンク")</f>
        <v>リンク</v>
      </c>
      <c r="E35" s="8">
        <v>6.2372685185185184E-2</v>
      </c>
      <c r="F35" s="6">
        <f t="shared" si="0"/>
        <v>5389</v>
      </c>
      <c r="G35" s="7">
        <f>I35-$N$1</f>
        <v>6.2222222222222234E-2</v>
      </c>
      <c r="H35" s="7">
        <f>I35-$O$1</f>
        <v>5.6666666666666587E-2</v>
      </c>
      <c r="I35" s="7">
        <f>$Q$1+E35</f>
        <v>0.46499999999999997</v>
      </c>
      <c r="J35" s="7"/>
      <c r="K35" s="7"/>
      <c r="L35" s="7"/>
      <c r="M35" s="7"/>
    </row>
    <row r="36" spans="1:13" x14ac:dyDescent="0.4">
      <c r="A36" s="1" t="s">
        <v>33</v>
      </c>
      <c r="B36" s="1" t="s">
        <v>34</v>
      </c>
      <c r="C36" s="1" t="s">
        <v>14</v>
      </c>
      <c r="D36" s="11" t="str">
        <f>HYPERLINK("https://www.youtube.com/watch?v=gIv_f7Sy4IM#t="&amp;F36,"リンク")</f>
        <v>リンク</v>
      </c>
      <c r="E36" s="8">
        <v>0.13887731481481483</v>
      </c>
      <c r="F36" s="6">
        <f t="shared" si="0"/>
        <v>11999</v>
      </c>
      <c r="G36" s="7">
        <f>E36-L$1</f>
        <v>6.2523148148148161E-2</v>
      </c>
      <c r="H36" s="7">
        <f>E36-$M$1</f>
        <v>5.6967592592592611E-2</v>
      </c>
      <c r="I36" s="7">
        <f>G36+$N$1</f>
        <v>0.46530092592592587</v>
      </c>
      <c r="J36" s="7"/>
      <c r="K36" s="7"/>
      <c r="L36" s="7"/>
      <c r="M36" s="7"/>
    </row>
    <row r="37" spans="1:13" x14ac:dyDescent="0.4">
      <c r="A37" s="1" t="s">
        <v>28</v>
      </c>
      <c r="B37" s="1" t="s">
        <v>67</v>
      </c>
      <c r="C37" s="1" t="s">
        <v>13</v>
      </c>
      <c r="D37" s="11" t="str">
        <f>HYPERLINK("https://www.youtube.com/watch?v=jqFIUHkCSSk#t="&amp;F37,"リンク")</f>
        <v>リンク</v>
      </c>
      <c r="E37" s="7">
        <v>3.2754629629629627E-2</v>
      </c>
      <c r="F37" s="6">
        <f t="shared" si="0"/>
        <v>2830</v>
      </c>
      <c r="G37" s="7">
        <f>I37-$N$1</f>
        <v>3.587962962962965E-2</v>
      </c>
      <c r="H37" s="7">
        <f>I37-$O$1</f>
        <v>3.0324074074074003E-2</v>
      </c>
      <c r="I37" s="7">
        <f>$P$1+E37</f>
        <v>0.43865740740740738</v>
      </c>
      <c r="J37" s="7"/>
      <c r="K37" s="7"/>
      <c r="L37" s="7"/>
      <c r="M37" s="7"/>
    </row>
    <row r="38" spans="1:13" x14ac:dyDescent="0.4">
      <c r="A38" s="7" t="s">
        <v>28</v>
      </c>
      <c r="B38" s="1" t="s">
        <v>22</v>
      </c>
      <c r="C38" s="1" t="s">
        <v>14</v>
      </c>
      <c r="D38" s="11" t="str">
        <f>HYPERLINK("https://www.youtube.com/watch?v=gIv_f7Sy4IM#t="&amp;F38,"リンク")</f>
        <v>リンク</v>
      </c>
      <c r="E38" s="8">
        <v>0.11627314814814815</v>
      </c>
      <c r="F38" s="6">
        <f t="shared" si="0"/>
        <v>10046</v>
      </c>
      <c r="G38" s="7">
        <f>E38-L$1</f>
        <v>3.9918981481481486E-2</v>
      </c>
      <c r="H38" s="7">
        <f>E38-$M$1</f>
        <v>3.4363425925925936E-2</v>
      </c>
      <c r="I38" s="7">
        <f>G38+$N$1</f>
        <v>0.44269675925925922</v>
      </c>
      <c r="J38" s="7"/>
      <c r="K38" s="7"/>
      <c r="L38" s="7"/>
      <c r="M38" s="7"/>
    </row>
    <row r="39" spans="1:13" x14ac:dyDescent="0.4">
      <c r="A39" s="1" t="s">
        <v>28</v>
      </c>
      <c r="B39" s="1" t="s">
        <v>22</v>
      </c>
      <c r="C39" s="1" t="s">
        <v>15</v>
      </c>
      <c r="D39" s="11" t="str">
        <f>HYPERLINK("https://www.youtube.com/watch?v=r6r2KihHQFM#t="&amp;F39,"リンク")</f>
        <v>リンク</v>
      </c>
      <c r="E39" s="8">
        <v>0.11710648148148149</v>
      </c>
      <c r="F39" s="6">
        <f t="shared" si="0"/>
        <v>10118</v>
      </c>
      <c r="G39" s="7">
        <f>E39-L$1</f>
        <v>4.0752314814814825E-2</v>
      </c>
      <c r="H39" s="7">
        <f>E39-$M$1</f>
        <v>3.5196759259259275E-2</v>
      </c>
      <c r="I39" s="7">
        <f>G39+$N$1</f>
        <v>0.44353009259259257</v>
      </c>
      <c r="J39" s="7"/>
      <c r="K39" s="7"/>
      <c r="L39" s="7"/>
      <c r="M39" s="7"/>
    </row>
    <row r="40" spans="1:13" x14ac:dyDescent="0.4">
      <c r="A40" s="7" t="s">
        <v>28</v>
      </c>
      <c r="B40" s="1" t="s">
        <v>22</v>
      </c>
      <c r="C40" s="1" t="s">
        <v>14</v>
      </c>
      <c r="D40" s="11" t="str">
        <f>HYPERLINK("https://www.youtube.com/watch?v=gIv_f7Sy4IM#t="&amp;F40,"リンク")</f>
        <v>リンク</v>
      </c>
      <c r="E40" s="8">
        <v>0.11716435185185185</v>
      </c>
      <c r="F40" s="6">
        <f t="shared" si="0"/>
        <v>10123</v>
      </c>
      <c r="G40" s="7">
        <f>E40-L$1</f>
        <v>4.0810185185185185E-2</v>
      </c>
      <c r="H40" s="7">
        <f>E40-$M$1</f>
        <v>3.5254629629629636E-2</v>
      </c>
      <c r="I40" s="7">
        <f>G40+$N$1</f>
        <v>0.44358796296296293</v>
      </c>
      <c r="J40" s="7"/>
      <c r="K40" s="7"/>
      <c r="L40" s="7"/>
      <c r="M40" s="7"/>
    </row>
    <row r="41" spans="1:13" x14ac:dyDescent="0.4">
      <c r="A41" s="1" t="s">
        <v>28</v>
      </c>
      <c r="B41" s="1" t="s">
        <v>22</v>
      </c>
      <c r="C41" s="1" t="s">
        <v>15</v>
      </c>
      <c r="D41" s="11" t="str">
        <f>HYPERLINK("https://www.youtube.com/watch?v=r6r2KihHQFM#t="&amp;F41,"リンク")</f>
        <v>リンク</v>
      </c>
      <c r="E41" s="8">
        <v>0.11744212962962963</v>
      </c>
      <c r="F41" s="6">
        <f t="shared" si="0"/>
        <v>10147</v>
      </c>
      <c r="G41" s="7">
        <f>E41-L$1</f>
        <v>4.1087962962962965E-2</v>
      </c>
      <c r="H41" s="7">
        <f>E41-$M$1</f>
        <v>3.5532407407407415E-2</v>
      </c>
      <c r="I41" s="7">
        <f>G41+$N$1</f>
        <v>0.4438657407407407</v>
      </c>
      <c r="J41" s="7"/>
      <c r="K41" s="7"/>
      <c r="L41" s="7"/>
      <c r="M41" s="7"/>
    </row>
    <row r="42" spans="1:13" x14ac:dyDescent="0.4">
      <c r="A42" s="1" t="s">
        <v>28</v>
      </c>
      <c r="B42" s="1" t="s">
        <v>75</v>
      </c>
      <c r="C42" s="1">
        <v>4</v>
      </c>
      <c r="D42" s="11" t="str">
        <f>HYPERLINK("https://www.youtube.com/watch?v=8EtaFszoRbc#t="&amp;F42,"リンク")</f>
        <v>リンク</v>
      </c>
      <c r="E42" s="8">
        <v>4.4108796296296299E-2</v>
      </c>
      <c r="F42" s="6">
        <f t="shared" si="0"/>
        <v>3811</v>
      </c>
      <c r="G42" s="7">
        <f>I42-$N$1</f>
        <v>4.3958333333333377E-2</v>
      </c>
      <c r="H42" s="7">
        <f>I42-$O$1</f>
        <v>3.840277777777773E-2</v>
      </c>
      <c r="I42" s="7">
        <f>$Q$1+E42</f>
        <v>0.44673611111111111</v>
      </c>
      <c r="J42" s="7"/>
      <c r="K42" s="7"/>
      <c r="L42" s="7"/>
      <c r="M42" s="7"/>
    </row>
    <row r="43" spans="1:13" x14ac:dyDescent="0.4">
      <c r="A43" s="1" t="s">
        <v>32</v>
      </c>
      <c r="B43" s="1" t="s">
        <v>45</v>
      </c>
      <c r="C43" s="1" t="s">
        <v>15</v>
      </c>
      <c r="D43" s="11" t="str">
        <f>HYPERLINK("https://www.youtube.com/watch?v=r6r2KihHQFM#t="&amp;F43,"リンク")</f>
        <v>リンク</v>
      </c>
      <c r="E43" s="8">
        <v>0.12626157407407407</v>
      </c>
      <c r="F43" s="6">
        <f t="shared" si="0"/>
        <v>10909</v>
      </c>
      <c r="G43" s="7">
        <f>E43-L$1</f>
        <v>4.99074074074074E-2</v>
      </c>
      <c r="H43" s="7">
        <f>E43-$M$1</f>
        <v>4.4351851851851851E-2</v>
      </c>
      <c r="I43" s="7">
        <f>G43+$N$1</f>
        <v>0.45268518518518513</v>
      </c>
      <c r="J43" s="7"/>
      <c r="K43" s="7"/>
      <c r="L43" s="7"/>
      <c r="M43" s="7"/>
    </row>
    <row r="44" spans="1:13" x14ac:dyDescent="0.4">
      <c r="A44" s="1" t="s">
        <v>32</v>
      </c>
      <c r="B44" s="1" t="s">
        <v>67</v>
      </c>
      <c r="C44" s="1" t="s">
        <v>13</v>
      </c>
      <c r="D44" s="11" t="str">
        <f>HYPERLINK("https://www.youtube.com/watch?v=jqFIUHkCSSk#t="&amp;F44,"リンク")</f>
        <v>リンク</v>
      </c>
      <c r="E44" s="8">
        <v>4.8472222222222222E-2</v>
      </c>
      <c r="F44" s="6">
        <f t="shared" si="0"/>
        <v>4188</v>
      </c>
      <c r="G44" s="7">
        <f>I44-$N$1</f>
        <v>5.1597222222222239E-2</v>
      </c>
      <c r="H44" s="7">
        <f>I44-$O$1</f>
        <v>4.6041666666666592E-2</v>
      </c>
      <c r="I44" s="7">
        <f>$P$1+E44</f>
        <v>0.45437499999999997</v>
      </c>
      <c r="J44" s="7"/>
      <c r="K44" s="7"/>
      <c r="L44" s="7"/>
      <c r="M44" s="7"/>
    </row>
    <row r="45" spans="1:13" x14ac:dyDescent="0.4">
      <c r="A45" s="1" t="s">
        <v>32</v>
      </c>
      <c r="B45" s="1" t="s">
        <v>22</v>
      </c>
      <c r="C45" s="1" t="s">
        <v>15</v>
      </c>
      <c r="D45" s="11" t="str">
        <f>HYPERLINK("https://www.youtube.com/watch?v=r6r2KihHQFM#t="&amp;F45,"リンク")</f>
        <v>リンク</v>
      </c>
      <c r="E45" s="8">
        <v>0.13033564814814816</v>
      </c>
      <c r="F45" s="6">
        <f t="shared" si="0"/>
        <v>11261</v>
      </c>
      <c r="G45" s="7">
        <f>E45-L$1</f>
        <v>5.3981481481481491E-2</v>
      </c>
      <c r="H45" s="7">
        <f>E45-$M$1</f>
        <v>4.8425925925925942E-2</v>
      </c>
      <c r="I45" s="7">
        <f>G45+$N$1</f>
        <v>0.4567592592592592</v>
      </c>
      <c r="J45" s="7"/>
      <c r="K45" s="7"/>
      <c r="L45" s="7"/>
      <c r="M45" s="7"/>
    </row>
    <row r="46" spans="1:13" x14ac:dyDescent="0.4">
      <c r="A46" s="1" t="s">
        <v>32</v>
      </c>
      <c r="B46" s="1" t="s">
        <v>75</v>
      </c>
      <c r="C46" s="1">
        <v>4</v>
      </c>
      <c r="D46" s="11" t="str">
        <f>HYPERLINK("https://www.youtube.com/watch?v=8EtaFszoRbc#t="&amp;F46,"リンク")</f>
        <v>リンク</v>
      </c>
      <c r="E46" s="8">
        <v>5.6250000000000001E-2</v>
      </c>
      <c r="F46" s="6">
        <f t="shared" si="0"/>
        <v>4860</v>
      </c>
      <c r="G46" s="7">
        <f>I46-$N$1</f>
        <v>5.6099537037037073E-2</v>
      </c>
      <c r="H46" s="7">
        <f>I46-$O$1</f>
        <v>5.0543981481481426E-2</v>
      </c>
      <c r="I46" s="7">
        <f>$Q$1+E46</f>
        <v>0.45887731481481481</v>
      </c>
      <c r="J46" s="7"/>
      <c r="K46" s="7"/>
      <c r="L46" s="7"/>
      <c r="M46" s="7"/>
    </row>
    <row r="47" spans="1:13" x14ac:dyDescent="0.4">
      <c r="A47" s="1" t="s">
        <v>32</v>
      </c>
      <c r="B47" s="1" t="s">
        <v>34</v>
      </c>
      <c r="C47" s="1" t="s">
        <v>14</v>
      </c>
      <c r="D47" s="11" t="str">
        <f>HYPERLINK("https://www.youtube.com/watch?v=gIv_f7Sy4IM#t="&amp;F47,"リンク")</f>
        <v>リンク</v>
      </c>
      <c r="E47" s="8">
        <v>0.13268518518518518</v>
      </c>
      <c r="F47" s="6">
        <f t="shared" si="0"/>
        <v>11464</v>
      </c>
      <c r="G47" s="7">
        <f>E47-L$1</f>
        <v>5.6331018518518516E-2</v>
      </c>
      <c r="H47" s="7">
        <f>E47-$M$1</f>
        <v>5.0775462962962967E-2</v>
      </c>
      <c r="I47" s="7">
        <f>G47+$N$1</f>
        <v>0.45910879629629625</v>
      </c>
      <c r="J47" s="7"/>
      <c r="K47" s="7"/>
      <c r="L47" s="7"/>
      <c r="M47" s="7"/>
    </row>
    <row r="48" spans="1:13" x14ac:dyDescent="0.4">
      <c r="A48" s="1" t="s">
        <v>32</v>
      </c>
      <c r="B48" s="1" t="s">
        <v>34</v>
      </c>
      <c r="C48" s="1" t="s">
        <v>15</v>
      </c>
      <c r="D48" s="11" t="str">
        <f>HYPERLINK("https://www.youtube.com/watch?v=r6r2KihHQFM#t="&amp;F48,"リンク")</f>
        <v>リンク</v>
      </c>
      <c r="E48" s="8">
        <v>0.13273148148148148</v>
      </c>
      <c r="F48" s="6">
        <f t="shared" si="0"/>
        <v>11468</v>
      </c>
      <c r="G48" s="7">
        <f>E48-L$1</f>
        <v>5.6377314814814811E-2</v>
      </c>
      <c r="H48" s="7">
        <f>E48-$M$1</f>
        <v>5.0821759259259261E-2</v>
      </c>
      <c r="I48" s="7">
        <f>G48+$N$1</f>
        <v>0.45915509259259257</v>
      </c>
      <c r="J48" s="7"/>
      <c r="K48" s="7"/>
      <c r="L48" s="7"/>
      <c r="M48" s="7"/>
    </row>
    <row r="49" spans="1:15" x14ac:dyDescent="0.4">
      <c r="A49" s="1" t="s">
        <v>60</v>
      </c>
      <c r="B49" s="1" t="s">
        <v>45</v>
      </c>
      <c r="C49" s="1" t="s">
        <v>15</v>
      </c>
      <c r="D49" s="11" t="str">
        <f>HYPERLINK("https://www.youtube.com/watch?v=r6r2KihHQFM#t="&amp;F49,"リンク")</f>
        <v>リンク</v>
      </c>
      <c r="E49" s="8">
        <v>0.12633101851851852</v>
      </c>
      <c r="F49" s="6">
        <f t="shared" si="0"/>
        <v>10915</v>
      </c>
      <c r="G49" s="7">
        <f>E49-L$1</f>
        <v>4.9976851851851856E-2</v>
      </c>
      <c r="H49" s="7">
        <f>E49-$M$1</f>
        <v>4.4421296296296306E-2</v>
      </c>
      <c r="I49" s="7">
        <f>G49+$N$1</f>
        <v>0.45275462962962959</v>
      </c>
      <c r="J49" s="7"/>
      <c r="K49" s="7"/>
      <c r="L49" s="7"/>
      <c r="M49" s="7"/>
    </row>
    <row r="50" spans="1:15" x14ac:dyDescent="0.4">
      <c r="A50" s="1" t="s">
        <v>60</v>
      </c>
      <c r="B50" s="1" t="s">
        <v>67</v>
      </c>
      <c r="C50" s="1" t="s">
        <v>13</v>
      </c>
      <c r="D50" s="11" t="str">
        <f>HYPERLINK("https://www.youtube.com/watch?v=jqFIUHkCSSk#t="&amp;F50,"リンク")</f>
        <v>リンク</v>
      </c>
      <c r="E50" s="7">
        <v>4.9305555555555554E-2</v>
      </c>
      <c r="F50" s="6">
        <f t="shared" si="0"/>
        <v>4260</v>
      </c>
      <c r="G50" s="7">
        <f>I50-$N$1</f>
        <v>5.2430555555555591E-2</v>
      </c>
      <c r="H50" s="7">
        <f>I50-$O$1</f>
        <v>4.6874999999999944E-2</v>
      </c>
      <c r="I50" s="7">
        <f>$P$1+E50</f>
        <v>0.45520833333333333</v>
      </c>
      <c r="J50" s="7"/>
      <c r="K50" s="7"/>
      <c r="L50" s="7"/>
      <c r="M50" s="7"/>
    </row>
    <row r="51" spans="1:15" x14ac:dyDescent="0.4">
      <c r="A51" s="1" t="s">
        <v>60</v>
      </c>
      <c r="B51" s="1" t="s">
        <v>22</v>
      </c>
      <c r="C51" s="1" t="s">
        <v>15</v>
      </c>
      <c r="D51" s="11" t="str">
        <f>HYPERLINK("https://www.youtube.com/watch?v=r6r2KihHQFM#t="&amp;F51,"リンク")</f>
        <v>リンク</v>
      </c>
      <c r="E51" s="8">
        <v>0.13378472222222224</v>
      </c>
      <c r="F51" s="6">
        <f t="shared" si="0"/>
        <v>11559</v>
      </c>
      <c r="G51" s="7">
        <f>E51-L$1</f>
        <v>5.7430555555555568E-2</v>
      </c>
      <c r="H51" s="7">
        <f>E51-$M$1</f>
        <v>5.1875000000000018E-2</v>
      </c>
      <c r="I51" s="7">
        <f>G51+$N$1</f>
        <v>0.46020833333333333</v>
      </c>
      <c r="J51" s="7"/>
      <c r="K51" s="7"/>
      <c r="L51" s="7"/>
      <c r="M51" s="7"/>
      <c r="O51" t="s">
        <v>38</v>
      </c>
    </row>
    <row r="52" spans="1:15" x14ac:dyDescent="0.4">
      <c r="A52" s="1" t="s">
        <v>60</v>
      </c>
      <c r="B52" s="1" t="s">
        <v>75</v>
      </c>
      <c r="C52" s="1">
        <v>4</v>
      </c>
      <c r="D52" s="11" t="str">
        <f>HYPERLINK("https://www.youtube.com/watch?v=8EtaFszoRbc#t="&amp;F52,"リンク")</f>
        <v>リンク</v>
      </c>
      <c r="E52" s="8">
        <v>6.0370370370370373E-2</v>
      </c>
      <c r="F52" s="6">
        <f t="shared" si="0"/>
        <v>5216</v>
      </c>
      <c r="G52" s="7">
        <f>I52-$N$1</f>
        <v>6.0219907407407403E-2</v>
      </c>
      <c r="H52" s="7">
        <f>I52-$O$1</f>
        <v>5.4664351851851756E-2</v>
      </c>
      <c r="I52" s="7">
        <f>$Q$1+E52</f>
        <v>0.46299768518518514</v>
      </c>
      <c r="J52" s="7"/>
      <c r="K52" s="7"/>
      <c r="L52" s="7"/>
      <c r="M52" s="7"/>
    </row>
    <row r="53" spans="1:15" x14ac:dyDescent="0.4">
      <c r="A53" s="1" t="s">
        <v>84</v>
      </c>
      <c r="B53" s="1" t="s">
        <v>35</v>
      </c>
      <c r="C53" s="1" t="s">
        <v>14</v>
      </c>
      <c r="D53" s="11" t="str">
        <f>HYPERLINK("https://www.youtube.com/watch?v=gIv_f7Sy4IM#t="&amp;F53,"リンク")</f>
        <v>リンク</v>
      </c>
      <c r="E53" s="8">
        <v>3.8368055555555551E-2</v>
      </c>
      <c r="F53" s="6">
        <f t="shared" si="0"/>
        <v>3315</v>
      </c>
      <c r="G53" s="7">
        <f>E53-L$1</f>
        <v>-3.7986111111111116E-2</v>
      </c>
      <c r="H53" s="7">
        <f>E53-$M$1</f>
        <v>-4.3541666666666666E-2</v>
      </c>
      <c r="I53" s="7">
        <f>G53+$N$1</f>
        <v>0.36479166666666663</v>
      </c>
      <c r="J53" s="7"/>
      <c r="K53" s="7"/>
      <c r="L53" s="7"/>
      <c r="M53" s="7"/>
    </row>
    <row r="54" spans="1:15" x14ac:dyDescent="0.4">
      <c r="A54" s="1" t="s">
        <v>74</v>
      </c>
      <c r="B54" s="1" t="s">
        <v>67</v>
      </c>
      <c r="C54" s="1" t="s">
        <v>13</v>
      </c>
      <c r="D54" s="11" t="str">
        <f>HYPERLINK("https://www.youtube.com/watch?v=jqFIUHkCSSk#t="&amp;F54,"リンク")</f>
        <v>リンク</v>
      </c>
      <c r="E54" s="7">
        <v>5.9375000000000004E-2</v>
      </c>
      <c r="F54" s="6">
        <f t="shared" si="0"/>
        <v>5130</v>
      </c>
      <c r="G54" s="7">
        <f>I54-$N$1</f>
        <v>6.2500000000000056E-2</v>
      </c>
      <c r="H54" s="7">
        <f>I54-$O$1</f>
        <v>5.6944444444444409E-2</v>
      </c>
      <c r="I54" s="7">
        <f>$P$1+E54</f>
        <v>0.46527777777777779</v>
      </c>
      <c r="J54" s="7"/>
      <c r="K54" s="7"/>
      <c r="L54" s="7"/>
      <c r="M54" s="7"/>
      <c r="O54" t="s">
        <v>39</v>
      </c>
    </row>
    <row r="55" spans="1:15" x14ac:dyDescent="0.4">
      <c r="A55" s="1" t="s">
        <v>74</v>
      </c>
      <c r="B55" s="1" t="s">
        <v>75</v>
      </c>
      <c r="C55" s="1">
        <v>4</v>
      </c>
      <c r="D55" s="11" t="str">
        <f>HYPERLINK("https://www.youtube.com/watch?v=8EtaFszoRbc#t="&amp;F55,"リンク")</f>
        <v>リンク</v>
      </c>
      <c r="E55" s="8">
        <v>6.8900462962962969E-2</v>
      </c>
      <c r="F55" s="6">
        <f t="shared" si="0"/>
        <v>5953</v>
      </c>
      <c r="G55" s="7">
        <f>I55-$N$1</f>
        <v>6.8750000000000033E-2</v>
      </c>
      <c r="H55" s="7">
        <f>I55-$O$1</f>
        <v>6.3194444444444386E-2</v>
      </c>
      <c r="I55" s="7">
        <f>$Q$1+E55</f>
        <v>0.47152777777777777</v>
      </c>
      <c r="J55" s="7"/>
      <c r="K55" s="7"/>
      <c r="L55" s="7"/>
      <c r="M55" s="7"/>
    </row>
    <row r="56" spans="1:15" x14ac:dyDescent="0.4">
      <c r="A56" s="1" t="s">
        <v>82</v>
      </c>
      <c r="B56" s="1" t="s">
        <v>35</v>
      </c>
      <c r="C56" s="1" t="s">
        <v>14</v>
      </c>
      <c r="D56" s="11" t="str">
        <f>HYPERLINK("https://www.youtube.com/watch?v=gIv_f7Sy4IM#t="&amp;F56,"リンク")</f>
        <v>リンク</v>
      </c>
      <c r="E56" s="8">
        <v>3.6261574074074078E-2</v>
      </c>
      <c r="F56" s="6">
        <f t="shared" si="0"/>
        <v>3133</v>
      </c>
      <c r="G56" s="7">
        <f>E56-L$1</f>
        <v>-4.0092592592592589E-2</v>
      </c>
      <c r="H56" s="7">
        <f>E56-$M$1</f>
        <v>-4.5648148148148139E-2</v>
      </c>
      <c r="I56" s="7">
        <f>G56+$N$1</f>
        <v>0.36268518518518517</v>
      </c>
      <c r="J56" s="7"/>
      <c r="K56" s="7"/>
      <c r="L56" s="7"/>
      <c r="M56" s="7"/>
      <c r="O56" t="s">
        <v>40</v>
      </c>
    </row>
    <row r="57" spans="1:15" x14ac:dyDescent="0.4">
      <c r="A57" s="1" t="s">
        <v>78</v>
      </c>
      <c r="B57" s="1" t="s">
        <v>18</v>
      </c>
      <c r="C57" s="1">
        <v>4</v>
      </c>
      <c r="D57" s="11" t="str">
        <f>HYPERLINK("https://www.youtube.com/watch?v=8EtaFszoRbc#t="&amp;F57,"リンク")</f>
        <v>リンク</v>
      </c>
      <c r="E57" s="7">
        <v>5.6944444444444438E-3</v>
      </c>
      <c r="F57" s="6">
        <f t="shared" si="0"/>
        <v>492</v>
      </c>
      <c r="G57" s="7">
        <f>I57-$N$1</f>
        <v>5.5439814814814969E-3</v>
      </c>
      <c r="H57" s="7">
        <f>I57-$O$1</f>
        <v>-1.1574074074149898E-5</v>
      </c>
      <c r="I57" s="7">
        <f>$Q$1+E57</f>
        <v>0.40832175925925923</v>
      </c>
      <c r="J57" s="7"/>
      <c r="K57" s="7"/>
      <c r="L57" s="7"/>
      <c r="M57" s="7"/>
      <c r="O57" t="s">
        <v>41</v>
      </c>
    </row>
    <row r="58" spans="1:15" x14ac:dyDescent="0.4">
      <c r="A58" s="1" t="s">
        <v>30</v>
      </c>
      <c r="B58" s="1" t="s">
        <v>67</v>
      </c>
      <c r="C58" s="1" t="s">
        <v>13</v>
      </c>
      <c r="D58" s="11" t="str">
        <f>HYPERLINK("https://www.youtube.com/watch?v=jqFIUHkCSSk#t="&amp;F58,"リンク")</f>
        <v>リンク</v>
      </c>
      <c r="E58" s="7">
        <v>4.670138888888889E-2</v>
      </c>
      <c r="F58" s="6">
        <f t="shared" si="0"/>
        <v>4035</v>
      </c>
      <c r="G58" s="7">
        <f>I58-$N$1</f>
        <v>4.9826388888888962E-2</v>
      </c>
      <c r="H58" s="7">
        <f>I58-$O$1</f>
        <v>4.4270833333333315E-2</v>
      </c>
      <c r="I58" s="7">
        <f>$P$1+E58</f>
        <v>0.4526041666666667</v>
      </c>
      <c r="J58" s="7"/>
      <c r="K58" s="7"/>
      <c r="L58" s="7"/>
      <c r="M58" s="7"/>
      <c r="O58" t="s">
        <v>41</v>
      </c>
    </row>
    <row r="59" spans="1:15" x14ac:dyDescent="0.4">
      <c r="A59" s="1" t="s">
        <v>30</v>
      </c>
      <c r="B59" s="1" t="s">
        <v>22</v>
      </c>
      <c r="C59" s="1" t="s">
        <v>14</v>
      </c>
      <c r="D59" s="11" t="str">
        <f>HYPERLINK("https://www.youtube.com/watch?v=gIv_f7Sy4IM#t="&amp;F59,"リンク")</f>
        <v>リンク</v>
      </c>
      <c r="E59" s="8">
        <v>0.12743055555555555</v>
      </c>
      <c r="F59" s="6">
        <f t="shared" si="0"/>
        <v>11010</v>
      </c>
      <c r="G59" s="7">
        <f>E59-L$1</f>
        <v>5.107638888888888E-2</v>
      </c>
      <c r="H59" s="7">
        <f>E59-$M$1</f>
        <v>4.552083333333333E-2</v>
      </c>
      <c r="I59" s="7">
        <f>G59+$N$1</f>
        <v>0.45385416666666661</v>
      </c>
      <c r="J59" s="7"/>
      <c r="K59" s="7"/>
      <c r="L59" s="7"/>
      <c r="M59" s="7"/>
      <c r="O59" t="s">
        <v>42</v>
      </c>
    </row>
    <row r="60" spans="1:15" x14ac:dyDescent="0.4">
      <c r="A60" s="1" t="s">
        <v>30</v>
      </c>
      <c r="B60" s="1" t="s">
        <v>22</v>
      </c>
      <c r="C60" s="1" t="s">
        <v>15</v>
      </c>
      <c r="D60" s="11" t="str">
        <f>HYPERLINK("https://www.youtube.com/watch?v=r6r2KihHQFM#t="&amp;F60,"リンク")</f>
        <v>リンク</v>
      </c>
      <c r="E60" s="8">
        <v>0.12748842592592594</v>
      </c>
      <c r="F60" s="6">
        <f t="shared" si="0"/>
        <v>11015</v>
      </c>
      <c r="G60" s="7">
        <f>E60-L$1</f>
        <v>5.1134259259259268E-2</v>
      </c>
      <c r="H60" s="7">
        <f>E60-$M$1</f>
        <v>4.5578703703703718E-2</v>
      </c>
      <c r="I60" s="7">
        <f>G60+$N$1</f>
        <v>0.45391203703703698</v>
      </c>
      <c r="J60" s="7"/>
      <c r="K60" s="7"/>
      <c r="L60" s="7"/>
      <c r="M60" s="7"/>
      <c r="O60" t="s">
        <v>43</v>
      </c>
    </row>
    <row r="61" spans="1:15" x14ac:dyDescent="0.4">
      <c r="A61" s="1" t="s">
        <v>30</v>
      </c>
      <c r="B61" s="1" t="s">
        <v>22</v>
      </c>
      <c r="C61" s="1" t="s">
        <v>15</v>
      </c>
      <c r="D61" s="11" t="str">
        <f>HYPERLINK("https://www.youtube.com/watch?v=r6r2KihHQFM#t="&amp;F61,"リンク")</f>
        <v>リンク</v>
      </c>
      <c r="E61" s="8">
        <v>0.12944444444444445</v>
      </c>
      <c r="F61" s="6">
        <f t="shared" si="0"/>
        <v>11184</v>
      </c>
      <c r="G61" s="7">
        <f>E61-L$1</f>
        <v>5.3090277777777778E-2</v>
      </c>
      <c r="H61" s="7">
        <f>E61-$M$1</f>
        <v>4.7534722222222228E-2</v>
      </c>
      <c r="I61" s="7">
        <f>G61+$N$1</f>
        <v>0.45586805555555554</v>
      </c>
      <c r="J61" s="7"/>
      <c r="K61" s="7"/>
      <c r="L61" s="7"/>
      <c r="M61" s="7"/>
      <c r="O61" t="s">
        <v>44</v>
      </c>
    </row>
    <row r="62" spans="1:15" x14ac:dyDescent="0.4">
      <c r="A62" s="1" t="s">
        <v>30</v>
      </c>
      <c r="B62" s="1" t="s">
        <v>22</v>
      </c>
      <c r="C62" s="1" t="s">
        <v>15</v>
      </c>
      <c r="D62" s="11" t="str">
        <f>HYPERLINK("https://www.youtube.com/watch?v=r6r2KihHQFM#t="&amp;F62,"リンク")</f>
        <v>リンク</v>
      </c>
      <c r="E62" s="8">
        <v>0.12956018518518517</v>
      </c>
      <c r="F62" s="6">
        <f t="shared" si="0"/>
        <v>11194</v>
      </c>
      <c r="G62" s="7">
        <f>E62-L$1</f>
        <v>5.32060185185185E-2</v>
      </c>
      <c r="H62" s="7">
        <f>E62-$M$1</f>
        <v>4.765046296296295E-2</v>
      </c>
      <c r="I62" s="7">
        <f>G62+$N$1</f>
        <v>0.45598379629629626</v>
      </c>
      <c r="J62" s="7"/>
      <c r="K62" s="7"/>
      <c r="L62" s="7"/>
      <c r="M62" s="7"/>
    </row>
    <row r="63" spans="1:15" x14ac:dyDescent="0.4">
      <c r="A63" s="1" t="s">
        <v>30</v>
      </c>
      <c r="B63" s="1" t="s">
        <v>75</v>
      </c>
      <c r="C63" s="1">
        <v>4</v>
      </c>
      <c r="D63" s="11" t="str">
        <f>HYPERLINK("https://www.youtube.com/watch?v=8EtaFszoRbc#t="&amp;F63,"リンク")</f>
        <v>リンク</v>
      </c>
      <c r="E63" s="8">
        <v>5.5208333333333331E-2</v>
      </c>
      <c r="F63" s="6">
        <f t="shared" si="0"/>
        <v>4770</v>
      </c>
      <c r="G63" s="7">
        <f>I63-$N$1</f>
        <v>5.505787037037041E-2</v>
      </c>
      <c r="H63" s="7">
        <f>I63-$O$1</f>
        <v>4.9502314814814763E-2</v>
      </c>
      <c r="I63" s="7">
        <f>$Q$1+E63</f>
        <v>0.45783564814814814</v>
      </c>
      <c r="J63" s="7"/>
      <c r="K63" s="7"/>
      <c r="L63" s="7"/>
      <c r="M63" s="7"/>
    </row>
    <row r="64" spans="1:15" x14ac:dyDescent="0.4">
      <c r="A64" s="1" t="s">
        <v>31</v>
      </c>
      <c r="B64" s="1" t="s">
        <v>45</v>
      </c>
      <c r="C64" s="1" t="s">
        <v>15</v>
      </c>
      <c r="D64" s="11" t="str">
        <f>HYPERLINK("https://www.youtube.com/watch?v=r6r2KihHQFM#t="&amp;F64,"リンク")</f>
        <v>リンク</v>
      </c>
      <c r="E64" s="8">
        <v>0.12946759259259258</v>
      </c>
      <c r="F64" s="6">
        <f t="shared" si="0"/>
        <v>11186</v>
      </c>
      <c r="G64" s="7">
        <f>E64-L$1</f>
        <v>5.3113425925925911E-2</v>
      </c>
      <c r="H64" s="7">
        <f>E64-$M$1</f>
        <v>4.7557870370370361E-2</v>
      </c>
      <c r="I64" s="7">
        <f>G64+$N$1</f>
        <v>0.45589120370370362</v>
      </c>
      <c r="J64" s="7"/>
      <c r="K64" s="7"/>
      <c r="L64" s="7"/>
      <c r="M64" s="7"/>
    </row>
    <row r="65" spans="1:13" x14ac:dyDescent="0.4">
      <c r="A65" s="1" t="s">
        <v>31</v>
      </c>
      <c r="B65" s="1" t="s">
        <v>22</v>
      </c>
      <c r="C65" s="1" t="s">
        <v>14</v>
      </c>
      <c r="D65" s="11" t="str">
        <f>HYPERLINK("https://www.youtube.com/watch?v=gIv_f7Sy4IM#t="&amp;F65,"リンク")</f>
        <v>リンク</v>
      </c>
      <c r="E65" s="8">
        <v>0.1302662037037037</v>
      </c>
      <c r="F65" s="6">
        <f t="shared" si="0"/>
        <v>11255</v>
      </c>
      <c r="G65" s="7">
        <f>E65-L$1</f>
        <v>5.3912037037037036E-2</v>
      </c>
      <c r="H65" s="7">
        <f>E65-$M$1</f>
        <v>4.8356481481481486E-2</v>
      </c>
      <c r="I65" s="7">
        <f>G65+$N$1</f>
        <v>0.45668981481481474</v>
      </c>
      <c r="J65" s="7"/>
      <c r="K65" s="7"/>
      <c r="L65" s="7"/>
      <c r="M65" s="7"/>
    </row>
    <row r="66" spans="1:13" x14ac:dyDescent="0.4">
      <c r="A66" s="1" t="s">
        <v>31</v>
      </c>
      <c r="B66" s="1" t="s">
        <v>67</v>
      </c>
      <c r="C66" s="1" t="s">
        <v>13</v>
      </c>
      <c r="D66" s="11" t="str">
        <f>HYPERLINK("https://www.youtube.com/watch?v=jqFIUHkCSSk#t="&amp;F66,"リンク")</f>
        <v>リンク</v>
      </c>
      <c r="E66" s="7">
        <v>5.2951388888888888E-2</v>
      </c>
      <c r="F66" s="6">
        <f t="shared" ref="F66:F129" si="3">HOUR(E66)*3600+MINUTE(E66)*60+SECOND(E66)</f>
        <v>4575</v>
      </c>
      <c r="G66" s="7">
        <f>I66-$N$1</f>
        <v>5.6076388888888939E-2</v>
      </c>
      <c r="H66" s="7">
        <f>I66-$O$1</f>
        <v>5.0520833333333293E-2</v>
      </c>
      <c r="I66" s="7">
        <f>$P$1+E66</f>
        <v>0.45885416666666667</v>
      </c>
      <c r="J66" s="7"/>
      <c r="K66" s="7"/>
      <c r="L66" s="7"/>
      <c r="M66" s="7"/>
    </row>
    <row r="67" spans="1:13" x14ac:dyDescent="0.4">
      <c r="A67" s="1" t="s">
        <v>31</v>
      </c>
      <c r="B67" s="1" t="s">
        <v>75</v>
      </c>
      <c r="C67" s="1">
        <v>4</v>
      </c>
      <c r="D67" s="11" t="str">
        <f>HYPERLINK("https://www.youtube.com/watch?v=8EtaFszoRbc#t="&amp;F67,"リンク")</f>
        <v>リンク</v>
      </c>
      <c r="E67" s="8">
        <v>6.3993055555555553E-2</v>
      </c>
      <c r="F67" s="6">
        <f t="shared" si="3"/>
        <v>5529</v>
      </c>
      <c r="G67" s="7">
        <f>I67-$N$1</f>
        <v>6.3842592592592617E-2</v>
      </c>
      <c r="H67" s="7">
        <f>I67-$O$1</f>
        <v>5.8287037037036971E-2</v>
      </c>
      <c r="I67" s="7">
        <f>$Q$1+E67</f>
        <v>0.46662037037037035</v>
      </c>
      <c r="J67" s="7"/>
      <c r="K67" s="7"/>
      <c r="L67" s="7"/>
      <c r="M67" s="7"/>
    </row>
    <row r="68" spans="1:13" x14ac:dyDescent="0.4">
      <c r="A68" s="1" t="s">
        <v>31</v>
      </c>
      <c r="B68" s="1" t="s">
        <v>45</v>
      </c>
      <c r="C68" s="1" t="s">
        <v>15</v>
      </c>
      <c r="D68" s="11" t="str">
        <f>HYPERLINK("https://www.youtube.com/watch?v=r6r2KihHQFM#t="&amp;F68,"リンク")</f>
        <v>リンク</v>
      </c>
      <c r="E68" s="8">
        <v>0.14021990740740742</v>
      </c>
      <c r="F68" s="6">
        <f t="shared" si="3"/>
        <v>12115</v>
      </c>
      <c r="G68" s="7">
        <f>E68-L$1</f>
        <v>6.3865740740740751E-2</v>
      </c>
      <c r="H68" s="7">
        <f>E68-$M$1</f>
        <v>5.8310185185185201E-2</v>
      </c>
      <c r="I68" s="7">
        <f>G68+$N$1</f>
        <v>0.46664351851851849</v>
      </c>
      <c r="J68" s="7"/>
      <c r="K68" s="7"/>
      <c r="L68" s="7"/>
      <c r="M68" s="7"/>
    </row>
    <row r="69" spans="1:13" x14ac:dyDescent="0.4">
      <c r="A69" s="1" t="s">
        <v>31</v>
      </c>
      <c r="B69" s="1" t="s">
        <v>45</v>
      </c>
      <c r="C69" s="1" t="s">
        <v>15</v>
      </c>
      <c r="D69" s="11" t="str">
        <f>HYPERLINK("https://www.youtube.com/watch?v=r6r2KihHQFM#t="&amp;F69,"リンク")</f>
        <v>リンク</v>
      </c>
      <c r="E69" s="8">
        <v>0.14042824074074076</v>
      </c>
      <c r="F69" s="6">
        <f t="shared" si="3"/>
        <v>12133</v>
      </c>
      <c r="G69" s="7">
        <f>E69-L$1</f>
        <v>6.4074074074074089E-2</v>
      </c>
      <c r="H69" s="7">
        <f>E69-$M$1</f>
        <v>5.8518518518518539E-2</v>
      </c>
      <c r="I69" s="7">
        <f>G69+$N$1</f>
        <v>0.46685185185185185</v>
      </c>
      <c r="J69" s="7"/>
      <c r="K69" s="7"/>
      <c r="L69" s="7"/>
      <c r="M69" s="7"/>
    </row>
    <row r="70" spans="1:13" x14ac:dyDescent="0.4">
      <c r="A70" s="1" t="s">
        <v>47</v>
      </c>
      <c r="B70" s="1" t="s">
        <v>67</v>
      </c>
      <c r="C70" s="1" t="s">
        <v>13</v>
      </c>
      <c r="D70" s="11" t="str">
        <f>HYPERLINK("https://www.youtube.com/watch?v=jqFIUHkCSSk#t="&amp;F70,"リンク")</f>
        <v>リンク</v>
      </c>
      <c r="E70" s="7">
        <v>1.3541666666666667E-2</v>
      </c>
      <c r="F70" s="6">
        <f t="shared" si="3"/>
        <v>1170</v>
      </c>
      <c r="G70" s="7">
        <f>I70-$N$1</f>
        <v>1.6666666666666718E-2</v>
      </c>
      <c r="H70" s="7">
        <f>I70-$O$1</f>
        <v>1.1111111111111072E-2</v>
      </c>
      <c r="I70" s="7">
        <f>$P$1+E70</f>
        <v>0.41944444444444445</v>
      </c>
      <c r="J70" s="7"/>
      <c r="K70" s="7"/>
      <c r="L70" s="7"/>
      <c r="M70" s="7"/>
    </row>
    <row r="71" spans="1:13" x14ac:dyDescent="0.4">
      <c r="A71" s="1" t="s">
        <v>47</v>
      </c>
      <c r="B71" s="1" t="s">
        <v>22</v>
      </c>
      <c r="C71" s="1" t="s">
        <v>15</v>
      </c>
      <c r="D71" s="11" t="str">
        <f>HYPERLINK("https://www.youtube.com/watch?v=r6r2KihHQFM#t="&amp;F71,"リンク")</f>
        <v>リンク</v>
      </c>
      <c r="E71" s="8">
        <v>9.5682870370370376E-2</v>
      </c>
      <c r="F71" s="6">
        <f t="shared" si="3"/>
        <v>8267</v>
      </c>
      <c r="G71" s="7">
        <f>E71-L$1</f>
        <v>1.9328703703703709E-2</v>
      </c>
      <c r="H71" s="7">
        <f>E71-$M$1</f>
        <v>1.3773148148148159E-2</v>
      </c>
      <c r="I71" s="7">
        <f>G71+$N$1</f>
        <v>0.42210648148148144</v>
      </c>
      <c r="J71" s="7"/>
      <c r="K71" s="7"/>
      <c r="L71" s="7"/>
      <c r="M71" s="7"/>
    </row>
    <row r="72" spans="1:13" x14ac:dyDescent="0.4">
      <c r="A72" s="1" t="s">
        <v>47</v>
      </c>
      <c r="B72" s="1" t="s">
        <v>22</v>
      </c>
      <c r="C72" s="1" t="s">
        <v>15</v>
      </c>
      <c r="D72" s="11" t="str">
        <f>HYPERLINK("https://www.youtube.com/watch?v=r6r2KihHQFM#t="&amp;F72,"リンク")</f>
        <v>リンク</v>
      </c>
      <c r="E72" s="8">
        <v>9.6527777777777768E-2</v>
      </c>
      <c r="F72" s="6">
        <f t="shared" si="3"/>
        <v>8340</v>
      </c>
      <c r="G72" s="7">
        <f>E72-L$1</f>
        <v>2.0173611111111101E-2</v>
      </c>
      <c r="H72" s="7">
        <f>E72-$M$1</f>
        <v>1.4618055555555551E-2</v>
      </c>
      <c r="I72" s="7">
        <f>G72+$N$1</f>
        <v>0.42295138888888884</v>
      </c>
      <c r="J72" s="7"/>
      <c r="K72" s="7"/>
      <c r="L72" s="7"/>
      <c r="M72" s="7"/>
    </row>
    <row r="73" spans="1:13" x14ac:dyDescent="0.4">
      <c r="A73" s="1" t="s">
        <v>47</v>
      </c>
      <c r="B73" s="1" t="s">
        <v>22</v>
      </c>
      <c r="C73" s="1" t="s">
        <v>15</v>
      </c>
      <c r="D73" s="11" t="str">
        <f>HYPERLINK("https://www.youtube.com/watch?v=r6r2KihHQFM#t="&amp;F73,"リンク")</f>
        <v>リンク</v>
      </c>
      <c r="E73" s="8">
        <v>9.6875000000000003E-2</v>
      </c>
      <c r="F73" s="6">
        <f t="shared" si="3"/>
        <v>8370</v>
      </c>
      <c r="G73" s="7">
        <f>E73-L$1</f>
        <v>2.0520833333333335E-2</v>
      </c>
      <c r="H73" s="7">
        <f>E73-$M$1</f>
        <v>1.4965277777777786E-2</v>
      </c>
      <c r="I73" s="7">
        <f>G73+$N$1</f>
        <v>0.42329861111111106</v>
      </c>
      <c r="J73" s="7"/>
      <c r="K73" s="7"/>
      <c r="L73" s="7"/>
      <c r="M73" s="7"/>
    </row>
    <row r="74" spans="1:13" x14ac:dyDescent="0.4">
      <c r="A74" s="1" t="s">
        <v>47</v>
      </c>
      <c r="B74" s="1" t="s">
        <v>75</v>
      </c>
      <c r="C74" s="1">
        <v>4</v>
      </c>
      <c r="D74" s="11" t="str">
        <f>HYPERLINK("https://www.youtube.com/watch?v=8EtaFszoRbc#t="&amp;F74,"リンク")</f>
        <v>リンク</v>
      </c>
      <c r="E74" s="8">
        <v>2.3229166666666665E-2</v>
      </c>
      <c r="F74" s="6">
        <f t="shared" si="3"/>
        <v>2007</v>
      </c>
      <c r="G74" s="7">
        <f>I74-$N$1</f>
        <v>2.307870370370374E-2</v>
      </c>
      <c r="H74" s="7">
        <f>I74-$O$1</f>
        <v>1.7523148148148093E-2</v>
      </c>
      <c r="I74" s="7">
        <f>$Q$1+E74</f>
        <v>0.42585648148148147</v>
      </c>
      <c r="J74" s="7"/>
      <c r="K74" s="7"/>
      <c r="L74" s="7"/>
      <c r="M74" s="7"/>
    </row>
    <row r="75" spans="1:13" x14ac:dyDescent="0.4">
      <c r="A75" s="1" t="s">
        <v>19</v>
      </c>
      <c r="B75" s="1" t="s">
        <v>22</v>
      </c>
      <c r="C75" s="1" t="s">
        <v>14</v>
      </c>
      <c r="D75" s="11" t="str">
        <f>HYPERLINK("https://www.youtube.com/watch?v=gIv_f7Sy4IM#t="&amp;F75,"リンク")</f>
        <v>リンク</v>
      </c>
      <c r="E75" s="8">
        <v>8.4178240740740748E-2</v>
      </c>
      <c r="F75" s="6">
        <f t="shared" si="3"/>
        <v>7273</v>
      </c>
      <c r="G75" s="7">
        <f>E75-L$1</f>
        <v>7.8240740740740805E-3</v>
      </c>
      <c r="H75" s="7">
        <f>E75-$M$1</f>
        <v>2.2685185185185308E-3</v>
      </c>
      <c r="I75" s="7">
        <f>G75+$N$1</f>
        <v>0.41060185185185183</v>
      </c>
      <c r="J75" s="7"/>
      <c r="K75" s="7"/>
      <c r="L75" s="7"/>
      <c r="M75" s="7"/>
    </row>
    <row r="76" spans="1:13" x14ac:dyDescent="0.4">
      <c r="A76" s="1" t="s">
        <v>19</v>
      </c>
      <c r="B76" s="1" t="s">
        <v>67</v>
      </c>
      <c r="C76" s="1" t="s">
        <v>13</v>
      </c>
      <c r="D76" s="11" t="str">
        <f>HYPERLINK("https://www.youtube.com/watch?v=jqFIUHkCSSk#t="&amp;F76,"リンク")</f>
        <v>リンク</v>
      </c>
      <c r="E76" s="7">
        <v>4.9768518518518521E-3</v>
      </c>
      <c r="F76" s="6">
        <f t="shared" si="3"/>
        <v>430</v>
      </c>
      <c r="G76" s="7">
        <f>I76-$N$1</f>
        <v>8.1018518518519156E-3</v>
      </c>
      <c r="H76" s="7">
        <f>I76-$O$1</f>
        <v>2.5462962962962687E-3</v>
      </c>
      <c r="I76" s="7">
        <f>$P$1+E76</f>
        <v>0.41087962962962965</v>
      </c>
      <c r="J76" s="7"/>
      <c r="K76" s="7"/>
      <c r="L76" s="7"/>
      <c r="M76" s="7"/>
    </row>
    <row r="77" spans="1:13" x14ac:dyDescent="0.4">
      <c r="A77" s="1" t="s">
        <v>19</v>
      </c>
      <c r="B77" s="1" t="s">
        <v>75</v>
      </c>
      <c r="C77" s="1">
        <v>4</v>
      </c>
      <c r="D77" s="11" t="str">
        <f>HYPERLINK("https://www.youtube.com/watch?v=8EtaFszoRbc#t="&amp;F77,"リンク")</f>
        <v>リンク</v>
      </c>
      <c r="E77" s="8">
        <v>1.4988425925925926E-2</v>
      </c>
      <c r="F77" s="6">
        <f t="shared" si="3"/>
        <v>1295</v>
      </c>
      <c r="G77" s="7">
        <f>I77-$N$1</f>
        <v>1.4837962962962969E-2</v>
      </c>
      <c r="H77" s="7">
        <f>I77-$O$1</f>
        <v>9.2824074074073226E-3</v>
      </c>
      <c r="I77" s="7">
        <f>$Q$1+E77</f>
        <v>0.4176157407407407</v>
      </c>
      <c r="J77" s="7"/>
      <c r="K77" s="7"/>
      <c r="L77" s="7"/>
      <c r="M77" s="7"/>
    </row>
    <row r="78" spans="1:13" x14ac:dyDescent="0.4">
      <c r="A78" s="1" t="s">
        <v>19</v>
      </c>
      <c r="B78" s="1" t="s">
        <v>45</v>
      </c>
      <c r="C78" s="1" t="s">
        <v>15</v>
      </c>
      <c r="D78" s="11" t="str">
        <f>HYPERLINK("https://www.youtube.com/watch?v=r6r2KihHQFM#t="&amp;F78,"リンク")</f>
        <v>リンク</v>
      </c>
      <c r="E78" s="8">
        <v>9.1261574074074078E-2</v>
      </c>
      <c r="F78" s="6">
        <f t="shared" si="3"/>
        <v>7885</v>
      </c>
      <c r="G78" s="7">
        <f>E78-L$1</f>
        <v>1.4907407407407411E-2</v>
      </c>
      <c r="H78" s="7">
        <f>E78-$M$1</f>
        <v>9.3518518518518612E-3</v>
      </c>
      <c r="I78" s="7">
        <f>G78+$N$1</f>
        <v>0.41768518518518516</v>
      </c>
      <c r="J78" s="7"/>
      <c r="K78" s="7"/>
      <c r="L78" s="7"/>
      <c r="M78" s="7"/>
    </row>
    <row r="79" spans="1:13" x14ac:dyDescent="0.4">
      <c r="A79" s="1" t="s">
        <v>71</v>
      </c>
      <c r="B79" s="1" t="s">
        <v>67</v>
      </c>
      <c r="C79" s="1" t="s">
        <v>13</v>
      </c>
      <c r="D79" s="11" t="str">
        <f>HYPERLINK("https://www.youtube.com/watch?v=jqFIUHkCSSk#t="&amp;F79,"リンク")</f>
        <v>リンク</v>
      </c>
      <c r="E79" s="7">
        <v>3.0381944444444444E-2</v>
      </c>
      <c r="F79" s="6">
        <f t="shared" si="3"/>
        <v>2625</v>
      </c>
      <c r="G79" s="7">
        <f>I79-$N$1</f>
        <v>3.3506944444444464E-2</v>
      </c>
      <c r="H79" s="7">
        <f>I79-$O$1</f>
        <v>2.7951388888888817E-2</v>
      </c>
      <c r="I79" s="7">
        <f>$P$1+E79</f>
        <v>0.4362847222222222</v>
      </c>
      <c r="J79" s="7"/>
      <c r="K79" s="7"/>
      <c r="L79" s="7"/>
      <c r="M79" s="7"/>
    </row>
    <row r="80" spans="1:13" x14ac:dyDescent="0.4">
      <c r="A80" s="1" t="s">
        <v>71</v>
      </c>
      <c r="B80" s="1" t="s">
        <v>75</v>
      </c>
      <c r="C80" s="1">
        <v>4</v>
      </c>
      <c r="D80" s="11" t="str">
        <f>HYPERLINK("https://www.youtube.com/watch?v=8EtaFszoRbc#t="&amp;F80,"リンク")</f>
        <v>リンク</v>
      </c>
      <c r="E80" s="8">
        <v>4.024305555555556E-2</v>
      </c>
      <c r="F80" s="6">
        <f t="shared" si="3"/>
        <v>3477</v>
      </c>
      <c r="G80" s="7">
        <f>I80-$N$1</f>
        <v>4.0092592592592624E-2</v>
      </c>
      <c r="H80" s="7">
        <f>I80-$O$1</f>
        <v>3.4537037037036977E-2</v>
      </c>
      <c r="I80" s="7">
        <f>$Q$1+E80</f>
        <v>0.44287037037037036</v>
      </c>
      <c r="J80" s="7"/>
      <c r="K80" s="7"/>
      <c r="L80" s="7"/>
      <c r="M80" s="7"/>
    </row>
    <row r="81" spans="1:13" x14ac:dyDescent="0.4">
      <c r="A81" s="1" t="s">
        <v>37</v>
      </c>
      <c r="B81" s="1" t="s">
        <v>35</v>
      </c>
      <c r="C81" s="1" t="s">
        <v>15</v>
      </c>
      <c r="D81" s="11" t="str">
        <f>HYPERLINK("https://www.youtube.com/watch?v=r6r2KihHQFM#t="&amp;F81,"リンク")</f>
        <v>リンク</v>
      </c>
      <c r="E81" s="8">
        <v>8.0613425925925922E-2</v>
      </c>
      <c r="F81" s="6">
        <f t="shared" si="3"/>
        <v>6965</v>
      </c>
      <c r="G81" s="7">
        <f>E81-L$1</f>
        <v>4.2592592592592543E-3</v>
      </c>
      <c r="H81" s="7">
        <f>E81-$M$1</f>
        <v>-1.2962962962962954E-3</v>
      </c>
      <c r="I81" s="7">
        <f>G81+$N$1</f>
        <v>0.40703703703703698</v>
      </c>
      <c r="J81" s="7"/>
      <c r="K81" s="7"/>
      <c r="L81" s="7"/>
      <c r="M81" s="7"/>
    </row>
    <row r="82" spans="1:13" x14ac:dyDescent="0.4">
      <c r="A82" s="1" t="s">
        <v>37</v>
      </c>
      <c r="B82" s="1" t="s">
        <v>18</v>
      </c>
      <c r="C82" s="1" t="s">
        <v>15</v>
      </c>
      <c r="D82" s="11" t="str">
        <f>HYPERLINK("https://www.youtube.com/watch?v=r6r2KihHQFM#t="&amp;F82,"リンク")</f>
        <v>リンク</v>
      </c>
      <c r="E82" s="8">
        <v>8.1909722222222217E-2</v>
      </c>
      <c r="F82" s="6">
        <f t="shared" si="3"/>
        <v>7077</v>
      </c>
      <c r="G82" s="7">
        <f>E82-L$1</f>
        <v>5.5555555555555497E-3</v>
      </c>
      <c r="H82" s="7">
        <f>E82-$M$1</f>
        <v>0</v>
      </c>
      <c r="I82" s="7">
        <f>G82+$N$1</f>
        <v>0.40833333333333327</v>
      </c>
      <c r="J82" s="7"/>
      <c r="K82" s="7"/>
      <c r="L82" s="7"/>
      <c r="M82" s="7"/>
    </row>
    <row r="83" spans="1:13" x14ac:dyDescent="0.4">
      <c r="A83" s="1" t="s">
        <v>37</v>
      </c>
      <c r="B83" s="1" t="s">
        <v>67</v>
      </c>
      <c r="C83" s="1" t="s">
        <v>13</v>
      </c>
      <c r="D83" s="11" t="str">
        <f>HYPERLINK("https://www.youtube.com/watch?v=jqFIUHkCSSk#t="&amp;F83,"リンク")</f>
        <v>リンク</v>
      </c>
      <c r="E83" s="7">
        <v>4.4791666666666669E-3</v>
      </c>
      <c r="F83" s="6">
        <f t="shared" si="3"/>
        <v>387</v>
      </c>
      <c r="G83" s="7">
        <f>I83-$N$1</f>
        <v>7.6041666666666896E-3</v>
      </c>
      <c r="H83" s="7">
        <f>I83-$O$1</f>
        <v>2.0486111111110428E-3</v>
      </c>
      <c r="I83" s="7">
        <f>$P$1+E83</f>
        <v>0.41038194444444442</v>
      </c>
      <c r="J83" s="7"/>
      <c r="K83" s="7"/>
      <c r="L83" s="7"/>
      <c r="M83" s="7"/>
    </row>
    <row r="84" spans="1:13" x14ac:dyDescent="0.4">
      <c r="A84" s="1" t="s">
        <v>37</v>
      </c>
      <c r="B84" s="1" t="s">
        <v>75</v>
      </c>
      <c r="C84" s="1">
        <v>4</v>
      </c>
      <c r="D84" s="11" t="str">
        <f>HYPERLINK("https://www.youtube.com/watch?v=8EtaFszoRbc#t="&amp;F84,"リンク")</f>
        <v>リンク</v>
      </c>
      <c r="E84" s="8">
        <v>1.3148148148148147E-2</v>
      </c>
      <c r="F84" s="6">
        <f t="shared" si="3"/>
        <v>1136</v>
      </c>
      <c r="G84" s="7">
        <f>I84-$N$1</f>
        <v>1.2997685185185182E-2</v>
      </c>
      <c r="H84" s="7">
        <f>I84-$O$1</f>
        <v>7.4421296296295347E-3</v>
      </c>
      <c r="I84" s="7">
        <f>$Q$1+E84</f>
        <v>0.41577546296296292</v>
      </c>
      <c r="J84" s="7"/>
      <c r="K84" s="7"/>
      <c r="L84" s="7"/>
      <c r="M84" s="7"/>
    </row>
    <row r="85" spans="1:13" x14ac:dyDescent="0.4">
      <c r="A85" s="1" t="s">
        <v>29</v>
      </c>
      <c r="B85" s="1" t="s">
        <v>67</v>
      </c>
      <c r="C85" s="1" t="s">
        <v>13</v>
      </c>
      <c r="D85" s="11" t="str">
        <f>HYPERLINK("https://www.youtube.com/watch?v=jqFIUHkCSSk#t="&amp;F85,"リンク")</f>
        <v>リンク</v>
      </c>
      <c r="E85" s="7">
        <v>4.02662037037037E-2</v>
      </c>
      <c r="F85" s="6">
        <f t="shared" si="3"/>
        <v>3479</v>
      </c>
      <c r="G85" s="7">
        <f>I85-$N$1</f>
        <v>4.3391203703703751E-2</v>
      </c>
      <c r="H85" s="7">
        <f>I85-$O$1</f>
        <v>3.7835648148148104E-2</v>
      </c>
      <c r="I85" s="7">
        <f>$P$1+E85</f>
        <v>0.44616898148148149</v>
      </c>
      <c r="J85" s="7"/>
      <c r="K85" s="7"/>
      <c r="L85" s="7"/>
      <c r="M85" s="7"/>
    </row>
    <row r="86" spans="1:13" x14ac:dyDescent="0.4">
      <c r="A86" s="1" t="s">
        <v>29</v>
      </c>
      <c r="B86" s="1" t="s">
        <v>22</v>
      </c>
      <c r="C86" s="1" t="s">
        <v>15</v>
      </c>
      <c r="D86" s="11" t="str">
        <f>HYPERLINK("https://www.youtube.com/watch?v=r6r2KihHQFM#t="&amp;F86,"リンク")</f>
        <v>リンク</v>
      </c>
      <c r="E86" s="8">
        <v>0.12069444444444444</v>
      </c>
      <c r="F86" s="6">
        <f t="shared" si="3"/>
        <v>10428</v>
      </c>
      <c r="G86" s="7">
        <f>E86-L$1</f>
        <v>4.434027777777777E-2</v>
      </c>
      <c r="H86" s="7">
        <f>E86-$M$1</f>
        <v>3.878472222222222E-2</v>
      </c>
      <c r="I86" s="7">
        <f>G86+$N$1</f>
        <v>0.4471180555555555</v>
      </c>
      <c r="J86" s="7"/>
      <c r="K86" s="7"/>
      <c r="L86" s="7"/>
      <c r="M86" s="7"/>
    </row>
    <row r="87" spans="1:13" x14ac:dyDescent="0.4">
      <c r="A87" s="1" t="s">
        <v>29</v>
      </c>
      <c r="B87" s="1" t="s">
        <v>22</v>
      </c>
      <c r="C87" s="1" t="s">
        <v>14</v>
      </c>
      <c r="D87" s="11" t="str">
        <f>HYPERLINK("https://www.youtube.com/watch?v=gIv_f7Sy4IM#t="&amp;F87,"リンク")</f>
        <v>リンク</v>
      </c>
      <c r="E87" s="8">
        <v>0.12181712962962964</v>
      </c>
      <c r="F87" s="6">
        <f t="shared" si="3"/>
        <v>10525</v>
      </c>
      <c r="G87" s="7">
        <f>E87-L$1</f>
        <v>4.5462962962962969E-2</v>
      </c>
      <c r="H87" s="7">
        <f>E87-$M$1</f>
        <v>3.9907407407407419E-2</v>
      </c>
      <c r="I87" s="7">
        <f>G87+$N$1</f>
        <v>0.44824074074074072</v>
      </c>
      <c r="J87" s="7"/>
      <c r="K87" s="7"/>
      <c r="L87" s="7"/>
      <c r="M87" s="7"/>
    </row>
    <row r="88" spans="1:13" x14ac:dyDescent="0.4">
      <c r="A88" s="1" t="s">
        <v>29</v>
      </c>
      <c r="B88" s="1" t="s">
        <v>75</v>
      </c>
      <c r="C88" s="1">
        <v>4</v>
      </c>
      <c r="D88" s="11" t="str">
        <f>HYPERLINK("https://www.youtube.com/watch?v=8EtaFszoRbc#t="&amp;F88,"リンク")</f>
        <v>リンク</v>
      </c>
      <c r="E88" s="8">
        <v>4.9942129629629628E-2</v>
      </c>
      <c r="F88" s="6">
        <f t="shared" si="3"/>
        <v>4315</v>
      </c>
      <c r="G88" s="7">
        <f>I88-$N$1</f>
        <v>4.9791666666666679E-2</v>
      </c>
      <c r="H88" s="7">
        <f>I88-$O$1</f>
        <v>4.4236111111111032E-2</v>
      </c>
      <c r="I88" s="7">
        <f>$Q$1+E88</f>
        <v>0.45256944444444441</v>
      </c>
      <c r="J88" s="7"/>
      <c r="K88" s="7"/>
      <c r="L88" s="7"/>
      <c r="M88" s="7"/>
    </row>
    <row r="89" spans="1:13" x14ac:dyDescent="0.4">
      <c r="A89" s="1" t="s">
        <v>29</v>
      </c>
      <c r="B89" s="1" t="s">
        <v>45</v>
      </c>
      <c r="C89" s="1" t="s">
        <v>15</v>
      </c>
      <c r="D89" s="11" t="str">
        <f>HYPERLINK("https://www.youtube.com/watch?v=r6r2KihHQFM#t="&amp;F89,"リンク")</f>
        <v>リンク</v>
      </c>
      <c r="E89" s="8">
        <v>0.12636574074074072</v>
      </c>
      <c r="F89" s="6">
        <f t="shared" si="3"/>
        <v>10918</v>
      </c>
      <c r="G89" s="7">
        <f>E89-L$1</f>
        <v>5.0011574074074056E-2</v>
      </c>
      <c r="H89" s="7">
        <f>E89-$M$1</f>
        <v>4.4456018518518506E-2</v>
      </c>
      <c r="I89" s="7">
        <f>G89+$N$1</f>
        <v>0.45278935185185176</v>
      </c>
      <c r="J89" s="7"/>
      <c r="K89" s="7"/>
      <c r="L89" s="7"/>
      <c r="M89" s="7"/>
    </row>
    <row r="90" spans="1:13" x14ac:dyDescent="0.4">
      <c r="A90" s="1" t="s">
        <v>58</v>
      </c>
      <c r="B90" s="1" t="s">
        <v>67</v>
      </c>
      <c r="C90" s="1" t="s">
        <v>13</v>
      </c>
      <c r="D90" s="11" t="str">
        <f>HYPERLINK("https://www.youtube.com/watch?v=jqFIUHkCSSk#t="&amp;F90,"リンク")</f>
        <v>リンク</v>
      </c>
      <c r="E90" s="7">
        <v>3.1585648148148147E-2</v>
      </c>
      <c r="F90" s="6">
        <f t="shared" si="3"/>
        <v>2729</v>
      </c>
      <c r="G90" s="7">
        <f>I90-$N$1</f>
        <v>3.4710648148148171E-2</v>
      </c>
      <c r="H90" s="7">
        <f>I90-$O$1</f>
        <v>2.9155092592592524E-2</v>
      </c>
      <c r="I90" s="7">
        <f>$P$1+E90</f>
        <v>0.43748842592592591</v>
      </c>
      <c r="J90" s="7"/>
      <c r="K90" s="7"/>
      <c r="L90" s="7"/>
      <c r="M90" s="7"/>
    </row>
    <row r="91" spans="1:13" x14ac:dyDescent="0.4">
      <c r="A91" s="1" t="s">
        <v>58</v>
      </c>
      <c r="B91" s="1" t="s">
        <v>75</v>
      </c>
      <c r="C91" s="1">
        <v>4</v>
      </c>
      <c r="D91" s="11" t="str">
        <f>HYPERLINK("https://www.youtube.com/watch?v=8EtaFszoRbc#t="&amp;F91,"リンク")</f>
        <v>リンク</v>
      </c>
      <c r="E91" s="8">
        <v>4.1203703703703708E-2</v>
      </c>
      <c r="F91" s="6">
        <f t="shared" si="3"/>
        <v>3560</v>
      </c>
      <c r="G91" s="7">
        <f>I91-$N$1</f>
        <v>4.1053240740740737E-2</v>
      </c>
      <c r="H91" s="7">
        <f>I91-$O$1</f>
        <v>3.5497685185185091E-2</v>
      </c>
      <c r="I91" s="7">
        <f>$Q$1+E91</f>
        <v>0.44383101851851847</v>
      </c>
      <c r="J91" s="7"/>
      <c r="K91" s="7"/>
      <c r="L91" s="7"/>
      <c r="M91" s="7"/>
    </row>
    <row r="92" spans="1:13" x14ac:dyDescent="0.4">
      <c r="A92" s="1" t="s">
        <v>58</v>
      </c>
      <c r="B92" s="1" t="s">
        <v>45</v>
      </c>
      <c r="C92" s="1" t="s">
        <v>15</v>
      </c>
      <c r="D92" s="11" t="str">
        <f>HYPERLINK("https://www.youtube.com/watch?v=r6r2KihHQFM#t="&amp;F92,"リンク")</f>
        <v>リンク</v>
      </c>
      <c r="E92" s="8">
        <v>0.11748842592592591</v>
      </c>
      <c r="F92" s="6">
        <f t="shared" si="3"/>
        <v>10151</v>
      </c>
      <c r="G92" s="7">
        <f>E92-L$1</f>
        <v>4.1134259259259245E-2</v>
      </c>
      <c r="H92" s="7">
        <f>E92-$M$1</f>
        <v>3.5578703703703696E-2</v>
      </c>
      <c r="I92" s="7">
        <f>G92+$N$1</f>
        <v>0.44391203703703697</v>
      </c>
      <c r="J92" s="7"/>
      <c r="K92" s="7"/>
      <c r="L92" s="7"/>
      <c r="M92" s="7"/>
    </row>
    <row r="93" spans="1:13" x14ac:dyDescent="0.4">
      <c r="A93" s="1" t="s">
        <v>58</v>
      </c>
      <c r="B93" s="1" t="s">
        <v>54</v>
      </c>
      <c r="C93" s="1" t="s">
        <v>15</v>
      </c>
      <c r="D93" s="11" t="str">
        <f>HYPERLINK("https://www.youtube.com/watch?v=r6r2KihHQFM#t="&amp;F93,"リンク")</f>
        <v>リンク</v>
      </c>
      <c r="E93" s="8">
        <v>0.11843749999999999</v>
      </c>
      <c r="F93" s="6">
        <f t="shared" si="3"/>
        <v>10233</v>
      </c>
      <c r="G93" s="7">
        <f>E93-L$1</f>
        <v>4.208333333333332E-2</v>
      </c>
      <c r="H93" s="7">
        <f>E93-$M$1</f>
        <v>3.652777777777777E-2</v>
      </c>
      <c r="I93" s="7">
        <f>G93+$N$1</f>
        <v>0.44486111111111104</v>
      </c>
      <c r="J93" s="7"/>
      <c r="K93" s="7"/>
      <c r="L93" s="7"/>
      <c r="M93" s="7"/>
    </row>
    <row r="94" spans="1:13" x14ac:dyDescent="0.4">
      <c r="A94" s="1" t="s">
        <v>64</v>
      </c>
      <c r="B94" s="1" t="s">
        <v>45</v>
      </c>
      <c r="C94" s="1" t="s">
        <v>15</v>
      </c>
      <c r="D94" s="11" t="str">
        <f>HYPERLINK("https://www.youtube.com/watch?v=r6r2KihHQFM#t="&amp;F94,"リンク")</f>
        <v>リンク</v>
      </c>
      <c r="E94" s="8">
        <v>0.14021990740740742</v>
      </c>
      <c r="F94" s="6">
        <f t="shared" si="3"/>
        <v>12115</v>
      </c>
      <c r="G94" s="7">
        <f>E94-L$1</f>
        <v>6.3865740740740751E-2</v>
      </c>
      <c r="H94" s="7">
        <f>E94-$M$1</f>
        <v>5.8310185185185201E-2</v>
      </c>
      <c r="I94" s="7">
        <f>G94+$N$1</f>
        <v>0.46664351851851849</v>
      </c>
      <c r="J94" s="7"/>
      <c r="K94" s="7"/>
      <c r="L94" s="7"/>
      <c r="M94" s="7"/>
    </row>
    <row r="95" spans="1:13" x14ac:dyDescent="0.4">
      <c r="A95" s="1" t="s">
        <v>64</v>
      </c>
      <c r="B95" s="1" t="s">
        <v>45</v>
      </c>
      <c r="C95" s="1" t="s">
        <v>15</v>
      </c>
      <c r="D95" s="11" t="str">
        <f>HYPERLINK("https://www.youtube.com/watch?v=r6r2KihHQFM#t="&amp;F95,"リンク")</f>
        <v>リンク</v>
      </c>
      <c r="E95" s="8">
        <v>0.14042824074074076</v>
      </c>
      <c r="F95" s="6">
        <f t="shared" si="3"/>
        <v>12133</v>
      </c>
      <c r="G95" s="7">
        <f>E95-L$1</f>
        <v>6.4074074074074089E-2</v>
      </c>
      <c r="H95" s="7">
        <f>E95-$M$1</f>
        <v>5.8518518518518539E-2</v>
      </c>
      <c r="I95" s="7">
        <f>G95+$N$1</f>
        <v>0.46685185185185185</v>
      </c>
      <c r="J95" s="7"/>
      <c r="K95" s="7"/>
      <c r="L95" s="7"/>
      <c r="M95" s="7"/>
    </row>
    <row r="96" spans="1:13" x14ac:dyDescent="0.4">
      <c r="A96" s="1" t="s">
        <v>64</v>
      </c>
      <c r="B96" s="1" t="s">
        <v>67</v>
      </c>
      <c r="C96" s="1" t="s">
        <v>13</v>
      </c>
      <c r="D96" s="11" t="str">
        <f>HYPERLINK("https://www.youtube.com/watch?v=jqFIUHkCSSk#t="&amp;F96,"リンク")</f>
        <v>リンク</v>
      </c>
      <c r="E96" s="7">
        <v>6.3136574074074081E-2</v>
      </c>
      <c r="F96" s="6">
        <f t="shared" si="3"/>
        <v>5455</v>
      </c>
      <c r="G96" s="7">
        <f>I96-$N$1</f>
        <v>6.6261574074074125E-2</v>
      </c>
      <c r="H96" s="7">
        <f>I96-$O$1</f>
        <v>6.0706018518518479E-2</v>
      </c>
      <c r="I96" s="7">
        <f>$P$1+E96</f>
        <v>0.46903935185185186</v>
      </c>
      <c r="J96" s="7"/>
      <c r="K96" s="7"/>
      <c r="L96" s="7"/>
      <c r="M96" s="7"/>
    </row>
    <row r="97" spans="1:13" x14ac:dyDescent="0.4">
      <c r="A97" s="1" t="s">
        <v>64</v>
      </c>
      <c r="B97" s="1" t="s">
        <v>22</v>
      </c>
      <c r="C97" s="1" t="s">
        <v>15</v>
      </c>
      <c r="D97" s="11" t="str">
        <f>HYPERLINK("https://www.youtube.com/watch?v=r6r2KihHQFM#t="&amp;F97,"リンク")</f>
        <v>リンク</v>
      </c>
      <c r="E97" s="8">
        <v>0.14474537037037036</v>
      </c>
      <c r="F97" s="6">
        <f t="shared" si="3"/>
        <v>12506</v>
      </c>
      <c r="G97" s="7">
        <f>E97-L$1</f>
        <v>6.839120370370369E-2</v>
      </c>
      <c r="H97" s="7">
        <f>E97-$M$1</f>
        <v>6.283564814814814E-2</v>
      </c>
      <c r="I97" s="7">
        <f>G97+$N$1</f>
        <v>0.47116898148148145</v>
      </c>
      <c r="J97" s="7"/>
      <c r="K97" s="7"/>
      <c r="L97" s="7"/>
      <c r="M97" s="7"/>
    </row>
    <row r="98" spans="1:13" x14ac:dyDescent="0.4">
      <c r="A98" s="1" t="s">
        <v>64</v>
      </c>
      <c r="B98" s="1" t="s">
        <v>75</v>
      </c>
      <c r="C98" s="1">
        <v>4</v>
      </c>
      <c r="D98" s="11" t="str">
        <f>HYPERLINK("https://www.youtube.com/watch?v=8EtaFszoRbc#t="&amp;F98,"リンク")</f>
        <v>リンク</v>
      </c>
      <c r="E98" s="8">
        <v>7.2453703703703701E-2</v>
      </c>
      <c r="F98" s="6">
        <f t="shared" si="3"/>
        <v>6260</v>
      </c>
      <c r="G98" s="7">
        <f>I98-$N$1</f>
        <v>7.2303240740740737E-2</v>
      </c>
      <c r="H98" s="7">
        <f>I98-$O$1</f>
        <v>6.6747685185185091E-2</v>
      </c>
      <c r="I98" s="7">
        <f>$Q$1+E98</f>
        <v>0.47508101851851847</v>
      </c>
      <c r="J98" s="7"/>
      <c r="K98" s="7"/>
      <c r="L98" s="7"/>
      <c r="M98" s="7"/>
    </row>
    <row r="99" spans="1:13" x14ac:dyDescent="0.4">
      <c r="A99" s="1" t="s">
        <v>48</v>
      </c>
      <c r="B99" s="1" t="s">
        <v>67</v>
      </c>
      <c r="C99" s="1" t="s">
        <v>13</v>
      </c>
      <c r="D99" s="11" t="str">
        <f>HYPERLINK("https://www.youtube.com/watch?v=jqFIUHkCSSk#t="&amp;F99,"リンク")</f>
        <v>リンク</v>
      </c>
      <c r="E99" s="7">
        <v>1.2094907407407408E-2</v>
      </c>
      <c r="F99" s="6">
        <f t="shared" si="3"/>
        <v>1045</v>
      </c>
      <c r="G99" s="7">
        <f>I99-$N$1</f>
        <v>1.5219907407407474E-2</v>
      </c>
      <c r="H99" s="7">
        <f>I99-$O$1</f>
        <v>9.6643518518518268E-3</v>
      </c>
      <c r="I99" s="7">
        <f>$P$1+E99</f>
        <v>0.41799768518518521</v>
      </c>
      <c r="J99" s="7"/>
      <c r="K99" s="7"/>
      <c r="L99" s="7"/>
      <c r="M99" s="7"/>
    </row>
    <row r="100" spans="1:13" x14ac:dyDescent="0.4">
      <c r="A100" s="1" t="s">
        <v>48</v>
      </c>
      <c r="B100" s="1" t="s">
        <v>75</v>
      </c>
      <c r="C100" s="1">
        <v>4</v>
      </c>
      <c r="D100" s="11" t="str">
        <f>HYPERLINK("https://www.youtube.com/watch?v=8EtaFszoRbc#t="&amp;F100,"リンク")</f>
        <v>リンク</v>
      </c>
      <c r="E100" s="8">
        <v>2.0486111111111111E-2</v>
      </c>
      <c r="F100" s="6">
        <f t="shared" si="3"/>
        <v>1770</v>
      </c>
      <c r="G100" s="7">
        <f>I100-$N$1</f>
        <v>2.0335648148148144E-2</v>
      </c>
      <c r="H100" s="7">
        <f>I100-$O$1</f>
        <v>1.4780092592592498E-2</v>
      </c>
      <c r="I100" s="7">
        <f>$Q$1+E100</f>
        <v>0.42311342592592588</v>
      </c>
      <c r="J100" s="7"/>
      <c r="K100" s="7"/>
      <c r="L100" s="7"/>
      <c r="M100" s="7"/>
    </row>
    <row r="101" spans="1:13" x14ac:dyDescent="0.4">
      <c r="A101" s="1" t="s">
        <v>48</v>
      </c>
      <c r="B101" s="1" t="s">
        <v>45</v>
      </c>
      <c r="C101" s="1" t="s">
        <v>15</v>
      </c>
      <c r="D101" s="11" t="str">
        <f>HYPERLINK("https://www.youtube.com/watch?v=r6r2KihHQFM#t="&amp;F101,"リンク")</f>
        <v>リンク</v>
      </c>
      <c r="E101" s="8">
        <v>9.6921296296296297E-2</v>
      </c>
      <c r="F101" s="6">
        <f t="shared" si="3"/>
        <v>8374</v>
      </c>
      <c r="G101" s="7">
        <f>E101-L$1</f>
        <v>2.056712962962963E-2</v>
      </c>
      <c r="H101" s="7">
        <f>E101-$M$1</f>
        <v>1.501157407407408E-2</v>
      </c>
      <c r="I101" s="7">
        <f>G101+$N$1</f>
        <v>0.42334490740740738</v>
      </c>
      <c r="J101" s="7"/>
      <c r="K101" s="7"/>
      <c r="L101" s="7"/>
      <c r="M101" s="7"/>
    </row>
    <row r="102" spans="1:13" x14ac:dyDescent="0.4">
      <c r="A102" s="1" t="s">
        <v>46</v>
      </c>
      <c r="B102" s="1" t="s">
        <v>67</v>
      </c>
      <c r="C102" s="1" t="s">
        <v>13</v>
      </c>
      <c r="D102" s="11" t="str">
        <f>HYPERLINK("https://www.youtube.com/watch?v=jqFIUHkCSSk#t="&amp;F102,"リンク")</f>
        <v>リンク</v>
      </c>
      <c r="E102" s="7">
        <v>1.4004629629629631E-2</v>
      </c>
      <c r="F102" s="6">
        <f t="shared" si="3"/>
        <v>1210</v>
      </c>
      <c r="G102" s="7">
        <f>I102-$N$1</f>
        <v>1.7129629629629661E-2</v>
      </c>
      <c r="H102" s="7">
        <f>I102-$O$1</f>
        <v>1.1574074074074014E-2</v>
      </c>
      <c r="I102" s="7">
        <f>$P$1+E102</f>
        <v>0.4199074074074074</v>
      </c>
      <c r="J102" s="7"/>
      <c r="K102" s="7"/>
      <c r="L102" s="7"/>
      <c r="M102" s="7"/>
    </row>
    <row r="103" spans="1:13" x14ac:dyDescent="0.4">
      <c r="A103" s="1" t="s">
        <v>46</v>
      </c>
      <c r="B103" s="1" t="s">
        <v>22</v>
      </c>
      <c r="C103" s="1" t="s">
        <v>15</v>
      </c>
      <c r="D103" s="11" t="str">
        <f>HYPERLINK("https://www.youtube.com/watch?v=r6r2KihHQFM#t="&amp;F103,"リンク")</f>
        <v>リンク</v>
      </c>
      <c r="E103" s="8">
        <v>9.5937500000000009E-2</v>
      </c>
      <c r="F103" s="6">
        <f t="shared" si="3"/>
        <v>8289</v>
      </c>
      <c r="G103" s="7">
        <f>E103-L$1</f>
        <v>1.9583333333333341E-2</v>
      </c>
      <c r="H103" s="7">
        <f>E103-$M$1</f>
        <v>1.4027777777777792E-2</v>
      </c>
      <c r="I103" s="7">
        <f>G103+$N$1</f>
        <v>0.42236111111111108</v>
      </c>
      <c r="J103" s="7"/>
      <c r="K103" s="7"/>
      <c r="L103" s="7"/>
      <c r="M103" s="7"/>
    </row>
    <row r="104" spans="1:13" x14ac:dyDescent="0.4">
      <c r="A104" s="1" t="s">
        <v>46</v>
      </c>
      <c r="B104" s="1" t="s">
        <v>22</v>
      </c>
      <c r="C104" s="1" t="s">
        <v>15</v>
      </c>
      <c r="D104" s="11" t="str">
        <f>HYPERLINK("https://www.youtube.com/watch?v=r6r2KihHQFM#t="&amp;F104,"リンク")</f>
        <v>リンク</v>
      </c>
      <c r="E104" s="8">
        <v>9.6458333333333326E-2</v>
      </c>
      <c r="F104" s="6">
        <f t="shared" si="3"/>
        <v>8334</v>
      </c>
      <c r="G104" s="7">
        <f>E104-L$1</f>
        <v>2.0104166666666659E-2</v>
      </c>
      <c r="H104" s="7">
        <f>E104-$M$1</f>
        <v>1.4548611111111109E-2</v>
      </c>
      <c r="I104" s="7">
        <f>G104+$N$1</f>
        <v>0.42288194444444438</v>
      </c>
      <c r="J104" s="7"/>
      <c r="K104" s="7"/>
      <c r="L104" s="7"/>
      <c r="M104" s="7"/>
    </row>
    <row r="105" spans="1:13" x14ac:dyDescent="0.4">
      <c r="A105" s="1" t="s">
        <v>46</v>
      </c>
      <c r="B105" s="1" t="s">
        <v>75</v>
      </c>
      <c r="C105" s="1">
        <v>4</v>
      </c>
      <c r="D105" s="11" t="str">
        <f>HYPERLINK("https://www.youtube.com/watch?v=8EtaFszoRbc#t="&amp;F105,"リンク")</f>
        <v>リンク</v>
      </c>
      <c r="E105" s="8">
        <v>2.3472222222222217E-2</v>
      </c>
      <c r="F105" s="6">
        <f t="shared" si="3"/>
        <v>2028</v>
      </c>
      <c r="G105" s="7">
        <f>I105-$N$1</f>
        <v>2.3321759259259278E-2</v>
      </c>
      <c r="H105" s="7">
        <f>I105-$O$1</f>
        <v>1.7766203703703631E-2</v>
      </c>
      <c r="I105" s="7">
        <f>$Q$1+E105</f>
        <v>0.42609953703703701</v>
      </c>
      <c r="J105" s="7"/>
      <c r="K105" s="7"/>
      <c r="L105" s="7"/>
      <c r="M105" s="7"/>
    </row>
    <row r="106" spans="1:13" x14ac:dyDescent="0.4">
      <c r="A106" s="1" t="s">
        <v>70</v>
      </c>
      <c r="B106" s="1" t="s">
        <v>67</v>
      </c>
      <c r="C106" s="1" t="s">
        <v>13</v>
      </c>
      <c r="D106" s="11" t="str">
        <f>HYPERLINK("https://www.youtube.com/watch?v=jqFIUHkCSSk#t="&amp;F106,"リンク")</f>
        <v>リンク</v>
      </c>
      <c r="E106" s="7">
        <v>2.5231481481481483E-2</v>
      </c>
      <c r="F106" s="6">
        <f t="shared" si="3"/>
        <v>2180</v>
      </c>
      <c r="G106" s="7">
        <f>I106-$N$1</f>
        <v>2.835648148148151E-2</v>
      </c>
      <c r="H106" s="7">
        <f>I106-$O$1</f>
        <v>2.2800925925925863E-2</v>
      </c>
      <c r="I106" s="7">
        <f>$P$1+E106</f>
        <v>0.43113425925925924</v>
      </c>
      <c r="J106" s="7"/>
      <c r="K106" s="7"/>
      <c r="L106" s="7"/>
      <c r="M106" s="7"/>
    </row>
    <row r="107" spans="1:13" x14ac:dyDescent="0.4">
      <c r="A107" s="1" t="s">
        <v>70</v>
      </c>
      <c r="B107" s="1" t="s">
        <v>75</v>
      </c>
      <c r="C107" s="1">
        <v>4</v>
      </c>
      <c r="D107" s="11" t="str">
        <f>HYPERLINK("https://www.youtube.com/watch?v=8EtaFszoRbc#t="&amp;F107,"リンク")</f>
        <v>リンク</v>
      </c>
      <c r="E107" s="8">
        <v>3.4664351851851849E-2</v>
      </c>
      <c r="F107" s="6">
        <f t="shared" si="3"/>
        <v>2995</v>
      </c>
      <c r="G107" s="7">
        <f>I107-$N$1</f>
        <v>3.4513888888888899E-2</v>
      </c>
      <c r="H107" s="7">
        <f>I107-$O$1</f>
        <v>2.8958333333333253E-2</v>
      </c>
      <c r="I107" s="7">
        <f>$Q$1+E107</f>
        <v>0.43729166666666663</v>
      </c>
      <c r="J107" s="7"/>
      <c r="K107" s="7"/>
      <c r="L107" s="7"/>
      <c r="M107" s="7"/>
    </row>
    <row r="108" spans="1:13" x14ac:dyDescent="0.4">
      <c r="A108" s="1" t="s">
        <v>49</v>
      </c>
      <c r="B108" s="1" t="s">
        <v>45</v>
      </c>
      <c r="C108" s="1" t="s">
        <v>15</v>
      </c>
      <c r="D108" s="11" t="str">
        <f>HYPERLINK("https://www.youtube.com/watch?v=r6r2KihHQFM#t="&amp;F108,"リンク")</f>
        <v>リンク</v>
      </c>
      <c r="E108" s="8">
        <v>9.7384259259259254E-2</v>
      </c>
      <c r="F108" s="6">
        <f t="shared" si="3"/>
        <v>8414</v>
      </c>
      <c r="G108" s="7">
        <f>E108-L$1</f>
        <v>2.1030092592592586E-2</v>
      </c>
      <c r="H108" s="7">
        <f>E108-$M$1</f>
        <v>1.5474537037037037E-2</v>
      </c>
      <c r="I108" s="7">
        <f>G108+$N$1</f>
        <v>0.42380787037037032</v>
      </c>
      <c r="J108" s="7"/>
      <c r="K108" s="7"/>
      <c r="L108" s="7"/>
      <c r="M108" s="7"/>
    </row>
    <row r="109" spans="1:13" x14ac:dyDescent="0.4">
      <c r="A109" s="1" t="s">
        <v>49</v>
      </c>
      <c r="B109" s="1" t="s">
        <v>67</v>
      </c>
      <c r="C109" s="1" t="s">
        <v>13</v>
      </c>
      <c r="D109" s="11" t="str">
        <f>HYPERLINK("https://www.youtube.com/watch?v=jqFIUHkCSSk#t="&amp;F109,"リンク")</f>
        <v>リンク</v>
      </c>
      <c r="E109" s="7">
        <v>1.996527777777778E-2</v>
      </c>
      <c r="F109" s="6">
        <f t="shared" si="3"/>
        <v>1725</v>
      </c>
      <c r="G109" s="7">
        <f>I109-$N$1</f>
        <v>2.3090277777777835E-2</v>
      </c>
      <c r="H109" s="7">
        <f>I109-$O$1</f>
        <v>1.7534722222222188E-2</v>
      </c>
      <c r="I109" s="7">
        <f>$P$1+E109</f>
        <v>0.42586805555555557</v>
      </c>
      <c r="J109" s="7"/>
      <c r="K109" s="7"/>
      <c r="L109" s="7"/>
      <c r="M109" s="7"/>
    </row>
    <row r="110" spans="1:13" x14ac:dyDescent="0.4">
      <c r="A110" s="1" t="s">
        <v>49</v>
      </c>
      <c r="B110" s="1" t="s">
        <v>75</v>
      </c>
      <c r="C110" s="1">
        <v>4</v>
      </c>
      <c r="D110" s="11" t="str">
        <f>HYPERLINK("https://www.youtube.com/watch?v=8EtaFszoRbc#t="&amp;F110,"リンク")</f>
        <v>リンク</v>
      </c>
      <c r="E110" s="8">
        <v>2.9131944444444446E-2</v>
      </c>
      <c r="F110" s="6">
        <f t="shared" si="3"/>
        <v>2517</v>
      </c>
      <c r="G110" s="7">
        <f>I110-$N$1</f>
        <v>2.8981481481481497E-2</v>
      </c>
      <c r="H110" s="7">
        <f>I110-$O$1</f>
        <v>2.342592592592585E-2</v>
      </c>
      <c r="I110" s="7">
        <f>$Q$1+E110</f>
        <v>0.43175925925925923</v>
      </c>
      <c r="J110" s="7"/>
      <c r="K110" s="7"/>
      <c r="L110" s="7"/>
      <c r="M110" s="7"/>
    </row>
    <row r="111" spans="1:13" x14ac:dyDescent="0.4">
      <c r="A111" s="1" t="s">
        <v>49</v>
      </c>
      <c r="B111" s="1" t="s">
        <v>34</v>
      </c>
      <c r="C111" s="1" t="s">
        <v>15</v>
      </c>
      <c r="D111" s="11" t="str">
        <f>HYPERLINK("https://www.youtube.com/watch?v=r6r2KihHQFM#t="&amp;F111,"リンク")</f>
        <v>リンク</v>
      </c>
      <c r="E111" s="8">
        <v>0.10540509259259261</v>
      </c>
      <c r="F111" s="6">
        <f t="shared" si="3"/>
        <v>9107</v>
      </c>
      <c r="G111" s="7">
        <f>E111-L$1</f>
        <v>2.9050925925925938E-2</v>
      </c>
      <c r="H111" s="7">
        <f>E111-$M$1</f>
        <v>2.3495370370370389E-2</v>
      </c>
      <c r="I111" s="7">
        <f>G111+$N$1</f>
        <v>0.43182870370370369</v>
      </c>
      <c r="J111" s="7"/>
      <c r="K111" s="7"/>
      <c r="L111" s="7"/>
      <c r="M111" s="7"/>
    </row>
    <row r="112" spans="1:13" x14ac:dyDescent="0.4">
      <c r="A112" s="1" t="s">
        <v>49</v>
      </c>
      <c r="B112" s="1" t="s">
        <v>54</v>
      </c>
      <c r="C112" s="1" t="s">
        <v>15</v>
      </c>
      <c r="D112" s="11" t="str">
        <f>HYPERLINK("https://www.youtube.com/watch?v=r6r2KihHQFM#t="&amp;F112,"リンク")</f>
        <v>リンク</v>
      </c>
      <c r="E112" s="8">
        <v>0.1057523148148148</v>
      </c>
      <c r="F112" s="6">
        <f t="shared" si="3"/>
        <v>9137</v>
      </c>
      <c r="G112" s="7">
        <f>E112-L$1</f>
        <v>2.9398148148148132E-2</v>
      </c>
      <c r="H112" s="7">
        <f>E112-$M$1</f>
        <v>2.3842592592592582E-2</v>
      </c>
      <c r="I112" s="7">
        <f>G112+$N$1</f>
        <v>0.43217592592592585</v>
      </c>
      <c r="J112" s="7"/>
      <c r="K112" s="7"/>
      <c r="L112" s="7"/>
      <c r="M112" s="7"/>
    </row>
    <row r="113" spans="1:13" x14ac:dyDescent="0.4">
      <c r="A113" s="1" t="s">
        <v>49</v>
      </c>
      <c r="B113" s="1" t="s">
        <v>65</v>
      </c>
      <c r="C113" s="1" t="s">
        <v>15</v>
      </c>
      <c r="D113" s="11" t="str">
        <f>HYPERLINK("https://www.youtube.com/watch?v=r6r2KihHQFM#t="&amp;F113,"リンク")</f>
        <v>リンク</v>
      </c>
      <c r="E113" s="7">
        <v>0.15032407407407408</v>
      </c>
      <c r="F113" s="6">
        <f t="shared" si="3"/>
        <v>12988</v>
      </c>
      <c r="G113" s="7">
        <f>E113-L$1</f>
        <v>7.3969907407407415E-2</v>
      </c>
      <c r="H113" s="7">
        <f>E113-$M$1</f>
        <v>6.8414351851851865E-2</v>
      </c>
      <c r="I113" s="7">
        <f>G113+$N$1</f>
        <v>0.47674768518518518</v>
      </c>
      <c r="J113" s="7"/>
      <c r="K113" s="7"/>
      <c r="L113" s="7"/>
      <c r="M113" s="7"/>
    </row>
    <row r="114" spans="1:13" x14ac:dyDescent="0.4">
      <c r="A114" s="1" t="s">
        <v>55</v>
      </c>
      <c r="B114" s="1" t="s">
        <v>45</v>
      </c>
      <c r="C114" s="1" t="s">
        <v>15</v>
      </c>
      <c r="D114" s="11" t="str">
        <f>HYPERLINK("https://www.youtube.com/watch?v=r6r2KihHQFM#t="&amp;F114,"リンク")</f>
        <v>リンク</v>
      </c>
      <c r="E114" s="8">
        <v>0.1101388888888889</v>
      </c>
      <c r="F114" s="6">
        <f t="shared" si="3"/>
        <v>9516</v>
      </c>
      <c r="G114" s="7">
        <f>E114-L$1</f>
        <v>3.378472222222223E-2</v>
      </c>
      <c r="H114" s="7">
        <f>E114-$M$1</f>
        <v>2.822916666666668E-2</v>
      </c>
      <c r="I114" s="7">
        <f>G114+$N$1</f>
        <v>0.43656249999999996</v>
      </c>
      <c r="J114" s="7"/>
      <c r="K114" s="7"/>
      <c r="L114" s="7"/>
      <c r="M114" s="7"/>
    </row>
    <row r="115" spans="1:13" x14ac:dyDescent="0.4">
      <c r="A115" s="1" t="s">
        <v>55</v>
      </c>
      <c r="B115" s="1" t="s">
        <v>67</v>
      </c>
      <c r="C115" s="1" t="s">
        <v>13</v>
      </c>
      <c r="D115" s="11" t="str">
        <f>HYPERLINK("https://www.youtube.com/watch?v=jqFIUHkCSSk#t="&amp;F115,"リンク")</f>
        <v>リンク</v>
      </c>
      <c r="E115" s="7">
        <v>3.2268518518518523E-2</v>
      </c>
      <c r="F115" s="6">
        <f t="shared" si="3"/>
        <v>2788</v>
      </c>
      <c r="G115" s="7">
        <f>I115-$N$1</f>
        <v>3.5393518518518574E-2</v>
      </c>
      <c r="H115" s="7">
        <f>I115-$O$1</f>
        <v>2.9837962962962927E-2</v>
      </c>
      <c r="I115" s="7">
        <f>$P$1+E115</f>
        <v>0.43817129629629631</v>
      </c>
      <c r="J115" s="7"/>
      <c r="K115" s="7"/>
      <c r="L115" s="7"/>
      <c r="M115" s="7"/>
    </row>
    <row r="116" spans="1:13" x14ac:dyDescent="0.4">
      <c r="A116" s="1" t="s">
        <v>55</v>
      </c>
      <c r="B116" s="1" t="s">
        <v>75</v>
      </c>
      <c r="C116" s="1">
        <v>4</v>
      </c>
      <c r="D116" s="11" t="str">
        <f>HYPERLINK("https://www.youtube.com/watch?v=8EtaFszoRbc#t="&amp;F116,"リンク")</f>
        <v>リンク</v>
      </c>
      <c r="E116" s="8">
        <v>4.0706018518518523E-2</v>
      </c>
      <c r="F116" s="6">
        <f t="shared" si="3"/>
        <v>3517</v>
      </c>
      <c r="G116" s="7">
        <f>I116-$N$1</f>
        <v>4.0555555555555567E-2</v>
      </c>
      <c r="H116" s="7">
        <f>I116-$O$1</f>
        <v>3.499999999999992E-2</v>
      </c>
      <c r="I116" s="7">
        <f>$Q$1+E116</f>
        <v>0.4433333333333333</v>
      </c>
      <c r="J116" s="7"/>
      <c r="K116" s="7"/>
      <c r="L116" s="7"/>
      <c r="M116" s="7"/>
    </row>
    <row r="117" spans="1:13" x14ac:dyDescent="0.4">
      <c r="A117" s="1" t="s">
        <v>55</v>
      </c>
      <c r="B117" s="1" t="s">
        <v>45</v>
      </c>
      <c r="C117" s="1" t="s">
        <v>15</v>
      </c>
      <c r="D117" s="11" t="str">
        <f>HYPERLINK("https://www.youtube.com/watch?v=r6r2KihHQFM#t="&amp;F117,"リンク")</f>
        <v>リンク</v>
      </c>
      <c r="E117" s="8">
        <v>0.11695601851851851</v>
      </c>
      <c r="F117" s="6">
        <f t="shared" si="3"/>
        <v>10105</v>
      </c>
      <c r="G117" s="7">
        <f>E117-L$1</f>
        <v>4.0601851851851847E-2</v>
      </c>
      <c r="H117" s="7">
        <f>E117-$M$1</f>
        <v>3.5046296296296298E-2</v>
      </c>
      <c r="I117" s="7">
        <f>G117+$N$1</f>
        <v>0.44337962962962957</v>
      </c>
      <c r="J117" s="7"/>
      <c r="K117" s="7"/>
      <c r="L117" s="7"/>
      <c r="M117" s="7"/>
    </row>
    <row r="118" spans="1:13" x14ac:dyDescent="0.4">
      <c r="A118" s="1" t="s">
        <v>56</v>
      </c>
      <c r="B118" s="1" t="s">
        <v>45</v>
      </c>
      <c r="C118" s="1" t="s">
        <v>15</v>
      </c>
      <c r="D118" s="11" t="str">
        <f>HYPERLINK("https://www.youtube.com/watch?v=r6r2KihHQFM#t="&amp;F118,"リンク")</f>
        <v>リンク</v>
      </c>
      <c r="E118" s="8">
        <v>0.11695601851851851</v>
      </c>
      <c r="F118" s="6">
        <f t="shared" si="3"/>
        <v>10105</v>
      </c>
      <c r="G118" s="7">
        <f>E118-L$1</f>
        <v>4.0601851851851847E-2</v>
      </c>
      <c r="H118" s="7">
        <f>E118-$M$1</f>
        <v>3.5046296296296298E-2</v>
      </c>
      <c r="I118" s="7">
        <f>G118+$N$1</f>
        <v>0.44337962962962957</v>
      </c>
      <c r="J118" s="7"/>
      <c r="K118" s="7"/>
      <c r="L118" s="7"/>
      <c r="M118" s="7"/>
    </row>
    <row r="119" spans="1:13" x14ac:dyDescent="0.4">
      <c r="A119" s="1" t="s">
        <v>56</v>
      </c>
      <c r="B119" s="1" t="s">
        <v>67</v>
      </c>
      <c r="C119" s="1" t="s">
        <v>13</v>
      </c>
      <c r="D119" s="11" t="str">
        <f>HYPERLINK("https://www.youtube.com/watch?v=jqFIUHkCSSk#t="&amp;F119,"リンク")</f>
        <v>リンク</v>
      </c>
      <c r="E119" s="7">
        <v>3.9351851851851853E-2</v>
      </c>
      <c r="F119" s="6">
        <f t="shared" si="3"/>
        <v>3400</v>
      </c>
      <c r="G119" s="7">
        <f>I119-$N$1</f>
        <v>4.2476851851851904E-2</v>
      </c>
      <c r="H119" s="7">
        <f>I119-$O$1</f>
        <v>3.6921296296296258E-2</v>
      </c>
      <c r="I119" s="7">
        <f>$P$1+E119</f>
        <v>0.44525462962962964</v>
      </c>
      <c r="J119" s="7"/>
      <c r="K119" s="7"/>
      <c r="L119" s="7"/>
      <c r="M119" s="7"/>
    </row>
    <row r="120" spans="1:13" x14ac:dyDescent="0.4">
      <c r="A120" s="1" t="s">
        <v>56</v>
      </c>
      <c r="B120" s="1" t="s">
        <v>22</v>
      </c>
      <c r="C120" s="1" t="s">
        <v>15</v>
      </c>
      <c r="D120" s="11" t="str">
        <f>HYPERLINK("https://www.youtube.com/watch?v=r6r2KihHQFM#t="&amp;F120,"リンク")</f>
        <v>リンク</v>
      </c>
      <c r="E120" s="8">
        <v>0.1212037037037037</v>
      </c>
      <c r="F120" s="6">
        <f t="shared" si="3"/>
        <v>10472</v>
      </c>
      <c r="G120" s="7">
        <f>E120-L$1</f>
        <v>4.4849537037037035E-2</v>
      </c>
      <c r="H120" s="7">
        <f>E120-$M$1</f>
        <v>3.9293981481481485E-2</v>
      </c>
      <c r="I120" s="7">
        <f>G120+$N$1</f>
        <v>0.44762731481481477</v>
      </c>
      <c r="J120" s="7"/>
      <c r="K120" s="7"/>
      <c r="L120" s="7"/>
      <c r="M120" s="7"/>
    </row>
    <row r="121" spans="1:13" x14ac:dyDescent="0.4">
      <c r="A121" s="1" t="s">
        <v>56</v>
      </c>
      <c r="B121" s="1" t="s">
        <v>75</v>
      </c>
      <c r="C121" s="1">
        <v>4</v>
      </c>
      <c r="D121" s="11" t="str">
        <f>HYPERLINK("https://www.youtube.com/watch?v=8EtaFszoRbc#t="&amp;F121,"リンク")</f>
        <v>リンク</v>
      </c>
      <c r="E121" s="8">
        <v>4.8032407407407406E-2</v>
      </c>
      <c r="F121" s="6">
        <f t="shared" si="3"/>
        <v>4150</v>
      </c>
      <c r="G121" s="7">
        <f>I121-$N$1</f>
        <v>4.7881944444444435E-2</v>
      </c>
      <c r="H121" s="7">
        <f>I121-$O$1</f>
        <v>4.2326388888888788E-2</v>
      </c>
      <c r="I121" s="7">
        <f>$Q$1+E121</f>
        <v>0.45065972222222217</v>
      </c>
      <c r="J121" s="7"/>
      <c r="K121" s="7"/>
      <c r="L121" s="7"/>
      <c r="M121" s="7"/>
    </row>
    <row r="122" spans="1:13" x14ac:dyDescent="0.4">
      <c r="A122" s="1" t="s">
        <v>72</v>
      </c>
      <c r="B122" s="1" t="s">
        <v>67</v>
      </c>
      <c r="C122" s="1" t="s">
        <v>13</v>
      </c>
      <c r="D122" s="11" t="str">
        <f>HYPERLINK("https://www.youtube.com/watch?v=jqFIUHkCSSk#t="&amp;F122,"リンク")</f>
        <v>リンク</v>
      </c>
      <c r="E122" s="7">
        <v>3.7384259259259263E-2</v>
      </c>
      <c r="F122" s="6">
        <f t="shared" si="3"/>
        <v>3230</v>
      </c>
      <c r="G122" s="7">
        <f>I122-$N$1</f>
        <v>4.05092592592593E-2</v>
      </c>
      <c r="H122" s="7">
        <f>I122-$O$1</f>
        <v>3.4953703703703654E-2</v>
      </c>
      <c r="I122" s="7">
        <f>$P$1+E122</f>
        <v>0.44328703703703703</v>
      </c>
      <c r="J122" s="7"/>
      <c r="K122" s="7"/>
    </row>
    <row r="123" spans="1:13" x14ac:dyDescent="0.4">
      <c r="A123" s="1" t="s">
        <v>61</v>
      </c>
      <c r="B123" s="1" t="s">
        <v>67</v>
      </c>
      <c r="C123" s="1" t="s">
        <v>13</v>
      </c>
      <c r="D123" s="11" t="str">
        <f>HYPERLINK("https://www.youtube.com/watch?v=jqFIUHkCSSk#t="&amp;F123,"リンク")</f>
        <v>リンク</v>
      </c>
      <c r="E123" s="7">
        <v>4.3287037037037041E-2</v>
      </c>
      <c r="F123" s="6">
        <f t="shared" si="3"/>
        <v>3740</v>
      </c>
      <c r="G123" s="7">
        <f>I123-$N$1</f>
        <v>4.6412037037037057E-2</v>
      </c>
      <c r="H123" s="7">
        <f>I123-$O$1</f>
        <v>4.085648148148141E-2</v>
      </c>
      <c r="I123" s="7">
        <f>$P$1+E123</f>
        <v>0.44918981481481479</v>
      </c>
      <c r="J123" s="7"/>
      <c r="K123" s="7"/>
    </row>
    <row r="124" spans="1:13" x14ac:dyDescent="0.4">
      <c r="A124" s="1" t="s">
        <v>61</v>
      </c>
      <c r="B124" s="1" t="s">
        <v>75</v>
      </c>
      <c r="C124" s="1">
        <v>4</v>
      </c>
      <c r="D124" s="11" t="str">
        <f>HYPERLINK("https://www.youtube.com/watch?v=8EtaFszoRbc#t="&amp;F124,"リンク")</f>
        <v>リンク</v>
      </c>
      <c r="E124" s="8">
        <v>5.3148148148148146E-2</v>
      </c>
      <c r="F124" s="6">
        <f t="shared" si="3"/>
        <v>4592</v>
      </c>
      <c r="G124" s="7">
        <f>I124-$N$1</f>
        <v>5.2997685185185217E-2</v>
      </c>
      <c r="H124" s="7">
        <f>I124-$O$1</f>
        <v>4.744212962962957E-2</v>
      </c>
      <c r="I124" s="7">
        <f>$Q$1+E124</f>
        <v>0.45577546296296295</v>
      </c>
      <c r="J124" s="7"/>
      <c r="K124" s="7"/>
    </row>
    <row r="125" spans="1:13" x14ac:dyDescent="0.4">
      <c r="A125" s="1" t="s">
        <v>61</v>
      </c>
      <c r="B125" s="1" t="s">
        <v>45</v>
      </c>
      <c r="C125" s="1" t="s">
        <v>15</v>
      </c>
      <c r="D125" s="11" t="str">
        <f>HYPERLINK("https://www.youtube.com/watch?v=r6r2KihHQFM#t="&amp;F125,"リンク")</f>
        <v>リンク</v>
      </c>
      <c r="E125" s="8">
        <v>0.12946759259259258</v>
      </c>
      <c r="F125" s="6">
        <f t="shared" si="3"/>
        <v>11186</v>
      </c>
      <c r="G125" s="7">
        <f>E125-L$1</f>
        <v>5.3113425925925911E-2</v>
      </c>
      <c r="H125" s="7">
        <f>E125-$M$1</f>
        <v>4.7557870370370361E-2</v>
      </c>
      <c r="I125" s="7">
        <f>G125+$N$1</f>
        <v>0.45589120370370362</v>
      </c>
      <c r="J125" s="7"/>
      <c r="K125" s="7"/>
    </row>
    <row r="126" spans="1:13" x14ac:dyDescent="0.4">
      <c r="A126" s="9" t="s">
        <v>52</v>
      </c>
      <c r="B126" s="1" t="s">
        <v>51</v>
      </c>
      <c r="C126" s="1" t="s">
        <v>15</v>
      </c>
      <c r="D126" s="11" t="str">
        <f>HYPERLINK("https://www.youtube.com/watch?v=r6r2KihHQFM#t="&amp;F126,"リンク")</f>
        <v>リンク</v>
      </c>
      <c r="E126" s="8">
        <v>0.10111111111111111</v>
      </c>
      <c r="F126" s="6">
        <f t="shared" si="3"/>
        <v>8736</v>
      </c>
      <c r="G126" s="7">
        <f>E126-L$1</f>
        <v>2.4756944444444443E-2</v>
      </c>
      <c r="H126" s="7">
        <f>E126-$M$1</f>
        <v>1.9201388888888893E-2</v>
      </c>
      <c r="I126" s="7">
        <f>G126+$N$1</f>
        <v>0.42753472222222216</v>
      </c>
      <c r="J126" s="7"/>
      <c r="K126" s="7"/>
    </row>
    <row r="127" spans="1:13" x14ac:dyDescent="0.4">
      <c r="A127" s="1" t="s">
        <v>26</v>
      </c>
      <c r="B127" s="1" t="s">
        <v>22</v>
      </c>
      <c r="C127" s="1" t="s">
        <v>14</v>
      </c>
      <c r="D127" s="11" t="str">
        <f>HYPERLINK("https://www.youtube.com/watch?v=gIv_f7Sy4IM#t="&amp;F127,"リンク")</f>
        <v>リンク</v>
      </c>
      <c r="E127" s="8">
        <v>0.10195601851851853</v>
      </c>
      <c r="F127" s="6">
        <f t="shared" si="3"/>
        <v>8809</v>
      </c>
      <c r="G127" s="7">
        <f>E127-L$1</f>
        <v>2.5601851851851862E-2</v>
      </c>
      <c r="H127" s="7">
        <f>E127-$M$1</f>
        <v>2.0046296296296312E-2</v>
      </c>
      <c r="I127" s="7">
        <f>G127+$N$1</f>
        <v>0.42837962962962961</v>
      </c>
      <c r="J127" s="7"/>
      <c r="K127" s="7"/>
    </row>
    <row r="128" spans="1:13" x14ac:dyDescent="0.4">
      <c r="A128" s="1" t="s">
        <v>26</v>
      </c>
      <c r="B128" s="1" t="s">
        <v>67</v>
      </c>
      <c r="C128" s="1" t="s">
        <v>13</v>
      </c>
      <c r="D128" s="11" t="str">
        <f>HYPERLINK("https://www.youtube.com/watch?v=jqFIUHkCSSk#t="&amp;F128,"リンク")</f>
        <v>リンク</v>
      </c>
      <c r="E128" s="7">
        <v>2.2685185185185183E-2</v>
      </c>
      <c r="F128" s="6">
        <f t="shared" si="3"/>
        <v>1960</v>
      </c>
      <c r="G128" s="7">
        <f>I128-$N$1</f>
        <v>2.5810185185185242E-2</v>
      </c>
      <c r="H128" s="7">
        <f>I128-$O$1</f>
        <v>2.0254629629629595E-2</v>
      </c>
      <c r="I128" s="7">
        <f>$P$1+E128</f>
        <v>0.42858796296296298</v>
      </c>
      <c r="J128" s="7"/>
      <c r="K128" s="7"/>
    </row>
    <row r="129" spans="1:11" x14ac:dyDescent="0.4">
      <c r="A129" s="1" t="s">
        <v>26</v>
      </c>
      <c r="B129" s="1" t="s">
        <v>75</v>
      </c>
      <c r="C129" s="1">
        <v>4</v>
      </c>
      <c r="D129" s="11" t="str">
        <f>HYPERLINK("https://www.youtube.com/watch?v=8EtaFszoRbc#t="&amp;F129,"リンク")</f>
        <v>リンク</v>
      </c>
      <c r="E129" s="8">
        <v>3.2476851851851847E-2</v>
      </c>
      <c r="F129" s="6">
        <f t="shared" si="3"/>
        <v>2806</v>
      </c>
      <c r="G129" s="7">
        <f>I129-$N$1</f>
        <v>3.2326388888888891E-2</v>
      </c>
      <c r="H129" s="7">
        <f>I129-$O$1</f>
        <v>2.6770833333333244E-2</v>
      </c>
      <c r="I129" s="7">
        <f>$Q$1+E129</f>
        <v>0.43510416666666663</v>
      </c>
      <c r="J129" s="7"/>
      <c r="K129" s="7"/>
    </row>
    <row r="130" spans="1:11" x14ac:dyDescent="0.4">
      <c r="A130" s="1" t="s">
        <v>50</v>
      </c>
      <c r="B130" s="1" t="s">
        <v>67</v>
      </c>
      <c r="C130" s="1" t="s">
        <v>13</v>
      </c>
      <c r="D130" s="11" t="str">
        <f>HYPERLINK("https://www.youtube.com/watch?v=jqFIUHkCSSk#t="&amp;F130,"リンク")</f>
        <v>リンク</v>
      </c>
      <c r="E130" s="7">
        <v>1.8981481481481481E-2</v>
      </c>
      <c r="F130" s="6">
        <f t="shared" ref="F130:F160" si="4">HOUR(E130)*3600+MINUTE(E130)*60+SECOND(E130)</f>
        <v>1640</v>
      </c>
      <c r="G130" s="7">
        <f>I130-$N$1</f>
        <v>2.2106481481481532E-2</v>
      </c>
      <c r="H130" s="7">
        <f>I130-$O$1</f>
        <v>1.6550925925925886E-2</v>
      </c>
      <c r="I130" s="7">
        <f>$P$1+E130</f>
        <v>0.42488425925925927</v>
      </c>
      <c r="J130" s="7"/>
      <c r="K130" s="7"/>
    </row>
    <row r="131" spans="1:11" x14ac:dyDescent="0.4">
      <c r="A131" s="1" t="s">
        <v>50</v>
      </c>
      <c r="B131" s="1" t="s">
        <v>22</v>
      </c>
      <c r="C131" s="1" t="s">
        <v>15</v>
      </c>
      <c r="D131" s="11" t="str">
        <f>HYPERLINK("https://www.youtube.com/watch?v=r6r2KihHQFM#t="&amp;F131,"リンク")</f>
        <v>リンク</v>
      </c>
      <c r="E131" s="8">
        <v>0.1006712962962963</v>
      </c>
      <c r="F131" s="6">
        <f t="shared" si="4"/>
        <v>8698</v>
      </c>
      <c r="G131" s="7">
        <f>E131-L$1</f>
        <v>2.4317129629629633E-2</v>
      </c>
      <c r="H131" s="7">
        <f>E131-$M$1</f>
        <v>1.8761574074074083E-2</v>
      </c>
      <c r="I131" s="7">
        <f>G131+$N$1</f>
        <v>0.42709490740740735</v>
      </c>
      <c r="J131" s="7"/>
      <c r="K131" s="7"/>
    </row>
    <row r="132" spans="1:11" x14ac:dyDescent="0.4">
      <c r="A132" s="1" t="s">
        <v>50</v>
      </c>
      <c r="B132" s="1" t="s">
        <v>75</v>
      </c>
      <c r="C132" s="1">
        <v>4</v>
      </c>
      <c r="D132" s="11" t="str">
        <f>HYPERLINK("https://www.youtube.com/watch?v=8EtaFszoRbc#t="&amp;F132,"リンク")</f>
        <v>リンク</v>
      </c>
      <c r="E132" s="8">
        <v>2.7488425925925927E-2</v>
      </c>
      <c r="F132" s="6">
        <f t="shared" si="4"/>
        <v>2375</v>
      </c>
      <c r="G132" s="7">
        <f>I132-$N$1</f>
        <v>2.7337962962962981E-2</v>
      </c>
      <c r="H132" s="7">
        <f>I132-$O$1</f>
        <v>2.1782407407407334E-2</v>
      </c>
      <c r="I132" s="7">
        <f>$Q$1+E132</f>
        <v>0.43011574074074072</v>
      </c>
      <c r="J132" s="7"/>
      <c r="K132" s="7"/>
    </row>
    <row r="133" spans="1:11" x14ac:dyDescent="0.4">
      <c r="A133" s="1" t="s">
        <v>50</v>
      </c>
      <c r="B133" s="1" t="s">
        <v>45</v>
      </c>
      <c r="C133" s="1" t="s">
        <v>15</v>
      </c>
      <c r="D133" s="11" t="str">
        <f>HYPERLINK("https://www.youtube.com/watch?v=r6r2KihHQFM#t="&amp;F133,"リンク")</f>
        <v>リンク</v>
      </c>
      <c r="E133" s="8">
        <v>0.10381944444444445</v>
      </c>
      <c r="F133" s="6">
        <f t="shared" si="4"/>
        <v>8970</v>
      </c>
      <c r="G133" s="7">
        <f>E133-L$1</f>
        <v>2.7465277777777783E-2</v>
      </c>
      <c r="H133" s="7">
        <f>E133-$M$1</f>
        <v>2.1909722222222233E-2</v>
      </c>
      <c r="I133" s="7">
        <f>G133+$N$1</f>
        <v>0.43024305555555553</v>
      </c>
      <c r="J133" s="7"/>
      <c r="K133" s="7"/>
    </row>
    <row r="134" spans="1:11" x14ac:dyDescent="0.4">
      <c r="A134" s="1" t="s">
        <v>73</v>
      </c>
      <c r="B134" s="1" t="s">
        <v>67</v>
      </c>
      <c r="C134" s="1" t="s">
        <v>13</v>
      </c>
      <c r="D134" s="11" t="str">
        <f>HYPERLINK("https://www.youtube.com/watch?v=jqFIUHkCSSk#t="&amp;F134,"リンク")</f>
        <v>リンク</v>
      </c>
      <c r="E134" s="7">
        <v>5.5092592592592589E-2</v>
      </c>
      <c r="F134" s="6">
        <f t="shared" si="4"/>
        <v>4760</v>
      </c>
      <c r="G134" s="7">
        <f>I134-$N$1</f>
        <v>5.8217592592592626E-2</v>
      </c>
      <c r="H134" s="7">
        <f>I134-$O$1</f>
        <v>5.2662037037036979E-2</v>
      </c>
      <c r="I134" s="7">
        <f>$P$1+E134</f>
        <v>0.46099537037037036</v>
      </c>
      <c r="J134" s="7"/>
      <c r="K134" s="7"/>
    </row>
    <row r="135" spans="1:11" x14ac:dyDescent="0.4">
      <c r="A135" s="1" t="s">
        <v>73</v>
      </c>
      <c r="B135" s="1" t="s">
        <v>75</v>
      </c>
      <c r="C135" s="1">
        <v>4</v>
      </c>
      <c r="D135" s="11" t="str">
        <f>HYPERLINK("https://www.youtube.com/watch?v=8EtaFszoRbc#t="&amp;F135,"リンク")</f>
        <v>リンク</v>
      </c>
      <c r="E135" s="8">
        <v>6.3935185185185192E-2</v>
      </c>
      <c r="F135" s="6">
        <f t="shared" si="4"/>
        <v>5524</v>
      </c>
      <c r="G135" s="7">
        <f>I135-$N$1</f>
        <v>6.3784722222222257E-2</v>
      </c>
      <c r="H135" s="7">
        <f>I135-$O$1</f>
        <v>5.822916666666661E-2</v>
      </c>
      <c r="I135" s="7">
        <f>$Q$1+E135</f>
        <v>0.46656249999999999</v>
      </c>
      <c r="J135" s="7"/>
      <c r="K135" s="7"/>
    </row>
    <row r="136" spans="1:11" x14ac:dyDescent="0.4">
      <c r="A136" s="1" t="s">
        <v>24</v>
      </c>
      <c r="B136" s="1" t="s">
        <v>35</v>
      </c>
      <c r="C136" s="1" t="s">
        <v>14</v>
      </c>
      <c r="D136" s="11" t="str">
        <f>HYPERLINK("https://www.youtube.com/watch?v=gIv_f7Sy4IM#t="&amp;F136,"リンク")</f>
        <v>リンク</v>
      </c>
      <c r="E136" s="8">
        <v>6.0312499999999998E-2</v>
      </c>
      <c r="F136" s="6">
        <f t="shared" si="4"/>
        <v>5211</v>
      </c>
      <c r="G136" s="7">
        <f>E136-L$1</f>
        <v>-1.6041666666666669E-2</v>
      </c>
      <c r="H136" s="7">
        <f>E136-$M$1</f>
        <v>-2.1597222222222219E-2</v>
      </c>
      <c r="I136" s="7">
        <f>G136+$N$1</f>
        <v>0.38673611111111106</v>
      </c>
      <c r="J136" s="7"/>
      <c r="K136" s="7"/>
    </row>
    <row r="137" spans="1:11" x14ac:dyDescent="0.4">
      <c r="A137" s="1" t="s">
        <v>24</v>
      </c>
      <c r="B137" s="1" t="s">
        <v>35</v>
      </c>
      <c r="C137" s="1" t="s">
        <v>15</v>
      </c>
      <c r="D137" s="11" t="str">
        <f>HYPERLINK("https://www.youtube.com/watch?v=r6r2KihHQFM#t="&amp;F137,"リンク")</f>
        <v>リンク</v>
      </c>
      <c r="E137" s="8">
        <v>8.0787037037037032E-2</v>
      </c>
      <c r="F137" s="6">
        <f t="shared" si="4"/>
        <v>6980</v>
      </c>
      <c r="G137" s="7">
        <f>E137-L$1</f>
        <v>4.4328703703703648E-3</v>
      </c>
      <c r="H137" s="7">
        <f>E137-$M$1</f>
        <v>-1.1226851851851849E-3</v>
      </c>
      <c r="I137" s="7">
        <f>G137+$N$1</f>
        <v>0.40721064814814811</v>
      </c>
      <c r="J137" s="7"/>
      <c r="K137" s="7"/>
    </row>
    <row r="138" spans="1:11" x14ac:dyDescent="0.4">
      <c r="A138" s="1" t="s">
        <v>24</v>
      </c>
      <c r="B138" s="1" t="s">
        <v>18</v>
      </c>
      <c r="C138" s="1" t="s">
        <v>15</v>
      </c>
      <c r="D138" s="11" t="str">
        <f>HYPERLINK("https://www.youtube.com/watch?v=r6r2KihHQFM#t="&amp;F138,"リンク")</f>
        <v>リンク</v>
      </c>
      <c r="E138" s="8">
        <v>8.1909722222222217E-2</v>
      </c>
      <c r="F138" s="6">
        <f t="shared" si="4"/>
        <v>7077</v>
      </c>
      <c r="G138" s="7">
        <f>E138-L$1</f>
        <v>5.5555555555555497E-3</v>
      </c>
      <c r="H138" s="7">
        <f>E138-$M$1</f>
        <v>0</v>
      </c>
      <c r="I138" s="7">
        <f>G138+$N$1</f>
        <v>0.40833333333333327</v>
      </c>
      <c r="J138" s="7"/>
      <c r="K138" s="7"/>
    </row>
    <row r="139" spans="1:11" x14ac:dyDescent="0.4">
      <c r="A139" s="1" t="s">
        <v>24</v>
      </c>
      <c r="B139" s="1" t="s">
        <v>67</v>
      </c>
      <c r="C139" s="1" t="s">
        <v>13</v>
      </c>
      <c r="D139" s="11" t="str">
        <f>HYPERLINK("https://www.youtube.com/watch?v=jqFIUHkCSSk#t="&amp;F139,"リンク")</f>
        <v>リンク</v>
      </c>
      <c r="E139" s="7">
        <v>4.5949074074074078E-3</v>
      </c>
      <c r="F139" s="6">
        <f t="shared" si="4"/>
        <v>397</v>
      </c>
      <c r="G139" s="7">
        <f>I139-$N$1</f>
        <v>7.7199074074074669E-3</v>
      </c>
      <c r="H139" s="7">
        <f>I139-$O$1</f>
        <v>2.1643518518518201E-3</v>
      </c>
      <c r="I139" s="7">
        <f>$P$1+E139</f>
        <v>0.4104976851851852</v>
      </c>
      <c r="J139" s="7"/>
      <c r="K139" s="7"/>
    </row>
    <row r="140" spans="1:11" x14ac:dyDescent="0.4">
      <c r="A140" s="1" t="s">
        <v>24</v>
      </c>
      <c r="B140" s="1" t="s">
        <v>22</v>
      </c>
      <c r="C140" s="1" t="s">
        <v>14</v>
      </c>
      <c r="D140" s="11" t="str">
        <f>HYPERLINK("https://www.youtube.com/watch?v=gIv_f7Sy4IM#t="&amp;F140,"リンク")</f>
        <v>リンク</v>
      </c>
      <c r="E140" s="8">
        <v>8.5763888888888876E-2</v>
      </c>
      <c r="F140" s="6">
        <f t="shared" si="4"/>
        <v>7410</v>
      </c>
      <c r="G140" s="7">
        <f>E140-L$1</f>
        <v>9.4097222222222082E-3</v>
      </c>
      <c r="H140" s="7">
        <f>E140-$M$1</f>
        <v>3.8541666666666585E-3</v>
      </c>
      <c r="I140" s="7">
        <f>G140+$N$1</f>
        <v>0.41218749999999993</v>
      </c>
      <c r="J140" s="7"/>
      <c r="K140" s="7"/>
    </row>
    <row r="141" spans="1:11" x14ac:dyDescent="0.4">
      <c r="A141" s="1" t="s">
        <v>24</v>
      </c>
      <c r="B141" s="1" t="s">
        <v>22</v>
      </c>
      <c r="C141" s="1" t="s">
        <v>15</v>
      </c>
      <c r="D141" s="11" t="str">
        <f>HYPERLINK("https://www.youtube.com/watch?v=r6r2KihHQFM#t="&amp;F141,"リンク")</f>
        <v>リンク</v>
      </c>
      <c r="E141" s="8">
        <v>8.7094907407407399E-2</v>
      </c>
      <c r="F141" s="6">
        <f t="shared" si="4"/>
        <v>7525</v>
      </c>
      <c r="G141" s="7">
        <f>E141-L$1</f>
        <v>1.0740740740740731E-2</v>
      </c>
      <c r="H141" s="7">
        <f>E141-$M$1</f>
        <v>5.1851851851851816E-3</v>
      </c>
      <c r="I141" s="7">
        <f>G141+$N$1</f>
        <v>0.41351851851851845</v>
      </c>
      <c r="J141" s="7"/>
      <c r="K141" s="7"/>
    </row>
    <row r="142" spans="1:11" x14ac:dyDescent="0.4">
      <c r="A142" s="1" t="s">
        <v>24</v>
      </c>
      <c r="B142" s="1" t="s">
        <v>75</v>
      </c>
      <c r="C142" s="1">
        <v>4</v>
      </c>
      <c r="D142" s="11" t="str">
        <f>HYPERLINK("https://www.youtube.com/watch?v=8EtaFszoRbc#t="&amp;F142,"リンク")</f>
        <v>リンク</v>
      </c>
      <c r="E142" s="8">
        <v>1.298611111111111E-2</v>
      </c>
      <c r="F142" s="6">
        <f t="shared" si="4"/>
        <v>1122</v>
      </c>
      <c r="G142" s="7">
        <f>I142-$N$1</f>
        <v>1.2835648148148138E-2</v>
      </c>
      <c r="H142" s="7">
        <f>I142-$O$1</f>
        <v>7.2800925925924909E-3</v>
      </c>
      <c r="I142" s="7">
        <f>$Q$1+E142</f>
        <v>0.41561342592592587</v>
      </c>
      <c r="J142" s="7"/>
      <c r="K142" s="7"/>
    </row>
    <row r="143" spans="1:11" x14ac:dyDescent="0.4">
      <c r="A143" s="1" t="s">
        <v>24</v>
      </c>
      <c r="B143" s="1" t="s">
        <v>45</v>
      </c>
      <c r="C143" s="1" t="s">
        <v>15</v>
      </c>
      <c r="D143" s="11" t="str">
        <f>HYPERLINK("https://www.youtube.com/watch?v=r6r2KihHQFM#t="&amp;F143,"リンク")</f>
        <v>リンク</v>
      </c>
      <c r="E143" s="8">
        <v>8.9282407407407408E-2</v>
      </c>
      <c r="F143" s="6">
        <f t="shared" si="4"/>
        <v>7714</v>
      </c>
      <c r="G143" s="7">
        <f>E143-L$1</f>
        <v>1.292824074074074E-2</v>
      </c>
      <c r="H143" s="7">
        <f>E143-$M$1</f>
        <v>7.3726851851851904E-3</v>
      </c>
      <c r="I143" s="7">
        <f>G143+$N$1</f>
        <v>0.41570601851851846</v>
      </c>
      <c r="J143" s="7"/>
      <c r="K143" s="7"/>
    </row>
    <row r="144" spans="1:11" x14ac:dyDescent="0.4">
      <c r="A144" s="1" t="s">
        <v>53</v>
      </c>
      <c r="B144" s="1" t="s">
        <v>45</v>
      </c>
      <c r="C144" s="1" t="s">
        <v>15</v>
      </c>
      <c r="D144" s="11" t="str">
        <f>HYPERLINK("https://www.youtube.com/watch?v=r6r2KihHQFM#t="&amp;F144,"リンク")</f>
        <v>リンク</v>
      </c>
      <c r="E144" s="8">
        <v>0.10381944444444445</v>
      </c>
      <c r="F144" s="6">
        <f t="shared" si="4"/>
        <v>8970</v>
      </c>
      <c r="G144" s="7">
        <f>E144-L$1</f>
        <v>2.7465277777777783E-2</v>
      </c>
      <c r="H144" s="7">
        <f>E144-$M$1</f>
        <v>2.1909722222222233E-2</v>
      </c>
      <c r="I144" s="7">
        <f>G144+$N$1</f>
        <v>0.43024305555555553</v>
      </c>
      <c r="J144" s="7"/>
      <c r="K144" s="7"/>
    </row>
    <row r="145" spans="1:11" x14ac:dyDescent="0.4">
      <c r="A145" s="1" t="s">
        <v>53</v>
      </c>
      <c r="B145" s="1" t="s">
        <v>67</v>
      </c>
      <c r="C145" s="1" t="s">
        <v>13</v>
      </c>
      <c r="D145" s="11" t="str">
        <f>HYPERLINK("https://www.youtube.com/watch?v=jqFIUHkCSSk#t="&amp;F145,"リンク")</f>
        <v>リンク</v>
      </c>
      <c r="E145" s="7">
        <v>2.5868055555555557E-2</v>
      </c>
      <c r="F145" s="6">
        <f t="shared" si="4"/>
        <v>2235</v>
      </c>
      <c r="G145" s="7">
        <f>I145-$N$1</f>
        <v>2.8993055555555591E-2</v>
      </c>
      <c r="H145" s="7">
        <f>I145-$O$1</f>
        <v>2.3437499999999944E-2</v>
      </c>
      <c r="I145" s="7">
        <f>$P$1+E145</f>
        <v>0.43177083333333333</v>
      </c>
      <c r="J145" s="7"/>
      <c r="K145" s="7"/>
    </row>
    <row r="146" spans="1:11" x14ac:dyDescent="0.4">
      <c r="A146" s="1" t="s">
        <v>53</v>
      </c>
      <c r="B146" s="1" t="s">
        <v>75</v>
      </c>
      <c r="C146" s="1">
        <v>4</v>
      </c>
      <c r="D146" s="11" t="str">
        <f>HYPERLINK("https://www.youtube.com/watch?v=8EtaFszoRbc#t="&amp;F146,"リンク")</f>
        <v>リンク</v>
      </c>
      <c r="E146" s="8">
        <v>3.3831018518518517E-2</v>
      </c>
      <c r="F146" s="6">
        <f t="shared" si="4"/>
        <v>2923</v>
      </c>
      <c r="G146" s="7">
        <f>I146-$N$1</f>
        <v>3.3680555555555547E-2</v>
      </c>
      <c r="H146" s="7">
        <f>I146-$O$1</f>
        <v>2.81249999999999E-2</v>
      </c>
      <c r="I146" s="7">
        <f>$Q$1+E146</f>
        <v>0.43645833333333328</v>
      </c>
      <c r="J146" s="7"/>
      <c r="K146" s="7"/>
    </row>
    <row r="147" spans="1:11" x14ac:dyDescent="0.4">
      <c r="A147" s="1" t="s">
        <v>53</v>
      </c>
      <c r="B147" s="1" t="s">
        <v>45</v>
      </c>
      <c r="C147" s="1" t="s">
        <v>15</v>
      </c>
      <c r="D147" s="11" t="str">
        <f>HYPERLINK("https://www.youtube.com/watch?v=r6r2KihHQFM#t="&amp;F147,"リンク")</f>
        <v>リンク</v>
      </c>
      <c r="E147" s="8">
        <v>0.11006944444444444</v>
      </c>
      <c r="F147" s="6">
        <f t="shared" si="4"/>
        <v>9510</v>
      </c>
      <c r="G147" s="7">
        <f>E147-L$1</f>
        <v>3.3715277777777775E-2</v>
      </c>
      <c r="H147" s="7">
        <f>E147-$M$1</f>
        <v>2.8159722222222225E-2</v>
      </c>
      <c r="I147" s="7">
        <f>G147+$N$1</f>
        <v>0.43649305555555551</v>
      </c>
      <c r="J147" s="7"/>
      <c r="K147" s="7"/>
    </row>
    <row r="148" spans="1:11" x14ac:dyDescent="0.4">
      <c r="A148" s="1" t="s">
        <v>43</v>
      </c>
      <c r="B148" s="1" t="s">
        <v>67</v>
      </c>
      <c r="C148" s="1" t="s">
        <v>13</v>
      </c>
      <c r="D148" s="11" t="str">
        <f>HYPERLINK("https://www.youtube.com/watch?v=jqFIUHkCSSk#t="&amp;F148,"リンク")</f>
        <v>リンク</v>
      </c>
      <c r="E148" s="7">
        <v>4.594907407407408E-2</v>
      </c>
      <c r="F148" s="6">
        <f t="shared" si="4"/>
        <v>3970</v>
      </c>
      <c r="G148" s="7">
        <f>I148-$N$1</f>
        <v>4.9074074074074103E-2</v>
      </c>
      <c r="H148" s="7">
        <f>I148-$O$1</f>
        <v>4.3518518518518456E-2</v>
      </c>
      <c r="I148" s="7">
        <f>$P$1+E148</f>
        <v>0.45185185185185184</v>
      </c>
      <c r="J148" s="7"/>
      <c r="K148" s="7"/>
    </row>
    <row r="149" spans="1:11" x14ac:dyDescent="0.4">
      <c r="A149" s="1" t="s">
        <v>80</v>
      </c>
      <c r="B149" s="1" t="s">
        <v>75</v>
      </c>
      <c r="C149" s="1">
        <v>4</v>
      </c>
      <c r="D149" s="11" t="str">
        <f>HYPERLINK("https://www.youtube.com/watch?v=8EtaFszoRbc#t="&amp;F149,"リンク")</f>
        <v>リンク</v>
      </c>
      <c r="E149" s="8">
        <v>5.6134259259259266E-2</v>
      </c>
      <c r="F149" s="6">
        <f t="shared" si="4"/>
        <v>4850</v>
      </c>
      <c r="G149" s="7">
        <f>I149-$N$1</f>
        <v>5.5983796296296295E-2</v>
      </c>
      <c r="H149" s="7">
        <f>I149-$O$1</f>
        <v>5.0428240740740649E-2</v>
      </c>
      <c r="I149" s="7">
        <f>$Q$1+E149</f>
        <v>0.45876157407407403</v>
      </c>
      <c r="J149" s="7"/>
      <c r="K149" s="7"/>
    </row>
    <row r="150" spans="1:11" x14ac:dyDescent="0.4">
      <c r="A150" s="1" t="s">
        <v>57</v>
      </c>
      <c r="B150" s="1" t="s">
        <v>67</v>
      </c>
      <c r="C150" s="1" t="s">
        <v>13</v>
      </c>
      <c r="D150" s="11" t="str">
        <f>HYPERLINK("https://www.youtube.com/watch?v=jqFIUHkCSSk#t="&amp;F150,"リンク")</f>
        <v>リンク</v>
      </c>
      <c r="E150" s="7">
        <v>2.9305555555555557E-2</v>
      </c>
      <c r="F150" s="6">
        <f t="shared" si="4"/>
        <v>2532</v>
      </c>
      <c r="G150" s="7">
        <f>I150-$N$1</f>
        <v>3.2430555555555574E-2</v>
      </c>
      <c r="H150" s="7">
        <f>I150-$O$1</f>
        <v>2.6874999999999927E-2</v>
      </c>
      <c r="I150" s="7">
        <f>$P$1+E150</f>
        <v>0.43520833333333331</v>
      </c>
      <c r="J150" s="7"/>
      <c r="K150" s="7"/>
    </row>
    <row r="151" spans="1:11" x14ac:dyDescent="0.4">
      <c r="A151" s="1" t="s">
        <v>57</v>
      </c>
      <c r="B151" s="1" t="s">
        <v>75</v>
      </c>
      <c r="C151" s="1">
        <v>4</v>
      </c>
      <c r="D151" s="11" t="str">
        <f>HYPERLINK("https://www.youtube.com/watch?v=8EtaFszoRbc#t="&amp;F151,"リンク")</f>
        <v>リンク</v>
      </c>
      <c r="E151" s="8">
        <v>3.8414351851851852E-2</v>
      </c>
      <c r="F151" s="6">
        <f t="shared" si="4"/>
        <v>3319</v>
      </c>
      <c r="G151" s="7">
        <f>I151-$N$1</f>
        <v>3.8263888888888931E-2</v>
      </c>
      <c r="H151" s="7">
        <f>I151-$O$1</f>
        <v>3.2708333333333284E-2</v>
      </c>
      <c r="I151" s="7">
        <f>$Q$1+E151</f>
        <v>0.44104166666666667</v>
      </c>
      <c r="J151" s="7"/>
      <c r="K151" s="7"/>
    </row>
    <row r="152" spans="1:11" x14ac:dyDescent="0.4">
      <c r="A152" s="1" t="s">
        <v>41</v>
      </c>
      <c r="B152" s="1" t="s">
        <v>45</v>
      </c>
      <c r="C152" s="1" t="s">
        <v>15</v>
      </c>
      <c r="D152" s="11" t="str">
        <f>HYPERLINK("https://www.youtube.com/watch?v=r6r2KihHQFM#t="&amp;F152,"リンク")</f>
        <v>リンク</v>
      </c>
      <c r="E152" s="8">
        <v>0.1146875</v>
      </c>
      <c r="F152" s="6">
        <f t="shared" si="4"/>
        <v>9909</v>
      </c>
      <c r="G152" s="7">
        <f>E152-L$1</f>
        <v>3.833333333333333E-2</v>
      </c>
      <c r="H152" s="7">
        <f>E152-$M$1</f>
        <v>3.2777777777777781E-2</v>
      </c>
      <c r="I152" s="7">
        <f>G152+$N$1</f>
        <v>0.44111111111111106</v>
      </c>
      <c r="J152" s="7"/>
      <c r="K152" s="7"/>
    </row>
    <row r="153" spans="1:11" x14ac:dyDescent="0.4">
      <c r="A153" s="1" t="s">
        <v>39</v>
      </c>
      <c r="B153" s="1" t="s">
        <v>45</v>
      </c>
      <c r="C153" s="1" t="s">
        <v>15</v>
      </c>
      <c r="D153" s="11" t="str">
        <f>HYPERLINK("https://www.youtube.com/watch?v=r6r2KihHQFM#t="&amp;F153,"リンク")</f>
        <v>リンク</v>
      </c>
      <c r="E153" s="8">
        <v>8.8356481481481494E-2</v>
      </c>
      <c r="F153" s="6">
        <f t="shared" si="4"/>
        <v>7634</v>
      </c>
      <c r="G153" s="7">
        <f>E153-L$1</f>
        <v>1.2002314814814827E-2</v>
      </c>
      <c r="H153" s="7">
        <f>E153-$M$1</f>
        <v>6.4467592592592771E-3</v>
      </c>
      <c r="I153" s="7">
        <f>G153+$N$1</f>
        <v>0.41478009259259258</v>
      </c>
      <c r="J153" s="7"/>
      <c r="K153" s="7"/>
    </row>
    <row r="154" spans="1:11" x14ac:dyDescent="0.4">
      <c r="A154" s="1" t="s">
        <v>69</v>
      </c>
      <c r="B154" s="1" t="s">
        <v>67</v>
      </c>
      <c r="C154" s="1" t="s">
        <v>13</v>
      </c>
      <c r="D154" s="11" t="str">
        <f>HYPERLINK("https://www.youtube.com/watch?v=jqFIUHkCSSk#t="&amp;F154,"リンク")</f>
        <v>リンク</v>
      </c>
      <c r="E154" s="7">
        <v>1.0706018518518517E-2</v>
      </c>
      <c r="F154" s="6">
        <f t="shared" si="4"/>
        <v>925</v>
      </c>
      <c r="G154" s="7">
        <f>I154-$N$1</f>
        <v>1.383101851851859E-2</v>
      </c>
      <c r="H154" s="7">
        <f>I154-$O$1</f>
        <v>8.2754629629629428E-3</v>
      </c>
      <c r="I154" s="7">
        <f>$P$1+E154</f>
        <v>0.41660879629629632</v>
      </c>
      <c r="J154" s="7"/>
      <c r="K154" s="7"/>
    </row>
    <row r="155" spans="1:11" x14ac:dyDescent="0.4">
      <c r="A155" s="1" t="s">
        <v>69</v>
      </c>
      <c r="B155" s="1" t="s">
        <v>75</v>
      </c>
      <c r="C155" s="1">
        <v>4</v>
      </c>
      <c r="D155" s="11" t="str">
        <f>HYPERLINK("https://www.youtube.com/watch?v=8EtaFszoRbc#t="&amp;F155,"リンク")</f>
        <v>リンク</v>
      </c>
      <c r="E155" s="8">
        <v>1.9861111111111111E-2</v>
      </c>
      <c r="F155" s="6">
        <f t="shared" si="4"/>
        <v>1716</v>
      </c>
      <c r="G155" s="7">
        <f>I155-$N$1</f>
        <v>1.9710648148148158E-2</v>
      </c>
      <c r="H155" s="7">
        <f>I155-$O$1</f>
        <v>1.4155092592592511E-2</v>
      </c>
      <c r="I155" s="7">
        <f>$Q$1+E155</f>
        <v>0.42248842592592589</v>
      </c>
      <c r="J155" s="7"/>
      <c r="K155" s="7"/>
    </row>
    <row r="156" spans="1:11" x14ac:dyDescent="0.4">
      <c r="A156" s="1" t="s">
        <v>40</v>
      </c>
      <c r="B156" s="1" t="s">
        <v>67</v>
      </c>
      <c r="C156" s="1" t="s">
        <v>13</v>
      </c>
      <c r="D156" s="11" t="str">
        <f>HYPERLINK("https://www.youtube.com/watch?v=jqFIUHkCSSk#t="&amp;F156,"リンク")</f>
        <v>リンク</v>
      </c>
      <c r="E156" s="7">
        <v>1.9444444444444445E-2</v>
      </c>
      <c r="F156" s="6">
        <f t="shared" si="4"/>
        <v>1680</v>
      </c>
      <c r="G156" s="7">
        <f>I156-$N$1</f>
        <v>2.2569444444444475E-2</v>
      </c>
      <c r="H156" s="7">
        <f>I156-$O$1</f>
        <v>1.7013888888888828E-2</v>
      </c>
      <c r="I156" s="7">
        <f>$P$1+E156</f>
        <v>0.42534722222222221</v>
      </c>
    </row>
    <row r="157" spans="1:11" x14ac:dyDescent="0.4">
      <c r="A157" s="1" t="s">
        <v>79</v>
      </c>
      <c r="B157" s="1" t="s">
        <v>75</v>
      </c>
      <c r="C157" s="1">
        <v>4</v>
      </c>
      <c r="D157" s="11" t="str">
        <f>HYPERLINK("https://www.youtube.com/watch?v=8EtaFszoRbc#t="&amp;F157,"リンク")</f>
        <v>リンク</v>
      </c>
      <c r="E157" s="8">
        <v>3.0243055555555554E-2</v>
      </c>
      <c r="F157" s="6">
        <f t="shared" si="4"/>
        <v>2613</v>
      </c>
      <c r="G157" s="7">
        <f>I157-$N$1</f>
        <v>3.0092592592592615E-2</v>
      </c>
      <c r="H157" s="7">
        <f>I157-$O$1</f>
        <v>2.4537037037036968E-2</v>
      </c>
      <c r="I157" s="7">
        <f>$Q$1+E157</f>
        <v>0.43287037037037035</v>
      </c>
    </row>
    <row r="158" spans="1:11" x14ac:dyDescent="0.4">
      <c r="A158" s="1" t="s">
        <v>66</v>
      </c>
      <c r="B158" s="1" t="s">
        <v>67</v>
      </c>
      <c r="C158" s="1" t="s">
        <v>13</v>
      </c>
      <c r="D158" s="11" t="str">
        <f>HYPERLINK("https://www.youtube.com/watch?v=jqFIUHkCSSk#t="&amp;F158,"リンク")</f>
        <v>リンク</v>
      </c>
      <c r="E158" s="7">
        <v>4.0856481481481481E-3</v>
      </c>
      <c r="F158" s="6">
        <f t="shared" si="4"/>
        <v>353</v>
      </c>
      <c r="G158" s="7">
        <f>I158-$N$1</f>
        <v>7.2106481481482021E-3</v>
      </c>
      <c r="H158" s="7">
        <f>I158-$O$1</f>
        <v>1.6550925925925553E-3</v>
      </c>
      <c r="I158" s="7">
        <f>$P$1+E158</f>
        <v>0.40998842592592594</v>
      </c>
    </row>
    <row r="159" spans="1:11" x14ac:dyDescent="0.4">
      <c r="A159" s="1" t="s">
        <v>38</v>
      </c>
      <c r="B159" s="1" t="s">
        <v>22</v>
      </c>
      <c r="C159" s="1" t="s">
        <v>15</v>
      </c>
      <c r="D159" s="11" t="str">
        <f>HYPERLINK("https://www.youtube.com/watch?v=r6r2KihHQFM#t="&amp;F159,"リンク")</f>
        <v>リンク</v>
      </c>
      <c r="E159" s="8">
        <v>8.6400462962962957E-2</v>
      </c>
      <c r="F159" s="6">
        <f t="shared" si="4"/>
        <v>7465</v>
      </c>
      <c r="G159" s="7">
        <f>E159-L$1</f>
        <v>1.0046296296296289E-2</v>
      </c>
      <c r="H159" s="7">
        <f>E159-$M$1</f>
        <v>4.4907407407407396E-3</v>
      </c>
      <c r="I159" s="7">
        <f>G159+$N$1</f>
        <v>0.41282407407407401</v>
      </c>
    </row>
    <row r="160" spans="1:11" x14ac:dyDescent="0.4">
      <c r="A160" s="1" t="s">
        <v>66</v>
      </c>
      <c r="B160" s="1" t="s">
        <v>75</v>
      </c>
      <c r="C160" s="1">
        <v>4</v>
      </c>
      <c r="D160" s="11" t="str">
        <f>HYPERLINK("https://www.youtube.com/watch?v=8EtaFszoRbc#t="&amp;F160,"リンク")</f>
        <v>リンク</v>
      </c>
      <c r="E160" s="8">
        <v>1.1921296296296298E-2</v>
      </c>
      <c r="F160" s="6">
        <f t="shared" si="4"/>
        <v>1030</v>
      </c>
      <c r="G160" s="7">
        <f>I160-$N$1</f>
        <v>1.1770833333333341E-2</v>
      </c>
      <c r="H160" s="7">
        <f>I160-$O$1</f>
        <v>6.2152777777776946E-3</v>
      </c>
      <c r="I160" s="7">
        <f>$Q$1+E160</f>
        <v>0.41454861111111108</v>
      </c>
    </row>
  </sheetData>
  <autoFilter ref="A1:I160" xr:uid="{E9823152-28F7-4D7D-9196-8B162E330465}">
    <sortState xmlns:xlrd2="http://schemas.microsoft.com/office/spreadsheetml/2017/richdata2" ref="A2:I160">
      <sortCondition ref="I1:I160"/>
    </sortState>
  </autoFilter>
  <phoneticPr fontId="2"/>
  <hyperlinks>
    <hyperlink ref="Q7" r:id="rId1" xr:uid="{01B5B134-CC21-4347-AABB-EC684E090030}"/>
    <hyperlink ref="Q8" r:id="rId2" xr:uid="{578CEA47-857B-432C-A634-6328C2C553B3}"/>
    <hyperlink ref="Q9" r:id="rId3" xr:uid="{FB7E101C-FC87-4FFA-BD2F-CB908358EB3F}"/>
    <hyperlink ref="Q10" r:id="rId4" xr:uid="{2A5F0A61-9AC2-4B84-A6BC-23FDCEBCDD44}"/>
    <hyperlink ref="Q13" r:id="rId5" xr:uid="{1BA262CC-C55B-4FAD-9798-590B8A6819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Wada, Ryuta/和田 龍太</dc:creator>
  <cp:keywords/>
  <dc:description/>
  <cp:lastModifiedBy>Wada, Ryuta/和田 龍太</cp:lastModifiedBy>
  <cp:revision/>
  <dcterms:created xsi:type="dcterms:W3CDTF">2022-12-05T05:22:48Z</dcterms:created>
  <dcterms:modified xsi:type="dcterms:W3CDTF">2023-12-06T07:59:38Z</dcterms:modified>
  <cp:category/>
  <cp:contentStatus/>
</cp:coreProperties>
</file>