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\\tmc03fs02\ck\QD\ckall\部 親睦会［SA山田］\22年度親睦会\40_駅伝\05_オンライン駅伝\"/>
    </mc:Choice>
  </mc:AlternateContent>
  <xr:revisionPtr revIDLastSave="0" documentId="13_ncr:1_{F5883C2E-14F8-4D31-AD95-1635876B3AB9}" xr6:coauthVersionLast="47" xr6:coauthVersionMax="47" xr10:uidLastSave="{00000000-0000-0000-0000-000000000000}"/>
  <bookViews>
    <workbookView xWindow="20715" yWindow="120" windowWidth="17700" windowHeight="15420" xr2:uid="{00000000-000D-0000-FFFF-FFFF00000000}"/>
  </bookViews>
  <sheets>
    <sheet name="Sheet1" sheetId="1" r:id="rId1"/>
  </sheets>
  <definedNames>
    <definedName name="_xlnm._FilterDatabase" localSheetId="0" hidden="1">Sheet1!$A$2:$N$83</definedName>
    <definedName name="Z_014AAE7D_BA3F_4C11_9E74_ACFD842676A2_.wvu.Cols" localSheetId="0" hidden="1">Sheet1!$K:$N</definedName>
    <definedName name="Z_014AAE7D_BA3F_4C11_9E74_ACFD842676A2_.wvu.FilterData" localSheetId="0" hidden="1">Sheet1!$A$6:$J$83</definedName>
    <definedName name="Z_135B2035_C84C_4A81_952D_F108207B853B_.wvu.Cols" localSheetId="0" hidden="1">Sheet1!$K:$N</definedName>
    <definedName name="Z_135B2035_C84C_4A81_952D_F108207B853B_.wvu.FilterData" localSheetId="0" hidden="1">Sheet1!$A$2:$N$83</definedName>
    <definedName name="Z_145A940D_FD6B_40E9_8B20_73D64CC26CB9_.wvu.Cols" localSheetId="0" hidden="1">Sheet1!$K:$N</definedName>
    <definedName name="Z_145A940D_FD6B_40E9_8B20_73D64CC26CB9_.wvu.FilterData" localSheetId="0" hidden="1">Sheet1!$A$2:$N$83</definedName>
    <definedName name="Z_1C20FFBD_3B24_47CA_BBA2_528263DC1A3F_.wvu.Cols" localSheetId="0" hidden="1">Sheet1!$K:$N</definedName>
    <definedName name="Z_1C20FFBD_3B24_47CA_BBA2_528263DC1A3F_.wvu.FilterData" localSheetId="0" hidden="1">Sheet1!$A$5:$O$83</definedName>
    <definedName name="Z_1CF6C071_188D_4529_8128_2FE6348CB45B_.wvu.FilterData" localSheetId="0" hidden="1">Sheet1!$A$5:$O$83</definedName>
    <definedName name="Z_1D3FADD7_3A56_4687_9237_48764ABE6CD6_.wvu.FilterData" localSheetId="0" hidden="1">Sheet1!$A$2:$N$83</definedName>
    <definedName name="Z_1DF10675_6CE0_4053_80D8_E736815C0718_.wvu.Cols" localSheetId="0" hidden="1">Sheet1!$K:$N</definedName>
    <definedName name="Z_1DF10675_6CE0_4053_80D8_E736815C0718_.wvu.FilterData" localSheetId="0" hidden="1">Sheet1!$A$2:$N$83</definedName>
    <definedName name="Z_1E0032C7_C6DF_4A01_B764_BD6FF384558D_.wvu.FilterData" localSheetId="0" hidden="1">Sheet1!$A$2:$N$83</definedName>
    <definedName name="Z_20103528_CD16_41C5_8BD6_AACDDE036832_.wvu.Cols" localSheetId="0" hidden="1">Sheet1!$K:$N</definedName>
    <definedName name="Z_20103528_CD16_41C5_8BD6_AACDDE036832_.wvu.FilterData" localSheetId="0" hidden="1">Sheet1!$A$5:$O$83</definedName>
    <definedName name="Z_2B670E59_536E_486B_8FD4_08369316B73E_.wvu.Cols" localSheetId="0" hidden="1">Sheet1!$K:$N</definedName>
    <definedName name="Z_2B670E59_536E_486B_8FD4_08369316B73E_.wvu.FilterData" localSheetId="0" hidden="1">Sheet1!$A$2:$N$83</definedName>
    <definedName name="Z_2B9D5CF7_90C8_4D56_A488_FD029B88576F_.wvu.FilterData" localSheetId="0" hidden="1">Sheet1!$A$2:$N$83</definedName>
    <definedName name="Z_2C030438_36DD_4D6D_9C6D_C43AF1EAE220_.wvu.Cols" localSheetId="0" hidden="1">Sheet1!$K:$N</definedName>
    <definedName name="Z_2C030438_36DD_4D6D_9C6D_C43AF1EAE220_.wvu.FilterData" localSheetId="0" hidden="1">Sheet1!$A$2:$N$83</definedName>
    <definedName name="Z_2C29BED7_F820_4EDF_9164_CE5A7FBA0CB1_.wvu.Cols" localSheetId="0" hidden="1">Sheet1!$K:$N</definedName>
    <definedName name="Z_2C29BED7_F820_4EDF_9164_CE5A7FBA0CB1_.wvu.FilterData" localSheetId="0" hidden="1">Sheet1!$A$2:$N$83</definedName>
    <definedName name="Z_2DA5F14E_7CA8_40A4_A9DE_ABC9549FC657_.wvu.Cols" localSheetId="0" hidden="1">Sheet1!$K:$N</definedName>
    <definedName name="Z_2DA5F14E_7CA8_40A4_A9DE_ABC9549FC657_.wvu.FilterData" localSheetId="0" hidden="1">Sheet1!$A$5:$O$83</definedName>
    <definedName name="Z_2F9BB53A_C81D_4B44_A7EB_1B11414410E1_.wvu.Cols" localSheetId="0" hidden="1">Sheet1!$K:$N</definedName>
    <definedName name="Z_30EBDE1D_E3E4_499A_87DF_37CB38024EFE_.wvu.Cols" localSheetId="0" hidden="1">Sheet1!$K:$N</definedName>
    <definedName name="Z_30EBDE1D_E3E4_499A_87DF_37CB38024EFE_.wvu.FilterData" localSheetId="0" hidden="1">Sheet1!$A$2:$N$83</definedName>
    <definedName name="Z_387BD277_8596_42A4_80A4_934BA81F428C_.wvu.FilterData" localSheetId="0" hidden="1">Sheet1!$A$5:$O$83</definedName>
    <definedName name="Z_3E4301FD_2C92_43ED_A10F_6411F5E3569D_.wvu.Cols" localSheetId="0" hidden="1">Sheet1!$K:$N</definedName>
    <definedName name="Z_3E4301FD_2C92_43ED_A10F_6411F5E3569D_.wvu.FilterData" localSheetId="0" hidden="1">Sheet1!$A$2:$N$83</definedName>
    <definedName name="Z_3ED2D0EF_D78A_47C8_8396_CDEEB81AF2D7_.wvu.Cols" localSheetId="0" hidden="1">Sheet1!$K:$N</definedName>
    <definedName name="Z_3ED2D0EF_D78A_47C8_8396_CDEEB81AF2D7_.wvu.FilterData" localSheetId="0" hidden="1">Sheet1!$A$2:$N$83</definedName>
    <definedName name="Z_41D118A4_7952_473D_A31A_1EEBA1E02164_.wvu.Cols" localSheetId="0" hidden="1">Sheet1!$K:$N</definedName>
    <definedName name="Z_41D118A4_7952_473D_A31A_1EEBA1E02164_.wvu.FilterData" localSheetId="0" hidden="1">Sheet1!$A$5:$O$83</definedName>
    <definedName name="Z_44F7AC22_8F74_4A1E_A60D_1ED2971A4773_.wvu.Cols" localSheetId="0" hidden="1">Sheet1!$K:$N</definedName>
    <definedName name="Z_44F7AC22_8F74_4A1E_A60D_1ED2971A4773_.wvu.FilterData" localSheetId="0" hidden="1">Sheet1!$A$5:$O$83</definedName>
    <definedName name="Z_488A3300_D607_490A_B594_B2D4DA6E98D2_.wvu.Cols" localSheetId="0" hidden="1">Sheet1!$K:$N</definedName>
    <definedName name="Z_488A3300_D607_490A_B594_B2D4DA6E98D2_.wvu.FilterData" localSheetId="0" hidden="1">Sheet1!$A$5:$O$83</definedName>
    <definedName name="Z_498F068F_0BF8_43FC_9595_FA0FE2A87CDF_.wvu.FilterData" localSheetId="0" hidden="1">Sheet1!$A$2:$N$83</definedName>
    <definedName name="Z_4DC9A3D4_DF9A_4C0E_AD77_25497100D581_.wvu.Cols" localSheetId="0" hidden="1">Sheet1!$K:$N</definedName>
    <definedName name="Z_4DC9A3D4_DF9A_4C0E_AD77_25497100D581_.wvu.FilterData" localSheetId="0" hidden="1">Sheet1!$A$2:$N$83</definedName>
    <definedName name="Z_4FA79327_44BA_450A_AA76_EC233B43CA2A_.wvu.FilterData" localSheetId="0" hidden="1">Sheet1!$A$2:$N$83</definedName>
    <definedName name="Z_50BA496E_BBE0_4E3A_BBCB_AFCCA941AE5F_.wvu.Cols" localSheetId="0" hidden="1">Sheet1!$K:$N</definedName>
    <definedName name="Z_50BA496E_BBE0_4E3A_BBCB_AFCCA941AE5F_.wvu.FilterData" localSheetId="0" hidden="1">Sheet1!$A$2:$N$83</definedName>
    <definedName name="Z_510044FA_9F2F_4B8B_B1B3_9DE108140337_.wvu.Cols" localSheetId="0" hidden="1">Sheet1!$K:$N</definedName>
    <definedName name="Z_599610CE_15A8_41F5_8CF6_4E614841823F_.wvu.Cols" localSheetId="0" hidden="1">Sheet1!$K:$N</definedName>
    <definedName name="Z_599610CE_15A8_41F5_8CF6_4E614841823F_.wvu.FilterData" localSheetId="0" hidden="1">Sheet1!$A$2:$N$83</definedName>
    <definedName name="Z_5A2D4CD9_E00B_4440_846E_0C439EE9379B_.wvu.Cols" localSheetId="0" hidden="1">Sheet1!$K:$N</definedName>
    <definedName name="Z_5A2D4CD9_E00B_4440_846E_0C439EE9379B_.wvu.FilterData" localSheetId="0" hidden="1">Sheet1!$A$6:$J$83</definedName>
    <definedName name="Z_5A96D4F8_B916_42E9_989A_4772C7FF7939_.wvu.Cols" localSheetId="0" hidden="1">Sheet1!$K:$N</definedName>
    <definedName name="Z_5A96D4F8_B916_42E9_989A_4772C7FF7939_.wvu.FilterData" localSheetId="0" hidden="1">Sheet1!$A$5:$O$83</definedName>
    <definedName name="Z_5BFBD584_7EEE_41EC_835C_FBACC02C8D61_.wvu.Cols" localSheetId="0" hidden="1">Sheet1!$K:$N</definedName>
    <definedName name="Z_5BFBD584_7EEE_41EC_835C_FBACC02C8D61_.wvu.FilterData" localSheetId="0" hidden="1">Sheet1!$A$2:$N$83</definedName>
    <definedName name="Z_5DDC72A1_4AD7_4D84_8A65_DD2D3D534589_.wvu.Cols" localSheetId="0" hidden="1">Sheet1!$K:$N</definedName>
    <definedName name="Z_5DDC72A1_4AD7_4D84_8A65_DD2D3D534589_.wvu.FilterData" localSheetId="0" hidden="1">Sheet1!$A$2:$N$83</definedName>
    <definedName name="Z_6692241C_4B83_4C6A_B625_4F7DBA34D118_.wvu.Cols" localSheetId="0" hidden="1">Sheet1!$K:$N</definedName>
    <definedName name="Z_6692241C_4B83_4C6A_B625_4F7DBA34D118_.wvu.FilterData" localSheetId="0" hidden="1">Sheet1!$A$2:$N$83</definedName>
    <definedName name="Z_672F470C_EA7F_4E6F_8BBD_8149175567D2_.wvu.FilterData" localSheetId="0" hidden="1">Sheet1!$A$2:$N$83</definedName>
    <definedName name="Z_6ACFB851_A90A_4004_9A94_232036ACA4B4_.wvu.Cols" localSheetId="0" hidden="1">Sheet1!$K:$N</definedName>
    <definedName name="Z_6ACFB851_A90A_4004_9A94_232036ACA4B4_.wvu.FilterData" localSheetId="0" hidden="1">Sheet1!$A$2:$N$83</definedName>
    <definedName name="Z_6C5481A7_650D_4BE3_B533_0E17A62CA927_.wvu.Cols" localSheetId="0" hidden="1">Sheet1!$K:$N</definedName>
    <definedName name="Z_6C5481A7_650D_4BE3_B533_0E17A62CA927_.wvu.FilterData" localSheetId="0" hidden="1">Sheet1!$A$2:$N$83</definedName>
    <definedName name="Z_6DE0D868_9196_4F35_A70B_9DE4C468B25A_.wvu.Cols" localSheetId="0" hidden="1">Sheet1!$K:$N</definedName>
    <definedName name="Z_6DE0D868_9196_4F35_A70B_9DE4C468B25A_.wvu.FilterData" localSheetId="0" hidden="1">Sheet1!$A$2:$N$83</definedName>
    <definedName name="Z_72EA6CDF_4596_49B4_B571_F2724B2B3860_.wvu.Cols" localSheetId="0" hidden="1">Sheet1!$K:$N</definedName>
    <definedName name="Z_72EA6CDF_4596_49B4_B571_F2724B2B3860_.wvu.FilterData" localSheetId="0" hidden="1">Sheet1!$A$5:$O$83</definedName>
    <definedName name="Z_76B94549_DB0D_4E24_A6BE_AFD744D08D0C_.wvu.Cols" localSheetId="0" hidden="1">Sheet1!$K:$N</definedName>
    <definedName name="Z_76B94549_DB0D_4E24_A6BE_AFD744D08D0C_.wvu.FilterData" localSheetId="0" hidden="1">Sheet1!$A$2:$N$83</definedName>
    <definedName name="Z_781C0FB5_50CD_431B_8A82_0CC42D7295E3_.wvu.Cols" localSheetId="0" hidden="1">Sheet1!$K:$N</definedName>
    <definedName name="Z_781C0FB5_50CD_431B_8A82_0CC42D7295E3_.wvu.FilterData" localSheetId="0" hidden="1">Sheet1!$A$2:$N$83</definedName>
    <definedName name="Z_80BBB8A6_10DE_4D0B_9F31_E680F4AE4669_.wvu.Cols" localSheetId="0" hidden="1">Sheet1!$K:$N</definedName>
    <definedName name="Z_80BBB8A6_10DE_4D0B_9F31_E680F4AE4669_.wvu.FilterData" localSheetId="0" hidden="1">Sheet1!$A$2:$N$83</definedName>
    <definedName name="Z_8A1586F1_8F41_40E9_B48B_371DF9A8A5E6_.wvu.Cols" localSheetId="0" hidden="1">Sheet1!$K:$N</definedName>
    <definedName name="Z_8A1586F1_8F41_40E9_B48B_371DF9A8A5E6_.wvu.FilterData" localSheetId="0" hidden="1">Sheet1!$A$2:$N$83</definedName>
    <definedName name="Z_8CE224D6_927C_4764_A8BE_0CFEB0731469_.wvu.FilterData" localSheetId="0" hidden="1">Sheet1!$A$2:$N$83</definedName>
    <definedName name="Z_950DD2E5_4D9C_45D3_9921_FF3F637CAAAD_.wvu.Cols" localSheetId="0" hidden="1">Sheet1!$K:$N</definedName>
    <definedName name="Z_950DD2E5_4D9C_45D3_9921_FF3F637CAAAD_.wvu.FilterData" localSheetId="0" hidden="1">Sheet1!$A$2:$N$83</definedName>
    <definedName name="Z_97AA7E8C_2E75_49AB_876F_89289D7E0C22_.wvu.Cols" localSheetId="0" hidden="1">Sheet1!$K:$N</definedName>
    <definedName name="Z_97AA7E8C_2E75_49AB_876F_89289D7E0C22_.wvu.FilterData" localSheetId="0" hidden="1">Sheet1!$A$5:$O$83</definedName>
    <definedName name="Z_A28A2A9D_6E60_491F_8AEB_F2715319675D_.wvu.Cols" localSheetId="0" hidden="1">Sheet1!$K:$N</definedName>
    <definedName name="Z_A28A2A9D_6E60_491F_8AEB_F2715319675D_.wvu.FilterData" localSheetId="0" hidden="1">Sheet1!$A$5:$O$83</definedName>
    <definedName name="Z_A5587F69_4821_48DF_A5D7_ACDA46627D24_.wvu.Cols" localSheetId="0" hidden="1">Sheet1!$K:$N</definedName>
    <definedName name="Z_A5587F69_4821_48DF_A5D7_ACDA46627D24_.wvu.FilterData" localSheetId="0" hidden="1">Sheet1!$A$2:$N$83</definedName>
    <definedName name="Z_A6ABAF9F_3EEA_4360_ABC6_835EF84BF3C1_.wvu.Cols" localSheetId="0" hidden="1">Sheet1!$K:$N</definedName>
    <definedName name="Z_A6ABAF9F_3EEA_4360_ABC6_835EF84BF3C1_.wvu.FilterData" localSheetId="0" hidden="1">Sheet1!$A$2:$N$83</definedName>
    <definedName name="Z_A76B5394_55A6_4F11_93C4_276651EE4E22_.wvu.Cols" localSheetId="0" hidden="1">Sheet1!$K:$N</definedName>
    <definedName name="Z_A76B5394_55A6_4F11_93C4_276651EE4E22_.wvu.FilterData" localSheetId="0" hidden="1">Sheet1!$A$2:$N$83</definedName>
    <definedName name="Z_A8DA4804_A103_48AD_9CA0_08F95B6001CB_.wvu.Cols" localSheetId="0" hidden="1">Sheet1!$K:$N</definedName>
    <definedName name="Z_A8DA4804_A103_48AD_9CA0_08F95B6001CB_.wvu.FilterData" localSheetId="0" hidden="1">Sheet1!$A$2:$N$83</definedName>
    <definedName name="Z_AA5E3146_0330_4CDC_95FD_01F7396BE283_.wvu.Cols" localSheetId="0" hidden="1">Sheet1!$K:$N</definedName>
    <definedName name="Z_AA5E3146_0330_4CDC_95FD_01F7396BE283_.wvu.FilterData" localSheetId="0" hidden="1">Sheet1!$A$2:$N$83</definedName>
    <definedName name="Z_AAD4E781_0703_4503_81BA_F677BE88D2EF_.wvu.Cols" localSheetId="0" hidden="1">Sheet1!$K:$N</definedName>
    <definedName name="Z_AAD4E781_0703_4503_81BA_F677BE88D2EF_.wvu.FilterData" localSheetId="0" hidden="1">Sheet1!$A$5:$O$83</definedName>
    <definedName name="Z_B28711D9_EF73_4CCA_877A_6DEF09FA0E20_.wvu.FilterData" localSheetId="0" hidden="1">Sheet1!$A$5:$O$83</definedName>
    <definedName name="Z_B7F35EB4_7BC9_41B1_8D63_5386AD215018_.wvu.Cols" localSheetId="0" hidden="1">Sheet1!$K:$N</definedName>
    <definedName name="Z_B7F35EB4_7BC9_41B1_8D63_5386AD215018_.wvu.FilterData" localSheetId="0" hidden="1">Sheet1!$A$5:$O$83</definedName>
    <definedName name="Z_B8BB549E_BD06_4A34_940C_5933720DC42D_.wvu.Cols" localSheetId="0" hidden="1">Sheet1!$K:$N</definedName>
    <definedName name="Z_B8BB549E_BD06_4A34_940C_5933720DC42D_.wvu.FilterData" localSheetId="0" hidden="1">Sheet1!$A$2:$N$83</definedName>
    <definedName name="Z_BBFF1A02_7A0B_49F7_B8DF_1BEDB085D916_.wvu.Cols" localSheetId="0" hidden="1">Sheet1!$K:$N</definedName>
    <definedName name="Z_BBFF1A02_7A0B_49F7_B8DF_1BEDB085D916_.wvu.FilterData" localSheetId="0" hidden="1">Sheet1!$A$2:$N$83</definedName>
    <definedName name="Z_BE4F4D19_31F8_457E_81E9_B9294D682053_.wvu.Cols" localSheetId="0" hidden="1">Sheet1!$K:$N</definedName>
    <definedName name="Z_BE4F4D19_31F8_457E_81E9_B9294D682053_.wvu.FilterData" localSheetId="0" hidden="1">Sheet1!$A$2:$N$83</definedName>
    <definedName name="Z_BEBAEAEF_8FC1_4841_993B_4CFE75F1FC0A_.wvu.Cols" localSheetId="0" hidden="1">Sheet1!$K:$N</definedName>
    <definedName name="Z_BEBAEAEF_8FC1_4841_993B_4CFE75F1FC0A_.wvu.FilterData" localSheetId="0" hidden="1">Sheet1!$A$5:$O$83</definedName>
    <definedName name="Z_C06D252E_F9B2_4B62_8874_7719316C29DA_.wvu.Cols" localSheetId="0" hidden="1">Sheet1!$K:$N</definedName>
    <definedName name="Z_C06D252E_F9B2_4B62_8874_7719316C29DA_.wvu.FilterData" localSheetId="0" hidden="1">Sheet1!$A$2:$N$83</definedName>
    <definedName name="Z_C67752DF_E56B_42C8_BAEE_059CA3429CFA_.wvu.FilterData" localSheetId="0" hidden="1">Sheet1!$A$2:$N$83</definedName>
    <definedName name="Z_CFE9AE89_C79F_4DF4_BDF6_BB60BF453F5F_.wvu.Cols" localSheetId="0" hidden="1">Sheet1!$K:$N</definedName>
    <definedName name="Z_CFE9AE89_C79F_4DF4_BDF6_BB60BF453F5F_.wvu.FilterData" localSheetId="0" hidden="1">Sheet1!$A$5:$O$83</definedName>
    <definedName name="Z_D0219B73_B2C5_44FE_B64D_91DFE45778EE_.wvu.Cols" localSheetId="0" hidden="1">Sheet1!$K:$N</definedName>
    <definedName name="Z_D0219B73_B2C5_44FE_B64D_91DFE45778EE_.wvu.FilterData" localSheetId="0" hidden="1">Sheet1!$A$2:$N$83</definedName>
    <definedName name="Z_D64B4ECD_C2B6_47F7_8070_CBF8DB9F477B_.wvu.Cols" localSheetId="0" hidden="1">Sheet1!$K:$N</definedName>
    <definedName name="Z_D64B4ECD_C2B6_47F7_8070_CBF8DB9F477B_.wvu.FilterData" localSheetId="0" hidden="1">Sheet1!$A$2:$N$83</definedName>
    <definedName name="Z_D7BD8773_60A2_45B3_947B_892EE7CFABE1_.wvu.FilterData" localSheetId="0" hidden="1">Sheet1!$A$2:$N$83</definedName>
    <definedName name="Z_E2F49AAD_761F_4116_8C37_BE66ADE4FCB9_.wvu.FilterData" localSheetId="0" hidden="1">Sheet1!$A$2:$N$83</definedName>
    <definedName name="Z_E5F74C4B_2AA2_47A3_9C4F_54CAA773A672_.wvu.Cols" localSheetId="0" hidden="1">Sheet1!$K:$N</definedName>
    <definedName name="Z_E5F74C4B_2AA2_47A3_9C4F_54CAA773A672_.wvu.FilterData" localSheetId="0" hidden="1">Sheet1!$A$2:$N$83</definedName>
    <definedName name="Z_E78266F6_4FC8_41DE_AE39_A59A82A2DE95_.wvu.Cols" localSheetId="0" hidden="1">Sheet1!$K:$N</definedName>
    <definedName name="Z_E78266F6_4FC8_41DE_AE39_A59A82A2DE95_.wvu.FilterData" localSheetId="0" hidden="1">Sheet1!$A$2:$N$83</definedName>
    <definedName name="Z_EB6641DD_DAF8_40FA_B0A3_D9140B762E17_.wvu.Cols" localSheetId="0" hidden="1">Sheet1!$K:$N</definedName>
    <definedName name="Z_EB6641DD_DAF8_40FA_B0A3_D9140B762E17_.wvu.FilterData" localSheetId="0" hidden="1">Sheet1!$A$2:$N$83</definedName>
    <definedName name="Z_EBA5B9CB_56DD_472C_A1C0_FA89077B4BE9_.wvu.Cols" localSheetId="0" hidden="1">Sheet1!$K:$N</definedName>
    <definedName name="Z_EBA5B9CB_56DD_472C_A1C0_FA89077B4BE9_.wvu.FilterData" localSheetId="0" hidden="1">Sheet1!$A$5:$O$83</definedName>
    <definedName name="Z_ECAACC32_69D9_46D1_9265_469B0148F7DE_.wvu.FilterData" localSheetId="0" hidden="1">Sheet1!$A$5:$O$83</definedName>
    <definedName name="Z_F0052769_AB6D_49C6_88F4_467B8D6606A9_.wvu.FilterData" localSheetId="0" hidden="1">Sheet1!$A$5:$O$83</definedName>
    <definedName name="Z_F17A24DA_20F6_49B6_B7C1_5A82354E947A_.wvu.Cols" localSheetId="0" hidden="1">Sheet1!$K:$N</definedName>
    <definedName name="Z_F17A24DA_20F6_49B6_B7C1_5A82354E947A_.wvu.FilterData" localSheetId="0" hidden="1">Sheet1!$A$5:$O$83</definedName>
    <definedName name="Z_F56963F1_3ABD_4845_8192_2981ACDAA1B0_.wvu.Cols" localSheetId="0" hidden="1">Sheet1!$K:$N</definedName>
    <definedName name="Z_F56963F1_3ABD_4845_8192_2981ACDAA1B0_.wvu.FilterData" localSheetId="0" hidden="1">Sheet1!$A$5:$O$83</definedName>
    <definedName name="Z_FDF80E10_E0B6_4641_A725_364A53C16CEC_.wvu.Cols" localSheetId="0" hidden="1">Sheet1!$K:$N</definedName>
    <definedName name="Z_FDF80E10_E0B6_4641_A725_364A53C16CEC_.wvu.FilterData" localSheetId="0" hidden="1">Sheet1!$A$5:$O$83</definedName>
    <definedName name="Z_FE640357_17BA_44D6_8AB9_2B983ECD3105_.wvu.Cols" localSheetId="0" hidden="1">Sheet1!$K:$N</definedName>
    <definedName name="Z_FE640357_17BA_44D6_8AB9_2B983ECD3105_.wvu.FilterData" localSheetId="0" hidden="1">Sheet1!$A$2:$N$83</definedName>
  </definedNames>
  <calcPr calcId="191029" calcMode="manual"/>
  <customWorkbookViews>
    <customWorkbookView name="Nagao, Taiki/永尾 大樹 - 個人用ビュー" guid="{80BBB8A6-10DE-4D0B-9F31-E680F4AE4669}" mergeInterval="0" personalView="1" maximized="1" xWindow="2391" yWindow="-9" windowWidth="2418" windowHeight="1318" activeSheetId="1"/>
    <customWorkbookView name="Minami, Tomohiro/南 智裕 - 個人用ビュー" guid="{4DC9A3D4-DF9A-4C0E-AD77-25497100D581}" mergeInterval="0" personalView="1" maximized="1" xWindow="-8" yWindow="-8" windowWidth="1382" windowHeight="744" activeSheetId="1"/>
    <customWorkbookView name="Asada, Yuto/浅田 有都 - 個人用ビュー" guid="{2C030438-36DD-4D6D-9C6D-C43AF1EAE220}" mergeInterval="0" personalView="1" maximized="1" xWindow="-8" yWindow="-8" windowWidth="1382" windowHeight="744" activeSheetId="1"/>
    <customWorkbookView name="Aki, Yuichi/安芸 優一 - 個人用ビュー" guid="{5A96D4F8-B916-42E9-989A-4772C7FF7939}" mergeInterval="0" personalView="1" maximized="1" xWindow="1358" yWindow="-198" windowWidth="1936" windowHeight="1066" activeSheetId="1"/>
    <customWorkbookView name="Nakayama, Takuya/中山 拓弥 - 個人用ビュー" guid="{1C20FFBD-3B24-47CA-BBA2-528263DC1A3F}" mergeInterval="0" personalView="1" maximized="1" xWindow="-1928" yWindow="-269" windowWidth="1936" windowHeight="1056" activeSheetId="1"/>
    <customWorkbookView name="Ibi, Sora/井比 大空 - 個人用ビュー" guid="{BEBAEAEF-8FC1-4841-993B-4CFE75F1FC0A}" mergeInterval="0" personalView="1" maximized="1" xWindow="-8" yWindow="-8" windowWidth="1382" windowHeight="744" activeSheetId="1"/>
    <customWorkbookView name="Nishizaki, Kazuki/西崎 和希 - 個人用ビュー" guid="{AAD4E781-0703-4503-81BA-F677BE88D2EF}" mergeInterval="0" personalView="1" maximized="1" xWindow="-9" yWindow="-9" windowWidth="1938" windowHeight="1048" activeSheetId="1"/>
    <customWorkbookView name="Oya, Mizuki/大家 瑞希 - 個人用ビュー" guid="{F17A24DA-20F6-49B6-B7C1-5A82354E947A}" mergeInterval="0" personalView="1" maximized="1" xWindow="1358" yWindow="-8" windowWidth="1936" windowHeight="1056" activeSheetId="1"/>
    <customWorkbookView name="Sawada, Tsuyoshi/澤田 剛志 - 個人用ビュー" guid="{72EA6CDF-4596-49B4-B571-F2724B2B3860}" mergeInterval="0" personalView="1" xWindow="1" yWindow="1" windowWidth="1362" windowHeight="727" activeSheetId="1"/>
    <customWorkbookView name="Kaji, Tomoya/加地 友也 - 個人用ビュー" guid="{145A940D-FD6B-40E9-8B20-73D64CC26CB9}" mergeInterval="0" personalView="1" maximized="1" xWindow="-8" yWindow="-8" windowWidth="1382" windowHeight="744" activeSheetId="1"/>
    <customWorkbookView name="Imamura, Riyotaro/今村 遼太郎 - 個人用ビュー" guid="{6C5481A7-650D-4BE3-B533-0E17A62CA927}" mergeInterval="0" personalView="1" maximized="1" xWindow="-8" yWindow="-8" windowWidth="1382" windowHeight="744" activeSheetId="1"/>
    <customWorkbookView name="Natsume, Nobuyoshi/夏目 信義 - 個人用ビュー" guid="{781C0FB5-50CD-431B-8A82-0CC42D7295E3}" mergeInterval="0" personalView="1" maximized="1" xWindow="-8" yWindow="-8" windowWidth="1382" windowHeight="754" activeSheetId="1"/>
    <customWorkbookView name="Nagata, Shogo/永田 翔吾 - 個人用ビュー" guid="{30EBDE1D-E3E4-499A-87DF-37CB38024EFE}" mergeInterval="0" personalView="1" maximized="1" xWindow="-8" yWindow="-8" windowWidth="1382" windowHeight="744" activeSheetId="1"/>
    <customWorkbookView name="Terada, Shuhei/寺田 周平 - 個人用ビュー" guid="{3ED2D0EF-D78A-47C8-8396-CDEEB81AF2D7}" mergeInterval="0" personalView="1" maximized="1" xWindow="-1928" yWindow="-320" windowWidth="1936" windowHeight="1056" activeSheetId="1"/>
    <customWorkbookView name="Sato, Ryosuke/佐藤 亮介 - 個人用ビュー" guid="{AA5E3146-0330-4CDC-95FD-01F7396BE283}" mergeInterval="0" personalView="1" maximized="1" xWindow="1358" yWindow="-8" windowWidth="1936" windowHeight="1056" activeSheetId="1"/>
    <customWorkbookView name="Ono, Takahiro/尾野 貴広 - 個人用ビュー" guid="{D0219B73-B2C5-44FE-B64D-91DFE45778EE}" mergeInterval="0" personalView="1" maximized="1" xWindow="-11" yWindow="49" windowWidth="1942" windowHeight="1042" activeSheetId="1"/>
    <customWorkbookView name="Yamada, Masanari/山田 眞也 - 個人用ビュー" guid="{6ACFB851-A90A-4004-9A94-232036ACA4B4}" mergeInterval="0" personalView="1" maximized="1" xWindow="-8" yWindow="-8" windowWidth="1382" windowHeight="744" activeSheetId="1"/>
    <customWorkbookView name="Inoue, Fumiya/井上 史弥 - 個人用ビュー" guid="{EB6641DD-DAF8-40FA-B0A3-D9140B762E17}" mergeInterval="0" personalView="1" maximized="1" xWindow="1912" yWindow="-8" windowWidth="1936" windowHeight="1096" activeSheetId="1"/>
    <customWorkbookView name="Maeyama, Kazuyoshi/前山 和義 - 個人用ビュー" guid="{50BA496E-BBE0-4E3A-BBCB-AFCCA941AE5F}" mergeInterval="0" personalView="1" maximized="1" xWindow="-8" yWindow="-8" windowWidth="1382" windowHeight="744" activeSheetId="1"/>
    <customWorkbookView name="Urase, Shota/浦瀬 翔太 - 個人用ビュー" guid="{BBFF1A02-7A0B-49F7-B8DF-1BEDB085D916}" mergeInterval="0" personalView="1" maximized="1" xWindow="-11" yWindow="-11" windowWidth="1942" windowHeight="1042" activeSheetId="1"/>
    <customWorkbookView name="Nakagawa, Koji/中川 孝二 - 個人用ビュー" guid="{488A3300-D607-490A-B594-B2D4DA6E98D2}" mergeInterval="0" personalView="1" xWindow="75" yWindow="30" windowWidth="1625" windowHeight="965" activeSheetId="1"/>
    <customWorkbookView name="Mori, Tatsuya/森 竜也 - 個人用ビュー" guid="{B8BB549E-BD06-4A34-940C-5933720DC42D}" mergeInterval="0" personalView="1" maximized="1" xWindow="-8" yWindow="-8" windowWidth="1382" windowHeight="744" activeSheetId="1"/>
    <customWorkbookView name="Yanai, Michiya/柳井 美智也 - 個人用ビュー" guid="{2B670E59-536E-486B-8FD4-08369316B73E}" mergeInterval="0" personalView="1" xWindow="192" windowWidth="1440" windowHeight="1030" activeSheetId="1"/>
    <customWorkbookView name="Okada, Yayoi/岡田 弥生 - 個人用ビュー" guid="{E5F74C4B-2AA2-47A3-9C4F-54CAA773A672}" mergeInterval="0" personalView="1" xWindow="2123" yWindow="64" windowWidth="2035" windowHeight="1187" activeSheetId="1"/>
    <customWorkbookView name="Iwamoto, Masahiro/岩本 雅弘 - 個人用ビュー" guid="{5BFBD584-7EEE-41EC-835C-FBACC02C8D61}" mergeInterval="0" personalView="1" maximized="1" xWindow="-9" yWindow="-9" windowWidth="1938" windowHeight="1048" activeSheetId="1"/>
    <customWorkbookView name="Chiba, Daisuke/千葉 大輔 - 個人用ビュー" guid="{97AA7E8C-2E75-49AB-876F-89289D7E0C22}" mergeInterval="0" personalView="1" maximized="1" xWindow="-8" yWindow="-8" windowWidth="1382" windowHeight="744" activeSheetId="1"/>
    <customWorkbookView name="Nariya, Wataru/成谷 和汰流 - 個人用ビュー" guid="{014AAE7D-BA3F-4C11-9E74-ACFD842676A2}" mergeInterval="0" personalView="1" maximized="1" xWindow="-8" yWindow="-8" windowWidth="1382" windowHeight="744" activeSheetId="1"/>
    <customWorkbookView name="Matsumoto, Takaaki/松本 崇敬 - 個人用ビュー" guid="{1DF10675-6CE0-4053-80D8-E736815C0718}" mergeInterval="0" personalView="1" maximized="1" xWindow="1974" yWindow="-8" windowWidth="1874" windowHeight="1096" activeSheetId="1"/>
    <customWorkbookView name="Ito, Takashi/伊藤 賢 - 個人用ビュー" guid="{5DDC72A1-4AD7-4D84-8A65-DD2D3D534589}" mergeInterval="0" personalView="1" maximized="1" xWindow="-9" yWindow="-9" windowWidth="1938" windowHeight="1048" activeSheetId="1"/>
    <customWorkbookView name="Hirakata, Minoru/平方 実 - 個人用ビュー" guid="{510044FA-9F2F-4B8B-B1B3-9DE108140337}" mergeInterval="0" personalView="1" maximized="1" xWindow="-8" yWindow="-8" windowWidth="1382" windowHeight="744" activeSheetId="1"/>
    <customWorkbookView name="Yazaki, Takaaki/矢崎 孝明 - 個人用ビュー" guid="{2F9BB53A-C81D-4B44-A7EB-1B11414410E1}" mergeInterval="0" personalView="1" maximized="1" xWindow="-8" yWindow="-8" windowWidth="1936" windowHeight="1066" activeSheetId="1"/>
    <customWorkbookView name="Goto, Hirotaka/後藤 博隆 - 個人用ビュー" guid="{6692241C-4B83-4C6A-B625-4F7DBA34D118}" mergeInterval="0" personalView="1" maximized="1" xWindow="-8" yWindow="-8" windowWidth="1382" windowHeight="744" activeSheetId="1"/>
    <customWorkbookView name="Satou, Ikuo/佐藤 郁雄 - 個人用ビュー" guid="{6DE0D868-9196-4F35-A70B-9DE4C468B25A}" mergeInterval="0" personalView="1" maximized="1" xWindow="1358" yWindow="-8" windowWidth="1936" windowHeight="1056" activeSheetId="1"/>
    <customWorkbookView name="Sariishi, Haruto/去石 遥音 - 個人用ビュー" guid="{20103528-CD16-41C5-8BD6-AACDDE036832}" mergeInterval="0" personalView="1" maximized="1" xWindow="-11" yWindow="-11" windowWidth="1942" windowHeight="1056" activeSheetId="1"/>
    <customWorkbookView name="Ito, Koki/伊藤 綱基 - 個人用ビュー" guid="{599610CE-15A8-41F5-8CF6-4E614841823F}" mergeInterval="0" personalView="1" maximized="1" xWindow="-9" yWindow="-9" windowWidth="1938" windowHeight="1060" activeSheetId="1"/>
    <customWorkbookView name="Maruyama, Shiyuya/丸山 宗也 - 個人用ビュー" guid="{2C29BED7-F820-4EDF-9164-CE5A7FBA0CB1}" mergeInterval="0" personalView="1" maximized="1" xWindow="-8" yWindow="-8" windowWidth="1382" windowHeight="744" activeSheetId="1"/>
    <customWorkbookView name="Takayama, Natsumi/高山 菜摘 - 個人用ビュー" guid="{E78266F6-4FC8-41DE-AE39-A59A82A2DE95}" mergeInterval="0" personalView="1" maximized="1" xWindow="-9" yWindow="-9" windowWidth="1938" windowHeight="1060" activeSheetId="1"/>
    <customWorkbookView name="Oshino, Kazuma/押野 和馬 - 個人用ビュー" guid="{FE640357-17BA-44D6-8AB9-2B983ECD3105}" mergeInterval="0" personalView="1" maximized="1" xWindow="1912" yWindow="-8" windowWidth="1936" windowHeight="1096" activeSheetId="1"/>
    <customWorkbookView name="Tanaka, Satoshi/田中 哲史 - 個人用ビュー" guid="{BE4F4D19-31F8-457E-81E9-B9294D682053}" mergeInterval="0" personalView="1" maximized="1" xWindow="-1928" yWindow="-316" windowWidth="1936" windowHeight="1056" activeSheetId="1"/>
    <customWorkbookView name="Sugioka, Shiyunto/杉岡 俊斗 - 個人用ビュー" guid="{A8DA4804-A103-48AD-9CA0-08F95B6001CB}" mergeInterval="0" personalView="1" maximized="1" xWindow="-8" yWindow="-8" windowWidth="1320" windowHeight="784" activeSheetId="1"/>
    <customWorkbookView name="Yoshino, Satoshi/吉野 智 - 個人用ビュー" guid="{D64B4ECD-C2B6-47F7-8070-CBF8DB9F477B}" mergeInterval="0" personalView="1" maximized="1" xWindow="-8" yWindow="-8" windowWidth="1382" windowHeight="744" activeSheetId="1"/>
    <customWorkbookView name="Masuda, Sora/舛田 空 - 個人用ビュー" guid="{2DA5F14E-7CA8-40A4-A9DE-ABC9549FC657}" mergeInterval="0" personalView="1" maximized="1" xWindow="-8" yWindow="-8" windowWidth="1382" windowHeight="744" activeSheetId="1"/>
    <customWorkbookView name="Takeuchi, Mizuki/竹内 瑞貴 - 個人用ビュー" guid="{5A2D4CD9-E00B-4440-846E-0C439EE9379B}" mergeInterval="0" personalView="1" maximized="1" xWindow="-9" yWindow="-9" windowWidth="1938" windowHeight="1048" activeSheetId="1"/>
    <customWorkbookView name="Koyama, Eiichiro/小山 英一郎 - 個人用ビュー" guid="{A5587F69-4821-48DF-A5D7-ACDA46627D24}" mergeInterval="0" personalView="1" maximized="1" xWindow="-8" yWindow="-8" windowWidth="1382" windowHeight="744" activeSheetId="1"/>
    <customWorkbookView name="Nishimura, Akihiro/西村 昭博 - 個人用ビュー" guid="{76B94549-DB0D-4E24-A6BE-AFD744D08D0C}" mergeInterval="0" personalView="1" maximized="1" xWindow="1912" yWindow="-8" windowWidth="1936" windowHeight="1056" activeSheetId="1"/>
    <customWorkbookView name="Noda, Taiki/野田 大樹 - 個人用ビュー" guid="{C06D252E-F9B2-4B62-8874-7719316C29DA}" mergeInterval="0" personalView="1" maximized="1" xWindow="-8" yWindow="-8" windowWidth="1382" windowHeight="784" activeSheetId="1"/>
    <customWorkbookView name="Taira, Soichiro/平 宗一郎 - 個人用ビュー" guid="{3E4301FD-2C92-43ED-A10F-6411F5E3569D}" mergeInterval="0" personalView="1" maximized="1" xWindow="-8" yWindow="-8" windowWidth="1936" windowHeight="1056" activeSheetId="1"/>
    <customWorkbookView name="Yuki, Kohei/結城 耕平 - 個人用ビュー" guid="{8A1586F1-8F41-40E9-B48B-371DF9A8A5E6}" mergeInterval="0" personalView="1" maximized="1" xWindow="886" yWindow="2152" windowWidth="1936" windowHeight="1066" activeSheetId="1" showComments="commIndAndComment"/>
    <customWorkbookView name="Saito, Takahiro/齋藤 貴広 - 個人用ビュー" guid="{950DD2E5-4D9C-45D3-9921-FF3F637CAAAD}" mergeInterval="0" personalView="1" maximized="1" xWindow="-8" yWindow="-8" windowWidth="1382" windowHeight="744" activeSheetId="1"/>
    <customWorkbookView name="Ito, Koichi/伊藤 公一 - 個人用ビュー" guid="{A76B5394-55A6-4F11-93C4-276651EE4E22}" mergeInterval="0" personalView="1" maximized="1" xWindow="-8" yWindow="-8" windowWidth="1382" windowHeight="744" activeSheetId="1"/>
    <customWorkbookView name="Honda, Takashi/本多 孝志 - 個人用ビュー" guid="{A6ABAF9F-3EEA-4360-ABC6-835EF84BF3C1}" mergeInterval="0" personalView="1" maximized="1" xWindow="-9" yWindow="-9" windowWidth="1938" windowHeight="1048" activeSheetId="1"/>
    <customWorkbookView name="古沢　大地 - 個人用ビュー" guid="{CFE9AE89-C79F-4DF4-BDF6-BB60BF453F5F}" mergeInterval="0" personalView="1" maximized="1" xWindow="-8" yWindow="-8" windowWidth="1382" windowHeight="744" activeSheetId="1"/>
    <customWorkbookView name="Ono, Yuki/小野 裕喜 - 個人用ビュー" guid="{EBA5B9CB-56DD-472C-A1C0-FA89077B4BE9}" mergeInterval="0" personalView="1" maximized="1" xWindow="-8" yWindow="-8" windowWidth="1382" windowHeight="744" activeSheetId="1"/>
    <customWorkbookView name="Shinohara, Tatsuya/篠原 達也 - 個人用ビュー" guid="{44F7AC22-8F74-4A1E-A60D-1ED2971A4773}" mergeInterval="0" personalView="1" maximized="1" xWindow="-8" yWindow="-8" windowWidth="1376" windowHeight="744" activeSheetId="1"/>
    <customWorkbookView name="Kudo, Yasutake/工藤 泰丈 - 個人用ビュー" guid="{A28A2A9D-6E60-491F-8AEB-F2715319675D}" mergeInterval="0" personalView="1" maximized="1" xWindow="-8" yWindow="-8" windowWidth="1382" windowHeight="744" activeSheetId="1"/>
    <customWorkbookView name="Ito, Arata/伊藤 新太 - 個人用ビュー" guid="{FDF80E10-E0B6-4641-A725-364A53C16CEC}" mergeInterval="0" personalView="1" maximized="1" xWindow="-8" yWindow="-8" windowWidth="1382" windowHeight="744" activeSheetId="1"/>
    <customWorkbookView name="Takeda, Tomoki/武田 朋樹 - 個人用ビュー" guid="{F56963F1-3ABD-4845-8192-2981ACDAA1B0}" mergeInterval="0" personalView="1" maximized="1" xWindow="-11" yWindow="-11" windowWidth="1942" windowHeight="1042" activeSheetId="1"/>
    <customWorkbookView name="Takehira, Tadashi/竹平 忠司 - 個人用ビュー" guid="{41D118A4-7952-473D-A31A-1EEBA1E02164}" mergeInterval="0" personalView="1" maximized="1" xWindow="1358" yWindow="-8" windowWidth="1936" windowHeight="1056" activeSheetId="1"/>
    <customWorkbookView name="Sakajiri, Miyabi/坂尻 雅 - 個人用ビュー" guid="{B7F35EB4-7BC9-41B1-8D63-5386AD215018}" mergeInterval="0" personalView="1" maximized="1" xWindow="-8" yWindow="-8" windowWidth="1382" windowHeight="744" activeSheetId="1"/>
    <customWorkbookView name="Wada, Ryuta/和田 龍太 - 個人用ビュー" guid="{135B2035-C84C-4A81-952D-F108207B853B}" mergeInterval="0" personalView="1" maximized="1" xWindow="1357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" i="1" l="1"/>
  <c r="O76" i="1"/>
  <c r="O77" i="1"/>
  <c r="O78" i="1"/>
  <c r="O79" i="1"/>
  <c r="O80" i="1"/>
  <c r="I83" i="1"/>
  <c r="I82" i="1"/>
  <c r="O27" i="1"/>
  <c r="O26" i="1"/>
  <c r="O49" i="1"/>
  <c r="O43" i="1"/>
  <c r="H83" i="1" l="1"/>
  <c r="H82" i="1"/>
  <c r="G83" i="1"/>
  <c r="G82" i="1"/>
  <c r="F82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8" i="1"/>
  <c r="O47" i="1"/>
  <c r="O46" i="1"/>
  <c r="O45" i="1"/>
  <c r="O44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F83" i="1"/>
  <c r="E83" i="1"/>
  <c r="E82" i="1"/>
  <c r="D83" i="1"/>
  <c r="D82" i="1"/>
  <c r="C83" i="1"/>
  <c r="C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Kudo, Yasutake/工藤 泰丈</author>
    <author>Takayama, Natsumi/高山 菜摘</author>
    <author>Aki, Yuichi/安芸 優一</author>
  </authors>
  <commentList>
    <comment ref="I15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Kudo, Yasutake/工藤 泰丈:</t>
        </r>
        <r>
          <rPr>
            <sz val="9"/>
            <color indexed="81"/>
            <rFont val="MS P ゴシック"/>
            <family val="3"/>
            <charset val="128"/>
          </rPr>
          <t xml:space="preserve">
同じ時間に岡崎ﾏﾗｿﾝでｸｫｰﾀｰ走ります。
</t>
        </r>
      </text>
    </comment>
    <comment ref="I40" authorId="1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なるべく走順遅めでお願いします
</t>
        </r>
      </text>
    </comment>
    <comment ref="I49" authorId="2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リアルで練習は参加しますが、タイム共有は別途スポセンタイムを採用します。
</t>
        </r>
      </text>
    </comment>
  </commentList>
</comments>
</file>

<file path=xl/sharedStrings.xml><?xml version="1.0" encoding="utf-8"?>
<sst xmlns="http://schemas.openxmlformats.org/spreadsheetml/2006/main" count="669" uniqueCount="156">
  <si>
    <t>第1回</t>
    <rPh sb="0" eb="1">
      <t>ダイ</t>
    </rPh>
    <rPh sb="2" eb="3">
      <t>カイ</t>
    </rPh>
    <phoneticPr fontId="3"/>
  </si>
  <si>
    <t>第2回</t>
    <rPh sb="0" eb="1">
      <t>ダイ</t>
    </rPh>
    <rPh sb="2" eb="3">
      <t>カイ</t>
    </rPh>
    <phoneticPr fontId="3"/>
  </si>
  <si>
    <t>夏の10km</t>
    <rPh sb="0" eb="1">
      <t>ナツ</t>
    </rPh>
    <phoneticPr fontId="3"/>
  </si>
  <si>
    <t>第3回</t>
    <rPh sb="0" eb="1">
      <t>ダイ</t>
    </rPh>
    <rPh sb="2" eb="3">
      <t>カイ</t>
    </rPh>
    <phoneticPr fontId="3"/>
  </si>
  <si>
    <t>第4回</t>
    <rPh sb="0" eb="1">
      <t>ダイ</t>
    </rPh>
    <rPh sb="2" eb="3">
      <t>カイ</t>
    </rPh>
    <phoneticPr fontId="3"/>
  </si>
  <si>
    <t>第5回</t>
    <rPh sb="0" eb="1">
      <t>ダイ</t>
    </rPh>
    <rPh sb="2" eb="3">
      <t>カイ</t>
    </rPh>
    <phoneticPr fontId="3"/>
  </si>
  <si>
    <t>箱根編</t>
    <rPh sb="0" eb="2">
      <t>ハコネ</t>
    </rPh>
    <rPh sb="2" eb="3">
      <t>ヘン</t>
    </rPh>
    <phoneticPr fontId="3"/>
  </si>
  <si>
    <t>部内大会</t>
    <rPh sb="0" eb="2">
      <t>ブナイ</t>
    </rPh>
    <rPh sb="2" eb="4">
      <t>タイカイ</t>
    </rPh>
    <phoneticPr fontId="3"/>
  </si>
  <si>
    <t>所属
(略称)</t>
    <rPh sb="0" eb="2">
      <t>ショゾク</t>
    </rPh>
    <rPh sb="4" eb="6">
      <t>リャクショウ</t>
    </rPh>
    <phoneticPr fontId="1"/>
  </si>
  <si>
    <t>役職</t>
    <rPh sb="0" eb="2">
      <t>ヤクショク</t>
    </rPh>
    <phoneticPr fontId="1"/>
  </si>
  <si>
    <t>応募区分</t>
    <rPh sb="0" eb="2">
      <t>オウボ</t>
    </rPh>
    <rPh sb="2" eb="4">
      <t>クブン</t>
    </rPh>
    <phoneticPr fontId="1"/>
  </si>
  <si>
    <t>部門</t>
    <rPh sb="0" eb="2">
      <t>ブモン</t>
    </rPh>
    <phoneticPr fontId="1"/>
  </si>
  <si>
    <t>開催期間</t>
    <rPh sb="0" eb="2">
      <t>カイサイ</t>
    </rPh>
    <rPh sb="2" eb="4">
      <t>キカン</t>
    </rPh>
    <phoneticPr fontId="3"/>
  </si>
  <si>
    <t>7月25日(月)～</t>
    <rPh sb="1" eb="2">
      <t>ガツ</t>
    </rPh>
    <rPh sb="4" eb="5">
      <t>ニチ</t>
    </rPh>
    <rPh sb="6" eb="7">
      <t>ツキ</t>
    </rPh>
    <phoneticPr fontId="3"/>
  </si>
  <si>
    <t>リアル実施日</t>
    <rPh sb="3" eb="5">
      <t>ジッシ</t>
    </rPh>
    <rPh sb="5" eb="6">
      <t>ビ</t>
    </rPh>
    <phoneticPr fontId="3"/>
  </si>
  <si>
    <t>7月23日(土)</t>
    <rPh sb="1" eb="2">
      <t>ガツ</t>
    </rPh>
    <rPh sb="4" eb="5">
      <t>ニチ</t>
    </rPh>
    <rPh sb="6" eb="7">
      <t>ツチ</t>
    </rPh>
    <phoneticPr fontId="3"/>
  </si>
  <si>
    <t>№</t>
  </si>
  <si>
    <t>氏名</t>
    <rPh sb="0" eb="1">
      <t>シ</t>
    </rPh>
    <rPh sb="1" eb="2">
      <t>メイ</t>
    </rPh>
    <phoneticPr fontId="1"/>
  </si>
  <si>
    <t>伊藤賢</t>
  </si>
  <si>
    <t>CA</t>
  </si>
  <si>
    <t>名誉監督</t>
    <rPh sb="0" eb="4">
      <t>メイヨカントク</t>
    </rPh>
    <phoneticPr fontId="1"/>
  </si>
  <si>
    <t>選手</t>
    <rPh sb="0" eb="2">
      <t>センシュ</t>
    </rPh>
    <phoneticPr fontId="1"/>
  </si>
  <si>
    <t>シニア男性</t>
    <rPh sb="3" eb="5">
      <t>ダンセイ</t>
    </rPh>
    <phoneticPr fontId="1"/>
  </si>
  <si>
    <t>和田龍太</t>
  </si>
  <si>
    <t>CQ4</t>
  </si>
  <si>
    <t>監督</t>
    <rPh sb="0" eb="2">
      <t>カントク</t>
    </rPh>
    <phoneticPr fontId="1"/>
  </si>
  <si>
    <t>一般男性</t>
  </si>
  <si>
    <t>尾野貴広</t>
  </si>
  <si>
    <t>KS</t>
  </si>
  <si>
    <t>編集長</t>
    <rPh sb="0" eb="3">
      <t>ヘンシュウチョウ</t>
    </rPh>
    <phoneticPr fontId="1"/>
  </si>
  <si>
    <t>中山拓弥</t>
  </si>
  <si>
    <t>T11</t>
  </si>
  <si>
    <t>大臣</t>
    <rPh sb="0" eb="2">
      <t>ダイジン</t>
    </rPh>
    <phoneticPr fontId="1"/>
  </si>
  <si>
    <t>伊藤公一</t>
  </si>
  <si>
    <t>部長</t>
  </si>
  <si>
    <t>篠原達也</t>
  </si>
  <si>
    <t>KP</t>
  </si>
  <si>
    <t>小野裕喜</t>
  </si>
  <si>
    <t>中川孝二</t>
  </si>
  <si>
    <t>KK</t>
  </si>
  <si>
    <t>CQ1</t>
  </si>
  <si>
    <t>南智裕</t>
  </si>
  <si>
    <t>浦瀬翔太</t>
  </si>
  <si>
    <t>CQ2</t>
  </si>
  <si>
    <t>井上史弥</t>
  </si>
  <si>
    <t>松本崇敬</t>
  </si>
  <si>
    <t>押野和馬</t>
    <rPh sb="0" eb="2">
      <t>オシノ</t>
    </rPh>
    <rPh sb="2" eb="4">
      <t>カズマ</t>
    </rPh>
    <phoneticPr fontId="1"/>
  </si>
  <si>
    <t>武田朋樹</t>
  </si>
  <si>
    <t>CQ3</t>
  </si>
  <si>
    <t>平方実</t>
  </si>
  <si>
    <t>永田翔吾</t>
  </si>
  <si>
    <t>CI1</t>
  </si>
  <si>
    <t>岡田弥生</t>
  </si>
  <si>
    <t>CI2</t>
  </si>
  <si>
    <t>シニア女性</t>
  </si>
  <si>
    <t>平宗一郎</t>
  </si>
  <si>
    <t>CO</t>
  </si>
  <si>
    <t>浅田有都</t>
  </si>
  <si>
    <t>永尾大樹</t>
  </si>
  <si>
    <t>T12</t>
  </si>
  <si>
    <t>加地友也</t>
  </si>
  <si>
    <t>成谷和汰流</t>
  </si>
  <si>
    <t>竹内瑞貴</t>
  </si>
  <si>
    <t>古沢大地</t>
  </si>
  <si>
    <t>T13</t>
  </si>
  <si>
    <t>丸山宗也</t>
  </si>
  <si>
    <t>今村遼太郎</t>
  </si>
  <si>
    <t>T14</t>
  </si>
  <si>
    <t>森竜也</t>
  </si>
  <si>
    <t>高山菜摘</t>
  </si>
  <si>
    <t>一般女性</t>
  </si>
  <si>
    <t>西﨑和希</t>
  </si>
  <si>
    <t>T15</t>
  </si>
  <si>
    <t>齋藤貴広</t>
  </si>
  <si>
    <t>野田大樹</t>
  </si>
  <si>
    <t>吉野智</t>
  </si>
  <si>
    <t>T16</t>
  </si>
  <si>
    <t>本多孝志</t>
  </si>
  <si>
    <t>澤田剛志</t>
  </si>
  <si>
    <t>夏目信義</t>
  </si>
  <si>
    <t>田中哲史</t>
  </si>
  <si>
    <t>T22</t>
  </si>
  <si>
    <t>安芸優一</t>
  </si>
  <si>
    <t>T23</t>
  </si>
  <si>
    <t>竹平忠司</t>
  </si>
  <si>
    <t>T24</t>
  </si>
  <si>
    <t>千葉大輔</t>
  </si>
  <si>
    <t>T25</t>
  </si>
  <si>
    <t>去石遥音</t>
  </si>
  <si>
    <t>柳井美智也</t>
  </si>
  <si>
    <t>岩本雅弘</t>
  </si>
  <si>
    <t>矢崎孝明</t>
  </si>
  <si>
    <t>山田眞也</t>
  </si>
  <si>
    <t>MK</t>
  </si>
  <si>
    <t>西村昭博</t>
  </si>
  <si>
    <t>Q12</t>
  </si>
  <si>
    <t>Q1R</t>
  </si>
  <si>
    <t>後藤博隆</t>
  </si>
  <si>
    <t>Q22</t>
  </si>
  <si>
    <t>佐藤亮介</t>
  </si>
  <si>
    <t>Q23</t>
  </si>
  <si>
    <t>結城耕平</t>
  </si>
  <si>
    <t>Q32</t>
  </si>
  <si>
    <t>寺田周平</t>
  </si>
  <si>
    <t>Q34</t>
  </si>
  <si>
    <t>小林淳一</t>
    <rPh sb="0" eb="2">
      <t>コバヤシ</t>
    </rPh>
    <rPh sb="2" eb="4">
      <t>ジュンイチ</t>
    </rPh>
    <phoneticPr fontId="3"/>
  </si>
  <si>
    <t>高本政博</t>
    <rPh sb="0" eb="2">
      <t>タカモト</t>
    </rPh>
    <rPh sb="2" eb="4">
      <t>マサヒロ</t>
    </rPh>
    <phoneticPr fontId="3"/>
  </si>
  <si>
    <t>根本祐希</t>
    <rPh sb="0" eb="2">
      <t>ネモト</t>
    </rPh>
    <phoneticPr fontId="3"/>
  </si>
  <si>
    <t>諸角泰裕</t>
    <phoneticPr fontId="3"/>
  </si>
  <si>
    <t>宮嶋雅章</t>
    <rPh sb="0" eb="2">
      <t>ミヤジマ</t>
    </rPh>
    <phoneticPr fontId="3"/>
  </si>
  <si>
    <t>小山英一郎</t>
    <phoneticPr fontId="3"/>
  </si>
  <si>
    <t>葛谷亮太</t>
    <rPh sb="0" eb="2">
      <t>クズヤ</t>
    </rPh>
    <rPh sb="2" eb="4">
      <t>リョウタ</t>
    </rPh>
    <phoneticPr fontId="3"/>
  </si>
  <si>
    <t>朝隈晃生</t>
    <phoneticPr fontId="3"/>
  </si>
  <si>
    <t>伊藤綱基</t>
    <phoneticPr fontId="3"/>
  </si>
  <si>
    <t>〇(オンライン参加)</t>
  </si>
  <si>
    <t>〇(リアル参加)</t>
  </si>
  <si>
    <t>集計</t>
    <rPh sb="0" eb="2">
      <t>シュウケイ</t>
    </rPh>
    <phoneticPr fontId="3"/>
  </si>
  <si>
    <t>リアル参加</t>
    <rPh sb="3" eb="5">
      <t>サンカ</t>
    </rPh>
    <phoneticPr fontId="3"/>
  </si>
  <si>
    <t>オンライン参加</t>
    <rPh sb="5" eb="7">
      <t>サンカ</t>
    </rPh>
    <phoneticPr fontId="3"/>
  </si>
  <si>
    <t>伊藤新太</t>
    <rPh sb="3" eb="4">
      <t>タ</t>
    </rPh>
    <phoneticPr fontId="3"/>
  </si>
  <si>
    <t>×</t>
  </si>
  <si>
    <t>申込締切
７月8日</t>
    <rPh sb="0" eb="1">
      <t>モウ</t>
    </rPh>
    <rPh sb="1" eb="2">
      <t>コ</t>
    </rPh>
    <rPh sb="2" eb="4">
      <t>シメキリ</t>
    </rPh>
    <rPh sb="6" eb="7">
      <t>ガツ</t>
    </rPh>
    <rPh sb="8" eb="9">
      <t>ニチ</t>
    </rPh>
    <phoneticPr fontId="3"/>
  </si>
  <si>
    <t>×</t>
    <phoneticPr fontId="3"/>
  </si>
  <si>
    <t>工藤泰丈</t>
    <phoneticPr fontId="3"/>
  </si>
  <si>
    <t>杉岡俊斗</t>
    <phoneticPr fontId="3"/>
  </si>
  <si>
    <t>坂尻雅</t>
    <phoneticPr fontId="3"/>
  </si>
  <si>
    <t>舛田空</t>
    <phoneticPr fontId="3"/>
  </si>
  <si>
    <t>佐藤郁雄</t>
    <phoneticPr fontId="3"/>
  </si>
  <si>
    <t>井比大空</t>
    <rPh sb="0" eb="2">
      <t>イビ</t>
    </rPh>
    <rPh sb="2" eb="4">
      <t>ソラ</t>
    </rPh>
    <phoneticPr fontId="3"/>
  </si>
  <si>
    <t>8/29(月)～</t>
    <rPh sb="4" eb="7">
      <t>ゲツ</t>
    </rPh>
    <phoneticPr fontId="3"/>
  </si>
  <si>
    <t>9/3(土)</t>
    <rPh sb="3" eb="6">
      <t>ド</t>
    </rPh>
    <phoneticPr fontId="3"/>
  </si>
  <si>
    <t>9/2～4(予定)</t>
    <rPh sb="6" eb="8">
      <t>ヨテイ</t>
    </rPh>
    <phoneticPr fontId="3"/>
  </si>
  <si>
    <t>申込締切
８月10日</t>
    <rPh sb="0" eb="1">
      <t>モウ</t>
    </rPh>
    <rPh sb="1" eb="2">
      <t>コ</t>
    </rPh>
    <rPh sb="2" eb="4">
      <t>シメキリ</t>
    </rPh>
    <rPh sb="6" eb="7">
      <t>ガツ</t>
    </rPh>
    <rPh sb="9" eb="10">
      <t>ニチ</t>
    </rPh>
    <phoneticPr fontId="3"/>
  </si>
  <si>
    <t>8/27(土)</t>
    <rPh sb="4" eb="7">
      <t>ド</t>
    </rPh>
    <phoneticPr fontId="3"/>
  </si>
  <si>
    <t>大家瑞希</t>
    <rPh sb="0" eb="2">
      <t>オオヤ</t>
    </rPh>
    <rPh sb="2" eb="4">
      <t>ミズキ</t>
    </rPh>
    <phoneticPr fontId="3"/>
  </si>
  <si>
    <t>9/24(土)</t>
    <rPh sb="5" eb="6">
      <t>ド</t>
    </rPh>
    <phoneticPr fontId="3"/>
  </si>
  <si>
    <t>9/26(月)～</t>
    <rPh sb="4" eb="7">
      <t>ゲツ</t>
    </rPh>
    <phoneticPr fontId="3"/>
  </si>
  <si>
    <t>前山和義</t>
    <rPh sb="0" eb="2">
      <t>マエヤマ</t>
    </rPh>
    <rPh sb="2" eb="4">
      <t>カズヨシ</t>
    </rPh>
    <phoneticPr fontId="3"/>
  </si>
  <si>
    <t>申込締切
9月14日</t>
    <rPh sb="0" eb="1">
      <t>モウ</t>
    </rPh>
    <rPh sb="1" eb="2">
      <t>コ</t>
    </rPh>
    <rPh sb="2" eb="4">
      <t>シメキリ</t>
    </rPh>
    <rPh sb="6" eb="7">
      <t>ガツ</t>
    </rPh>
    <rPh sb="9" eb="10">
      <t>ニチ</t>
    </rPh>
    <phoneticPr fontId="3"/>
  </si>
  <si>
    <t>10/24～</t>
    <phoneticPr fontId="3"/>
  </si>
  <si>
    <t>10/29～</t>
    <phoneticPr fontId="3"/>
  </si>
  <si>
    <t>12/17(土)</t>
    <rPh sb="6" eb="7">
      <t>ド</t>
    </rPh>
    <phoneticPr fontId="3"/>
  </si>
  <si>
    <t>12/17(土)</t>
    <rPh sb="5" eb="8">
      <t>ド</t>
    </rPh>
    <phoneticPr fontId="3"/>
  </si>
  <si>
    <t>11/28～</t>
    <phoneticPr fontId="3"/>
  </si>
  <si>
    <t>10/22(土)@ｽﾎﾟｾﾝ</t>
    <rPh sb="5" eb="8">
      <t>ド</t>
    </rPh>
    <phoneticPr fontId="0"/>
  </si>
  <si>
    <t>10/29(土)@場所未定</t>
    <rPh sb="5" eb="8">
      <t>ド</t>
    </rPh>
    <rPh sb="9" eb="11">
      <t>バショ</t>
    </rPh>
    <rPh sb="11" eb="13">
      <t>ミテイ</t>
    </rPh>
    <phoneticPr fontId="0"/>
  </si>
  <si>
    <t>※基本リアル開催</t>
    <rPh sb="1" eb="3">
      <t>キホン</t>
    </rPh>
    <rPh sb="6" eb="8">
      <t>カイサイ</t>
    </rPh>
    <phoneticPr fontId="0"/>
  </si>
  <si>
    <t>中公寿</t>
    <rPh sb="0" eb="1">
      <t>ナカ</t>
    </rPh>
    <rPh sb="1" eb="2">
      <t>コウ</t>
    </rPh>
    <rPh sb="2" eb="3">
      <t>コトブキ</t>
    </rPh>
    <phoneticPr fontId="3"/>
  </si>
  <si>
    <t>申込締切
10月12日</t>
    <rPh sb="0" eb="1">
      <t>モウ</t>
    </rPh>
    <rPh sb="1" eb="2">
      <t>コ</t>
    </rPh>
    <rPh sb="2" eb="4">
      <t>シメキリ</t>
    </rPh>
    <rPh sb="7" eb="8">
      <t>ガツ</t>
    </rPh>
    <rPh sb="10" eb="11">
      <t>ニチ</t>
    </rPh>
    <phoneticPr fontId="3"/>
  </si>
  <si>
    <t>11/27(日)@岡崎市龍北競技場</t>
    <rPh sb="5" eb="8">
      <t>ニチ</t>
    </rPh>
    <rPh sb="9" eb="12">
      <t>オカザキシ</t>
    </rPh>
    <rPh sb="12" eb="14">
      <t>リュウホク</t>
    </rPh>
    <rPh sb="14" eb="17">
      <t>キョウギジョウ</t>
    </rPh>
    <phoneticPr fontId="3"/>
  </si>
  <si>
    <t>寺本彩乃</t>
    <rPh sb="0" eb="2">
      <t>テラモト</t>
    </rPh>
    <rPh sb="2" eb="4">
      <t>アヤノ</t>
    </rPh>
    <phoneticPr fontId="3"/>
  </si>
  <si>
    <t>岡由希子</t>
    <rPh sb="1" eb="4">
      <t>ユキコ</t>
    </rPh>
    <phoneticPr fontId="3"/>
  </si>
  <si>
    <t>磯野春</t>
    <rPh sb="0" eb="2">
      <t>イソノ</t>
    </rPh>
    <rPh sb="2" eb="3">
      <t>ハル</t>
    </rPh>
    <phoneticPr fontId="3"/>
  </si>
  <si>
    <t>相馬あきは</t>
    <rPh sb="0" eb="2">
      <t>ソウマ</t>
    </rPh>
    <phoneticPr fontId="3"/>
  </si>
  <si>
    <t>岩崎未来</t>
    <rPh sb="0" eb="2">
      <t>イワサキ</t>
    </rPh>
    <rPh sb="2" eb="4">
      <t>ミク</t>
    </rPh>
    <phoneticPr fontId="3"/>
  </si>
  <si>
    <t>石川真弓</t>
    <rPh sb="0" eb="2">
      <t>イシカワ</t>
    </rPh>
    <rPh sb="2" eb="4">
      <t>マユミ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</si>
</sst>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rgb="FFFF000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4" borderId="0" xfId="0" applyFont="1" applyFill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0" xfId="0" applyFont="1" applyFill="1">
      <alignment vertical="center"/>
    </xf>
    <xf numFmtId="0" fontId="4" fillId="4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5</xdr:row>
      <xdr:rowOff>104775</xdr:rowOff>
    </xdr:from>
    <xdr:to>
      <xdr:col>5</xdr:col>
      <xdr:colOff>600075</xdr:colOff>
      <xdr:row>80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B787FB1-456B-4CCF-A742-CE9E2DA48D97}"/>
            </a:ext>
          </a:extLst>
        </xdr:cNvPr>
        <xdr:cNvSpPr txBox="1"/>
      </xdr:nvSpPr>
      <xdr:spPr>
        <a:xfrm>
          <a:off x="1676400" y="1409700"/>
          <a:ext cx="3429000" cy="13554075"/>
        </a:xfrm>
        <a:prstGeom prst="rect">
          <a:avLst/>
        </a:prstGeom>
        <a:solidFill>
          <a:srgbClr val="FFFF00">
            <a:alpha val="47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/>
            <a:t>一旦申し込み締め切り、変更は運営陣までご連絡ください</a:t>
          </a:r>
        </a:p>
      </xdr:txBody>
    </xdr:sp>
    <xdr:clientData/>
  </xdr:twoCellAnchor>
  <xdr:twoCellAnchor>
    <xdr:from>
      <xdr:col>6</xdr:col>
      <xdr:colOff>209550</xdr:colOff>
      <xdr:row>0</xdr:row>
      <xdr:rowOff>47625</xdr:rowOff>
    </xdr:from>
    <xdr:to>
      <xdr:col>15</xdr:col>
      <xdr:colOff>209550</xdr:colOff>
      <xdr:row>1</xdr:row>
      <xdr:rowOff>142875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43DCA9F4-DAC8-43F9-907E-2D2FA725B496}"/>
            </a:ext>
          </a:extLst>
        </xdr:cNvPr>
        <xdr:cNvSpPr/>
      </xdr:nvSpPr>
      <xdr:spPr>
        <a:xfrm>
          <a:off x="5819775" y="47625"/>
          <a:ext cx="5105400" cy="295275"/>
        </a:xfrm>
        <a:prstGeom prst="wedgeRectCallout">
          <a:avLst>
            <a:gd name="adj1" fmla="val -40236"/>
            <a:gd name="adj2" fmla="val 1334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部内大会参加する方はオンライン駅伝必ず１回以上ご参加お願いします！</a:t>
          </a:r>
        </a:p>
      </xdr:txBody>
    </xdr:sp>
    <xdr:clientData/>
  </xdr:twoCellAnchor>
  <xdr:twoCellAnchor>
    <xdr:from>
      <xdr:col>6</xdr:col>
      <xdr:colOff>209550</xdr:colOff>
      <xdr:row>0</xdr:row>
      <xdr:rowOff>38100</xdr:rowOff>
    </xdr:from>
    <xdr:to>
      <xdr:col>15</xdr:col>
      <xdr:colOff>209550</xdr:colOff>
      <xdr:row>1</xdr:row>
      <xdr:rowOff>133350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AA5D05DA-D6D3-49F7-A971-8433449B93D2}"/>
            </a:ext>
          </a:extLst>
        </xdr:cNvPr>
        <xdr:cNvSpPr/>
      </xdr:nvSpPr>
      <xdr:spPr>
        <a:xfrm>
          <a:off x="5819775" y="38100"/>
          <a:ext cx="5105400" cy="295275"/>
        </a:xfrm>
        <a:prstGeom prst="wedgeRectCallout">
          <a:avLst>
            <a:gd name="adj1" fmla="val -4602"/>
            <a:gd name="adj2" fmla="val 1399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部内大会参加する方はオンライン駅伝必ず１回以上ご参加お願いします！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9" Type="http://schemas.openxmlformats.org/officeDocument/2006/relationships/printerSettings" Target="../printerSettings/printerSettings39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42" Type="http://schemas.openxmlformats.org/officeDocument/2006/relationships/printerSettings" Target="../printerSettings/printerSettings42.bin"/><Relationship Id="rId47" Type="http://schemas.openxmlformats.org/officeDocument/2006/relationships/printerSettings" Target="../printerSettings/printerSettings47.bin"/><Relationship Id="rId50" Type="http://schemas.openxmlformats.org/officeDocument/2006/relationships/printerSettings" Target="../printerSettings/printerSettings50.bin"/><Relationship Id="rId55" Type="http://schemas.openxmlformats.org/officeDocument/2006/relationships/printerSettings" Target="../printerSettings/printerSettings55.bin"/><Relationship Id="rId63" Type="http://schemas.openxmlformats.org/officeDocument/2006/relationships/vmlDrawing" Target="../drawings/vmlDrawing1.vml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9" Type="http://schemas.openxmlformats.org/officeDocument/2006/relationships/printerSettings" Target="../printerSettings/printerSettings29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45" Type="http://schemas.openxmlformats.org/officeDocument/2006/relationships/printerSettings" Target="../printerSettings/printerSettings45.bin"/><Relationship Id="rId53" Type="http://schemas.openxmlformats.org/officeDocument/2006/relationships/printerSettings" Target="../printerSettings/printerSettings53.bin"/><Relationship Id="rId58" Type="http://schemas.openxmlformats.org/officeDocument/2006/relationships/printerSettings" Target="../printerSettings/printerSettings58.bin"/><Relationship Id="rId5" Type="http://schemas.openxmlformats.org/officeDocument/2006/relationships/printerSettings" Target="../printerSettings/printerSettings5.bin"/><Relationship Id="rId61" Type="http://schemas.openxmlformats.org/officeDocument/2006/relationships/printerSettings" Target="../printerSettings/printerSettings61.bin"/><Relationship Id="rId19" Type="http://schemas.openxmlformats.org/officeDocument/2006/relationships/printerSettings" Target="../printerSettings/printerSettings1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43" Type="http://schemas.openxmlformats.org/officeDocument/2006/relationships/printerSettings" Target="../printerSettings/printerSettings43.bin"/><Relationship Id="rId48" Type="http://schemas.openxmlformats.org/officeDocument/2006/relationships/printerSettings" Target="../printerSettings/printerSettings48.bin"/><Relationship Id="rId56" Type="http://schemas.openxmlformats.org/officeDocument/2006/relationships/printerSettings" Target="../printerSettings/printerSettings56.bin"/><Relationship Id="rId64" Type="http://schemas.openxmlformats.org/officeDocument/2006/relationships/comments" Target="../comments1.xml"/><Relationship Id="rId8" Type="http://schemas.openxmlformats.org/officeDocument/2006/relationships/printerSettings" Target="../printerSettings/printerSettings8.bin"/><Relationship Id="rId51" Type="http://schemas.openxmlformats.org/officeDocument/2006/relationships/printerSettings" Target="../printerSettings/printerSettings51.bin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Relationship Id="rId46" Type="http://schemas.openxmlformats.org/officeDocument/2006/relationships/printerSettings" Target="../printerSettings/printerSettings46.bin"/><Relationship Id="rId59" Type="http://schemas.openxmlformats.org/officeDocument/2006/relationships/printerSettings" Target="../printerSettings/printerSettings59.bin"/><Relationship Id="rId20" Type="http://schemas.openxmlformats.org/officeDocument/2006/relationships/printerSettings" Target="../printerSettings/printerSettings20.bin"/><Relationship Id="rId41" Type="http://schemas.openxmlformats.org/officeDocument/2006/relationships/printerSettings" Target="../printerSettings/printerSettings41.bin"/><Relationship Id="rId54" Type="http://schemas.openxmlformats.org/officeDocument/2006/relationships/printerSettings" Target="../printerSettings/printerSettings54.bin"/><Relationship Id="rId6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49" Type="http://schemas.openxmlformats.org/officeDocument/2006/relationships/printerSettings" Target="../printerSettings/printerSettings49.bin"/><Relationship Id="rId57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10.bin"/><Relationship Id="rId31" Type="http://schemas.openxmlformats.org/officeDocument/2006/relationships/printerSettings" Target="../printerSettings/printerSettings31.bin"/><Relationship Id="rId44" Type="http://schemas.openxmlformats.org/officeDocument/2006/relationships/printerSettings" Target="../printerSettings/printerSettings44.bin"/><Relationship Id="rId52" Type="http://schemas.openxmlformats.org/officeDocument/2006/relationships/printerSettings" Target="../printerSettings/printerSettings52.bin"/><Relationship Id="rId60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Normal="70" workbookViewId="0">
      <pane ySplit="3" topLeftCell="A22" activePane="bottomLeft" state="frozen"/>
      <selection pane="bottomLeft" activeCell="O49" sqref="O49"/>
    </sheetView>
  </sheetViews>
  <sheetFormatPr defaultColWidth="9" defaultRowHeight="15.75"/>
  <cols>
    <col min="1" max="1" width="4" style="1" bestFit="1" customWidth="1"/>
    <col min="2" max="2" width="11.625" style="1" bestFit="1" customWidth="1"/>
    <col min="3" max="5" width="14.125" style="6" customWidth="1"/>
    <col min="6" max="8" width="14.125" style="1" customWidth="1"/>
    <col min="9" max="9" width="18.625" style="1" customWidth="1"/>
    <col min="10" max="10" width="14.125" style="1" customWidth="1"/>
    <col min="11" max="11" width="11.125" style="1" hidden="1" customWidth="1"/>
    <col min="12" max="12" width="9.125" style="1" hidden="1" customWidth="1"/>
    <col min="13" max="14" width="10.125" style="1" hidden="1" customWidth="1"/>
    <col min="15" max="15" width="9" style="12" customWidth="1"/>
    <col min="16" max="16384" width="9" style="1"/>
  </cols>
  <sheetData>
    <row r="1" spans="1:15">
      <c r="F1" s="7"/>
      <c r="G1" s="7"/>
      <c r="H1" s="7"/>
    </row>
    <row r="2" spans="1:15" ht="57" customHeight="1">
      <c r="C2" s="4" t="s">
        <v>121</v>
      </c>
      <c r="D2" s="4" t="s">
        <v>132</v>
      </c>
      <c r="E2" s="4" t="s">
        <v>132</v>
      </c>
      <c r="F2" s="8" t="s">
        <v>138</v>
      </c>
      <c r="G2" s="14" t="s">
        <v>148</v>
      </c>
      <c r="H2" s="14" t="s">
        <v>148</v>
      </c>
    </row>
    <row r="3" spans="1:15">
      <c r="A3" s="2"/>
      <c r="B3" s="2"/>
      <c r="C3" s="5" t="s">
        <v>0</v>
      </c>
      <c r="D3" s="5" t="s">
        <v>1</v>
      </c>
      <c r="E3" s="5" t="s">
        <v>2</v>
      </c>
      <c r="F3" s="9" t="s">
        <v>3</v>
      </c>
      <c r="G3" s="9" t="s">
        <v>4</v>
      </c>
      <c r="H3" s="9" t="s">
        <v>6</v>
      </c>
      <c r="I3" s="10" t="s">
        <v>5</v>
      </c>
      <c r="J3" s="3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5">
      <c r="A4" s="2"/>
      <c r="B4" s="2" t="s">
        <v>12</v>
      </c>
      <c r="C4" s="5" t="s">
        <v>13</v>
      </c>
      <c r="D4" s="5" t="s">
        <v>129</v>
      </c>
      <c r="E4" s="5" t="s">
        <v>131</v>
      </c>
      <c r="F4" s="9" t="s">
        <v>136</v>
      </c>
      <c r="G4" s="9" t="s">
        <v>139</v>
      </c>
      <c r="H4" s="9" t="s">
        <v>140</v>
      </c>
      <c r="I4" s="10" t="s">
        <v>143</v>
      </c>
      <c r="J4" s="3" t="s">
        <v>141</v>
      </c>
      <c r="O4" s="12" t="s">
        <v>146</v>
      </c>
    </row>
    <row r="5" spans="1:15">
      <c r="A5" s="2"/>
      <c r="B5" s="2" t="s">
        <v>14</v>
      </c>
      <c r="C5" s="5" t="s">
        <v>15</v>
      </c>
      <c r="D5" s="5" t="s">
        <v>133</v>
      </c>
      <c r="E5" s="5" t="s">
        <v>130</v>
      </c>
      <c r="F5" s="9" t="s">
        <v>135</v>
      </c>
      <c r="G5" s="15" t="s">
        <v>144</v>
      </c>
      <c r="H5" s="16" t="s">
        <v>145</v>
      </c>
      <c r="I5" s="11" t="s">
        <v>149</v>
      </c>
      <c r="J5" s="3" t="s">
        <v>142</v>
      </c>
    </row>
    <row r="6" spans="1:15">
      <c r="A6" s="2" t="s">
        <v>16</v>
      </c>
      <c r="B6" s="2" t="s">
        <v>17</v>
      </c>
      <c r="C6" s="5"/>
      <c r="D6" s="5"/>
      <c r="E6" s="5"/>
      <c r="F6" s="9"/>
      <c r="G6" s="9"/>
      <c r="H6" s="9"/>
      <c r="I6" s="10"/>
      <c r="J6" s="3"/>
    </row>
    <row r="7" spans="1:15">
      <c r="A7" s="2">
        <v>1</v>
      </c>
      <c r="B7" s="2" t="s">
        <v>18</v>
      </c>
      <c r="C7" s="5" t="s">
        <v>120</v>
      </c>
      <c r="D7" s="5" t="s">
        <v>120</v>
      </c>
      <c r="E7" s="5" t="s">
        <v>120</v>
      </c>
      <c r="F7" s="9"/>
      <c r="G7" s="9"/>
      <c r="H7" s="9"/>
      <c r="I7" s="10"/>
      <c r="J7" s="3"/>
      <c r="K7" s="1" t="s">
        <v>19</v>
      </c>
      <c r="L7" s="1" t="s">
        <v>20</v>
      </c>
      <c r="M7" s="1" t="s">
        <v>21</v>
      </c>
      <c r="N7" s="1" t="s">
        <v>22</v>
      </c>
      <c r="O7" s="12" t="str">
        <f t="shared" ref="O7:O38" si="0">IF(COUNTIF(G7:I7,"〇(リアル参加)")+COUNTIF(G7:I7,"〇(オンライン参加)")=0,"←部内大会参加条件満たしていません。参加される場合はオンライン駅伝第４回or第５回のどちらかに１回はご参加お願いします","")</f>
        <v>←部内大会参加条件満たしていません。参加される場合はオンライン駅伝第４回or第５回のどちらかに１回はご参加お願いします</v>
      </c>
    </row>
    <row r="8" spans="1:15">
      <c r="A8" s="2">
        <v>2</v>
      </c>
      <c r="B8" s="2" t="s">
        <v>23</v>
      </c>
      <c r="C8" s="5" t="s">
        <v>114</v>
      </c>
      <c r="D8" s="5" t="s">
        <v>115</v>
      </c>
      <c r="E8" s="5" t="s">
        <v>115</v>
      </c>
      <c r="F8" s="9" t="s">
        <v>115</v>
      </c>
      <c r="G8" s="9" t="s">
        <v>115</v>
      </c>
      <c r="H8" s="9" t="s">
        <v>115</v>
      </c>
      <c r="I8" s="10" t="s">
        <v>115</v>
      </c>
      <c r="J8" s="3"/>
      <c r="K8" s="1" t="s">
        <v>24</v>
      </c>
      <c r="L8" s="1" t="s">
        <v>25</v>
      </c>
      <c r="M8" s="1" t="s">
        <v>21</v>
      </c>
      <c r="N8" s="1" t="s">
        <v>26</v>
      </c>
      <c r="O8" s="12" t="str">
        <f t="shared" si="0"/>
        <v/>
      </c>
    </row>
    <row r="9" spans="1:15">
      <c r="A9" s="2">
        <v>3</v>
      </c>
      <c r="B9" s="2" t="s">
        <v>27</v>
      </c>
      <c r="C9" s="5" t="s">
        <v>114</v>
      </c>
      <c r="D9" s="5" t="s">
        <v>115</v>
      </c>
      <c r="E9" s="5" t="s">
        <v>115</v>
      </c>
      <c r="F9" s="9" t="s">
        <v>115</v>
      </c>
      <c r="G9" s="9" t="s">
        <v>115</v>
      </c>
      <c r="H9" s="9" t="s">
        <v>115</v>
      </c>
      <c r="I9" s="10" t="s">
        <v>115</v>
      </c>
      <c r="J9" s="3"/>
      <c r="K9" s="1" t="s">
        <v>28</v>
      </c>
      <c r="L9" s="1" t="s">
        <v>29</v>
      </c>
      <c r="M9" s="1" t="s">
        <v>21</v>
      </c>
      <c r="N9" s="1" t="s">
        <v>26</v>
      </c>
      <c r="O9" s="12" t="str">
        <f t="shared" si="0"/>
        <v/>
      </c>
    </row>
    <row r="10" spans="1:15">
      <c r="A10" s="2">
        <v>4</v>
      </c>
      <c r="B10" s="2" t="s">
        <v>30</v>
      </c>
      <c r="C10" s="5" t="s">
        <v>115</v>
      </c>
      <c r="D10" s="5" t="s">
        <v>114</v>
      </c>
      <c r="E10" s="5" t="s">
        <v>114</v>
      </c>
      <c r="F10" s="9" t="s">
        <v>114</v>
      </c>
      <c r="G10" s="9" t="s">
        <v>114</v>
      </c>
      <c r="H10" s="9" t="s">
        <v>114</v>
      </c>
      <c r="I10" s="10" t="s">
        <v>114</v>
      </c>
      <c r="J10" s="3"/>
      <c r="K10" s="1" t="s">
        <v>31</v>
      </c>
      <c r="L10" s="1" t="s">
        <v>32</v>
      </c>
      <c r="M10" s="1" t="s">
        <v>21</v>
      </c>
      <c r="N10" s="1" t="s">
        <v>26</v>
      </c>
      <c r="O10" s="12" t="str">
        <f t="shared" si="0"/>
        <v/>
      </c>
    </row>
    <row r="11" spans="1:15">
      <c r="A11" s="2">
        <v>5</v>
      </c>
      <c r="B11" s="2" t="s">
        <v>33</v>
      </c>
      <c r="C11" s="5" t="s">
        <v>114</v>
      </c>
      <c r="D11" s="5" t="s">
        <v>114</v>
      </c>
      <c r="E11" s="5" t="s">
        <v>120</v>
      </c>
      <c r="F11" s="9" t="s">
        <v>114</v>
      </c>
      <c r="G11" s="9" t="s">
        <v>114</v>
      </c>
      <c r="H11" s="9" t="s">
        <v>120</v>
      </c>
      <c r="I11" s="10" t="s">
        <v>114</v>
      </c>
      <c r="J11" s="3" t="s">
        <v>115</v>
      </c>
      <c r="K11" s="1" t="s">
        <v>34</v>
      </c>
      <c r="M11" s="1" t="s">
        <v>21</v>
      </c>
      <c r="N11" s="1" t="s">
        <v>22</v>
      </c>
      <c r="O11" s="12" t="str">
        <f t="shared" si="0"/>
        <v/>
      </c>
    </row>
    <row r="12" spans="1:15">
      <c r="A12" s="2">
        <v>6</v>
      </c>
      <c r="B12" s="2" t="s">
        <v>35</v>
      </c>
      <c r="C12" s="5" t="s">
        <v>114</v>
      </c>
      <c r="D12" s="5" t="s">
        <v>114</v>
      </c>
      <c r="E12" s="5" t="s">
        <v>114</v>
      </c>
      <c r="F12" s="9" t="s">
        <v>114</v>
      </c>
      <c r="G12" s="9" t="s">
        <v>114</v>
      </c>
      <c r="H12" s="9" t="s">
        <v>114</v>
      </c>
      <c r="I12" s="10" t="s">
        <v>114</v>
      </c>
      <c r="J12" s="3"/>
      <c r="K12" s="1" t="s">
        <v>36</v>
      </c>
      <c r="M12" s="1" t="s">
        <v>21</v>
      </c>
      <c r="N12" s="1" t="s">
        <v>26</v>
      </c>
      <c r="O12" s="12" t="str">
        <f t="shared" si="0"/>
        <v/>
      </c>
    </row>
    <row r="13" spans="1:15">
      <c r="A13" s="2">
        <v>7</v>
      </c>
      <c r="B13" s="2" t="s">
        <v>37</v>
      </c>
      <c r="C13" s="5" t="s">
        <v>114</v>
      </c>
      <c r="D13" s="5" t="s">
        <v>115</v>
      </c>
      <c r="E13" s="5" t="s">
        <v>120</v>
      </c>
      <c r="F13" s="9" t="s">
        <v>115</v>
      </c>
      <c r="G13" s="9" t="s">
        <v>114</v>
      </c>
      <c r="H13" s="9" t="s">
        <v>114</v>
      </c>
      <c r="I13" s="10" t="s">
        <v>114</v>
      </c>
      <c r="J13" s="3"/>
      <c r="K13" s="1" t="s">
        <v>28</v>
      </c>
      <c r="M13" s="1" t="s">
        <v>21</v>
      </c>
      <c r="N13" s="1" t="s">
        <v>26</v>
      </c>
      <c r="O13" s="12" t="str">
        <f t="shared" si="0"/>
        <v/>
      </c>
    </row>
    <row r="14" spans="1:15">
      <c r="A14" s="2">
        <v>8</v>
      </c>
      <c r="B14" s="2" t="s">
        <v>38</v>
      </c>
      <c r="C14" s="5" t="s">
        <v>120</v>
      </c>
      <c r="D14" s="5"/>
      <c r="E14" s="5"/>
      <c r="F14" s="9"/>
      <c r="G14" s="9" t="s">
        <v>114</v>
      </c>
      <c r="H14" s="9" t="s">
        <v>120</v>
      </c>
      <c r="I14" s="10" t="s">
        <v>114</v>
      </c>
      <c r="J14" s="3"/>
      <c r="K14" s="1" t="s">
        <v>39</v>
      </c>
      <c r="M14" s="1" t="s">
        <v>21</v>
      </c>
      <c r="N14" s="1" t="s">
        <v>22</v>
      </c>
      <c r="O14" s="12" t="str">
        <f t="shared" si="0"/>
        <v/>
      </c>
    </row>
    <row r="15" spans="1:15">
      <c r="A15" s="2">
        <v>9</v>
      </c>
      <c r="B15" s="2" t="s">
        <v>123</v>
      </c>
      <c r="C15" s="5" t="s">
        <v>115</v>
      </c>
      <c r="D15" s="5" t="s">
        <v>115</v>
      </c>
      <c r="E15" s="5" t="s">
        <v>114</v>
      </c>
      <c r="F15" s="9" t="s">
        <v>115</v>
      </c>
      <c r="G15" s="9" t="s">
        <v>115</v>
      </c>
      <c r="H15" s="9" t="s">
        <v>115</v>
      </c>
      <c r="I15" s="10" t="s">
        <v>114</v>
      </c>
      <c r="J15" s="3"/>
      <c r="K15" s="1" t="s">
        <v>40</v>
      </c>
      <c r="M15" s="1" t="s">
        <v>21</v>
      </c>
      <c r="N15" s="1" t="s">
        <v>22</v>
      </c>
      <c r="O15" s="12" t="str">
        <f t="shared" si="0"/>
        <v/>
      </c>
    </row>
    <row r="16" spans="1:15">
      <c r="A16" s="2">
        <v>10</v>
      </c>
      <c r="B16" s="2" t="s">
        <v>41</v>
      </c>
      <c r="C16" s="5" t="s">
        <v>114</v>
      </c>
      <c r="D16" s="5" t="s">
        <v>114</v>
      </c>
      <c r="E16" s="5" t="s">
        <v>120</v>
      </c>
      <c r="F16" s="9" t="s">
        <v>114</v>
      </c>
      <c r="G16" s="9" t="s">
        <v>114</v>
      </c>
      <c r="H16" s="9" t="s">
        <v>120</v>
      </c>
      <c r="I16" s="10" t="s">
        <v>120</v>
      </c>
      <c r="J16" s="3"/>
      <c r="K16" s="1" t="s">
        <v>40</v>
      </c>
      <c r="M16" s="1" t="s">
        <v>21</v>
      </c>
      <c r="N16" s="1" t="s">
        <v>26</v>
      </c>
      <c r="O16" s="12" t="str">
        <f t="shared" si="0"/>
        <v/>
      </c>
    </row>
    <row r="17" spans="1:15">
      <c r="A17" s="2">
        <v>11</v>
      </c>
      <c r="B17" s="2" t="s">
        <v>42</v>
      </c>
      <c r="C17" s="5" t="s">
        <v>114</v>
      </c>
      <c r="D17" s="5" t="s">
        <v>114</v>
      </c>
      <c r="E17" s="5" t="s">
        <v>120</v>
      </c>
      <c r="F17" s="9" t="s">
        <v>114</v>
      </c>
      <c r="G17" s="9" t="s">
        <v>114</v>
      </c>
      <c r="H17" s="9" t="s">
        <v>120</v>
      </c>
      <c r="I17" s="10" t="s">
        <v>114</v>
      </c>
      <c r="J17" s="3"/>
      <c r="K17" s="1" t="s">
        <v>43</v>
      </c>
      <c r="M17" s="1" t="s">
        <v>21</v>
      </c>
      <c r="N17" s="1" t="s">
        <v>26</v>
      </c>
      <c r="O17" s="12" t="str">
        <f t="shared" si="0"/>
        <v/>
      </c>
    </row>
    <row r="18" spans="1:15">
      <c r="A18" s="2">
        <v>12</v>
      </c>
      <c r="B18" s="2" t="s">
        <v>44</v>
      </c>
      <c r="C18" s="5" t="s">
        <v>120</v>
      </c>
      <c r="D18" s="5" t="s">
        <v>114</v>
      </c>
      <c r="E18" s="5" t="s">
        <v>114</v>
      </c>
      <c r="F18" s="9" t="s">
        <v>115</v>
      </c>
      <c r="G18" s="9" t="s">
        <v>115</v>
      </c>
      <c r="H18" s="9" t="s">
        <v>114</v>
      </c>
      <c r="I18" s="10" t="s">
        <v>114</v>
      </c>
      <c r="J18" s="3"/>
      <c r="K18" s="1" t="s">
        <v>43</v>
      </c>
      <c r="M18" s="1" t="s">
        <v>21</v>
      </c>
      <c r="N18" s="1" t="s">
        <v>26</v>
      </c>
      <c r="O18" s="12" t="str">
        <f t="shared" si="0"/>
        <v/>
      </c>
    </row>
    <row r="19" spans="1:15">
      <c r="A19" s="2">
        <v>13</v>
      </c>
      <c r="B19" s="2" t="s">
        <v>45</v>
      </c>
      <c r="C19" s="5" t="s">
        <v>120</v>
      </c>
      <c r="D19" s="5" t="s">
        <v>120</v>
      </c>
      <c r="E19" s="5" t="s">
        <v>120</v>
      </c>
      <c r="F19" s="9"/>
      <c r="G19" s="9"/>
      <c r="H19" s="9"/>
      <c r="I19" s="10"/>
      <c r="J19" s="3"/>
      <c r="K19" s="1" t="s">
        <v>43</v>
      </c>
      <c r="M19" s="1" t="s">
        <v>21</v>
      </c>
      <c r="N19" s="1" t="s">
        <v>26</v>
      </c>
      <c r="O19" s="12" t="str">
        <f t="shared" si="0"/>
        <v>←部内大会参加条件満たしていません。参加される場合はオンライン駅伝第４回or第５回のどちらかに１回はご参加お願いします</v>
      </c>
    </row>
    <row r="20" spans="1:15">
      <c r="A20" s="2">
        <v>14</v>
      </c>
      <c r="B20" s="2" t="s">
        <v>46</v>
      </c>
      <c r="C20" s="5" t="s">
        <v>114</v>
      </c>
      <c r="D20" s="5" t="s">
        <v>114</v>
      </c>
      <c r="E20" s="5" t="s">
        <v>114</v>
      </c>
      <c r="F20" s="9" t="s">
        <v>114</v>
      </c>
      <c r="G20" s="9" t="s">
        <v>114</v>
      </c>
      <c r="H20" s="9" t="s">
        <v>120</v>
      </c>
      <c r="I20" s="10" t="s">
        <v>114</v>
      </c>
      <c r="J20" s="3"/>
      <c r="K20" s="1" t="s">
        <v>43</v>
      </c>
      <c r="M20" s="1" t="s">
        <v>21</v>
      </c>
      <c r="N20" s="1" t="s">
        <v>26</v>
      </c>
      <c r="O20" s="12" t="str">
        <f t="shared" si="0"/>
        <v/>
      </c>
    </row>
    <row r="21" spans="1:15">
      <c r="A21" s="2">
        <v>15</v>
      </c>
      <c r="B21" s="2" t="s">
        <v>47</v>
      </c>
      <c r="C21" s="5" t="s">
        <v>114</v>
      </c>
      <c r="D21" s="5" t="s">
        <v>114</v>
      </c>
      <c r="E21" s="5" t="s">
        <v>120</v>
      </c>
      <c r="F21" s="9" t="s">
        <v>114</v>
      </c>
      <c r="G21" s="9" t="s">
        <v>114</v>
      </c>
      <c r="H21" s="9" t="s">
        <v>120</v>
      </c>
      <c r="I21" s="10" t="s">
        <v>114</v>
      </c>
      <c r="J21" s="3"/>
      <c r="K21" s="1" t="s">
        <v>48</v>
      </c>
      <c r="M21" s="1" t="s">
        <v>21</v>
      </c>
      <c r="N21" s="1" t="s">
        <v>26</v>
      </c>
      <c r="O21" s="12" t="str">
        <f t="shared" si="0"/>
        <v/>
      </c>
    </row>
    <row r="22" spans="1:15">
      <c r="A22" s="2">
        <v>16</v>
      </c>
      <c r="B22" s="2" t="s">
        <v>49</v>
      </c>
      <c r="C22" s="5" t="s">
        <v>122</v>
      </c>
      <c r="D22" s="5"/>
      <c r="E22" s="5"/>
      <c r="F22" s="9"/>
      <c r="G22" s="9"/>
      <c r="H22" s="9"/>
      <c r="I22" s="10" t="s">
        <v>114</v>
      </c>
      <c r="J22" s="3"/>
      <c r="K22" s="1" t="s">
        <v>48</v>
      </c>
      <c r="M22" s="1" t="s">
        <v>21</v>
      </c>
      <c r="N22" s="1" t="s">
        <v>26</v>
      </c>
      <c r="O22" s="12" t="str">
        <f t="shared" si="0"/>
        <v/>
      </c>
    </row>
    <row r="23" spans="1:15">
      <c r="A23" s="2">
        <v>17</v>
      </c>
      <c r="B23" s="2" t="s">
        <v>134</v>
      </c>
      <c r="C23" s="5" t="s">
        <v>114</v>
      </c>
      <c r="D23" s="5" t="s">
        <v>114</v>
      </c>
      <c r="E23" s="5" t="s">
        <v>114</v>
      </c>
      <c r="F23" s="9" t="s">
        <v>114</v>
      </c>
      <c r="G23" s="9" t="s">
        <v>114</v>
      </c>
      <c r="H23" s="9" t="s">
        <v>120</v>
      </c>
      <c r="I23" s="10" t="s">
        <v>114</v>
      </c>
      <c r="J23" s="3"/>
      <c r="O23" s="12" t="str">
        <f t="shared" si="0"/>
        <v/>
      </c>
    </row>
    <row r="24" spans="1:15">
      <c r="A24" s="2">
        <v>18</v>
      </c>
      <c r="B24" s="2" t="s">
        <v>50</v>
      </c>
      <c r="C24" s="5" t="s">
        <v>114</v>
      </c>
      <c r="D24" s="5" t="s">
        <v>114</v>
      </c>
      <c r="E24" s="5" t="s">
        <v>120</v>
      </c>
      <c r="F24" s="9" t="s">
        <v>114</v>
      </c>
      <c r="G24" s="9" t="s">
        <v>114</v>
      </c>
      <c r="H24" s="9" t="s">
        <v>120</v>
      </c>
      <c r="I24" s="10" t="s">
        <v>114</v>
      </c>
      <c r="J24" s="3"/>
      <c r="K24" s="1" t="s">
        <v>51</v>
      </c>
      <c r="M24" s="1" t="s">
        <v>21</v>
      </c>
      <c r="N24" s="1" t="s">
        <v>26</v>
      </c>
      <c r="O24" s="12" t="str">
        <f t="shared" si="0"/>
        <v/>
      </c>
    </row>
    <row r="25" spans="1:15">
      <c r="A25" s="2">
        <v>19</v>
      </c>
      <c r="B25" s="2" t="s">
        <v>52</v>
      </c>
      <c r="C25" s="5" t="s">
        <v>114</v>
      </c>
      <c r="D25" s="5" t="s">
        <v>120</v>
      </c>
      <c r="E25" s="5" t="s">
        <v>120</v>
      </c>
      <c r="F25" s="9" t="s">
        <v>114</v>
      </c>
      <c r="G25" s="9" t="s">
        <v>120</v>
      </c>
      <c r="H25" s="9" t="s">
        <v>120</v>
      </c>
      <c r="I25" s="10" t="s">
        <v>114</v>
      </c>
      <c r="J25" s="3"/>
      <c r="K25" s="1" t="s">
        <v>53</v>
      </c>
      <c r="M25" s="1" t="s">
        <v>21</v>
      </c>
      <c r="N25" s="1" t="s">
        <v>54</v>
      </c>
      <c r="O25" s="12" t="str">
        <f t="shared" si="0"/>
        <v/>
      </c>
    </row>
    <row r="26" spans="1:15">
      <c r="A26" s="2">
        <v>20</v>
      </c>
      <c r="B26" s="2" t="s">
        <v>55</v>
      </c>
      <c r="C26" s="5" t="s">
        <v>114</v>
      </c>
      <c r="D26" s="5" t="s">
        <v>114</v>
      </c>
      <c r="E26" s="5" t="s">
        <v>114</v>
      </c>
      <c r="F26" s="9" t="s">
        <v>114</v>
      </c>
      <c r="G26" s="9" t="s">
        <v>114</v>
      </c>
      <c r="H26" s="9" t="s">
        <v>120</v>
      </c>
      <c r="I26" s="10" t="s">
        <v>114</v>
      </c>
      <c r="J26" s="3"/>
      <c r="K26" s="1" t="s">
        <v>56</v>
      </c>
      <c r="M26" s="1" t="s">
        <v>21</v>
      </c>
      <c r="N26" s="1" t="s">
        <v>22</v>
      </c>
      <c r="O26" s="12" t="str">
        <f>IF(COUNTIF(G26:I26,"〇(リアル参加)")+COUNTIF(G26:I26,"〇(オンライン参加)")=0,"←部内大会参加条件満たしていません。参加される場合はオンライン駅伝第４回or第５回のどちらかに１回はご参加お願いします","")</f>
        <v/>
      </c>
    </row>
    <row r="27" spans="1:15">
      <c r="A27" s="2">
        <v>21</v>
      </c>
      <c r="B27" s="2" t="s">
        <v>124</v>
      </c>
      <c r="C27" s="5" t="s">
        <v>115</v>
      </c>
      <c r="D27" s="5" t="s">
        <v>114</v>
      </c>
      <c r="E27" s="5" t="s">
        <v>114</v>
      </c>
      <c r="F27" s="9" t="s">
        <v>114</v>
      </c>
      <c r="G27" s="9" t="s">
        <v>120</v>
      </c>
      <c r="H27" s="9" t="s">
        <v>120</v>
      </c>
      <c r="I27" s="10"/>
      <c r="J27" s="3"/>
      <c r="K27" s="1" t="s">
        <v>31</v>
      </c>
      <c r="M27" s="1" t="s">
        <v>21</v>
      </c>
      <c r="N27" s="1" t="s">
        <v>26</v>
      </c>
      <c r="O27" s="12" t="str">
        <f>IF(COUNTIF(G27:I27,"〇(リアル参加)")+COUNTIF(G27:I27,"〇(オンライン参加)")=0,"←部内大会参加条件満たしていません。参加される場合はオンライン駅伝第４回or第５回のどちらかに１回はご参加お願いします","")</f>
        <v>←部内大会参加条件満たしていません。参加される場合はオンライン駅伝第４回or第５回のどちらかに１回はご参加お願いします</v>
      </c>
    </row>
    <row r="28" spans="1:15">
      <c r="A28" s="2">
        <v>22</v>
      </c>
      <c r="B28" s="2" t="s">
        <v>57</v>
      </c>
      <c r="C28" s="5" t="s">
        <v>114</v>
      </c>
      <c r="D28" s="5" t="s">
        <v>114</v>
      </c>
      <c r="E28" s="5" t="s">
        <v>120</v>
      </c>
      <c r="F28" s="9" t="s">
        <v>114</v>
      </c>
      <c r="G28" s="9"/>
      <c r="H28" s="9"/>
      <c r="I28" s="10" t="s">
        <v>114</v>
      </c>
      <c r="J28" s="3"/>
      <c r="K28" s="1" t="s">
        <v>31</v>
      </c>
      <c r="M28" s="1" t="s">
        <v>21</v>
      </c>
      <c r="N28" s="1" t="s">
        <v>26</v>
      </c>
      <c r="O28" s="12" t="str">
        <f t="shared" si="0"/>
        <v/>
      </c>
    </row>
    <row r="29" spans="1:15">
      <c r="A29" s="2">
        <v>23</v>
      </c>
      <c r="B29" s="2" t="s">
        <v>58</v>
      </c>
      <c r="C29" s="5" t="s">
        <v>115</v>
      </c>
      <c r="D29" s="5" t="s">
        <v>114</v>
      </c>
      <c r="E29" s="5" t="s">
        <v>120</v>
      </c>
      <c r="F29" s="9" t="s">
        <v>115</v>
      </c>
      <c r="G29" s="9" t="s">
        <v>120</v>
      </c>
      <c r="H29" s="9" t="s">
        <v>120</v>
      </c>
      <c r="I29" s="10" t="s">
        <v>114</v>
      </c>
      <c r="J29" s="3" t="s">
        <v>115</v>
      </c>
      <c r="K29" s="1" t="s">
        <v>59</v>
      </c>
      <c r="M29" s="1" t="s">
        <v>21</v>
      </c>
      <c r="N29" s="1" t="s">
        <v>26</v>
      </c>
      <c r="O29" s="12" t="str">
        <f t="shared" si="0"/>
        <v/>
      </c>
    </row>
    <row r="30" spans="1:15">
      <c r="A30" s="2">
        <v>24</v>
      </c>
      <c r="B30" s="2" t="s">
        <v>60</v>
      </c>
      <c r="C30" s="5" t="s">
        <v>114</v>
      </c>
      <c r="D30" s="5" t="s">
        <v>120</v>
      </c>
      <c r="E30" s="5" t="s">
        <v>120</v>
      </c>
      <c r="F30" s="9" t="s">
        <v>114</v>
      </c>
      <c r="G30" s="9" t="s">
        <v>114</v>
      </c>
      <c r="H30" s="9" t="s">
        <v>120</v>
      </c>
      <c r="I30" s="10" t="s">
        <v>114</v>
      </c>
      <c r="J30" s="3"/>
      <c r="K30" s="1" t="s">
        <v>59</v>
      </c>
      <c r="M30" s="1" t="s">
        <v>21</v>
      </c>
      <c r="N30" s="1" t="s">
        <v>26</v>
      </c>
      <c r="O30" s="12" t="str">
        <f t="shared" si="0"/>
        <v/>
      </c>
    </row>
    <row r="31" spans="1:15">
      <c r="A31" s="2">
        <v>25</v>
      </c>
      <c r="B31" s="2" t="s">
        <v>61</v>
      </c>
      <c r="C31" s="5" t="s">
        <v>120</v>
      </c>
      <c r="D31" s="5" t="s">
        <v>120</v>
      </c>
      <c r="E31" s="5" t="s">
        <v>120</v>
      </c>
      <c r="F31" s="9"/>
      <c r="G31" s="9"/>
      <c r="H31" s="9"/>
      <c r="I31" s="10"/>
      <c r="J31" s="3"/>
      <c r="K31" s="1" t="s">
        <v>59</v>
      </c>
      <c r="M31" s="1" t="s">
        <v>21</v>
      </c>
      <c r="N31" s="1" t="s">
        <v>26</v>
      </c>
      <c r="O31" s="12" t="str">
        <f t="shared" si="0"/>
        <v>←部内大会参加条件満たしていません。参加される場合はオンライン駅伝第４回or第５回のどちらかに１回はご参加お願いします</v>
      </c>
    </row>
    <row r="32" spans="1:15">
      <c r="A32" s="2">
        <v>26</v>
      </c>
      <c r="B32" s="2" t="s">
        <v>125</v>
      </c>
      <c r="C32" s="5" t="s">
        <v>115</v>
      </c>
      <c r="D32" s="5" t="s">
        <v>114</v>
      </c>
      <c r="E32" s="5" t="s">
        <v>115</v>
      </c>
      <c r="F32" s="9" t="s">
        <v>115</v>
      </c>
      <c r="G32" s="9" t="s">
        <v>115</v>
      </c>
      <c r="H32" s="9" t="s">
        <v>115</v>
      </c>
      <c r="I32" s="10" t="s">
        <v>115</v>
      </c>
      <c r="J32" s="3" t="s">
        <v>115</v>
      </c>
      <c r="K32" s="1" t="s">
        <v>59</v>
      </c>
      <c r="M32" s="1" t="s">
        <v>21</v>
      </c>
      <c r="N32" s="1" t="s">
        <v>26</v>
      </c>
      <c r="O32" s="12" t="str">
        <f t="shared" si="0"/>
        <v/>
      </c>
    </row>
    <row r="33" spans="1:15">
      <c r="A33" s="2">
        <v>27</v>
      </c>
      <c r="B33" s="2" t="s">
        <v>119</v>
      </c>
      <c r="C33" s="5" t="s">
        <v>115</v>
      </c>
      <c r="D33" s="5" t="s">
        <v>114</v>
      </c>
      <c r="E33" s="5" t="s">
        <v>120</v>
      </c>
      <c r="F33" s="9" t="s">
        <v>114</v>
      </c>
      <c r="G33" s="9" t="s">
        <v>115</v>
      </c>
      <c r="H33" s="9" t="s">
        <v>120</v>
      </c>
      <c r="I33" s="10" t="s">
        <v>115</v>
      </c>
      <c r="J33" s="3" t="s">
        <v>115</v>
      </c>
      <c r="K33" s="1" t="s">
        <v>59</v>
      </c>
      <c r="M33" s="1" t="s">
        <v>21</v>
      </c>
      <c r="N33" s="1" t="s">
        <v>26</v>
      </c>
      <c r="O33" s="12" t="str">
        <f t="shared" si="0"/>
        <v/>
      </c>
    </row>
    <row r="34" spans="1:15">
      <c r="A34" s="2">
        <v>28</v>
      </c>
      <c r="B34" s="2" t="s">
        <v>62</v>
      </c>
      <c r="C34" s="5" t="s">
        <v>120</v>
      </c>
      <c r="D34" s="5" t="s">
        <v>120</v>
      </c>
      <c r="E34" s="5" t="s">
        <v>120</v>
      </c>
      <c r="F34" s="9"/>
      <c r="G34" s="9" t="s">
        <v>120</v>
      </c>
      <c r="H34" s="9" t="s">
        <v>120</v>
      </c>
      <c r="I34" s="10"/>
      <c r="J34" s="3"/>
      <c r="K34" s="1" t="s">
        <v>59</v>
      </c>
      <c r="M34" s="1" t="s">
        <v>21</v>
      </c>
      <c r="N34" s="1" t="s">
        <v>26</v>
      </c>
      <c r="O34" s="12" t="str">
        <f t="shared" si="0"/>
        <v>←部内大会参加条件満たしていません。参加される場合はオンライン駅伝第４回or第５回のどちらかに１回はご参加お願いします</v>
      </c>
    </row>
    <row r="35" spans="1:15">
      <c r="A35" s="2">
        <v>29</v>
      </c>
      <c r="B35" s="2" t="s">
        <v>63</v>
      </c>
      <c r="C35" s="5" t="s">
        <v>114</v>
      </c>
      <c r="D35" s="5" t="s">
        <v>120</v>
      </c>
      <c r="E35" s="5" t="s">
        <v>120</v>
      </c>
      <c r="F35" s="9" t="s">
        <v>120</v>
      </c>
      <c r="G35" s="9" t="s">
        <v>120</v>
      </c>
      <c r="H35" s="9" t="s">
        <v>120</v>
      </c>
      <c r="I35" s="10" t="s">
        <v>120</v>
      </c>
      <c r="J35" s="3"/>
      <c r="K35" s="1" t="s">
        <v>64</v>
      </c>
      <c r="M35" s="1" t="s">
        <v>21</v>
      </c>
      <c r="N35" s="1" t="s">
        <v>26</v>
      </c>
      <c r="O35" s="12" t="str">
        <f t="shared" si="0"/>
        <v>←部内大会参加条件満たしていません。参加される場合はオンライン駅伝第４回or第５回のどちらかに１回はご参加お願いします</v>
      </c>
    </row>
    <row r="36" spans="1:15">
      <c r="A36" s="2">
        <v>30</v>
      </c>
      <c r="B36" s="2" t="s">
        <v>126</v>
      </c>
      <c r="C36" s="5" t="s">
        <v>115</v>
      </c>
      <c r="D36" s="5" t="s">
        <v>120</v>
      </c>
      <c r="E36" s="5" t="s">
        <v>120</v>
      </c>
      <c r="F36" s="9"/>
      <c r="G36" s="9" t="s">
        <v>114</v>
      </c>
      <c r="H36" s="9"/>
      <c r="I36" s="10"/>
      <c r="J36" s="3"/>
      <c r="K36" s="1" t="s">
        <v>64</v>
      </c>
      <c r="M36" s="1" t="s">
        <v>21</v>
      </c>
      <c r="N36" s="1" t="s">
        <v>26</v>
      </c>
      <c r="O36" s="12" t="str">
        <f t="shared" si="0"/>
        <v/>
      </c>
    </row>
    <row r="37" spans="1:15">
      <c r="A37" s="2">
        <v>31</v>
      </c>
      <c r="B37" s="2" t="s">
        <v>65</v>
      </c>
      <c r="C37" s="5" t="s">
        <v>120</v>
      </c>
      <c r="D37" s="5" t="s">
        <v>120</v>
      </c>
      <c r="E37" s="5" t="s">
        <v>120</v>
      </c>
      <c r="F37" s="9" t="s">
        <v>120</v>
      </c>
      <c r="G37" s="9"/>
      <c r="H37" s="9"/>
      <c r="I37" s="10"/>
      <c r="J37" s="3"/>
      <c r="K37" s="1" t="s">
        <v>64</v>
      </c>
      <c r="M37" s="1" t="s">
        <v>21</v>
      </c>
      <c r="N37" s="1" t="s">
        <v>26</v>
      </c>
      <c r="O37" s="12" t="str">
        <f t="shared" si="0"/>
        <v>←部内大会参加条件満たしていません。参加される場合はオンライン駅伝第４回or第５回のどちらかに１回はご参加お願いします</v>
      </c>
    </row>
    <row r="38" spans="1:15">
      <c r="A38" s="2">
        <v>32</v>
      </c>
      <c r="B38" s="2" t="s">
        <v>66</v>
      </c>
      <c r="C38" s="5" t="s">
        <v>114</v>
      </c>
      <c r="D38" s="5" t="s">
        <v>114</v>
      </c>
      <c r="E38" s="5" t="s">
        <v>120</v>
      </c>
      <c r="F38" s="9" t="s">
        <v>114</v>
      </c>
      <c r="G38" s="9" t="s">
        <v>120</v>
      </c>
      <c r="H38" s="9" t="s">
        <v>120</v>
      </c>
      <c r="I38" s="10" t="s">
        <v>120</v>
      </c>
      <c r="J38" s="3"/>
      <c r="K38" s="1" t="s">
        <v>67</v>
      </c>
      <c r="M38" s="1" t="s">
        <v>21</v>
      </c>
      <c r="N38" s="1" t="s">
        <v>26</v>
      </c>
      <c r="O38" s="12" t="str">
        <f t="shared" si="0"/>
        <v>←部内大会参加条件満たしていません。参加される場合はオンライン駅伝第４回or第５回のどちらかに１回はご参加お願いします</v>
      </c>
    </row>
    <row r="39" spans="1:15">
      <c r="A39" s="2">
        <v>33</v>
      </c>
      <c r="B39" s="2" t="s">
        <v>68</v>
      </c>
      <c r="C39" s="5" t="s">
        <v>114</v>
      </c>
      <c r="D39" s="5" t="s">
        <v>120</v>
      </c>
      <c r="E39" s="5" t="s">
        <v>120</v>
      </c>
      <c r="F39" s="9" t="s">
        <v>120</v>
      </c>
      <c r="G39" s="9" t="s">
        <v>120</v>
      </c>
      <c r="H39" s="9" t="s">
        <v>120</v>
      </c>
      <c r="I39" s="10"/>
      <c r="J39" s="3"/>
      <c r="K39" s="1" t="s">
        <v>67</v>
      </c>
      <c r="M39" s="1" t="s">
        <v>21</v>
      </c>
      <c r="N39" s="1" t="s">
        <v>26</v>
      </c>
      <c r="O39" s="12" t="str">
        <f t="shared" ref="O39:O73" si="1">IF(COUNTIF(G39:I39,"〇(リアル参加)")+COUNTIF(G39:I39,"〇(オンライン参加)")=0,"←部内大会参加条件満たしていません。参加される場合はオンライン駅伝第４回or第５回のどちらかに１回はご参加お願いします","")</f>
        <v>←部内大会参加条件満たしていません。参加される場合はオンライン駅伝第４回or第５回のどちらかに１回はご参加お願いします</v>
      </c>
    </row>
    <row r="40" spans="1:15">
      <c r="A40" s="2">
        <v>34</v>
      </c>
      <c r="B40" s="2" t="s">
        <v>69</v>
      </c>
      <c r="C40" s="5" t="s">
        <v>114</v>
      </c>
      <c r="D40" s="5" t="s">
        <v>114</v>
      </c>
      <c r="E40" s="5"/>
      <c r="F40" s="9" t="s">
        <v>120</v>
      </c>
      <c r="G40" s="9"/>
      <c r="H40" s="9"/>
      <c r="I40" s="10" t="s">
        <v>114</v>
      </c>
      <c r="J40" s="3"/>
      <c r="K40" s="1" t="s">
        <v>67</v>
      </c>
      <c r="M40" s="1" t="s">
        <v>21</v>
      </c>
      <c r="N40" s="1" t="s">
        <v>70</v>
      </c>
      <c r="O40" s="12" t="str">
        <f t="shared" si="1"/>
        <v/>
      </c>
    </row>
    <row r="41" spans="1:15">
      <c r="A41" s="2">
        <v>35</v>
      </c>
      <c r="B41" s="2" t="s">
        <v>71</v>
      </c>
      <c r="C41" s="5" t="s">
        <v>114</v>
      </c>
      <c r="D41" s="5" t="s">
        <v>114</v>
      </c>
      <c r="E41" s="5" t="s">
        <v>120</v>
      </c>
      <c r="F41" s="9" t="s">
        <v>114</v>
      </c>
      <c r="G41" s="9" t="s">
        <v>114</v>
      </c>
      <c r="H41" s="9" t="s">
        <v>120</v>
      </c>
      <c r="I41" s="10" t="s">
        <v>114</v>
      </c>
      <c r="J41" s="3"/>
      <c r="K41" s="1" t="s">
        <v>72</v>
      </c>
      <c r="M41" s="1" t="s">
        <v>21</v>
      </c>
      <c r="N41" s="1" t="s">
        <v>26</v>
      </c>
      <c r="O41" s="12" t="str">
        <f t="shared" si="1"/>
        <v/>
      </c>
    </row>
    <row r="42" spans="1:15">
      <c r="A42" s="2">
        <v>36</v>
      </c>
      <c r="B42" s="2" t="s">
        <v>73</v>
      </c>
      <c r="C42" s="5" t="s">
        <v>115</v>
      </c>
      <c r="D42" s="5" t="s">
        <v>115</v>
      </c>
      <c r="E42" s="5" t="s">
        <v>114</v>
      </c>
      <c r="F42" s="9" t="s">
        <v>114</v>
      </c>
      <c r="G42" s="9" t="s">
        <v>114</v>
      </c>
      <c r="H42" s="9" t="s">
        <v>114</v>
      </c>
      <c r="I42" s="10" t="s">
        <v>114</v>
      </c>
      <c r="J42" s="3"/>
      <c r="K42" s="1" t="s">
        <v>72</v>
      </c>
      <c r="M42" s="1" t="s">
        <v>21</v>
      </c>
      <c r="N42" s="1" t="s">
        <v>26</v>
      </c>
      <c r="O42" s="12" t="str">
        <f t="shared" si="1"/>
        <v/>
      </c>
    </row>
    <row r="43" spans="1:15">
      <c r="A43" s="2">
        <v>37</v>
      </c>
      <c r="B43" s="2" t="s">
        <v>74</v>
      </c>
      <c r="C43" s="5" t="s">
        <v>114</v>
      </c>
      <c r="D43" s="5" t="s">
        <v>114</v>
      </c>
      <c r="E43" s="5" t="s">
        <v>120</v>
      </c>
      <c r="F43" s="9" t="s">
        <v>114</v>
      </c>
      <c r="G43" s="9" t="s">
        <v>114</v>
      </c>
      <c r="H43" s="9" t="s">
        <v>120</v>
      </c>
      <c r="I43" s="10" t="s">
        <v>114</v>
      </c>
      <c r="J43" s="3"/>
      <c r="K43" s="1" t="s">
        <v>72</v>
      </c>
      <c r="M43" s="1" t="s">
        <v>21</v>
      </c>
      <c r="N43" s="1" t="s">
        <v>26</v>
      </c>
      <c r="O43" s="12" t="str">
        <f>IF(COUNTIF(G43:I43,"〇(リアル参加)")+COUNTIF(G43:I43,"〇(オンライン参加)")=0,"←部内大会参加条件満たしていません。参加される場合はオンライン駅伝第４回or第５回のどちらかに１回はご参加お願いします","")</f>
        <v/>
      </c>
    </row>
    <row r="44" spans="1:15">
      <c r="A44" s="2">
        <v>38</v>
      </c>
      <c r="B44" s="2" t="s">
        <v>75</v>
      </c>
      <c r="C44" s="5" t="s">
        <v>115</v>
      </c>
      <c r="D44" s="5" t="s">
        <v>120</v>
      </c>
      <c r="E44" s="5" t="s">
        <v>120</v>
      </c>
      <c r="F44" s="9" t="s">
        <v>120</v>
      </c>
      <c r="G44" s="9" t="s">
        <v>114</v>
      </c>
      <c r="H44" s="9" t="s">
        <v>120</v>
      </c>
      <c r="I44" s="10"/>
      <c r="J44" s="3"/>
      <c r="K44" s="1" t="s">
        <v>76</v>
      </c>
      <c r="M44" s="1" t="s">
        <v>21</v>
      </c>
      <c r="N44" s="1" t="s">
        <v>22</v>
      </c>
      <c r="O44" s="12" t="str">
        <f t="shared" si="1"/>
        <v/>
      </c>
    </row>
    <row r="45" spans="1:15">
      <c r="A45" s="2">
        <v>39</v>
      </c>
      <c r="B45" s="2" t="s">
        <v>77</v>
      </c>
      <c r="C45" s="5" t="s">
        <v>120</v>
      </c>
      <c r="D45" s="5" t="s">
        <v>120</v>
      </c>
      <c r="E45" s="5" t="s">
        <v>120</v>
      </c>
      <c r="F45" s="9" t="s">
        <v>120</v>
      </c>
      <c r="G45" s="9" t="s">
        <v>115</v>
      </c>
      <c r="H45" s="9" t="s">
        <v>120</v>
      </c>
      <c r="I45" s="10" t="s">
        <v>115</v>
      </c>
      <c r="J45" s="3"/>
      <c r="K45" s="1" t="s">
        <v>76</v>
      </c>
      <c r="M45" s="1" t="s">
        <v>21</v>
      </c>
      <c r="N45" s="1" t="s">
        <v>22</v>
      </c>
      <c r="O45" s="12" t="str">
        <f t="shared" si="1"/>
        <v/>
      </c>
    </row>
    <row r="46" spans="1:15">
      <c r="A46" s="2">
        <v>40</v>
      </c>
      <c r="B46" s="2" t="s">
        <v>78</v>
      </c>
      <c r="C46" s="5" t="s">
        <v>114</v>
      </c>
      <c r="D46" s="5" t="s">
        <v>114</v>
      </c>
      <c r="E46" s="5" t="s">
        <v>120</v>
      </c>
      <c r="F46" s="9" t="s">
        <v>114</v>
      </c>
      <c r="G46" s="9" t="s">
        <v>114</v>
      </c>
      <c r="H46" s="9" t="s">
        <v>120</v>
      </c>
      <c r="I46" s="10" t="s">
        <v>114</v>
      </c>
      <c r="J46" s="3"/>
      <c r="K46" s="1" t="s">
        <v>76</v>
      </c>
      <c r="M46" s="1" t="s">
        <v>21</v>
      </c>
      <c r="N46" s="1" t="s">
        <v>22</v>
      </c>
      <c r="O46" s="12" t="str">
        <f t="shared" si="1"/>
        <v/>
      </c>
    </row>
    <row r="47" spans="1:15">
      <c r="A47" s="2">
        <v>41</v>
      </c>
      <c r="B47" s="2" t="s">
        <v>79</v>
      </c>
      <c r="C47" s="5" t="s">
        <v>114</v>
      </c>
      <c r="D47" s="5" t="s">
        <v>114</v>
      </c>
      <c r="E47" s="5" t="s">
        <v>114</v>
      </c>
      <c r="F47" s="9" t="s">
        <v>114</v>
      </c>
      <c r="G47" s="9" t="s">
        <v>114</v>
      </c>
      <c r="H47" s="9" t="s">
        <v>120</v>
      </c>
      <c r="I47" s="10" t="s">
        <v>114</v>
      </c>
      <c r="J47" s="3"/>
      <c r="K47" s="1" t="s">
        <v>76</v>
      </c>
      <c r="M47" s="1" t="s">
        <v>21</v>
      </c>
      <c r="N47" s="1" t="s">
        <v>22</v>
      </c>
      <c r="O47" s="12" t="str">
        <f t="shared" si="1"/>
        <v/>
      </c>
    </row>
    <row r="48" spans="1:15">
      <c r="A48" s="2">
        <v>42</v>
      </c>
      <c r="B48" s="2" t="s">
        <v>80</v>
      </c>
      <c r="C48" s="5" t="s">
        <v>114</v>
      </c>
      <c r="D48" s="5" t="s">
        <v>114</v>
      </c>
      <c r="E48" s="5" t="s">
        <v>120</v>
      </c>
      <c r="F48" s="9" t="s">
        <v>114</v>
      </c>
      <c r="G48" s="9" t="s">
        <v>114</v>
      </c>
      <c r="H48" s="9" t="s">
        <v>120</v>
      </c>
      <c r="I48" s="10" t="s">
        <v>114</v>
      </c>
      <c r="J48" s="3"/>
      <c r="K48" s="1" t="s">
        <v>81</v>
      </c>
      <c r="M48" s="1" t="s">
        <v>21</v>
      </c>
      <c r="N48" s="1" t="s">
        <v>22</v>
      </c>
      <c r="O48" s="12" t="str">
        <f t="shared" si="1"/>
        <v/>
      </c>
    </row>
    <row r="49" spans="1:15">
      <c r="A49" s="2">
        <v>43</v>
      </c>
      <c r="B49" s="2" t="s">
        <v>82</v>
      </c>
      <c r="C49" s="5" t="s">
        <v>115</v>
      </c>
      <c r="D49" s="5" t="s">
        <v>115</v>
      </c>
      <c r="E49" s="5" t="s">
        <v>120</v>
      </c>
      <c r="F49" s="9" t="s">
        <v>120</v>
      </c>
      <c r="G49" s="9" t="s">
        <v>120</v>
      </c>
      <c r="H49" s="9" t="s">
        <v>120</v>
      </c>
      <c r="I49" s="10" t="s">
        <v>114</v>
      </c>
      <c r="J49" s="3" t="s">
        <v>115</v>
      </c>
      <c r="K49" s="1" t="s">
        <v>83</v>
      </c>
      <c r="M49" s="1" t="s">
        <v>21</v>
      </c>
      <c r="N49" s="1" t="s">
        <v>26</v>
      </c>
      <c r="O49" s="12" t="str">
        <f>IF(COUNTIF(G49:I49,"〇(リアル参加)")+COUNTIF(G49:I49,"〇(オンライン参加)")=0,"←部内大会参加条件満たしていません。参加される場合はオンライン駅伝第４回or第５回のどちらかに１回はご参加お願いします","")</f>
        <v/>
      </c>
    </row>
    <row r="50" spans="1:15">
      <c r="A50" s="2">
        <v>44</v>
      </c>
      <c r="B50" s="2" t="s">
        <v>84</v>
      </c>
      <c r="C50" s="5" t="s">
        <v>120</v>
      </c>
      <c r="D50" s="5" t="s">
        <v>120</v>
      </c>
      <c r="E50" s="5" t="s">
        <v>120</v>
      </c>
      <c r="F50" s="9" t="s">
        <v>120</v>
      </c>
      <c r="G50" s="9" t="s">
        <v>114</v>
      </c>
      <c r="H50" s="9" t="s">
        <v>114</v>
      </c>
      <c r="I50" s="10" t="s">
        <v>114</v>
      </c>
      <c r="J50" s="3" t="s">
        <v>115</v>
      </c>
      <c r="K50" s="1" t="s">
        <v>85</v>
      </c>
      <c r="M50" s="1" t="s">
        <v>21</v>
      </c>
      <c r="N50" s="1" t="s">
        <v>22</v>
      </c>
      <c r="O50" s="12" t="str">
        <f t="shared" si="1"/>
        <v/>
      </c>
    </row>
    <row r="51" spans="1:15">
      <c r="A51" s="2">
        <v>45</v>
      </c>
      <c r="B51" s="2" t="s">
        <v>86</v>
      </c>
      <c r="C51" s="5" t="s">
        <v>114</v>
      </c>
      <c r="D51" s="5" t="s">
        <v>114</v>
      </c>
      <c r="E51" s="5" t="s">
        <v>114</v>
      </c>
      <c r="F51" s="9" t="s">
        <v>120</v>
      </c>
      <c r="G51" s="9"/>
      <c r="H51" s="9"/>
      <c r="I51" s="10"/>
      <c r="J51" s="3"/>
      <c r="K51" s="1" t="s">
        <v>87</v>
      </c>
      <c r="M51" s="1" t="s">
        <v>21</v>
      </c>
      <c r="N51" s="1" t="s">
        <v>26</v>
      </c>
      <c r="O51" s="12" t="str">
        <f t="shared" si="1"/>
        <v>←部内大会参加条件満たしていません。参加される場合はオンライン駅伝第４回or第５回のどちらかに１回はご参加お願いします</v>
      </c>
    </row>
    <row r="52" spans="1:15">
      <c r="A52" s="2">
        <v>46</v>
      </c>
      <c r="B52" s="2" t="s">
        <v>88</v>
      </c>
      <c r="C52" s="5" t="s">
        <v>114</v>
      </c>
      <c r="D52" s="5" t="s">
        <v>114</v>
      </c>
      <c r="E52" s="5" t="s">
        <v>120</v>
      </c>
      <c r="F52" s="9" t="s">
        <v>120</v>
      </c>
      <c r="G52" s="9" t="s">
        <v>120</v>
      </c>
      <c r="H52" s="9" t="s">
        <v>120</v>
      </c>
      <c r="I52" s="10"/>
      <c r="J52" s="3"/>
      <c r="K52" s="1" t="s">
        <v>87</v>
      </c>
      <c r="M52" s="1" t="s">
        <v>21</v>
      </c>
      <c r="N52" s="1" t="s">
        <v>26</v>
      </c>
      <c r="O52" s="12" t="str">
        <f t="shared" si="1"/>
        <v>←部内大会参加条件満たしていません。参加される場合はオンライン駅伝第４回or第５回のどちらかに１回はご参加お願いします</v>
      </c>
    </row>
    <row r="53" spans="1:15">
      <c r="A53" s="2">
        <v>47</v>
      </c>
      <c r="B53" s="2" t="s">
        <v>89</v>
      </c>
      <c r="C53" s="5" t="s">
        <v>114</v>
      </c>
      <c r="D53" s="5" t="s">
        <v>114</v>
      </c>
      <c r="E53" s="5"/>
      <c r="F53" s="9" t="s">
        <v>114</v>
      </c>
      <c r="G53" s="9"/>
      <c r="H53" s="9"/>
      <c r="I53" s="10"/>
      <c r="J53" s="3"/>
      <c r="K53" s="1" t="s">
        <v>87</v>
      </c>
      <c r="M53" s="1" t="s">
        <v>21</v>
      </c>
      <c r="N53" s="1" t="s">
        <v>22</v>
      </c>
      <c r="O53" s="12" t="str">
        <f t="shared" si="1"/>
        <v>←部内大会参加条件満たしていません。参加される場合はオンライン駅伝第４回or第５回のどちらかに１回はご参加お願いします</v>
      </c>
    </row>
    <row r="54" spans="1:15">
      <c r="A54" s="2">
        <v>48</v>
      </c>
      <c r="B54" s="2" t="s">
        <v>90</v>
      </c>
      <c r="C54" s="5" t="s">
        <v>115</v>
      </c>
      <c r="D54" s="5" t="s">
        <v>115</v>
      </c>
      <c r="E54" s="5" t="s">
        <v>115</v>
      </c>
      <c r="F54" s="9" t="s">
        <v>115</v>
      </c>
      <c r="G54" s="9"/>
      <c r="H54" s="9"/>
      <c r="I54" s="10"/>
      <c r="J54" s="3"/>
      <c r="K54" s="1" t="s">
        <v>87</v>
      </c>
      <c r="M54" s="1" t="s">
        <v>21</v>
      </c>
      <c r="N54" s="1" t="s">
        <v>26</v>
      </c>
      <c r="O54" s="12" t="str">
        <f t="shared" si="1"/>
        <v>←部内大会参加条件満たしていません。参加される場合はオンライン駅伝第４回or第５回のどちらかに１回はご参加お願いします</v>
      </c>
    </row>
    <row r="55" spans="1:15">
      <c r="A55" s="2">
        <v>49</v>
      </c>
      <c r="B55" s="2" t="s">
        <v>91</v>
      </c>
      <c r="C55" s="5" t="s">
        <v>114</v>
      </c>
      <c r="D55" s="5"/>
      <c r="E55" s="5"/>
      <c r="F55" s="9"/>
      <c r="G55" s="9"/>
      <c r="H55" s="9"/>
      <c r="I55" s="10"/>
      <c r="J55" s="3"/>
      <c r="K55" s="1" t="s">
        <v>87</v>
      </c>
      <c r="M55" s="1" t="s">
        <v>21</v>
      </c>
      <c r="N55" s="1" t="s">
        <v>26</v>
      </c>
      <c r="O55" s="12" t="str">
        <f t="shared" si="1"/>
        <v>←部内大会参加条件満たしていません。参加される場合はオンライン駅伝第４回or第５回のどちらかに１回はご参加お願いします</v>
      </c>
    </row>
    <row r="56" spans="1:15">
      <c r="A56" s="2">
        <v>50</v>
      </c>
      <c r="B56" s="2" t="s">
        <v>128</v>
      </c>
      <c r="C56" s="5" t="s">
        <v>115</v>
      </c>
      <c r="D56" s="5" t="s">
        <v>120</v>
      </c>
      <c r="E56" s="5" t="s">
        <v>120</v>
      </c>
      <c r="F56" s="9"/>
      <c r="G56" s="9"/>
      <c r="H56" s="9"/>
      <c r="I56" s="10" t="s">
        <v>114</v>
      </c>
      <c r="J56" s="3"/>
      <c r="O56" s="12" t="str">
        <f t="shared" si="1"/>
        <v/>
      </c>
    </row>
    <row r="57" spans="1:15">
      <c r="A57" s="2">
        <v>51</v>
      </c>
      <c r="B57" s="2" t="s">
        <v>92</v>
      </c>
      <c r="C57" s="5" t="s">
        <v>114</v>
      </c>
      <c r="D57" s="5" t="s">
        <v>114</v>
      </c>
      <c r="E57" s="5" t="s">
        <v>120</v>
      </c>
      <c r="F57" s="9" t="s">
        <v>114</v>
      </c>
      <c r="G57" s="9" t="s">
        <v>114</v>
      </c>
      <c r="H57" s="9" t="s">
        <v>120</v>
      </c>
      <c r="I57" s="10" t="s">
        <v>114</v>
      </c>
      <c r="J57" s="3"/>
      <c r="K57" s="1" t="s">
        <v>93</v>
      </c>
      <c r="M57" s="1" t="s">
        <v>21</v>
      </c>
      <c r="N57" s="1" t="s">
        <v>26</v>
      </c>
      <c r="O57" s="12" t="str">
        <f t="shared" si="1"/>
        <v/>
      </c>
    </row>
    <row r="58" spans="1:15">
      <c r="A58" s="2">
        <v>52</v>
      </c>
      <c r="B58" s="2" t="s">
        <v>94</v>
      </c>
      <c r="C58" s="5" t="s">
        <v>114</v>
      </c>
      <c r="D58" s="5" t="s">
        <v>114</v>
      </c>
      <c r="E58" s="5" t="s">
        <v>120</v>
      </c>
      <c r="F58" s="9" t="s">
        <v>114</v>
      </c>
      <c r="G58" s="9" t="s">
        <v>114</v>
      </c>
      <c r="H58" s="9" t="s">
        <v>120</v>
      </c>
      <c r="I58" s="10" t="s">
        <v>114</v>
      </c>
      <c r="J58" s="3"/>
      <c r="K58" s="1" t="s">
        <v>95</v>
      </c>
      <c r="M58" s="1" t="s">
        <v>21</v>
      </c>
      <c r="N58" s="1" t="s">
        <v>26</v>
      </c>
      <c r="O58" s="12" t="str">
        <f t="shared" si="1"/>
        <v/>
      </c>
    </row>
    <row r="59" spans="1:15">
      <c r="A59" s="2">
        <v>53</v>
      </c>
      <c r="B59" s="2" t="s">
        <v>127</v>
      </c>
      <c r="C59" s="5" t="s">
        <v>114</v>
      </c>
      <c r="D59" s="5" t="s">
        <v>114</v>
      </c>
      <c r="E59" s="5" t="s">
        <v>114</v>
      </c>
      <c r="F59" s="9"/>
      <c r="G59" s="9"/>
      <c r="H59" s="9"/>
      <c r="I59" s="10"/>
      <c r="J59" s="3"/>
      <c r="K59" s="1" t="s">
        <v>96</v>
      </c>
      <c r="M59" s="1" t="s">
        <v>21</v>
      </c>
      <c r="N59" s="1" t="s">
        <v>22</v>
      </c>
      <c r="O59" s="12" t="str">
        <f t="shared" si="1"/>
        <v>←部内大会参加条件満たしていません。参加される場合はオンライン駅伝第４回or第５回のどちらかに１回はご参加お願いします</v>
      </c>
    </row>
    <row r="60" spans="1:15">
      <c r="A60" s="2">
        <v>54</v>
      </c>
      <c r="B60" s="2" t="s">
        <v>97</v>
      </c>
      <c r="C60" s="5" t="s">
        <v>114</v>
      </c>
      <c r="D60" s="5" t="s">
        <v>114</v>
      </c>
      <c r="E60" s="5" t="s">
        <v>114</v>
      </c>
      <c r="F60" s="9"/>
      <c r="G60" s="9"/>
      <c r="H60" s="9"/>
      <c r="I60" s="10"/>
      <c r="J60" s="3"/>
      <c r="K60" s="1" t="s">
        <v>98</v>
      </c>
      <c r="M60" s="1" t="s">
        <v>21</v>
      </c>
      <c r="N60" s="1" t="s">
        <v>22</v>
      </c>
      <c r="O60" s="12" t="str">
        <f t="shared" si="1"/>
        <v>←部内大会参加条件満たしていません。参加される場合はオンライン駅伝第４回or第５回のどちらかに１回はご参加お願いします</v>
      </c>
    </row>
    <row r="61" spans="1:15">
      <c r="A61" s="2">
        <v>55</v>
      </c>
      <c r="B61" s="2" t="s">
        <v>99</v>
      </c>
      <c r="C61" s="5" t="s">
        <v>114</v>
      </c>
      <c r="D61" s="5" t="s">
        <v>114</v>
      </c>
      <c r="E61" s="5" t="s">
        <v>120</v>
      </c>
      <c r="F61" s="9" t="s">
        <v>114</v>
      </c>
      <c r="G61" s="9" t="s">
        <v>114</v>
      </c>
      <c r="H61" s="9" t="s">
        <v>120</v>
      </c>
      <c r="I61" s="10" t="s">
        <v>114</v>
      </c>
      <c r="J61" s="3"/>
      <c r="K61" s="1" t="s">
        <v>100</v>
      </c>
      <c r="M61" s="1" t="s">
        <v>21</v>
      </c>
      <c r="N61" s="1" t="s">
        <v>26</v>
      </c>
      <c r="O61" s="12" t="str">
        <f t="shared" si="1"/>
        <v/>
      </c>
    </row>
    <row r="62" spans="1:15">
      <c r="A62" s="2">
        <v>56</v>
      </c>
      <c r="B62" s="2" t="s">
        <v>101</v>
      </c>
      <c r="C62" s="5" t="s">
        <v>114</v>
      </c>
      <c r="D62" s="5" t="s">
        <v>114</v>
      </c>
      <c r="E62" s="5" t="s">
        <v>120</v>
      </c>
      <c r="F62" s="9" t="s">
        <v>114</v>
      </c>
      <c r="G62" s="9" t="s">
        <v>114</v>
      </c>
      <c r="H62" s="9" t="s">
        <v>120</v>
      </c>
      <c r="I62" s="10" t="s">
        <v>114</v>
      </c>
      <c r="J62" s="3"/>
      <c r="K62" s="1" t="s">
        <v>102</v>
      </c>
      <c r="M62" s="1" t="s">
        <v>21</v>
      </c>
      <c r="N62" s="1" t="s">
        <v>26</v>
      </c>
      <c r="O62" s="12" t="str">
        <f t="shared" si="1"/>
        <v/>
      </c>
    </row>
    <row r="63" spans="1:15">
      <c r="A63" s="2">
        <v>57</v>
      </c>
      <c r="B63" s="2" t="s">
        <v>103</v>
      </c>
      <c r="C63" s="5" t="s">
        <v>115</v>
      </c>
      <c r="D63" s="5" t="s">
        <v>114</v>
      </c>
      <c r="E63" s="5" t="s">
        <v>114</v>
      </c>
      <c r="F63" s="9" t="s">
        <v>114</v>
      </c>
      <c r="G63" s="9" t="s">
        <v>114</v>
      </c>
      <c r="H63" s="9" t="s">
        <v>114</v>
      </c>
      <c r="I63" s="10" t="s">
        <v>114</v>
      </c>
      <c r="J63" s="3"/>
      <c r="K63" s="1" t="s">
        <v>104</v>
      </c>
      <c r="M63" s="1" t="s">
        <v>21</v>
      </c>
      <c r="N63" s="1" t="s">
        <v>26</v>
      </c>
      <c r="O63" s="12" t="str">
        <f t="shared" si="1"/>
        <v/>
      </c>
    </row>
    <row r="64" spans="1:15">
      <c r="A64" s="2">
        <v>58</v>
      </c>
      <c r="B64" s="2" t="s">
        <v>105</v>
      </c>
      <c r="C64" s="5" t="s">
        <v>120</v>
      </c>
      <c r="D64" s="5"/>
      <c r="E64" s="5"/>
      <c r="F64" s="9"/>
      <c r="G64" s="9"/>
      <c r="H64" s="9"/>
      <c r="I64" s="10"/>
      <c r="J64" s="3"/>
      <c r="O64" s="12" t="str">
        <f t="shared" si="1"/>
        <v>←部内大会参加条件満たしていません。参加される場合はオンライン駅伝第４回or第５回のどちらかに１回はご参加お願いします</v>
      </c>
    </row>
    <row r="65" spans="1:15">
      <c r="A65" s="2">
        <v>59</v>
      </c>
      <c r="B65" s="2" t="s">
        <v>106</v>
      </c>
      <c r="C65" s="5" t="s">
        <v>114</v>
      </c>
      <c r="D65" s="5" t="s">
        <v>114</v>
      </c>
      <c r="E65" s="5" t="s">
        <v>114</v>
      </c>
      <c r="F65" s="9" t="s">
        <v>114</v>
      </c>
      <c r="G65" s="9" t="s">
        <v>114</v>
      </c>
      <c r="H65" s="9" t="s">
        <v>120</v>
      </c>
      <c r="I65" s="10" t="s">
        <v>114</v>
      </c>
      <c r="J65" s="3"/>
      <c r="O65" s="12" t="str">
        <f t="shared" si="1"/>
        <v/>
      </c>
    </row>
    <row r="66" spans="1:15">
      <c r="A66" s="2">
        <v>60</v>
      </c>
      <c r="B66" s="2" t="s">
        <v>107</v>
      </c>
      <c r="C66" s="5" t="s">
        <v>114</v>
      </c>
      <c r="D66" s="5"/>
      <c r="E66" s="5"/>
      <c r="F66" s="9"/>
      <c r="G66" s="9"/>
      <c r="H66" s="9"/>
      <c r="I66" s="10"/>
      <c r="J66" s="3"/>
      <c r="O66" s="12" t="str">
        <f t="shared" si="1"/>
        <v>←部内大会参加条件満たしていません。参加される場合はオンライン駅伝第４回or第５回のどちらかに１回はご参加お願いします</v>
      </c>
    </row>
    <row r="67" spans="1:15">
      <c r="A67" s="2">
        <v>61</v>
      </c>
      <c r="B67" s="2" t="s">
        <v>108</v>
      </c>
      <c r="C67" s="5" t="s">
        <v>120</v>
      </c>
      <c r="D67" s="5"/>
      <c r="E67" s="5"/>
      <c r="F67" s="9"/>
      <c r="G67" s="9"/>
      <c r="H67" s="9"/>
      <c r="I67" s="10"/>
      <c r="J67" s="3"/>
      <c r="O67" s="12" t="str">
        <f t="shared" si="1"/>
        <v>←部内大会参加条件満たしていません。参加される場合はオンライン駅伝第４回or第５回のどちらかに１回はご参加お願いします</v>
      </c>
    </row>
    <row r="68" spans="1:15">
      <c r="A68" s="2">
        <v>62</v>
      </c>
      <c r="B68" s="2" t="s">
        <v>109</v>
      </c>
      <c r="C68" s="5" t="s">
        <v>114</v>
      </c>
      <c r="D68" s="5" t="s">
        <v>114</v>
      </c>
      <c r="E68" s="5" t="s">
        <v>114</v>
      </c>
      <c r="F68" s="9" t="s">
        <v>114</v>
      </c>
      <c r="G68" s="9" t="s">
        <v>114</v>
      </c>
      <c r="H68" s="9" t="s">
        <v>114</v>
      </c>
      <c r="I68" s="10" t="s">
        <v>114</v>
      </c>
      <c r="J68" s="3"/>
      <c r="O68" s="12" t="str">
        <f t="shared" si="1"/>
        <v/>
      </c>
    </row>
    <row r="69" spans="1:15">
      <c r="A69" s="2">
        <v>63</v>
      </c>
      <c r="B69" s="2" t="s">
        <v>110</v>
      </c>
      <c r="C69" s="5" t="s">
        <v>114</v>
      </c>
      <c r="D69" s="5"/>
      <c r="E69" s="5"/>
      <c r="F69" s="9" t="s">
        <v>114</v>
      </c>
      <c r="G69" s="9" t="s">
        <v>114</v>
      </c>
      <c r="H69" s="9" t="s">
        <v>120</v>
      </c>
      <c r="I69" s="10" t="s">
        <v>114</v>
      </c>
      <c r="J69" s="3"/>
      <c r="O69" s="12" t="str">
        <f t="shared" si="1"/>
        <v/>
      </c>
    </row>
    <row r="70" spans="1:15">
      <c r="A70" s="2">
        <v>64</v>
      </c>
      <c r="B70" s="2" t="s">
        <v>111</v>
      </c>
      <c r="C70" s="5" t="s">
        <v>114</v>
      </c>
      <c r="D70" s="5" t="s">
        <v>114</v>
      </c>
      <c r="E70" s="5" t="s">
        <v>114</v>
      </c>
      <c r="F70" s="9" t="s">
        <v>114</v>
      </c>
      <c r="G70" s="9" t="s">
        <v>114</v>
      </c>
      <c r="H70" s="9" t="s">
        <v>114</v>
      </c>
      <c r="I70" s="10" t="s">
        <v>114</v>
      </c>
      <c r="J70" s="3"/>
      <c r="O70" s="12" t="str">
        <f t="shared" si="1"/>
        <v/>
      </c>
    </row>
    <row r="71" spans="1:15">
      <c r="A71" s="2">
        <v>65</v>
      </c>
      <c r="B71" s="2" t="s">
        <v>112</v>
      </c>
      <c r="C71" s="5" t="s">
        <v>114</v>
      </c>
      <c r="D71" s="5" t="s">
        <v>114</v>
      </c>
      <c r="E71" s="5" t="s">
        <v>114</v>
      </c>
      <c r="F71" s="9" t="s">
        <v>114</v>
      </c>
      <c r="G71" s="9" t="s">
        <v>114</v>
      </c>
      <c r="H71" s="9" t="s">
        <v>114</v>
      </c>
      <c r="I71" s="10" t="s">
        <v>115</v>
      </c>
      <c r="J71" s="3"/>
      <c r="O71" s="12" t="str">
        <f t="shared" si="1"/>
        <v/>
      </c>
    </row>
    <row r="72" spans="1:15">
      <c r="A72" s="2">
        <v>66</v>
      </c>
      <c r="B72" s="2" t="s">
        <v>113</v>
      </c>
      <c r="C72" s="5"/>
      <c r="D72" s="5"/>
      <c r="E72" s="5"/>
      <c r="F72" s="9" t="s">
        <v>120</v>
      </c>
      <c r="G72" s="9"/>
      <c r="H72" s="9"/>
      <c r="I72" s="10"/>
      <c r="J72" s="3"/>
      <c r="O72" s="12" t="str">
        <f t="shared" si="1"/>
        <v>←部内大会参加条件満たしていません。参加される場合はオンライン駅伝第４回or第５回のどちらかに１回はご参加お願いします</v>
      </c>
    </row>
    <row r="73" spans="1:15">
      <c r="A73" s="2">
        <v>67</v>
      </c>
      <c r="B73" s="2" t="s">
        <v>137</v>
      </c>
      <c r="C73" s="5"/>
      <c r="D73" s="5"/>
      <c r="E73" s="5" t="s">
        <v>114</v>
      </c>
      <c r="F73" s="9" t="s">
        <v>114</v>
      </c>
      <c r="G73" s="9" t="s">
        <v>114</v>
      </c>
      <c r="H73" s="9" t="s">
        <v>114</v>
      </c>
      <c r="I73" s="10" t="s">
        <v>114</v>
      </c>
      <c r="J73" s="3"/>
      <c r="O73" s="12" t="str">
        <f t="shared" si="1"/>
        <v/>
      </c>
    </row>
    <row r="74" spans="1:15">
      <c r="A74" s="2">
        <v>68</v>
      </c>
      <c r="B74" s="2" t="s">
        <v>147</v>
      </c>
      <c r="C74" s="5"/>
      <c r="D74" s="5"/>
      <c r="E74" s="5"/>
      <c r="F74" s="9"/>
      <c r="G74" s="9"/>
      <c r="H74" s="9"/>
      <c r="I74" s="10"/>
      <c r="J74" s="3"/>
      <c r="O74" s="12" t="str">
        <f t="shared" ref="O74:O80" si="2">IF(COUNTIF(G74:I74,"〇(リアル参加)")+COUNTIF(G74:I74,"〇(オンライン参加)")=0,"←部内大会参加条件満たしていません。参加される場合はオンライン駅伝第４回or第５回のどちらかに１回はご参加お願いします","")</f>
        <v>←部内大会参加条件満たしていません。参加される場合はオンライン駅伝第４回or第５回のどちらかに１回はご参加お願いします</v>
      </c>
    </row>
    <row r="75" spans="1:15">
      <c r="A75" s="2">
        <v>69</v>
      </c>
      <c r="B75" s="2" t="s">
        <v>150</v>
      </c>
      <c r="C75" s="5"/>
      <c r="D75" s="5"/>
      <c r="E75" s="5"/>
      <c r="F75" s="9"/>
      <c r="G75" s="9"/>
      <c r="H75" s="9"/>
      <c r="I75" s="10"/>
      <c r="J75" s="3"/>
      <c r="O75" s="12" t="str">
        <f t="shared" si="2"/>
        <v>←部内大会参加条件満たしていません。参加される場合はオンライン駅伝第４回or第５回のどちらかに１回はご参加お願いします</v>
      </c>
    </row>
    <row r="76" spans="1:15">
      <c r="A76" s="2">
        <v>70</v>
      </c>
      <c r="B76" s="2" t="s">
        <v>151</v>
      </c>
      <c r="C76" s="5"/>
      <c r="D76" s="5"/>
      <c r="E76" s="5"/>
      <c r="F76" s="9"/>
      <c r="G76" s="9"/>
      <c r="H76" s="9"/>
      <c r="I76" s="10"/>
      <c r="J76" s="3"/>
      <c r="O76" s="12" t="str">
        <f t="shared" si="2"/>
        <v>←部内大会参加条件満たしていません。参加される場合はオンライン駅伝第４回or第５回のどちらかに１回はご参加お願いします</v>
      </c>
    </row>
    <row r="77" spans="1:15">
      <c r="A77" s="2">
        <v>71</v>
      </c>
      <c r="B77" s="2" t="s">
        <v>152</v>
      </c>
      <c r="C77" s="5"/>
      <c r="D77" s="5"/>
      <c r="E77" s="5"/>
      <c r="F77" s="9"/>
      <c r="G77" s="9"/>
      <c r="H77" s="9"/>
      <c r="I77" s="10" t="s">
        <v>114</v>
      </c>
      <c r="J77" s="3"/>
      <c r="O77" s="12" t="str">
        <f t="shared" si="2"/>
        <v/>
      </c>
    </row>
    <row r="78" spans="1:15">
      <c r="A78" s="2">
        <v>72</v>
      </c>
      <c r="B78" s="2" t="s">
        <v>153</v>
      </c>
      <c r="C78" s="5"/>
      <c r="D78" s="5"/>
      <c r="E78" s="5"/>
      <c r="F78" s="9"/>
      <c r="G78" s="9"/>
      <c r="H78" s="9"/>
      <c r="I78" s="10"/>
      <c r="J78" s="3"/>
      <c r="O78" s="12" t="str">
        <f t="shared" si="2"/>
        <v>←部内大会参加条件満たしていません。参加される場合はオンライン駅伝第４回or第５回のどちらかに１回はご参加お願いします</v>
      </c>
    </row>
    <row r="79" spans="1:15">
      <c r="A79" s="2">
        <v>73</v>
      </c>
      <c r="B79" s="2" t="s">
        <v>154</v>
      </c>
      <c r="C79" s="5"/>
      <c r="D79" s="5"/>
      <c r="E79" s="5"/>
      <c r="F79" s="9"/>
      <c r="G79" s="9"/>
      <c r="H79" s="9"/>
      <c r="I79" s="10"/>
      <c r="J79" s="3"/>
      <c r="O79" s="12" t="str">
        <f t="shared" si="2"/>
        <v>←部内大会参加条件満たしていません。参加される場合はオンライン駅伝第４回or第５回のどちらかに１回はご参加お願いします</v>
      </c>
    </row>
    <row r="80" spans="1:15">
      <c r="A80" s="2">
        <v>74</v>
      </c>
      <c r="B80" s="2" t="s">
        <v>155</v>
      </c>
      <c r="C80" s="5"/>
      <c r="D80" s="5"/>
      <c r="E80" s="5"/>
      <c r="F80" s="9"/>
      <c r="G80" s="9"/>
      <c r="H80" s="9"/>
      <c r="I80" s="10"/>
      <c r="J80" s="3"/>
      <c r="O80" s="12" t="str">
        <f t="shared" si="2"/>
        <v>←部内大会参加条件満たしていません。参加される場合はオンライン駅伝第４回or第５回のどちらかに１回はご参加お願いします</v>
      </c>
    </row>
    <row r="81" spans="2:9">
      <c r="B81" s="1" t="s">
        <v>116</v>
      </c>
      <c r="F81" s="7"/>
      <c r="G81" s="7"/>
      <c r="H81" s="7"/>
    </row>
    <row r="82" spans="2:9">
      <c r="B82" s="1" t="s">
        <v>117</v>
      </c>
      <c r="C82" s="6">
        <f>COUNTIF(C7:C73, "〇(リアル参加)")</f>
        <v>13</v>
      </c>
      <c r="D82" s="6">
        <f>COUNTIF(D7:D73, "〇(リアル参加)")</f>
        <v>7</v>
      </c>
      <c r="E82" s="6">
        <f>COUNTIF(E7:E73, "〇(リアル参加)")</f>
        <v>4</v>
      </c>
      <c r="F82" s="7">
        <f>COUNTIF(F7:F73, "〇(リアル参加)")</f>
        <v>8</v>
      </c>
      <c r="G82" s="13">
        <f>COUNTIF(G7:G74, "〇(リアル参加)")</f>
        <v>7</v>
      </c>
      <c r="H82" s="13">
        <f>COUNTIF(H7:H74, "〇(リアル参加)")</f>
        <v>4</v>
      </c>
      <c r="I82" s="13">
        <f>COUNTIF(I7:I74, "〇(リアル参加)")</f>
        <v>6</v>
      </c>
    </row>
    <row r="83" spans="2:9">
      <c r="B83" s="1" t="s">
        <v>118</v>
      </c>
      <c r="C83" s="6">
        <f>COUNTIF(C7:C73, "〇(オンライン参加)")</f>
        <v>40</v>
      </c>
      <c r="D83" s="6">
        <f>COUNTIF(D7:D73, "〇(オンライン参加)")</f>
        <v>37</v>
      </c>
      <c r="E83" s="6">
        <f>COUNTIF(E7:E73, "〇(オンライン参加)")</f>
        <v>19</v>
      </c>
      <c r="F83" s="7">
        <f>COUNTIF(F7:F73, "〇(オンライン参加)")</f>
        <v>34</v>
      </c>
      <c r="G83" s="13">
        <f>COUNTIF(G7:G74, "〇(オンライン参加)")</f>
        <v>33</v>
      </c>
      <c r="H83" s="13">
        <f>COUNTIF(H7:H74, "〇(オンライン参加)")</f>
        <v>11</v>
      </c>
      <c r="I83" s="13">
        <f>COUNTIF(I7:I74, "〇(オンライン参加)")</f>
        <v>38</v>
      </c>
    </row>
    <row r="84" spans="2:9">
      <c r="F84" s="7"/>
    </row>
    <row r="85" spans="2:9">
      <c r="F85" s="7"/>
    </row>
    <row r="86" spans="2:9">
      <c r="F86" s="7"/>
    </row>
    <row r="87" spans="2:9">
      <c r="F87" s="7"/>
    </row>
    <row r="88" spans="2:9">
      <c r="F88" s="7"/>
    </row>
    <row r="89" spans="2:9">
      <c r="F89" s="7"/>
    </row>
    <row r="90" spans="2:9">
      <c r="F90" s="7"/>
    </row>
    <row r="91" spans="2:9">
      <c r="F91" s="7"/>
    </row>
  </sheetData>
  <autoFilter ref="A2:N83" xr:uid="{00000000-0001-0000-0000-000000000000}"/>
  <customSheetViews>
    <customSheetView guid="{80BBB8A6-10DE-4D0B-9F31-E680F4AE4669}" hiddenColumns="1">
      <pane ySplit="3" topLeftCell="A25" activePane="bottomLeft" state="frozen"/>
      <selection pane="bottomLeft" activeCell="I29" sqref="I29"/>
      <pageMargins left="0.7" right="0.7" top="0.75" bottom="0.75" header="0.3" footer="0.3"/>
      <pageSetup paperSize="9" orientation="portrait" verticalDpi="0" r:id="rId1"/>
    </customSheetView>
    <customSheetView guid="{4DC9A3D4-DF9A-4C0E-AD77-25497100D581}" hiddenColumns="1">
      <pane ySplit="3" topLeftCell="A4" activePane="bottomLeft" state="frozen"/>
      <selection pane="bottomLeft" activeCell="I16" sqref="I16"/>
      <pageMargins left="0.7" right="0.7" top="0.75" bottom="0.75" header="0.3" footer="0.3"/>
      <pageSetup paperSize="9" orientation="portrait" r:id="rId2"/>
    </customSheetView>
    <customSheetView guid="{2C030438-36DD-4D6D-9C6D-C43AF1EAE220}" scale="70" hiddenColumns="1">
      <pane ySplit="3" topLeftCell="A37" activePane="bottomLeft" state="frozen"/>
      <selection pane="bottomLeft" activeCell="I28" sqref="I28"/>
      <pageMargins left="0.7" right="0.7" top="0.75" bottom="0.75" header="0.3" footer="0.3"/>
      <pageSetup paperSize="9" orientation="portrait" r:id="rId3"/>
    </customSheetView>
    <customSheetView guid="{5A96D4F8-B916-42E9-989A-4772C7FF7939}" hiddenColumns="1">
      <pane ySplit="3" topLeftCell="A4" activePane="bottomLeft" state="frozen"/>
      <selection pane="bottomLeft" activeCell="J53" sqref="J53"/>
      <pageMargins left="0.7" right="0.7" top="0.75" bottom="0.75" header="0.3" footer="0.3"/>
      <pageSetup paperSize="9" orientation="portrait" r:id="rId4"/>
    </customSheetView>
    <customSheetView guid="{1C20FFBD-3B24-47CA-BBA2-528263DC1A3F}" showAutoFilter="1" hiddenColumns="1">
      <pane ySplit="3" topLeftCell="A4" activePane="bottomLeft" state="frozen"/>
      <selection pane="bottomLeft" activeCell="Q14" sqref="Q14"/>
      <pageMargins left="0.7" right="0.7" top="0.75" bottom="0.75" header="0.3" footer="0.3"/>
      <pageSetup paperSize="9" orientation="portrait" verticalDpi="0" r:id="rId5"/>
      <autoFilter ref="A5:O83" xr:uid="{61BC12FF-7FEC-4A73-AEF2-480792781BE4}"/>
    </customSheetView>
    <customSheetView guid="{BEBAEAEF-8FC1-4841-993B-4CFE75F1FC0A}" hiddenColumns="1">
      <pane ySplit="3" topLeftCell="A43" activePane="bottomLeft" state="frozen"/>
      <selection pane="bottomLeft" activeCell="I56" sqref="I56"/>
      <pageMargins left="0.7" right="0.7" top="0.75" bottom="0.75" header="0.3" footer="0.3"/>
      <pageSetup paperSize="9" orientation="portrait" r:id="rId6"/>
    </customSheetView>
    <customSheetView guid="{AAD4E781-0703-4503-81BA-F677BE88D2EF}" hiddenColumns="1">
      <pane ySplit="3" topLeftCell="A34" activePane="bottomLeft" state="frozen"/>
      <selection pane="bottomLeft" activeCell="J42" sqref="J42"/>
      <pageMargins left="0.7" right="0.7" top="0.75" bottom="0.75" header="0.3" footer="0.3"/>
      <pageSetup paperSize="9" orientation="portrait" r:id="rId7"/>
    </customSheetView>
    <customSheetView guid="{F17A24DA-20F6-49B6-B7C1-5A82354E947A}" hiddenColumns="1">
      <pane ySplit="3" topLeftCell="A19" activePane="bottomLeft" state="frozen"/>
      <selection pane="bottomLeft" activeCell="I23" sqref="I23"/>
      <pageMargins left="0.7" right="0.7" top="0.75" bottom="0.75" header="0.3" footer="0.3"/>
      <pageSetup paperSize="9" orientation="portrait" r:id="rId8"/>
    </customSheetView>
    <customSheetView guid="{72EA6CDF-4596-49B4-B571-F2724B2B3860}" hiddenColumns="1">
      <pane ySplit="3" topLeftCell="A37" activePane="bottomLeft" state="frozen"/>
      <selection pane="bottomLeft" activeCell="I46" sqref="I46"/>
      <pageMargins left="0.7" right="0.7" top="0.75" bottom="0.75" header="0.3" footer="0.3"/>
      <pageSetup paperSize="9" orientation="portrait" r:id="rId9"/>
    </customSheetView>
    <customSheetView guid="{145A940D-FD6B-40E9-8B20-73D64CC26CB9}" hiddenColumns="1">
      <pane ySplit="3" topLeftCell="A22" activePane="bottomLeft" state="frozen"/>
      <selection pane="bottomLeft" activeCell="I30" sqref="I30"/>
      <pageMargins left="0.7" right="0.7" top="0.75" bottom="0.75" header="0.3" footer="0.3"/>
      <pageSetup paperSize="9" orientation="portrait" verticalDpi="0" r:id="rId10"/>
    </customSheetView>
    <customSheetView guid="{6C5481A7-650D-4BE3-B533-0E17A62CA927}" hiddenColumns="1">
      <pane ySplit="3" topLeftCell="A28" activePane="bottomLeft" state="frozen"/>
      <selection pane="bottomLeft" activeCell="I38" sqref="I38"/>
      <pageMargins left="0.7" right="0.7" top="0.75" bottom="0.75" header="0.3" footer="0.3"/>
      <pageSetup paperSize="9" orientation="portrait" r:id="rId11"/>
    </customSheetView>
    <customSheetView guid="{781C0FB5-50CD-431B-8A82-0CC42D7295E3}" hiddenColumns="1">
      <pane ySplit="3" topLeftCell="A37" activePane="bottomLeft" state="frozen"/>
      <selection pane="bottomLeft" activeCell="I47" sqref="I47"/>
      <pageMargins left="0.7" right="0.7" top="0.75" bottom="0.75" header="0.3" footer="0.3"/>
      <pageSetup paperSize="9" orientation="portrait" r:id="rId12"/>
    </customSheetView>
    <customSheetView guid="{30EBDE1D-E3E4-499A-87DF-37CB38024EFE}" hiddenColumns="1">
      <pane ySplit="3" topLeftCell="A31" activePane="bottomLeft" state="frozen"/>
      <selection pane="bottomLeft" activeCell="I25" sqref="I25"/>
      <pageMargins left="0.7" right="0.7" top="0.75" bottom="0.75" header="0.3" footer="0.3"/>
      <pageSetup paperSize="9" orientation="portrait" r:id="rId13"/>
    </customSheetView>
    <customSheetView guid="{3ED2D0EF-D78A-47C8-8396-CDEEB81AF2D7}" hiddenColumns="1">
      <pane ySplit="3" topLeftCell="A46" activePane="bottomLeft" state="frozen"/>
      <selection pane="bottomLeft" activeCell="Q69" sqref="Q69"/>
      <pageMargins left="0.7" right="0.7" top="0.75" bottom="0.75" header="0.3" footer="0.3"/>
      <pageSetup paperSize="9" orientation="portrait" r:id="rId14"/>
    </customSheetView>
    <customSheetView guid="{AA5E3146-0330-4CDC-95FD-01F7396BE283}" hiddenColumns="1">
      <pane ySplit="3" topLeftCell="A49" activePane="bottomLeft" state="frozen"/>
      <selection pane="bottomLeft" activeCell="I61" sqref="I61"/>
      <pageMargins left="0.7" right="0.7" top="0.75" bottom="0.75" header="0.3" footer="0.3"/>
      <pageSetup paperSize="9" orientation="portrait" r:id="rId15"/>
    </customSheetView>
    <customSheetView guid="{D0219B73-B2C5-44FE-B64D-91DFE45778EE}" hiddenColumns="1">
      <pane ySplit="3" topLeftCell="A65" activePane="bottomLeft" state="frozen"/>
      <selection pane="bottomLeft" activeCell="I78" sqref="I78"/>
      <pageMargins left="0.7" right="0.7" top="0.75" bottom="0.75" header="0.3" footer="0.3"/>
      <pageSetup paperSize="9" orientation="portrait" r:id="rId16"/>
    </customSheetView>
    <customSheetView guid="{6ACFB851-A90A-4004-9A94-232036ACA4B4}" hiddenColumns="1">
      <pane ySplit="3" topLeftCell="A49" activePane="bottomLeft" state="frozen"/>
      <selection pane="bottomLeft" activeCell="I60" sqref="I60"/>
      <pageMargins left="0.7" right="0.7" top="0.75" bottom="0.75" header="0.3" footer="0.3"/>
      <pageSetup paperSize="9" orientation="portrait" r:id="rId17"/>
    </customSheetView>
    <customSheetView guid="{EB6641DD-DAF8-40FA-B0A3-D9140B762E17}" hiddenColumns="1">
      <pane ySplit="3" topLeftCell="A4" activePane="bottomLeft" state="frozen"/>
      <selection pane="bottomLeft" activeCell="H18" sqref="H18"/>
      <pageMargins left="0.7" right="0.7" top="0.75" bottom="0.75" header="0.3" footer="0.3"/>
      <pageSetup paperSize="9" orientation="portrait" r:id="rId18"/>
    </customSheetView>
    <customSheetView guid="{50BA496E-BBE0-4E3A-BBCB-AFCCA941AE5F}" hiddenColumns="1">
      <pane ySplit="3" topLeftCell="A4" activePane="bottomLeft" state="frozen"/>
      <selection pane="bottomLeft" activeCell="J78" sqref="J78"/>
      <pageMargins left="0.7" right="0.7" top="0.75" bottom="0.75" header="0.3" footer="0.3"/>
      <pageSetup paperSize="9" orientation="portrait" r:id="rId19"/>
    </customSheetView>
    <customSheetView guid="{BBFF1A02-7A0B-49F7-B8DF-1BEDB085D916}" hiddenColumns="1">
      <pane ySplit="3" topLeftCell="A16" activePane="bottomLeft" state="frozen"/>
      <selection pane="bottomLeft" activeCell="I17" sqref="I17"/>
      <pageMargins left="0.7" right="0.7" top="0.75" bottom="0.75" header="0.3" footer="0.3"/>
      <pageSetup paperSize="9" orientation="portrait" r:id="rId20"/>
    </customSheetView>
    <customSheetView guid="{488A3300-D607-490A-B594-B2D4DA6E98D2}" hiddenColumns="1">
      <pane ySplit="3" topLeftCell="A4" activePane="bottomLeft" state="frozen"/>
      <selection pane="bottomLeft" activeCell="H14" sqref="H14"/>
      <pageMargins left="0.7" right="0.7" top="0.75" bottom="0.75" header="0.3" footer="0.3"/>
      <pageSetup paperSize="9" orientation="portrait" r:id="rId21"/>
    </customSheetView>
    <customSheetView guid="{B8BB549E-BD06-4A34-940C-5933720DC42D}" hiddenColumns="1">
      <pane ySplit="3" topLeftCell="A34" activePane="bottomLeft" state="frozen"/>
      <selection pane="bottomLeft" activeCell="I2" sqref="I2"/>
      <pageMargins left="0.7" right="0.7" top="0.75" bottom="0.75" header="0.3" footer="0.3"/>
      <pageSetup paperSize="9" orientation="portrait" r:id="rId22"/>
    </customSheetView>
    <customSheetView guid="{2B670E59-536E-486B-8FD4-08369316B73E}" hiddenColumns="1">
      <pane ySplit="3" topLeftCell="A44" activePane="bottomLeft" state="frozen"/>
      <selection pane="bottomLeft" activeCell="F53" sqref="F53"/>
      <pageMargins left="0.7" right="0.7" top="0.75" bottom="0.75" header="0.3" footer="0.3"/>
      <pageSetup paperSize="9" orientation="portrait" r:id="rId23"/>
    </customSheetView>
    <customSheetView guid="{E5F74C4B-2AA2-47A3-9C4F-54CAA773A672}" hiddenColumns="1">
      <pane ySplit="3" topLeftCell="A19" activePane="bottomLeft" state="frozen"/>
      <selection pane="bottomLeft" activeCell="G26" sqref="G26"/>
      <pageMargins left="0.7" right="0.7" top="0.75" bottom="0.75" header="0.3" footer="0.3"/>
      <pageSetup paperSize="9" orientation="portrait" r:id="rId24"/>
    </customSheetView>
    <customSheetView guid="{5BFBD584-7EEE-41EC-835C-FBACC02C8D61}" hiddenColumns="1">
      <pane ySplit="3" topLeftCell="A37" activePane="bottomLeft" state="frozen"/>
      <selection pane="bottomLeft" activeCell="F54" sqref="F54"/>
      <pageMargins left="0.7" right="0.7" top="0.75" bottom="0.75" header="0.3" footer="0.3"/>
      <pageSetup paperSize="9" orientation="portrait" verticalDpi="0" r:id="rId25"/>
    </customSheetView>
    <customSheetView guid="{97AA7E8C-2E75-49AB-876F-89289D7E0C22}" hiddenColumns="1">
      <pane ySplit="3" topLeftCell="A4" activePane="bottomLeft" state="frozen"/>
      <selection pane="bottomLeft" activeCell="F51" sqref="F51"/>
      <pageMargins left="0.7" right="0.7" top="0.75" bottom="0.75" header="0.3" footer="0.3"/>
      <pageSetup paperSize="9" orientation="portrait" r:id="rId26"/>
    </customSheetView>
    <customSheetView guid="{014AAE7D-BA3F-4C11-9E74-ACFD842676A2}" hiddenColumns="1">
      <pane ySplit="3" topLeftCell="A4" activePane="bottomLeft" state="frozen"/>
      <selection pane="bottomLeft" activeCell="G30" sqref="G30"/>
      <pageMargins left="0.7" right="0.7" top="0.75" bottom="0.75" header="0.3" footer="0.3"/>
      <pageSetup paperSize="9" orientation="portrait" r:id="rId27"/>
    </customSheetView>
    <customSheetView guid="{1DF10675-6CE0-4053-80D8-E736815C0718}" hiddenColumns="1">
      <pane ySplit="3" topLeftCell="A4" activePane="bottomLeft" state="frozen"/>
      <selection pane="bottomLeft" activeCell="E19" sqref="E19"/>
      <pageMargins left="0.7" right="0.7" top="0.75" bottom="0.75" header="0.3" footer="0.3"/>
      <pageSetup paperSize="9" orientation="portrait" r:id="rId28"/>
    </customSheetView>
    <customSheetView guid="{5DDC72A1-4AD7-4D84-8A65-DD2D3D534589}" hiddenColumns="1">
      <pane ySplit="3" topLeftCell="A4" activePane="bottomLeft" state="frozen"/>
      <selection pane="bottomLeft" activeCell="G2" sqref="G2"/>
      <pageMargins left="0.7" right="0.7" top="0.75" bottom="0.75" header="0.3" footer="0.3"/>
      <pageSetup paperSize="9" orientation="portrait" r:id="rId29"/>
    </customSheetView>
    <customSheetView guid="{510044FA-9F2F-4B8B-B1B3-9DE108140337}" hiddenColumns="1">
      <pane ySplit="3" topLeftCell="A16" activePane="bottomLeft" state="frozen"/>
      <selection pane="bottomLeft" activeCell="C22" sqref="C22"/>
      <pageMargins left="0.7" right="0.7" top="0.75" bottom="0.75" header="0.3" footer="0.3"/>
      <pageSetup paperSize="9" orientation="portrait" r:id="rId30"/>
    </customSheetView>
    <customSheetView guid="{2F9BB53A-C81D-4B44-A7EB-1B11414410E1}" hiddenColumns="1">
      <pane ySplit="3" topLeftCell="A42" activePane="bottomLeft" state="frozen"/>
      <selection pane="bottomLeft" activeCell="E54" sqref="E54"/>
      <pageMargins left="0.7" right="0.7" top="0.75" bottom="0.75" header="0.3" footer="0.3"/>
      <pageSetup paperSize="9" orientation="portrait" r:id="rId31"/>
    </customSheetView>
    <customSheetView guid="{6692241C-4B83-4C6A-B625-4F7DBA34D118}" hiddenColumns="1">
      <pane ySplit="3" topLeftCell="A58" activePane="bottomLeft" state="frozen"/>
      <selection pane="bottomLeft" activeCell="F60" sqref="F60"/>
      <pageMargins left="0.7" right="0.7" top="0.75" bottom="0.75" header="0.3" footer="0.3"/>
      <pageSetup paperSize="9" orientation="portrait" r:id="rId32"/>
    </customSheetView>
    <customSheetView guid="{6DE0D868-9196-4F35-A70B-9DE4C468B25A}" hiddenColumns="1">
      <pane ySplit="3" topLeftCell="A46" activePane="bottomLeft" state="frozen"/>
      <selection pane="bottomLeft" activeCell="E59" sqref="E59"/>
      <pageMargins left="0.7" right="0.7" top="0.75" bottom="0.75" header="0.3" footer="0.3"/>
      <pageSetup paperSize="9" orientation="portrait" r:id="rId33"/>
    </customSheetView>
    <customSheetView guid="{20103528-CD16-41C5-8BD6-AACDDE036832}" hiddenColumns="1">
      <pane ySplit="3" topLeftCell="A46" activePane="bottomLeft" state="frozen"/>
      <selection pane="bottomLeft" activeCell="F52" sqref="F52"/>
      <pageMargins left="0.7" right="0.7" top="0.75" bottom="0.75" header="0.3" footer="0.3"/>
      <pageSetup paperSize="9" orientation="portrait" r:id="rId34"/>
    </customSheetView>
    <customSheetView guid="{599610CE-15A8-41F5-8CF6-4E614841823F}" hiddenColumns="1">
      <pane ySplit="3" topLeftCell="A52" activePane="bottomLeft" state="frozen"/>
      <selection pane="bottomLeft" activeCell="F72" sqref="F72"/>
      <pageMargins left="0.7" right="0.7" top="0.75" bottom="0.75" header="0.3" footer="0.3"/>
      <pageSetup paperSize="9" orientation="portrait" r:id="rId35"/>
    </customSheetView>
    <customSheetView guid="{2C29BED7-F820-4EDF-9164-CE5A7FBA0CB1}" hiddenColumns="1">
      <pane ySplit="3" topLeftCell="A24" activePane="bottomLeft" state="frozen"/>
      <selection pane="bottomLeft" activeCell="F39" sqref="F39"/>
      <pageMargins left="0.7" right="0.7" top="0.75" bottom="0.75" header="0.3" footer="0.3"/>
      <pageSetup paperSize="9" orientation="portrait" r:id="rId36"/>
    </customSheetView>
    <customSheetView guid="{E78266F6-4FC8-41DE-AE39-A59A82A2DE95}" hiddenColumns="1">
      <pane ySplit="3" topLeftCell="A21" activePane="bottomLeft" state="frozen"/>
      <selection pane="bottomLeft" activeCell="F40" sqref="F40"/>
      <pageMargins left="0.7" right="0.7" top="0.75" bottom="0.75" header="0.3" footer="0.3"/>
      <pageSetup paperSize="9" orientation="portrait" r:id="rId37"/>
    </customSheetView>
    <customSheetView guid="{FE640357-17BA-44D6-8AB9-2B983ECD3105}" hiddenColumns="1">
      <pane ySplit="3" topLeftCell="A25" activePane="bottomLeft" state="frozen"/>
      <selection pane="bottomLeft" activeCell="H33" sqref="H33"/>
      <pageMargins left="0.7" right="0.7" top="0.75" bottom="0.75" header="0.3" footer="0.3"/>
      <pageSetup paperSize="9" orientation="portrait" r:id="rId38"/>
    </customSheetView>
    <customSheetView guid="{BE4F4D19-31F8-457E-81E9-B9294D682053}" showAutoFilter="1" hiddenColumns="1">
      <pane ySplit="3" topLeftCell="A43" activePane="bottomLeft" state="frozen"/>
      <selection pane="bottomLeft" activeCell="I69" sqref="I69"/>
      <pageMargins left="0.7" right="0.7" top="0.75" bottom="0.75" header="0.3" footer="0.3"/>
      <pageSetup paperSize="9" orientation="portrait" r:id="rId39"/>
      <autoFilter ref="A2:N77" xr:uid="{8CDABB9B-EE2F-434E-BA93-E34FB6FDF8B0}"/>
    </customSheetView>
    <customSheetView guid="{A8DA4804-A103-48AD-9CA0-08F95B6001CB}" hiddenColumns="1">
      <pane ySplit="3" topLeftCell="A16" activePane="bottomLeft" state="frozen"/>
      <selection pane="bottomLeft" activeCell="H27" sqref="H27"/>
      <pageMargins left="0.7" right="0.7" top="0.75" bottom="0.75" header="0.3" footer="0.3"/>
      <pageSetup paperSize="9" orientation="portrait" r:id="rId40"/>
    </customSheetView>
    <customSheetView guid="{D64B4ECD-C2B6-47F7-8070-CBF8DB9F477B}" showAutoFilter="1" hiddenColumns="1">
      <pane ySplit="3" topLeftCell="A37" activePane="bottomLeft" state="frozen"/>
      <selection pane="bottomLeft" activeCell="P2" sqref="P2"/>
      <pageMargins left="0.7" right="0.7" top="0.75" bottom="0.75" header="0.3" footer="0.3"/>
      <pageSetup paperSize="9" orientation="portrait" r:id="rId41"/>
      <autoFilter ref="A2:N77" xr:uid="{879E8471-9282-4C22-988C-6423169A1DEC}"/>
    </customSheetView>
    <customSheetView guid="{2DA5F14E-7CA8-40A4-A9DE-ABC9549FC657}" hiddenColumns="1">
      <pane ySplit="3" topLeftCell="A25" activePane="bottomLeft" state="frozen"/>
      <selection pane="bottomLeft" activeCell="G36" sqref="G36"/>
      <pageMargins left="0.7" right="0.7" top="0.75" bottom="0.75" header="0.3" footer="0.3"/>
      <pageSetup paperSize="9" orientation="portrait" r:id="rId42"/>
    </customSheetView>
    <customSheetView guid="{5A2D4CD9-E00B-4440-846E-0C439EE9379B}" showAutoFilter="1" hiddenColumns="1">
      <pane ySplit="3" topLeftCell="A4" activePane="bottomLeft" state="frozen"/>
      <selection pane="bottomLeft" activeCell="H52" sqref="H52"/>
      <pageMargins left="0.7" right="0.7" top="0.75" bottom="0.75" header="0.3" footer="0.3"/>
      <pageSetup paperSize="9" orientation="portrait" verticalDpi="0" r:id="rId43"/>
      <autoFilter ref="A6:J77" xr:uid="{5D60632C-BC2D-419D-8B61-E87FD58DE77C}"/>
    </customSheetView>
    <customSheetView guid="{A5587F69-4821-48DF-A5D7-ACDA46627D24}" hiddenColumns="1">
      <pane ySplit="3" topLeftCell="A55" activePane="bottomLeft" state="frozen"/>
      <selection pane="bottomLeft" activeCell="J70" sqref="J70"/>
      <pageMargins left="0.7" right="0.7" top="0.75" bottom="0.75" header="0.3" footer="0.3"/>
      <pageSetup paperSize="9" orientation="portrait" r:id="rId44"/>
    </customSheetView>
    <customSheetView guid="{76B94549-DB0D-4E24-A6BE-AFD744D08D0C}" hiddenColumns="1">
      <pane ySplit="3" topLeftCell="A40" activePane="bottomLeft" state="frozen"/>
      <selection pane="bottomLeft" activeCell="J52" sqref="J52"/>
      <pageMargins left="0.7" right="0.7" top="0.75" bottom="0.75" header="0.3" footer="0.3"/>
      <pageSetup paperSize="9" orientation="portrait" r:id="rId45"/>
    </customSheetView>
    <customSheetView guid="{C06D252E-F9B2-4B62-8874-7719316C29DA}" hiddenColumns="1">
      <pane ySplit="3" topLeftCell="A40" activePane="bottomLeft" state="frozen"/>
      <selection pane="bottomLeft" activeCell="O44" sqref="O44"/>
      <pageMargins left="0.7" right="0.7" top="0.75" bottom="0.75" header="0.3" footer="0.3"/>
      <pageSetup paperSize="9" orientation="portrait" verticalDpi="0" r:id="rId46"/>
    </customSheetView>
    <customSheetView guid="{3E4301FD-2C92-43ED-A10F-6411F5E3569D}" hiddenColumns="1">
      <pane ySplit="3" topLeftCell="A4" activePane="bottomLeft" state="frozen"/>
      <selection pane="bottomLeft" activeCell="I27" sqref="I27"/>
      <pageMargins left="0.7" right="0.7" top="0.75" bottom="0.75" header="0.3" footer="0.3"/>
      <pageSetup paperSize="9" orientation="portrait" r:id="rId47"/>
    </customSheetView>
    <customSheetView guid="{8A1586F1-8F41-40E9-B48B-371DF9A8A5E6}" hiddenColumns="1">
      <pane ySplit="3" topLeftCell="A42" activePane="bottomLeft" state="frozen"/>
      <selection pane="bottomLeft" activeCell="O50" sqref="O50"/>
      <pageMargins left="0.7" right="0.7" top="0.75" bottom="0.75" header="0.3" footer="0.3"/>
      <pageSetup paperSize="9" orientation="portrait" r:id="rId48"/>
    </customSheetView>
    <customSheetView guid="{950DD2E5-4D9C-45D3-9921-FF3F637CAAAD}" hiddenColumns="1">
      <pane ySplit="5" topLeftCell="A39" activePane="bottomLeft" state="frozen"/>
      <selection pane="bottomLeft" activeCell="O42" sqref="O42"/>
      <pageMargins left="0.7" right="0.7" top="0.75" bottom="0.75" header="0.3" footer="0.3"/>
      <pageSetup paperSize="9" orientation="portrait" verticalDpi="0" r:id="rId49"/>
    </customSheetView>
    <customSheetView guid="{A76B5394-55A6-4F11-93C4-276651EE4E22}" hiddenColumns="1">
      <pane ySplit="3" topLeftCell="A4" activePane="bottomLeft" state="frozen"/>
      <selection pane="bottomLeft" activeCell="O11" sqref="O11"/>
      <pageMargins left="0.7" right="0.7" top="0.75" bottom="0.75" header="0.3" footer="0.3"/>
      <pageSetup paperSize="9" orientation="portrait" r:id="rId50"/>
    </customSheetView>
    <customSheetView guid="{A6ABAF9F-3EEA-4360-ABC6-835EF84BF3C1}" hiddenColumns="1">
      <pane ySplit="3" topLeftCell="A28" activePane="bottomLeft" state="frozen"/>
      <selection pane="bottomLeft" activeCell="J45" sqref="J45"/>
      <pageMargins left="0.7" right="0.7" top="0.75" bottom="0.75" header="0.3" footer="0.3"/>
      <pageSetup paperSize="9" orientation="portrait" r:id="rId51"/>
    </customSheetView>
    <customSheetView guid="{CFE9AE89-C79F-4DF4-BDF6-BB60BF453F5F}" hiddenColumns="1">
      <pane ySplit="3" topLeftCell="A4" activePane="bottomLeft" state="frozen"/>
      <selection pane="bottomLeft" activeCell="P3" sqref="P3"/>
      <pageMargins left="0.7" right="0.7" top="0.75" bottom="0.75" header="0.3" footer="0.3"/>
      <pageSetup paperSize="9" orientation="portrait" r:id="rId52"/>
    </customSheetView>
    <customSheetView guid="{EBA5B9CB-56DD-472C-A1C0-FA89077B4BE9}" hiddenColumns="1">
      <pane ySplit="3" topLeftCell="A4" activePane="bottomLeft" state="frozen"/>
      <selection pane="bottomLeft" activeCell="J13" sqref="J13"/>
      <pageMargins left="0.7" right="0.7" top="0.75" bottom="0.75" header="0.3" footer="0.3"/>
      <pageSetup paperSize="9" orientation="portrait" r:id="rId53"/>
    </customSheetView>
    <customSheetView guid="{44F7AC22-8F74-4A1E-A60D-1ED2971A4773}" hiddenColumns="1">
      <pane ySplit="3" topLeftCell="A4" activePane="bottomLeft" state="frozen"/>
      <selection pane="bottomLeft" activeCell="O14" sqref="O14"/>
      <pageMargins left="0.7" right="0.7" top="0.75" bottom="0.75" header="0.3" footer="0.3"/>
      <pageSetup paperSize="9" orientation="portrait" r:id="rId54"/>
    </customSheetView>
    <customSheetView guid="{A28A2A9D-6E60-491F-8AEB-F2715319675D}" hiddenColumns="1">
      <pane ySplit="3" topLeftCell="A4" activePane="bottomLeft" state="frozen"/>
      <selection pane="bottomLeft" activeCell="P15" sqref="P15"/>
      <pageMargins left="0.7" right="0.7" top="0.75" bottom="0.75" header="0.3" footer="0.3"/>
      <pageSetup paperSize="9" orientation="portrait" r:id="rId55"/>
    </customSheetView>
    <customSheetView guid="{FDF80E10-E0B6-4641-A725-364A53C16CEC}" hiddenColumns="1">
      <pane ySplit="3" topLeftCell="A4" activePane="bottomLeft" state="frozen"/>
      <selection pane="bottomLeft" activeCell="I2" sqref="I2"/>
      <pageMargins left="0.7" right="0.7" top="0.75" bottom="0.75" header="0.3" footer="0.3"/>
      <pageSetup paperSize="9" orientation="portrait" r:id="rId56"/>
    </customSheetView>
    <customSheetView guid="{F56963F1-3ABD-4845-8192-2981ACDAA1B0}" hiddenColumns="1">
      <pane ySplit="3" topLeftCell="A10" activePane="bottomLeft" state="frozen"/>
      <selection pane="bottomLeft" activeCell="J13" sqref="J13"/>
      <pageMargins left="0.7" right="0.7" top="0.75" bottom="0.75" header="0.3" footer="0.3"/>
      <pageSetup paperSize="9" orientation="portrait" r:id="rId57"/>
    </customSheetView>
    <customSheetView guid="{41D118A4-7952-473D-A31A-1EEBA1E02164}" hiddenColumns="1">
      <pane ySplit="3" topLeftCell="A34" activePane="bottomLeft" state="frozen"/>
      <selection pane="bottomLeft" activeCell="I50" sqref="I50"/>
      <pageMargins left="0.7" right="0.7" top="0.75" bottom="0.75" header="0.3" footer="0.3"/>
      <pageSetup paperSize="9" orientation="portrait" r:id="rId58"/>
    </customSheetView>
    <customSheetView guid="{B7F35EB4-7BC9-41B1-8D63-5386AD215018}" hiddenColumns="1">
      <pane ySplit="3" topLeftCell="A25" activePane="bottomLeft" state="frozen"/>
      <selection pane="bottomLeft" activeCell="J32" sqref="J32"/>
      <pageMargins left="0.7" right="0.7" top="0.75" bottom="0.75" header="0.3" footer="0.3"/>
      <pageSetup paperSize="9" orientation="portrait" r:id="rId59"/>
    </customSheetView>
    <customSheetView guid="{135B2035-C84C-4A81-952D-F108207B853B}" showAutoFilter="1" hiddenColumns="1">
      <pane ySplit="3" topLeftCell="A4" activePane="bottomLeft" state="frozen"/>
      <selection pane="bottomLeft" activeCell="F4" sqref="F4"/>
      <pageMargins left="0.7" right="0.7" top="0.75" bottom="0.75" header="0.3" footer="0.3"/>
      <pageSetup paperSize="9" orientation="portrait" r:id="rId60"/>
      <autoFilter ref="A2:N83" xr:uid="{73A90F4A-81EE-478C-B353-09898126220F}"/>
    </customSheetView>
  </customSheetViews>
  <phoneticPr fontId="3"/>
  <dataValidations count="1">
    <dataValidation type="list" allowBlank="1" showInputMessage="1" showErrorMessage="1" sqref="C7:J80" xr:uid="{00000000-0002-0000-0000-000000000000}">
      <formula1>"〇(リアル参加), 〇(オンライン参加),×"</formula1>
    </dataValidation>
  </dataValidations>
  <pageMargins left="0.7" right="0.7" top="0.75" bottom="0.75" header="0.3" footer="0.3"/>
  <pageSetup paperSize="9" orientation="portrait" r:id="rId61"/>
  <drawing r:id="rId62"/>
  <legacyDrawing r:id="rId6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E4120E3CE31724A93809FADF201C2A2" ma:contentTypeVersion="2" ma:contentTypeDescription="新しいドキュメントを作成します。" ma:contentTypeScope="" ma:versionID="32a9f92ff2d17b1a1199814b4b736c64">
  <xsd:schema xmlns:xsd="http://www.w3.org/2001/XMLSchema" xmlns:xs="http://www.w3.org/2001/XMLSchema" xmlns:p="http://schemas.microsoft.com/office/2006/metadata/properties" xmlns:ns2="b236f73f-cd6d-46e1-a0ce-7cef09e8675f" targetNamespace="http://schemas.microsoft.com/office/2006/metadata/properties" ma:root="true" ma:fieldsID="9441cd239d99afbe6741ec8ebe2ea9c9" ns2:_="">
    <xsd:import namespace="b236f73f-cd6d-46e1-a0ce-7cef09e867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6f73f-cd6d-46e1-a0ce-7cef09e86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6E4BC0-8D7A-44B2-8126-A9FF9F27E5FE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b236f73f-cd6d-46e1-a0ce-7cef09e8675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1EEAF17-92F2-4893-9505-F6B8C34F4F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6f73f-cd6d-46e1-a0ce-7cef09e867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F066F9-E3CC-4379-BD0C-383495D08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Ono, Takahiro/尾野 貴広</dc:creator>
  <cp:keywords/>
  <dc:description/>
  <cp:lastModifiedBy>Takehira, Tadashi/竹平 忠司</cp:lastModifiedBy>
  <cp:revision/>
  <dcterms:created xsi:type="dcterms:W3CDTF">2022-06-19T13:53:54Z</dcterms:created>
  <dcterms:modified xsi:type="dcterms:W3CDTF">2022-11-29T23:26:57Z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0x0101009E4120E3CE31724A93809FADF201C2A2</vt:lpwstr>
  </property>
</Properties>
</file>