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IdeaProjects\2ANO_1SEMESTRE\PROJ-INTEGRADOR\"/>
    </mc:Choice>
  </mc:AlternateContent>
  <xr:revisionPtr revIDLastSave="0" documentId="8_{41ED2F70-23D3-4082-AAE2-E73E75405AA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R9" i="2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<sst xmlns="http://schemas.openxmlformats.org/spreadsheetml/2006/main" count="302" uniqueCount="150">
  <si>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</si>
  <si>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</si>
  <si>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</si>
  <si>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</si>
  <si>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</si>
  <si>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</si>
  <si>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</si>
  <si>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</si>
  <si>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</si>
  <si>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</si>
  <si>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</si>
  <si>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</si>
  <si>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</si>
  <si>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</si>
  <si>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</si>
  <si>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</si>
  <si>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</si>
  <si>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</si>
  <si>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</si>
  <si>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</si>
  <si>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</si>
  <si>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</si>
  <si>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</si>
  <si>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</si>
  <si>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</si>
  <si>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</si>
  <si>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</si>
  <si>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</si>
  <si>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</si>
  <si>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</si>
  <si>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</si>
  <si>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</si>
  <si>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</si>
  <si>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</si>
  <si>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</si>
  <si>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</si>
  <si>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</si>
  <si>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</si>
  <si>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</si>
  <si>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</si>
  <si>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</si>
  <si>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</si>
  <si>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</si>
  <si>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</si>
  <si>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</si>
  <si>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</si>
  <si>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</si>
  <si>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</si>
  <si>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</si>
  <si>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</si>
  <si>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</si>
  <si>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</si>
  <si>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</si>
  <si>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</si>
  <si>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</si>
  <si>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</si>
  <si>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</si>
  <si>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</si>
  <si>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</si>
  <si>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</si>
  <si>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</si>
  <si>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</si>
  <si>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</si>
  <si>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</si>
  <si>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</si>
  <si>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</si>
  <si>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</si>
  <si>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</si>
  <si>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</si>
  <si>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</si>
  <si>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</si>
  <si>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</si>
  <si>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</si>
  <si>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</si>
  <si>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</si>
  <si>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</si>
  <si>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</si>
  <si>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</si>
  <si>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</si>
  <si>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</si>
  <si>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</si>
  <si>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</si>
  <si>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</si>
  <si>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</si>
  <si>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</si>
  <si>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</si>
  <si>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</si>
  <si>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</si>
  <si>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</si>
  <si>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</si>
  <si>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</si>
  <si>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</si>
  <si>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</si>
  <si>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</si>
  <si>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</si>
  <si>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</si>
  <si>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</si>
  <si>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</si>
  <si>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</si>
  <si>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</si>
  <si>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</si>
  <si>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</si>
  <si>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</si>
  <si>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</si>
  <si>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</si>
  <si>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</si>
  <si>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</si>
  <si>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</si>
  <si>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</si>
  <si>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</si>
  <si>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</si>
  <si>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</si>
  <si>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</si>
  <si>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</si>
  <si>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</si>
  <si>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</si>
  <si>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</si>
  <si>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</si>
  <si>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</si>
  <si>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</si>
  <si>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</si>
  <si>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</si>
  <si>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</si>
  <si>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</si>
  <si>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</si>
  <si>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</si>
  <si>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</si>
  <si>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</si>
  <si>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</si>
  <si>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</si>
  <si>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</si>
  <si>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</si>
  <si>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</si>
  <si>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</si>
  <si>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</si>
  <si>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</si>
  <si>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</si>
  <si>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</si>
  <si>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</si>
  <si>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BD01</t>
  </si>
  <si>
    <t>BD02</t>
  </si>
  <si>
    <t>BD03</t>
  </si>
  <si>
    <t>BD04</t>
  </si>
  <si>
    <t>BD05</t>
  </si>
  <si>
    <t>BD06</t>
  </si>
  <si>
    <t>BD07</t>
  </si>
  <si>
    <t>BD08</t>
  </si>
  <si>
    <t>LP02</t>
  </si>
  <si>
    <t>LP01</t>
  </si>
  <si>
    <t>Todos estiveram envolvidos nesta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</si>
</sst>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377595</xdr:colOff>
      <xdr:row>8</xdr:row>
      <xdr:rowOff>173400</xdr:rowOff>
    </xdr:from>
    <xdr:to>
      <xdr:col>2</xdr:col>
      <xdr:colOff>684090</xdr:colOff>
      <xdr:row>8</xdr:row>
      <xdr:rowOff>1135320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  <a:ext uri="{147F2762-F138-4A5C-976F-8EAC2B608ADB}">
                  <a16:predDERef xmlns:a16="http://schemas.microsoft.com/office/drawing/2014/main" pred="{84EA9176-AD5B-1E48-B9F9-F07080AA6832}"/>
                </a:ext>
              </a:extLst>
            </xdr14:cNvPr>
            <xdr14:cNvContentPartPr/>
          </xdr14:nvContentPartPr>
          <xdr14:nvPr macro=""/>
          <xdr14:xfrm>
            <a:off x="1215795" y="1840275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10DF6A-D67C-4DFE-AC24-A022E913DF3B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F5" sqref="F5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5">
      <c r="A1" s="24" t="s">
        <v>138</v>
      </c>
      <c r="B1" s="1"/>
      <c r="C1" s="1"/>
    </row>
    <row r="2" spans="1:20" x14ac:dyDescent="0.5">
      <c r="A2" s="34" t="s">
        <v>0</v>
      </c>
      <c r="B2" s="1"/>
      <c r="C2" s="1"/>
    </row>
    <row r="3" spans="1:20" x14ac:dyDescent="0.5">
      <c r="B3" s="1"/>
      <c r="C3" s="1"/>
    </row>
    <row r="4" spans="1:20" x14ac:dyDescent="0.5">
      <c r="A4" s="2" t="s">
        <v>1</v>
      </c>
      <c r="B4" s="6">
        <v>73</v>
      </c>
      <c r="C4" s="1" t="s">
        <v>2</v>
      </c>
    </row>
    <row r="6" spans="1:20" x14ac:dyDescent="0.5">
      <c r="A6" s="4" t="s">
        <v>3</v>
      </c>
    </row>
    <row r="7" spans="1:20" ht="16.149999999999999" thickBot="1" x14ac:dyDescent="0.55000000000000004"/>
    <row r="8" spans="1:20" ht="15.95" customHeight="1" thickBot="1" x14ac:dyDescent="0.55000000000000004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55000000000000004">
      <c r="B9" s="1"/>
      <c r="C9" s="1"/>
      <c r="D9" s="42">
        <f>C10</f>
        <v>1220841</v>
      </c>
      <c r="E9" s="43">
        <f>C11</f>
        <v>1220683</v>
      </c>
      <c r="F9" s="43">
        <f>C12</f>
        <v>1221933</v>
      </c>
      <c r="G9" s="43">
        <f>C13</f>
        <v>1220738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149999999999999" thickBot="1" x14ac:dyDescent="0.55000000000000004">
      <c r="B10" s="62" t="s">
        <v>6</v>
      </c>
      <c r="C10" s="37">
        <v>1220841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149999999999999" thickBot="1" x14ac:dyDescent="0.55000000000000004">
      <c r="B11" s="63"/>
      <c r="C11" s="8">
        <v>1220683</v>
      </c>
      <c r="D11" s="9">
        <v>5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4.25</v>
      </c>
    </row>
    <row r="12" spans="1:20" ht="16.149999999999999" thickBot="1" x14ac:dyDescent="0.55000000000000004">
      <c r="B12" s="63"/>
      <c r="C12" s="8">
        <v>1221933</v>
      </c>
      <c r="D12" s="8">
        <v>5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149999999999999" thickBot="1" x14ac:dyDescent="0.55000000000000004">
      <c r="B13" s="63"/>
      <c r="C13" s="8">
        <v>1220738</v>
      </c>
      <c r="D13" s="8">
        <v>5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4.25</v>
      </c>
    </row>
    <row r="14" spans="1:20" ht="16.149999999999999" thickBot="1" x14ac:dyDescent="0.55000000000000004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 x14ac:dyDescent="0.55000000000000004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 x14ac:dyDescent="0.55000000000000004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 x14ac:dyDescent="0.55000000000000004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 x14ac:dyDescent="0.55000000000000004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 x14ac:dyDescent="0.55000000000000004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 x14ac:dyDescent="0.55000000000000004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 x14ac:dyDescent="0.55000000000000004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 x14ac:dyDescent="0.55000000000000004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 x14ac:dyDescent="0.55000000000000004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 x14ac:dyDescent="0.55000000000000004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 x14ac:dyDescent="0.55000000000000004">
      <c r="B25" s="1"/>
      <c r="C25" s="45" t="s">
        <v>5</v>
      </c>
      <c r="D25" s="46">
        <f>AVERAGE(D10:D24)</f>
        <v>4.75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5">
      <c r="A27" s="4" t="s">
        <v>18</v>
      </c>
    </row>
    <row r="28" spans="1:19" x14ac:dyDescent="0.5">
      <c r="A28" t="s">
        <v>19</v>
      </c>
    </row>
    <row r="29" spans="1:19" x14ac:dyDescent="0.5">
      <c r="A29" s="3" t="s">
        <v>20</v>
      </c>
    </row>
    <row r="30" spans="1:19" x14ac:dyDescent="0.5">
      <c r="A30" t="s">
        <v>21</v>
      </c>
    </row>
    <row r="31" spans="1:19" x14ac:dyDescent="0.5">
      <c r="A31">
        <v>0</v>
      </c>
      <c r="B31" t="s">
        <v>22</v>
      </c>
    </row>
    <row r="32" spans="1:19" x14ac:dyDescent="0.5">
      <c r="A32">
        <v>1</v>
      </c>
      <c r="B32" t="s">
        <v>23</v>
      </c>
    </row>
    <row r="33" spans="1:2" x14ac:dyDescent="0.5">
      <c r="A33">
        <v>2</v>
      </c>
      <c r="B33" t="s">
        <v>24</v>
      </c>
    </row>
    <row r="34" spans="1:2" x14ac:dyDescent="0.5">
      <c r="A34">
        <v>3</v>
      </c>
      <c r="B34" t="s">
        <v>25</v>
      </c>
    </row>
    <row r="35" spans="1:2" x14ac:dyDescent="0.5">
      <c r="A35">
        <v>4</v>
      </c>
      <c r="B35" t="s">
        <v>26</v>
      </c>
    </row>
    <row r="36" spans="1:2" x14ac:dyDescent="0.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69" workbookViewId="0">
      <selection activeCell="F14" sqref="F14:G16"/>
    </sheetView>
  </sheetViews>
  <sheetFormatPr defaultColWidth="20.125" defaultRowHeight="15.75" x14ac:dyDescent="0.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65">
      <c r="A1" s="30" t="s">
        <v>28</v>
      </c>
    </row>
    <row r="2" spans="1:10" ht="16.149999999999999" thickBot="1" x14ac:dyDescent="0.55000000000000004"/>
    <row r="3" spans="1:10" x14ac:dyDescent="0.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65" thickBot="1" x14ac:dyDescent="0.55000000000000004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5">
      <c r="A6" s="14" t="s">
        <v>139</v>
      </c>
      <c r="B6" s="29"/>
      <c r="C6" s="29">
        <v>4</v>
      </c>
      <c r="D6" s="72" t="s">
        <v>149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5">
      <c r="A7" s="14" t="s">
        <v>140</v>
      </c>
      <c r="B7" s="29"/>
      <c r="C7" s="29">
        <v>4</v>
      </c>
      <c r="D7" s="72" t="s">
        <v>149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5">
      <c r="A8" s="14" t="s">
        <v>141</v>
      </c>
      <c r="B8" s="29"/>
      <c r="C8" s="29">
        <v>5</v>
      </c>
      <c r="D8" s="72" t="s">
        <v>149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5">
      <c r="A9" s="14" t="s">
        <v>142</v>
      </c>
      <c r="B9" s="29"/>
      <c r="C9" s="29">
        <v>5</v>
      </c>
      <c r="D9" s="72" t="s">
        <v>149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5">
      <c r="A10" s="14" t="s">
        <v>143</v>
      </c>
      <c r="B10" s="29">
        <v>1220683</v>
      </c>
      <c r="C10" s="29">
        <v>5</v>
      </c>
      <c r="D10" s="72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5">
      <c r="A11" s="14" t="s">
        <v>144</v>
      </c>
      <c r="B11" s="29">
        <v>1221933</v>
      </c>
      <c r="C11" s="29">
        <v>5</v>
      </c>
      <c r="D11" s="72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5">
      <c r="A12" s="14" t="s">
        <v>145</v>
      </c>
      <c r="B12" s="29">
        <v>1220841</v>
      </c>
      <c r="C12" s="29">
        <v>5</v>
      </c>
      <c r="D12" s="72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5">
      <c r="A13" s="14" t="s">
        <v>146</v>
      </c>
      <c r="B13" s="29">
        <v>1220738</v>
      </c>
      <c r="C13" s="29">
        <v>5</v>
      </c>
      <c r="D13" s="72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5">
      <c r="A14" s="14" t="s">
        <v>148</v>
      </c>
      <c r="B14" s="29"/>
      <c r="C14" s="29">
        <v>4</v>
      </c>
      <c r="D14" s="72" t="s">
        <v>149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5">
      <c r="A15" s="14" t="s">
        <v>147</v>
      </c>
      <c r="B15" s="29"/>
      <c r="C15" s="29">
        <v>5</v>
      </c>
      <c r="D15" s="72" t="s">
        <v>149</v>
      </c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65" thickBot="1" x14ac:dyDescent="0.55000000000000004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zoomScale="74" workbookViewId="0">
      <selection activeCell="J14" sqref="J14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 x14ac:dyDescent="0.55000000000000004"/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5">
      <c r="A4" s="14" t="s">
        <v>51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5">
      <c r="A5" s="14" t="s">
        <v>58</v>
      </c>
      <c r="B5" s="17">
        <v>0.2</v>
      </c>
      <c r="C5" s="25">
        <v>2</v>
      </c>
      <c r="D5" s="25">
        <v>2</v>
      </c>
      <c r="E5" s="25">
        <v>2</v>
      </c>
      <c r="F5" s="25">
        <v>2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2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5">
      <c r="A8" s="14" t="s">
        <v>47</v>
      </c>
      <c r="B8" s="18">
        <f>SUM(B4:B7)</f>
        <v>1</v>
      </c>
      <c r="C8" s="7">
        <f t="shared" ref="C8:Q8" si="1">SUMPRODUCT(C4:C7,$B$4:$B$7)</f>
        <v>3.5999999999999996</v>
      </c>
      <c r="D8" s="7">
        <f t="shared" si="1"/>
        <v>3.5999999999999996</v>
      </c>
      <c r="E8" s="7">
        <f t="shared" si="1"/>
        <v>3.5999999999999996</v>
      </c>
      <c r="F8" s="7">
        <f t="shared" si="1"/>
        <v>3.5999999999999996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 x14ac:dyDescent="0.55000000000000004">
      <c r="A9" s="22" t="s">
        <v>77</v>
      </c>
      <c r="B9" s="23"/>
      <c r="C9" s="23">
        <f>C8/5*20</f>
        <v>14.399999999999999</v>
      </c>
      <c r="D9" s="23">
        <f t="shared" ref="D9:Q9" si="2">D8/5*20</f>
        <v>14.399999999999999</v>
      </c>
      <c r="E9" s="23">
        <f t="shared" si="2"/>
        <v>14.399999999999999</v>
      </c>
      <c r="F9" s="23">
        <f t="shared" si="2"/>
        <v>14.399999999999999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3" zoomScale="55" zoomScaleNormal="55" workbookViewId="0">
      <selection activeCell="W7" sqref="W7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5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5">
      <c r="A5" s="14" t="s">
        <v>86</v>
      </c>
      <c r="B5" s="17">
        <v>0.1</v>
      </c>
      <c r="C5" s="25">
        <v>3</v>
      </c>
      <c r="D5" s="25">
        <v>4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3.25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5">
      <c r="A6" s="14" t="s">
        <v>93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47.25" x14ac:dyDescent="0.5">
      <c r="A8" s="14" t="s">
        <v>106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5">
      <c r="A9" s="14" t="s">
        <v>112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5">
      <c r="A11" s="14" t="s">
        <v>123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5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5">
      <c r="A13" s="14" t="s">
        <v>130</v>
      </c>
      <c r="B13" s="17">
        <v>0.1</v>
      </c>
      <c r="C13" s="25">
        <v>5</v>
      </c>
      <c r="D13" s="25">
        <v>4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4.75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5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5">
      <c r="A15" s="14" t="s">
        <v>47</v>
      </c>
      <c r="B15" s="18">
        <f>SUM(B4:B14)</f>
        <v>1</v>
      </c>
      <c r="C15" s="7">
        <f>SUMPRODUCT(C4:C14,$B$4:$B$14)</f>
        <v>3.8499999999999996</v>
      </c>
      <c r="D15" s="7">
        <f t="shared" ref="D15:Q15" si="4">SUMPRODUCT(D4:D14,$B$4:$B$14)</f>
        <v>3.85</v>
      </c>
      <c r="E15" s="7">
        <f t="shared" si="4"/>
        <v>3.8499999999999996</v>
      </c>
      <c r="F15" s="7">
        <f t="shared" si="4"/>
        <v>3.8499999999999996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5">
      <c r="A16" s="22" t="s">
        <v>77</v>
      </c>
      <c r="B16" s="23"/>
      <c r="C16" s="23">
        <f>C15/5*20</f>
        <v>15.399999999999999</v>
      </c>
      <c r="D16" s="23">
        <f t="shared" ref="D16:Q16" si="5">D15/5*20</f>
        <v>15.4</v>
      </c>
      <c r="E16" s="23">
        <f t="shared" si="5"/>
        <v>15.399999999999999</v>
      </c>
      <c r="F16" s="23">
        <f t="shared" si="5"/>
        <v>15.399999999999999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2" ma:contentTypeDescription="Create a new document." ma:contentTypeScope="" ma:versionID="3d4717b1fff3b7e54054a1bbff19cc1f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eb972d9dbe61d7aeff8e81ee346e1c73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bd9de7ca-1bc7-4476-8342-8c6da5362d49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b163ee49-d5ca-4566-8d9a-132778b859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C3DC62-7104-4AAB-896B-0891E2B20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Rita Beatriz Ferreira Barbosa</cp:lastModifiedBy>
  <cp:revision/>
  <dcterms:created xsi:type="dcterms:W3CDTF">2021-10-23T17:18:59Z</dcterms:created>
  <dcterms:modified xsi:type="dcterms:W3CDTF">2023-10-29T17:59:32Z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