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filterPrivacy="1" codeName="ThisWorkbook" hidePivotFieldList="1" showPivotChartFilter="1" defaultThemeVersion="124226"/>
  <xr:revisionPtr revIDLastSave="0" documentId="13_ncr:1_{C883EDEE-EA48-4F4E-BFF5-D7ED2AC96F6C}" xr6:coauthVersionLast="36" xr6:coauthVersionMax="44" xr10:uidLastSave="{00000000-0000-0000-0000-000000000000}"/>
  <bookViews>
    <workbookView xWindow="-108" yWindow="-108" windowWidth="19416" windowHeight="10416" tabRatio="874" xr2:uid="{00000000-000D-0000-FFFF-FFFF00000000}"/>
  </bookViews>
  <sheets>
    <sheet name="DATA" sheetId="11" r:id="rId1"/>
    <sheet name="TABLAS DINAMICAS" sheetId="2" r:id="rId2"/>
    <sheet name="01" sheetId="12" r:id="rId3"/>
    <sheet name="02" sheetId="13" r:id="rId4"/>
    <sheet name="03" sheetId="14" r:id="rId5"/>
    <sheet name="04" sheetId="15" r:id="rId6"/>
    <sheet name="05" sheetId="16" r:id="rId7"/>
    <sheet name="06" sheetId="17" r:id="rId8"/>
    <sheet name="07" sheetId="18" r:id="rId9"/>
    <sheet name="08" sheetId="19" r:id="rId10"/>
    <sheet name="09" sheetId="20" r:id="rId11"/>
    <sheet name="10" sheetId="21" r:id="rId12"/>
    <sheet name="11" sheetId="23" r:id="rId13"/>
    <sheet name="12" sheetId="24" r:id="rId14"/>
    <sheet name="13" sheetId="25" r:id="rId15"/>
    <sheet name="14" sheetId="26" r:id="rId16"/>
    <sheet name="15" sheetId="32" r:id="rId17"/>
    <sheet name="16" sheetId="37" r:id="rId18"/>
    <sheet name="17" sheetId="33" r:id="rId19"/>
    <sheet name="18" sheetId="35" r:id="rId20"/>
  </sheets>
  <definedNames>
    <definedName name="FNomina">DATA!$I$1</definedName>
  </definedNames>
  <calcPr calcId="191029"/>
</workbook>
</file>

<file path=xl/calcChain.xml><?xml version="1.0" encoding="utf-8"?>
<calcChain xmlns="http://schemas.openxmlformats.org/spreadsheetml/2006/main">
  <c r="B2" i="11" l="1"/>
</calcChain>
</file>

<file path=xl/sharedStrings.xml><?xml version="1.0" encoding="utf-8"?>
<sst xmlns="http://schemas.openxmlformats.org/spreadsheetml/2006/main" count="407" uniqueCount="169">
  <si>
    <t>Nombre</t>
  </si>
  <si>
    <t>Javier</t>
  </si>
  <si>
    <t>Gerente</t>
  </si>
  <si>
    <t>José</t>
  </si>
  <si>
    <t>Antonia</t>
  </si>
  <si>
    <t>Juan</t>
  </si>
  <si>
    <t>David</t>
  </si>
  <si>
    <t>Manuel</t>
  </si>
  <si>
    <t>PERSONAL EN  NOMINA</t>
  </si>
  <si>
    <t>Apellido</t>
  </si>
  <si>
    <t>Sexo</t>
  </si>
  <si>
    <t>FNacimiento</t>
  </si>
  <si>
    <t>Estado Civil</t>
  </si>
  <si>
    <t>Nro Hijos</t>
  </si>
  <si>
    <t>Departamento</t>
  </si>
  <si>
    <t>Cargo</t>
  </si>
  <si>
    <t>García</t>
  </si>
  <si>
    <t>Francisco</t>
  </si>
  <si>
    <t>H</t>
  </si>
  <si>
    <t>Soltero</t>
  </si>
  <si>
    <t>Informática</t>
  </si>
  <si>
    <t>Oficinista</t>
  </si>
  <si>
    <t>Sosa</t>
  </si>
  <si>
    <t>Carla</t>
  </si>
  <si>
    <t>M</t>
  </si>
  <si>
    <t>Divorciado</t>
  </si>
  <si>
    <t>R.R.H.H.</t>
  </si>
  <si>
    <t>Analista</t>
  </si>
  <si>
    <t>Cantón</t>
  </si>
  <si>
    <t>Eduardo</t>
  </si>
  <si>
    <t>Administración</t>
  </si>
  <si>
    <t>Asistente</t>
  </si>
  <si>
    <t>Jiménez</t>
  </si>
  <si>
    <t>Joaquín</t>
  </si>
  <si>
    <t>Sánchez</t>
  </si>
  <si>
    <t>Federico</t>
  </si>
  <si>
    <t>Casado</t>
  </si>
  <si>
    <t>Programador</t>
  </si>
  <si>
    <t>Carrasco</t>
  </si>
  <si>
    <t>Ricardo</t>
  </si>
  <si>
    <t>Otro</t>
  </si>
  <si>
    <t>Ejecutivo</t>
  </si>
  <si>
    <t>Lara</t>
  </si>
  <si>
    <t>Patricia</t>
  </si>
  <si>
    <t>Campos</t>
  </si>
  <si>
    <t>Silvia</t>
  </si>
  <si>
    <t>Compras</t>
  </si>
  <si>
    <t>Albano</t>
  </si>
  <si>
    <t>Laura</t>
  </si>
  <si>
    <t>Secretaria</t>
  </si>
  <si>
    <t>Dávila</t>
  </si>
  <si>
    <t>Rebeca</t>
  </si>
  <si>
    <t>Montes</t>
  </si>
  <si>
    <t>Alonso</t>
  </si>
  <si>
    <t>Contabilidad</t>
  </si>
  <si>
    <t>Blanco</t>
  </si>
  <si>
    <t>Beatriz</t>
  </si>
  <si>
    <t>Briceño</t>
  </si>
  <si>
    <t>Marcelo</t>
  </si>
  <si>
    <t>Santos</t>
  </si>
  <si>
    <t>Elizabeth</t>
  </si>
  <si>
    <t>Raúl</t>
  </si>
  <si>
    <t>Landa</t>
  </si>
  <si>
    <t>Carolina</t>
  </si>
  <si>
    <t>Ventas</t>
  </si>
  <si>
    <t>Cepeda</t>
  </si>
  <si>
    <t>Guillermo</t>
  </si>
  <si>
    <t>Stagnone</t>
  </si>
  <si>
    <t>Vice Presidente</t>
  </si>
  <si>
    <t>Marín</t>
  </si>
  <si>
    <t>Lucía</t>
  </si>
  <si>
    <t>Porras</t>
  </si>
  <si>
    <t>Martín</t>
  </si>
  <si>
    <t>Victoria</t>
  </si>
  <si>
    <t>López</t>
  </si>
  <si>
    <t>Miguel</t>
  </si>
  <si>
    <t>Wallis</t>
  </si>
  <si>
    <t>Amador</t>
  </si>
  <si>
    <t>Jorge</t>
  </si>
  <si>
    <t>Viudo</t>
  </si>
  <si>
    <t>Abad</t>
  </si>
  <si>
    <t>Palmira</t>
  </si>
  <si>
    <t>De Botto</t>
  </si>
  <si>
    <t>Julio</t>
  </si>
  <si>
    <t>Luis</t>
  </si>
  <si>
    <t>Márquez</t>
  </si>
  <si>
    <t>Jaime</t>
  </si>
  <si>
    <t>Pérez</t>
  </si>
  <si>
    <t>Lorenzo</t>
  </si>
  <si>
    <t>Casalta</t>
  </si>
  <si>
    <t>Pietri</t>
  </si>
  <si>
    <t>Juan Carlos</t>
  </si>
  <si>
    <t>Beuermann</t>
  </si>
  <si>
    <t>Cynthia</t>
  </si>
  <si>
    <t>Álvarez</t>
  </si>
  <si>
    <t>Gutiérrez</t>
  </si>
  <si>
    <t>Rodríguez</t>
  </si>
  <si>
    <t>José Ignacio</t>
  </si>
  <si>
    <t>Gallo</t>
  </si>
  <si>
    <t>Juan Antonio</t>
  </si>
  <si>
    <t>Capriles</t>
  </si>
  <si>
    <t>Alfredo</t>
  </si>
  <si>
    <t>Juárez</t>
  </si>
  <si>
    <t>Rubén</t>
  </si>
  <si>
    <t>Camacho</t>
  </si>
  <si>
    <t>Antonio</t>
  </si>
  <si>
    <t>Carlos</t>
  </si>
  <si>
    <t>Da Silva</t>
  </si>
  <si>
    <t>Angela</t>
  </si>
  <si>
    <t>Calissano</t>
  </si>
  <si>
    <t>Alicia</t>
  </si>
  <si>
    <t>Albanés</t>
  </si>
  <si>
    <t>Pablo</t>
  </si>
  <si>
    <t>Gambacorta</t>
  </si>
  <si>
    <t>Omar</t>
  </si>
  <si>
    <t>Galindo</t>
  </si>
  <si>
    <t>Darío</t>
  </si>
  <si>
    <t>Hernández</t>
  </si>
  <si>
    <t>Milton</t>
  </si>
  <si>
    <t>Linda</t>
  </si>
  <si>
    <t>Fuentes</t>
  </si>
  <si>
    <t>Gloria</t>
  </si>
  <si>
    <t>Colón</t>
  </si>
  <si>
    <t>William</t>
  </si>
  <si>
    <t>Manrique</t>
  </si>
  <si>
    <t>Gonzálo</t>
  </si>
  <si>
    <t>Chacón</t>
  </si>
  <si>
    <t>Emeterio</t>
  </si>
  <si>
    <t>Wells</t>
  </si>
  <si>
    <t>Marta</t>
  </si>
  <si>
    <t>Bonalde</t>
  </si>
  <si>
    <t>Acevedo</t>
  </si>
  <si>
    <t>Matilde</t>
  </si>
  <si>
    <t>Krauss</t>
  </si>
  <si>
    <t>Ramírez</t>
  </si>
  <si>
    <t>Janeth</t>
  </si>
  <si>
    <t>% Distribución de los Empleados por Estado Civil</t>
  </si>
  <si>
    <t>% Distribución de Sueldos por Departamento y Cargo</t>
  </si>
  <si>
    <t>Sueldos</t>
  </si>
  <si>
    <t>Fecha de Ingreso</t>
  </si>
  <si>
    <t xml:space="preserve">Fecha de Nómina:  </t>
  </si>
  <si>
    <t>Roberta</t>
  </si>
  <si>
    <t>Suma de Sueldos por Cargo y Departamento</t>
  </si>
  <si>
    <t>Promedio de Edad de los Empleados por Departamento</t>
  </si>
  <si>
    <t>Número de Empleados por Departamento</t>
  </si>
  <si>
    <t xml:space="preserve">Diferencia porcentual de Edad por Estado Civil respecto a Divorciados </t>
  </si>
  <si>
    <t>Diferencia de Sueldo Ejecutivos respecto al resto de los cargos</t>
  </si>
  <si>
    <t>Distribución porcentual de hijos por Departamento y sexo</t>
  </si>
  <si>
    <t>Diferencia de empleados por DEPARTAMENTO y CARGO en referencia a los ASISTENTES.</t>
  </si>
  <si>
    <t>Cuántos empleados cumplen años cada mes. Extraer los nacidos en el mes de octubre</t>
  </si>
  <si>
    <t>Hacer doble click en el dato de octubre. ( 3 cumpleañeros...)</t>
  </si>
  <si>
    <t>Empleados agrupados por rangos de EDAD de 5 en 5 años</t>
  </si>
  <si>
    <t>Promedio de sueldos de los empleados que tengan entre 30 y 50 años, agrupados en rangos de edad de 2 en 2</t>
  </si>
  <si>
    <r>
      <t xml:space="preserve">Número de Empleados agrupados en rangos salariales </t>
    </r>
    <r>
      <rPr>
        <sz val="12"/>
        <color rgb="FF003366"/>
        <rFont val="Verdana"/>
        <family val="2"/>
      </rPr>
      <t>(en intervalos de 3000 euros)</t>
    </r>
  </si>
  <si>
    <t>Promedio de sueldos de Gerentes, Ejecutivos y Vicepresidentes agrupados por Año de contratación</t>
  </si>
  <si>
    <r>
      <t xml:space="preserve">Promedio de Hijos por Cargo y Estado Civil </t>
    </r>
    <r>
      <rPr>
        <sz val="12"/>
        <color rgb="FF002060"/>
        <rFont val="Verdana"/>
        <family val="2"/>
      </rPr>
      <t>(Insertar segmentación por Departamento)</t>
    </r>
  </si>
  <si>
    <t>No todas las versiones de Excel tienen segmentación de Datos</t>
  </si>
  <si>
    <t>Distribución de Empleados por Departamento (Gráfico Dinámico)</t>
  </si>
  <si>
    <t>https://excelyvba.com/tutorial-tablas-dinamicas/</t>
  </si>
  <si>
    <t>Cada una de las Hojas de Cálculo del Libro, tienen la descripción de la Tabla Dinámica a obtener, así como una imagen del resultado que se espera</t>
  </si>
  <si>
    <t>Se ha agregado un vínculo a esta hoja, para que puedas seguir un tutorial, en caso de dudas.</t>
  </si>
  <si>
    <t>Distribución de Empleados por Departamento (Gráfico Dinámico 2)</t>
  </si>
  <si>
    <t>SEMINARIO 02. MASTER CLASS DE TABLAS DINAMICAS</t>
  </si>
  <si>
    <t xml:space="preserve">Promedio de Sueldos por Cargo y Estado Civil </t>
  </si>
  <si>
    <t>En la hoja DATA encontrarás una tabla de Datos, la cual se utillizará para realizar los 18 ejercicios propuestos de tablas dinámicas.</t>
  </si>
  <si>
    <t>Antes de comenzar deberás convertir el rango de datos en tabla, eliminar los duplicados de la misma y calcular la Edad de los empleados</t>
  </si>
  <si>
    <t xml:space="preserve"> Total Empleados</t>
  </si>
  <si>
    <t xml:space="preserve">Total Sueldos: </t>
  </si>
  <si>
    <r>
      <t xml:space="preserve">Además, deberás </t>
    </r>
    <r>
      <rPr>
        <sz val="10"/>
        <color rgb="FFFF0000"/>
        <rFont val="Verdana"/>
        <family val="2"/>
      </rPr>
      <t>crear dos tarjetas en esta hoja</t>
    </r>
    <r>
      <rPr>
        <sz val="10"/>
        <color theme="1"/>
        <rFont val="Verdana"/>
        <family val="2"/>
      </rPr>
      <t xml:space="preserve"> con el número total de empleados así como la suma de los sueldos.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</si>
</sst>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-* #,##0.00\ [$€]_-;\-* #,##0.00\ [$€]_-;_-* &quot;-&quot;??\ [$€]_-;_-@_-"/>
    <numFmt numFmtId="165" formatCode="#,##0.00\ &quot;€&quot;"/>
    <numFmt numFmtId="166" formatCode="dd\-mmm\-yyyy"/>
    <numFmt numFmtId="167" formatCode="_(* #,##0.00_);_(* \(#,##0.00\);_(* &quot;-&quot;??_);_(@_)"/>
  </numFmts>
  <fonts count="26">
    <font>
      <sz val="10"/>
      <name val="Arial"/>
    </font>
    <font>
      <sz val="10"/>
      <color theme="1"/>
      <name val="Verdana"/>
      <family val="2"/>
    </font>
    <font>
      <sz val="10"/>
      <name val="Arial"/>
    </font>
    <font>
      <sz val="10"/>
      <name val="Arial"/>
      <family val="2"/>
    </font>
    <font>
      <sz val="12"/>
      <name val="Verdana"/>
      <family val="2"/>
    </font>
    <font>
      <sz val="10"/>
      <color theme="1"/>
      <name val="Verdana"/>
      <family val="2"/>
    </font>
    <font>
      <b/>
      <sz val="14"/>
      <color theme="0"/>
      <name val="Verdana"/>
      <family val="2"/>
    </font>
    <font>
      <b/>
      <sz val="16"/>
      <color indexed="9"/>
      <name val="Arial Narrow"/>
      <family val="2"/>
    </font>
    <font>
      <sz val="10"/>
      <color indexed="18"/>
      <name val="Arial"/>
      <family val="2"/>
    </font>
    <font>
      <b/>
      <sz val="11"/>
      <color indexed="18"/>
      <name val="Arial"/>
      <family val="2"/>
    </font>
    <font>
      <b/>
      <sz val="9"/>
      <color indexed="18"/>
      <name val="Arial"/>
      <family val="2"/>
    </font>
    <font>
      <u/>
      <sz val="11.8"/>
      <color theme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Droid Sans"/>
      <family val="2"/>
    </font>
    <font>
      <b/>
      <sz val="12"/>
      <name val="Droid Sans"/>
      <family val="2"/>
    </font>
    <font>
      <b/>
      <sz val="12"/>
      <color rgb="FF002060"/>
      <name val="Verdana"/>
      <family val="2"/>
    </font>
    <font>
      <b/>
      <sz val="12"/>
      <color indexed="56"/>
      <name val="Verdana"/>
      <family val="2"/>
    </font>
    <font>
      <b/>
      <sz val="12"/>
      <color rgb="FFC00000"/>
      <name val="Verdana"/>
      <family val="2"/>
    </font>
    <font>
      <sz val="10"/>
      <color rgb="FFC00000"/>
      <name val="Verdana"/>
      <family val="2"/>
    </font>
    <font>
      <sz val="12"/>
      <color rgb="FF003366"/>
      <name val="Verdana"/>
      <family val="2"/>
    </font>
    <font>
      <sz val="12"/>
      <color rgb="FF002060"/>
      <name val="Verdana"/>
      <family val="2"/>
    </font>
    <font>
      <sz val="11"/>
      <color rgb="FFC00000"/>
      <name val="Verdana"/>
      <family val="2"/>
    </font>
    <font>
      <u/>
      <sz val="11"/>
      <color theme="10"/>
      <name val="Verdana"/>
      <family val="2"/>
    </font>
    <font>
      <sz val="10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theme="4"/>
      </left>
      <right/>
      <top style="medium">
        <color theme="8" tint="-0.499984740745262"/>
      </top>
      <bottom/>
      <diagonal/>
    </border>
    <border>
      <left style="hair">
        <color indexed="64"/>
      </left>
      <right/>
      <top style="medium">
        <color theme="8" tint="-0.499984740745262"/>
      </top>
      <bottom/>
      <diagonal/>
    </border>
    <border>
      <left style="thin">
        <color theme="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0" fillId="0" borderId="0" xfId="0" applyAlignment="1">
      <alignment horizontal="left" inden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2" applyFont="1"/>
    <xf numFmtId="0" fontId="8" fillId="3" borderId="0" xfId="2" applyFont="1" applyFill="1" applyBorder="1"/>
    <xf numFmtId="0" fontId="8" fillId="3" borderId="0" xfId="2" applyFont="1" applyFill="1" applyBorder="1" applyAlignment="1">
      <alignment horizontal="center"/>
    </xf>
    <xf numFmtId="0" fontId="8" fillId="0" borderId="0" xfId="2" applyFont="1" applyBorder="1"/>
    <xf numFmtId="0" fontId="8" fillId="0" borderId="0" xfId="2" applyFont="1" applyAlignment="1">
      <alignment horizontal="center"/>
    </xf>
    <xf numFmtId="165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left" indent="2"/>
    </xf>
    <xf numFmtId="0" fontId="13" fillId="0" borderId="0" xfId="0" applyFont="1"/>
    <xf numFmtId="4" fontId="13" fillId="0" borderId="0" xfId="0" applyNumberFormat="1" applyFont="1"/>
    <xf numFmtId="0" fontId="14" fillId="0" borderId="0" xfId="0" applyFont="1"/>
    <xf numFmtId="4" fontId="13" fillId="0" borderId="0" xfId="0" applyNumberFormat="1" applyFont="1" applyAlignment="1">
      <alignment horizontal="left" indent="1"/>
    </xf>
    <xf numFmtId="0" fontId="4" fillId="0" borderId="0" xfId="0" applyFont="1" applyAlignment="1">
      <alignment horizontal="center"/>
    </xf>
    <xf numFmtId="0" fontId="15" fillId="0" borderId="0" xfId="0" applyFont="1"/>
    <xf numFmtId="1" fontId="15" fillId="0" borderId="0" xfId="0" applyNumberFormat="1" applyFont="1"/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1" fillId="0" borderId="0" xfId="7" applyAlignment="1" applyProtection="1"/>
    <xf numFmtId="0" fontId="8" fillId="3" borderId="0" xfId="2" applyFont="1" applyFill="1" applyAlignment="1">
      <alignment horizontal="right" vertical="center"/>
    </xf>
    <xf numFmtId="15" fontId="9" fillId="3" borderId="0" xfId="2" applyNumberFormat="1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17" fillId="0" borderId="0" xfId="0" applyFont="1"/>
    <xf numFmtId="0" fontId="18" fillId="0" borderId="0" xfId="0" applyFont="1"/>
    <xf numFmtId="0" fontId="0" fillId="0" borderId="0" xfId="0" applyBorder="1"/>
    <xf numFmtId="0" fontId="19" fillId="0" borderId="0" xfId="0" applyFont="1"/>
    <xf numFmtId="0" fontId="20" fillId="0" borderId="0" xfId="0" applyFont="1"/>
    <xf numFmtId="0" fontId="17" fillId="0" borderId="0" xfId="0" applyFont="1" applyAlignment="1">
      <alignment horizontal="left" indent="1"/>
    </xf>
    <xf numFmtId="0" fontId="23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0" fontId="10" fillId="0" borderId="2" xfId="2" applyNumberFormat="1" applyFont="1" applyBorder="1" applyAlignment="1">
      <alignment horizontal="left" vertical="center" indent="1"/>
    </xf>
    <xf numFmtId="0" fontId="10" fillId="0" borderId="3" xfId="2" applyNumberFormat="1" applyFont="1" applyBorder="1" applyAlignment="1">
      <alignment horizontal="left" vertical="center" indent="1"/>
    </xf>
    <xf numFmtId="0" fontId="10" fillId="0" borderId="3" xfId="2" applyNumberFormat="1" applyFont="1" applyBorder="1" applyAlignment="1">
      <alignment horizontal="center" vertical="center"/>
    </xf>
    <xf numFmtId="0" fontId="10" fillId="0" borderId="3" xfId="2" applyNumberFormat="1" applyFont="1" applyBorder="1" applyAlignment="1">
      <alignment horizontal="center" vertical="center" wrapText="1"/>
    </xf>
    <xf numFmtId="0" fontId="8" fillId="4" borderId="2" xfId="2" applyNumberFormat="1" applyFont="1" applyFill="1" applyBorder="1" applyAlignment="1">
      <alignment horizontal="left" indent="1"/>
    </xf>
    <xf numFmtId="0" fontId="8" fillId="4" borderId="3" xfId="2" applyNumberFormat="1" applyFont="1" applyFill="1" applyBorder="1" applyAlignment="1">
      <alignment horizontal="left" indent="1"/>
    </xf>
    <xf numFmtId="0" fontId="8" fillId="4" borderId="3" xfId="2" applyNumberFormat="1" applyFont="1" applyFill="1" applyBorder="1" applyAlignment="1">
      <alignment horizontal="center"/>
    </xf>
    <xf numFmtId="15" fontId="8" fillId="4" borderId="3" xfId="2" applyNumberFormat="1" applyFont="1" applyFill="1" applyBorder="1" applyAlignment="1">
      <alignment horizontal="center"/>
    </xf>
    <xf numFmtId="15" fontId="8" fillId="4" borderId="3" xfId="2" applyNumberFormat="1" applyFont="1" applyFill="1" applyBorder="1" applyAlignment="1">
      <alignment horizontal="left" indent="1"/>
    </xf>
    <xf numFmtId="1" fontId="8" fillId="4" borderId="3" xfId="2" applyNumberFormat="1" applyFont="1" applyFill="1" applyBorder="1" applyAlignment="1">
      <alignment horizontal="center"/>
    </xf>
    <xf numFmtId="166" fontId="8" fillId="4" borderId="3" xfId="2" applyNumberFormat="1" applyFont="1" applyFill="1" applyBorder="1" applyAlignment="1">
      <alignment horizontal="center"/>
    </xf>
    <xf numFmtId="0" fontId="8" fillId="0" borderId="1" xfId="2" applyNumberFormat="1" applyFont="1" applyBorder="1" applyAlignment="1">
      <alignment horizontal="left" indent="1"/>
    </xf>
    <xf numFmtId="0" fontId="8" fillId="0" borderId="1" xfId="2" applyNumberFormat="1" applyFont="1" applyBorder="1" applyAlignment="1">
      <alignment horizontal="center"/>
    </xf>
    <xf numFmtId="15" fontId="8" fillId="0" borderId="1" xfId="2" applyNumberFormat="1" applyFont="1" applyBorder="1" applyAlignment="1">
      <alignment horizontal="center"/>
    </xf>
    <xf numFmtId="15" fontId="8" fillId="0" borderId="1" xfId="2" applyNumberFormat="1" applyFont="1" applyBorder="1" applyAlignment="1">
      <alignment horizontal="left" indent="1"/>
    </xf>
    <xf numFmtId="1" fontId="8" fillId="0" borderId="1" xfId="2" applyNumberFormat="1" applyFont="1" applyBorder="1" applyAlignment="1">
      <alignment horizontal="center"/>
    </xf>
    <xf numFmtId="166" fontId="8" fillId="0" borderId="1" xfId="2" applyNumberFormat="1" applyFont="1" applyBorder="1" applyAlignment="1">
      <alignment horizontal="center"/>
    </xf>
    <xf numFmtId="0" fontId="8" fillId="4" borderId="1" xfId="2" applyNumberFormat="1" applyFont="1" applyFill="1" applyBorder="1" applyAlignment="1">
      <alignment horizontal="left" indent="1"/>
    </xf>
    <xf numFmtId="0" fontId="8" fillId="4" borderId="1" xfId="2" applyNumberFormat="1" applyFont="1" applyFill="1" applyBorder="1" applyAlignment="1">
      <alignment horizontal="center"/>
    </xf>
    <xf numFmtId="15" fontId="8" fillId="4" borderId="1" xfId="2" applyNumberFormat="1" applyFont="1" applyFill="1" applyBorder="1" applyAlignment="1">
      <alignment horizontal="center"/>
    </xf>
    <xf numFmtId="15" fontId="8" fillId="4" borderId="1" xfId="2" applyNumberFormat="1" applyFont="1" applyFill="1" applyBorder="1" applyAlignment="1">
      <alignment horizontal="left" indent="1"/>
    </xf>
    <xf numFmtId="1" fontId="8" fillId="4" borderId="1" xfId="2" applyNumberFormat="1" applyFont="1" applyFill="1" applyBorder="1" applyAlignment="1">
      <alignment horizontal="center"/>
    </xf>
    <xf numFmtId="166" fontId="8" fillId="4" borderId="1" xfId="2" applyNumberFormat="1" applyFont="1" applyFill="1" applyBorder="1" applyAlignment="1">
      <alignment horizontal="center"/>
    </xf>
    <xf numFmtId="0" fontId="8" fillId="0" borderId="4" xfId="2" applyNumberFormat="1" applyFont="1" applyBorder="1" applyAlignment="1">
      <alignment horizontal="left" indent="1"/>
    </xf>
    <xf numFmtId="0" fontId="8" fillId="4" borderId="4" xfId="2" applyNumberFormat="1" applyFont="1" applyFill="1" applyBorder="1" applyAlignment="1">
      <alignment horizontal="left" indent="1"/>
    </xf>
    <xf numFmtId="4" fontId="8" fillId="4" borderId="3" xfId="2" applyNumberFormat="1" applyFont="1" applyFill="1" applyBorder="1" applyAlignment="1">
      <alignment horizontal="right"/>
    </xf>
    <xf numFmtId="4" fontId="8" fillId="0" borderId="1" xfId="2" applyNumberFormat="1" applyFont="1" applyBorder="1" applyAlignment="1">
      <alignment horizontal="right"/>
    </xf>
    <xf numFmtId="4" fontId="8" fillId="4" borderId="1" xfId="2" applyNumberFormat="1" applyFont="1" applyFill="1" applyBorder="1" applyAlignment="1"/>
    <xf numFmtId="4" fontId="8" fillId="4" borderId="1" xfId="2" applyNumberFormat="1" applyFont="1" applyFill="1" applyBorder="1" applyAlignment="1">
      <alignment horizontal="right"/>
    </xf>
    <xf numFmtId="4" fontId="8" fillId="0" borderId="1" xfId="2" applyNumberFormat="1" applyFont="1" applyBorder="1" applyAlignment="1"/>
    <xf numFmtId="0" fontId="8" fillId="0" borderId="0" xfId="2" applyFont="1" applyBorder="1" applyAlignment="1">
      <alignment vertical="center"/>
    </xf>
    <xf numFmtId="0" fontId="24" fillId="0" borderId="0" xfId="7" applyFont="1" applyAlignment="1" applyProtection="1">
      <alignment horizontal="left" indent="1"/>
    </xf>
    <xf numFmtId="0" fontId="25" fillId="0" borderId="0" xfId="0" applyFont="1" applyAlignment="1">
      <alignment horizontal="left" indent="1"/>
    </xf>
    <xf numFmtId="0" fontId="7" fillId="5" borderId="0" xfId="2" applyFont="1" applyFill="1" applyAlignment="1">
      <alignment horizontal="left" vertical="center"/>
    </xf>
    <xf numFmtId="0" fontId="8" fillId="5" borderId="0" xfId="2" applyFont="1" applyFill="1"/>
    <xf numFmtId="0" fontId="8" fillId="5" borderId="0" xfId="2" applyFont="1" applyFill="1" applyAlignment="1">
      <alignment horizontal="right" vertical="center"/>
    </xf>
    <xf numFmtId="0" fontId="8" fillId="5" borderId="0" xfId="2" applyFont="1" applyFill="1" applyBorder="1"/>
    <xf numFmtId="0" fontId="8" fillId="3" borderId="0" xfId="2" applyFont="1" applyFill="1" applyAlignment="1">
      <alignment horizontal="left" vertical="center"/>
    </xf>
    <xf numFmtId="0" fontId="9" fillId="3" borderId="5" xfId="2" applyNumberFormat="1" applyFont="1" applyFill="1" applyBorder="1" applyAlignment="1">
      <alignment horizontal="center" vertical="center"/>
    </xf>
    <xf numFmtId="0" fontId="8" fillId="5" borderId="5" xfId="2" applyFont="1" applyFill="1" applyBorder="1"/>
    <xf numFmtId="0" fontId="7" fillId="2" borderId="0" xfId="2" applyFont="1" applyFill="1" applyAlignment="1">
      <alignment horizontal="left" vertical="center"/>
    </xf>
  </cellXfs>
  <cellStyles count="8">
    <cellStyle name="Euro" xfId="1" xr:uid="{00000000-0005-0000-0000-000000000000}"/>
    <cellStyle name="Euro 2" xfId="3" xr:uid="{00000000-0005-0000-0000-000001000000}"/>
    <cellStyle name="Hipervínculo" xfId="7" builtinId="8"/>
    <cellStyle name="Millares 2" xfId="4" xr:uid="{00000000-0005-0000-0000-000003000000}"/>
    <cellStyle name="Normal" xfId="0" builtinId="0"/>
    <cellStyle name="Normal 2" xfId="2" xr:uid="{00000000-0005-0000-0000-000005000000}"/>
    <cellStyle name="Porcentual 2" xfId="5" xr:uid="{00000000-0005-0000-0000-000007000000}"/>
    <cellStyle name="Porcentual 3" xfId="6" xr:uid="{00000000-0005-0000-0000-000008000000}"/>
  </cellStyles>
  <dxfs count="0"/>
  <tableStyles count="0" defaultTableStyle="TableStyleMedium9" defaultPivotStyle="PivotStyleLight16"/>
  <colors>
    <mruColors>
      <color rgb="FFFF00FF"/>
      <color rgb="FFCC66FF"/>
      <color rgb="FFFF69FF"/>
      <color rgb="FFCCECFF"/>
      <color rgb="FF000099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36</xdr:row>
      <xdr:rowOff>0</xdr:rowOff>
    </xdr:from>
    <xdr:to>
      <xdr:col>7</xdr:col>
      <xdr:colOff>66675</xdr:colOff>
      <xdr:row>37</xdr:row>
      <xdr:rowOff>38099</xdr:rowOff>
    </xdr:to>
    <xdr:sp macro="" textlink="">
      <xdr:nvSpPr>
        <xdr:cNvPr id="2" name="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7172325" y="2486025"/>
          <a:ext cx="666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2</xdr:row>
      <xdr:rowOff>91440</xdr:rowOff>
    </xdr:from>
    <xdr:to>
      <xdr:col>3</xdr:col>
      <xdr:colOff>403860</xdr:colOff>
      <xdr:row>26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3C38126-1A78-440A-92A0-AEC54E5E8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487680"/>
          <a:ext cx="4541520" cy="456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152401</xdr:rowOff>
    </xdr:from>
    <xdr:to>
      <xdr:col>2</xdr:col>
      <xdr:colOff>1638300</xdr:colOff>
      <xdr:row>30</xdr:row>
      <xdr:rowOff>80434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F9B988E-59A9-40AE-8EB8-250DF28AC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334"/>
          <a:ext cx="4008967" cy="4669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16934</xdr:colOff>
      <xdr:row>3</xdr:row>
      <xdr:rowOff>38454</xdr:rowOff>
    </xdr:from>
    <xdr:to>
      <xdr:col>7</xdr:col>
      <xdr:colOff>471190</xdr:colOff>
      <xdr:row>25</xdr:row>
      <xdr:rowOff>164381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7D78B22-76D5-45DB-94A8-2D2ECD0EA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5534" y="605721"/>
          <a:ext cx="4425123" cy="38512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214514</xdr:colOff>
      <xdr:row>3</xdr:row>
      <xdr:rowOff>15240</xdr:rowOff>
    </xdr:from>
    <xdr:to>
      <xdr:col>3</xdr:col>
      <xdr:colOff>419561</xdr:colOff>
      <xdr:row>18</xdr:row>
      <xdr:rowOff>15240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025B78-50E4-48B2-ADAA-5F5C86071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514" y="632460"/>
          <a:ext cx="2712027" cy="3086100"/>
        </a:xfrm>
        <a:prstGeom prst="rect">
          <a:avLst/>
        </a:prstGeom>
      </xdr:spPr>
    </xdr:pic>
    <xdr:clientData/>
  </xdr:twoCellAnchor>
  <xdr:twoCellAnchor editAs="oneCell">
    <xdr:from>
      <xdr:col>3</xdr:col>
      <xdr:colOff>617220</xdr:colOff>
      <xdr:row>2</xdr:row>
      <xdr:rowOff>190500</xdr:rowOff>
    </xdr:from>
    <xdr:to>
      <xdr:col>6</xdr:col>
      <xdr:colOff>213360</xdr:colOff>
      <xdr:row>17</xdr:row>
      <xdr:rowOff>22860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2EE2F1-9140-4912-ABC2-3CC20DBCC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601980"/>
          <a:ext cx="1996440" cy="291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18</xdr:row>
      <xdr:rowOff>60960</xdr:rowOff>
    </xdr:from>
    <xdr:to>
      <xdr:col>14</xdr:col>
      <xdr:colOff>228600</xdr:colOff>
      <xdr:row>22</xdr:row>
      <xdr:rowOff>198120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3423369-35D5-44B2-B536-4ED9A8F14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764280"/>
          <a:ext cx="11346180" cy="96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152938</xdr:rowOff>
    </xdr:from>
    <xdr:to>
      <xdr:col>2</xdr:col>
      <xdr:colOff>768350</xdr:colOff>
      <xdr:row>13</xdr:row>
      <xdr:rowOff>55879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9DC67F8-62DF-4A47-B799-D43BF8B43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56138"/>
          <a:ext cx="2311400" cy="1884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</xdr:row>
      <xdr:rowOff>38100</xdr:rowOff>
    </xdr:from>
    <xdr:to>
      <xdr:col>2</xdr:col>
      <xdr:colOff>30480</xdr:colOff>
      <xdr:row>14</xdr:row>
      <xdr:rowOff>133696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0F17FAD-E323-4E59-9A00-C1217D49E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11480"/>
          <a:ext cx="2385060" cy="216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2</xdr:row>
      <xdr:rowOff>99060</xdr:rowOff>
    </xdr:from>
    <xdr:to>
      <xdr:col>1</xdr:col>
      <xdr:colOff>1950720</xdr:colOff>
      <xdr:row>16</xdr:row>
      <xdr:rowOff>15240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D665AC9-CA9F-47F9-BE73-1421DE85D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472440"/>
          <a:ext cx="2689860" cy="300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220980</xdr:colOff>
      <xdr:row>18</xdr:row>
      <xdr:rowOff>60960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4898002-4A30-4258-A029-41C80BF49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7985760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</xdr:row>
      <xdr:rowOff>22860</xdr:rowOff>
    </xdr:from>
    <xdr:to>
      <xdr:col>5</xdr:col>
      <xdr:colOff>708660</xdr:colOff>
      <xdr:row>22</xdr:row>
      <xdr:rowOff>121920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125EAF5-E15A-4A71-8562-17347DD3D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40080"/>
          <a:ext cx="5615940" cy="3284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90055</xdr:rowOff>
    </xdr:from>
    <xdr:to>
      <xdr:col>9</xdr:col>
      <xdr:colOff>236220</xdr:colOff>
      <xdr:row>23</xdr:row>
      <xdr:rowOff>117765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188275F-2C3B-4520-801B-205C521DA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64128"/>
          <a:ext cx="7731529" cy="3519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1</xdr:row>
      <xdr:rowOff>137160</xdr:rowOff>
    </xdr:from>
    <xdr:to>
      <xdr:col>10</xdr:col>
      <xdr:colOff>91440</xdr:colOff>
      <xdr:row>20</xdr:row>
      <xdr:rowOff>160020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9C80C3-F408-4CA6-861C-C3A5696F8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42900"/>
          <a:ext cx="8602980" cy="3208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53934</xdr:colOff>
      <xdr:row>1</xdr:row>
      <xdr:rowOff>155103</xdr:rowOff>
    </xdr:from>
    <xdr:to>
      <xdr:col>3</xdr:col>
      <xdr:colOff>52294</xdr:colOff>
      <xdr:row>35</xdr:row>
      <xdr:rowOff>14860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FCB5EE1-6895-4482-AA38-042C2605D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34" y="364279"/>
          <a:ext cx="3703772" cy="54477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106680</xdr:rowOff>
    </xdr:from>
    <xdr:to>
      <xdr:col>7</xdr:col>
      <xdr:colOff>53340</xdr:colOff>
      <xdr:row>14</xdr:row>
      <xdr:rowOff>53340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0541B35-32E6-449C-8E60-999B8EC28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"/>
          <a:ext cx="7810500" cy="1958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129540</xdr:rowOff>
    </xdr:from>
    <xdr:to>
      <xdr:col>3</xdr:col>
      <xdr:colOff>518160</xdr:colOff>
      <xdr:row>11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ECDD4-A621-4309-BA6B-E17A8B30A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80"/>
          <a:ext cx="2506980" cy="166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15240</xdr:rowOff>
    </xdr:from>
    <xdr:to>
      <xdr:col>1</xdr:col>
      <xdr:colOff>1729740</xdr:colOff>
      <xdr:row>11</xdr:row>
      <xdr:rowOff>129540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8E26DF3-3C3F-4060-A549-C33C9FFDB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120"/>
          <a:ext cx="2522220" cy="1455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38098</xdr:colOff>
      <xdr:row>2</xdr:row>
      <xdr:rowOff>70640</xdr:rowOff>
    </xdr:from>
    <xdr:to>
      <xdr:col>3</xdr:col>
      <xdr:colOff>485775</xdr:colOff>
      <xdr:row>40</xdr:row>
      <xdr:rowOff>135138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A9E76D-4A2C-402F-8C19-A990C83AB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8" y="470690"/>
          <a:ext cx="4438652" cy="6579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87923</xdr:rowOff>
    </xdr:from>
    <xdr:to>
      <xdr:col>3</xdr:col>
      <xdr:colOff>416170</xdr:colOff>
      <xdr:row>11</xdr:row>
      <xdr:rowOff>226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A9E4983-BE4A-4A64-9AB7-DFD30726C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486508"/>
          <a:ext cx="2385646" cy="1442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160020</xdr:rowOff>
    </xdr:from>
    <xdr:to>
      <xdr:col>3</xdr:col>
      <xdr:colOff>388620</xdr:colOff>
      <xdr:row>12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280456-B6A6-456B-931B-81C0A5245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260"/>
          <a:ext cx="345186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15240</xdr:rowOff>
    </xdr:from>
    <xdr:to>
      <xdr:col>9</xdr:col>
      <xdr:colOff>777240</xdr:colOff>
      <xdr:row>21</xdr:row>
      <xdr:rowOff>53340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94F3A17-2147-413B-A535-EB8A4D406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"/>
          <a:ext cx="9075420" cy="3223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xcelyvba.com/tutorial-tablas-dinamica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3" tint="-0.499984740745262"/>
  </sheetPr>
  <dimension ref="A1:J65"/>
  <sheetViews>
    <sheetView showGridLines="0" tabSelected="1" defaultGridColor="0" colorId="16" zoomScale="106" zoomScaleNormal="106" workbookViewId="0">
      <pane ySplit="4" topLeftCell="A5" activePane="bottomLeft" state="frozen"/>
      <selection activeCell="E1" sqref="E1"/>
      <selection pane="bottomLeft" activeCell="K4" sqref="K4"/>
    </sheetView>
  </sheetViews>
  <sheetFormatPr baseColWidth="10" defaultColWidth="11.44140625" defaultRowHeight="13.2"/>
  <cols>
    <col min="1" max="1" width="16.6640625" style="5" customWidth="1"/>
    <col min="2" max="2" width="13.44140625" style="5" bestFit="1" customWidth="1"/>
    <col min="3" max="3" width="7.88671875" style="5" customWidth="1"/>
    <col min="4" max="4" width="16.44140625" style="9" customWidth="1"/>
    <col min="5" max="5" width="13" style="5" customWidth="1"/>
    <col min="6" max="6" width="10.6640625" style="5" customWidth="1"/>
    <col min="7" max="7" width="21.6640625" style="5" bestFit="1" customWidth="1"/>
    <col min="8" max="8" width="18.33203125" style="5" bestFit="1" customWidth="1"/>
    <col min="9" max="9" width="17.88671875" style="9" customWidth="1"/>
    <col min="10" max="10" width="13" style="5" bestFit="1" customWidth="1"/>
    <col min="11" max="16384" width="11.44140625" style="8"/>
  </cols>
  <sheetData>
    <row r="1" spans="1:10" ht="24.75" customHeight="1">
      <c r="A1" s="79" t="s">
        <v>8</v>
      </c>
      <c r="B1" s="79"/>
      <c r="C1" s="79"/>
      <c r="D1" s="79"/>
      <c r="E1" s="79"/>
      <c r="F1" s="79"/>
      <c r="H1" s="27" t="s">
        <v>140</v>
      </c>
      <c r="I1" s="28">
        <v>43595</v>
      </c>
    </row>
    <row r="2" spans="1:10" s="75" customFormat="1" ht="20.399999999999999">
      <c r="A2" s="76" t="s">
        <v>166</v>
      </c>
      <c r="B2" s="77">
        <f>COUNTA(B5:B65)</f>
        <v>61</v>
      </c>
      <c r="C2" s="72"/>
      <c r="D2" s="72"/>
      <c r="E2" s="72"/>
      <c r="F2" s="72"/>
      <c r="G2" s="73"/>
      <c r="H2" s="74"/>
      <c r="I2" s="27" t="s">
        <v>167</v>
      </c>
      <c r="J2" s="78"/>
    </row>
    <row r="3" spans="1:10" ht="21.6" customHeight="1" thickBot="1">
      <c r="A3" s="6"/>
      <c r="B3" s="6"/>
      <c r="C3" s="7"/>
      <c r="E3" s="7"/>
      <c r="F3" s="7"/>
      <c r="G3" s="6"/>
      <c r="H3" s="6"/>
      <c r="I3" s="7"/>
      <c r="J3" s="6"/>
    </row>
    <row r="4" spans="1:10" s="69" customFormat="1" ht="30.15" customHeight="1" thickBot="1">
      <c r="A4" s="39" t="s">
        <v>9</v>
      </c>
      <c r="B4" s="40" t="s">
        <v>0</v>
      </c>
      <c r="C4" s="41" t="s">
        <v>10</v>
      </c>
      <c r="D4" s="42" t="s">
        <v>11</v>
      </c>
      <c r="E4" s="42" t="s">
        <v>12</v>
      </c>
      <c r="F4" s="42" t="s">
        <v>13</v>
      </c>
      <c r="G4" s="41" t="s">
        <v>14</v>
      </c>
      <c r="H4" s="41" t="s">
        <v>15</v>
      </c>
      <c r="I4" s="42" t="s">
        <v>139</v>
      </c>
      <c r="J4" s="42" t="s">
        <v>138</v>
      </c>
    </row>
    <row r="5" spans="1:10">
      <c r="A5" s="43" t="s">
        <v>117</v>
      </c>
      <c r="B5" s="44" t="s">
        <v>1</v>
      </c>
      <c r="C5" s="45" t="s">
        <v>18</v>
      </c>
      <c r="D5" s="46">
        <v>33220</v>
      </c>
      <c r="E5" s="47" t="s">
        <v>36</v>
      </c>
      <c r="F5" s="48">
        <v>1</v>
      </c>
      <c r="G5" s="44" t="s">
        <v>26</v>
      </c>
      <c r="H5" s="44" t="s">
        <v>21</v>
      </c>
      <c r="I5" s="49">
        <v>42140</v>
      </c>
      <c r="J5" s="64">
        <v>15000</v>
      </c>
    </row>
    <row r="6" spans="1:10">
      <c r="A6" s="50" t="s">
        <v>34</v>
      </c>
      <c r="B6" s="50" t="s">
        <v>84</v>
      </c>
      <c r="C6" s="51" t="s">
        <v>18</v>
      </c>
      <c r="D6" s="52">
        <v>30261</v>
      </c>
      <c r="E6" s="53" t="s">
        <v>19</v>
      </c>
      <c r="F6" s="54">
        <v>0</v>
      </c>
      <c r="G6" s="50" t="s">
        <v>64</v>
      </c>
      <c r="H6" s="50" t="s">
        <v>31</v>
      </c>
      <c r="I6" s="55">
        <v>38588</v>
      </c>
      <c r="J6" s="65">
        <v>18000</v>
      </c>
    </row>
    <row r="7" spans="1:10">
      <c r="A7" s="56" t="s">
        <v>130</v>
      </c>
      <c r="B7" s="56" t="s">
        <v>141</v>
      </c>
      <c r="C7" s="57" t="s">
        <v>24</v>
      </c>
      <c r="D7" s="58">
        <v>35480</v>
      </c>
      <c r="E7" s="59" t="s">
        <v>19</v>
      </c>
      <c r="F7" s="60">
        <v>0</v>
      </c>
      <c r="G7" s="56" t="s">
        <v>46</v>
      </c>
      <c r="H7" s="56" t="s">
        <v>49</v>
      </c>
      <c r="I7" s="61">
        <v>43560</v>
      </c>
      <c r="J7" s="66">
        <v>15000</v>
      </c>
    </row>
    <row r="8" spans="1:10">
      <c r="A8" s="62" t="s">
        <v>88</v>
      </c>
      <c r="B8" s="50" t="s">
        <v>89</v>
      </c>
      <c r="C8" s="51" t="s">
        <v>18</v>
      </c>
      <c r="D8" s="52">
        <v>30928</v>
      </c>
      <c r="E8" s="53" t="s">
        <v>25</v>
      </c>
      <c r="F8" s="54">
        <v>0</v>
      </c>
      <c r="G8" s="50" t="s">
        <v>64</v>
      </c>
      <c r="H8" s="50" t="s">
        <v>31</v>
      </c>
      <c r="I8" s="55">
        <v>41134</v>
      </c>
      <c r="J8" s="65">
        <v>17000</v>
      </c>
    </row>
    <row r="9" spans="1:10">
      <c r="A9" s="56" t="s">
        <v>62</v>
      </c>
      <c r="B9" s="56" t="s">
        <v>63</v>
      </c>
      <c r="C9" s="57" t="s">
        <v>24</v>
      </c>
      <c r="D9" s="58">
        <v>26838</v>
      </c>
      <c r="E9" s="59" t="s">
        <v>36</v>
      </c>
      <c r="F9" s="60">
        <v>1</v>
      </c>
      <c r="G9" s="56" t="s">
        <v>64</v>
      </c>
      <c r="H9" s="56" t="s">
        <v>31</v>
      </c>
      <c r="I9" s="61">
        <v>36313</v>
      </c>
      <c r="J9" s="67">
        <v>12000</v>
      </c>
    </row>
    <row r="10" spans="1:10">
      <c r="A10" s="62" t="s">
        <v>126</v>
      </c>
      <c r="B10" s="50" t="s">
        <v>127</v>
      </c>
      <c r="C10" s="51" t="s">
        <v>18</v>
      </c>
      <c r="D10" s="52">
        <v>36216</v>
      </c>
      <c r="E10" s="53" t="s">
        <v>19</v>
      </c>
      <c r="F10" s="54">
        <v>1</v>
      </c>
      <c r="G10" s="50" t="s">
        <v>30</v>
      </c>
      <c r="H10" s="50" t="s">
        <v>31</v>
      </c>
      <c r="I10" s="55">
        <v>43406</v>
      </c>
      <c r="J10" s="68">
        <v>12252</v>
      </c>
    </row>
    <row r="11" spans="1:10">
      <c r="A11" s="56" t="s">
        <v>16</v>
      </c>
      <c r="B11" s="56" t="s">
        <v>17</v>
      </c>
      <c r="C11" s="57" t="s">
        <v>18</v>
      </c>
      <c r="D11" s="58">
        <v>36565</v>
      </c>
      <c r="E11" s="59" t="s">
        <v>19</v>
      </c>
      <c r="F11" s="60">
        <v>0</v>
      </c>
      <c r="G11" s="56" t="s">
        <v>20</v>
      </c>
      <c r="H11" s="56" t="s">
        <v>21</v>
      </c>
      <c r="I11" s="61">
        <v>43231</v>
      </c>
      <c r="J11" s="67">
        <v>12500</v>
      </c>
    </row>
    <row r="12" spans="1:10">
      <c r="A12" s="50" t="s">
        <v>133</v>
      </c>
      <c r="B12" s="50" t="s">
        <v>29</v>
      </c>
      <c r="C12" s="51" t="s">
        <v>18</v>
      </c>
      <c r="D12" s="52">
        <v>33793</v>
      </c>
      <c r="E12" s="53" t="s">
        <v>19</v>
      </c>
      <c r="F12" s="54">
        <v>1</v>
      </c>
      <c r="G12" s="50" t="s">
        <v>64</v>
      </c>
      <c r="H12" s="50" t="s">
        <v>31</v>
      </c>
      <c r="I12" s="55">
        <v>42937</v>
      </c>
      <c r="J12" s="65">
        <v>12558</v>
      </c>
    </row>
    <row r="13" spans="1:10">
      <c r="A13" s="63" t="s">
        <v>107</v>
      </c>
      <c r="B13" s="56" t="s">
        <v>108</v>
      </c>
      <c r="C13" s="57" t="s">
        <v>24</v>
      </c>
      <c r="D13" s="58">
        <v>31359</v>
      </c>
      <c r="E13" s="59" t="s">
        <v>36</v>
      </c>
      <c r="F13" s="60">
        <v>2</v>
      </c>
      <c r="G13" s="56" t="s">
        <v>30</v>
      </c>
      <c r="H13" s="56" t="s">
        <v>49</v>
      </c>
      <c r="I13" s="61">
        <v>41677</v>
      </c>
      <c r="J13" s="66">
        <v>12810</v>
      </c>
    </row>
    <row r="14" spans="1:10">
      <c r="A14" s="50" t="s">
        <v>131</v>
      </c>
      <c r="B14" s="50" t="s">
        <v>132</v>
      </c>
      <c r="C14" s="51" t="s">
        <v>24</v>
      </c>
      <c r="D14" s="52">
        <v>24974</v>
      </c>
      <c r="E14" s="53" t="s">
        <v>79</v>
      </c>
      <c r="F14" s="54">
        <v>1</v>
      </c>
      <c r="G14" s="50" t="s">
        <v>64</v>
      </c>
      <c r="H14" s="50" t="s">
        <v>49</v>
      </c>
      <c r="I14" s="55">
        <v>43333</v>
      </c>
      <c r="J14" s="65">
        <v>12850</v>
      </c>
    </row>
    <row r="15" spans="1:10">
      <c r="A15" s="56" t="s">
        <v>87</v>
      </c>
      <c r="B15" s="56" t="s">
        <v>106</v>
      </c>
      <c r="C15" s="57" t="s">
        <v>18</v>
      </c>
      <c r="D15" s="58">
        <v>32029</v>
      </c>
      <c r="E15" s="59" t="s">
        <v>19</v>
      </c>
      <c r="F15" s="60">
        <v>0</v>
      </c>
      <c r="G15" s="56" t="s">
        <v>26</v>
      </c>
      <c r="H15" s="56" t="s">
        <v>49</v>
      </c>
      <c r="I15" s="61">
        <v>41622</v>
      </c>
      <c r="J15" s="67">
        <v>12975</v>
      </c>
    </row>
    <row r="16" spans="1:10">
      <c r="A16" s="62" t="s">
        <v>55</v>
      </c>
      <c r="B16" s="50" t="s">
        <v>56</v>
      </c>
      <c r="C16" s="51" t="s">
        <v>24</v>
      </c>
      <c r="D16" s="52">
        <v>25477</v>
      </c>
      <c r="E16" s="53" t="s">
        <v>25</v>
      </c>
      <c r="F16" s="54">
        <v>1</v>
      </c>
      <c r="G16" s="50" t="s">
        <v>30</v>
      </c>
      <c r="H16" s="50" t="s">
        <v>31</v>
      </c>
      <c r="I16" s="55">
        <v>35185</v>
      </c>
      <c r="J16" s="68">
        <v>13260</v>
      </c>
    </row>
    <row r="17" spans="1:10">
      <c r="A17" s="56" t="s">
        <v>80</v>
      </c>
      <c r="B17" s="56" t="s">
        <v>81</v>
      </c>
      <c r="C17" s="57" t="s">
        <v>24</v>
      </c>
      <c r="D17" s="58">
        <v>30204</v>
      </c>
      <c r="E17" s="59" t="s">
        <v>19</v>
      </c>
      <c r="F17" s="60">
        <v>1</v>
      </c>
      <c r="G17" s="56" t="s">
        <v>64</v>
      </c>
      <c r="H17" s="56" t="s">
        <v>31</v>
      </c>
      <c r="I17" s="61">
        <v>38466</v>
      </c>
      <c r="J17" s="67">
        <v>13650</v>
      </c>
    </row>
    <row r="18" spans="1:10">
      <c r="A18" s="50" t="s">
        <v>98</v>
      </c>
      <c r="B18" s="50" t="s">
        <v>99</v>
      </c>
      <c r="C18" s="51" t="s">
        <v>18</v>
      </c>
      <c r="D18" s="52">
        <v>32397</v>
      </c>
      <c r="E18" s="53" t="s">
        <v>36</v>
      </c>
      <c r="F18" s="54">
        <v>1</v>
      </c>
      <c r="G18" s="50" t="s">
        <v>64</v>
      </c>
      <c r="H18" s="50" t="s">
        <v>31</v>
      </c>
      <c r="I18" s="55">
        <v>41470</v>
      </c>
      <c r="J18" s="65">
        <v>13800</v>
      </c>
    </row>
    <row r="19" spans="1:10">
      <c r="A19" s="63" t="s">
        <v>124</v>
      </c>
      <c r="B19" s="56" t="s">
        <v>125</v>
      </c>
      <c r="C19" s="57" t="s">
        <v>18</v>
      </c>
      <c r="D19" s="58">
        <v>36680</v>
      </c>
      <c r="E19" s="59" t="s">
        <v>25</v>
      </c>
      <c r="F19" s="60">
        <v>1</v>
      </c>
      <c r="G19" s="56" t="s">
        <v>46</v>
      </c>
      <c r="H19" s="56" t="s">
        <v>31</v>
      </c>
      <c r="I19" s="61">
        <v>43313</v>
      </c>
      <c r="J19" s="66">
        <v>14157</v>
      </c>
    </row>
    <row r="20" spans="1:10">
      <c r="A20" s="50" t="s">
        <v>96</v>
      </c>
      <c r="B20" s="50" t="s">
        <v>97</v>
      </c>
      <c r="C20" s="51" t="s">
        <v>18</v>
      </c>
      <c r="D20" s="52">
        <v>32497</v>
      </c>
      <c r="E20" s="53" t="s">
        <v>40</v>
      </c>
      <c r="F20" s="54">
        <v>0</v>
      </c>
      <c r="G20" s="50" t="s">
        <v>54</v>
      </c>
      <c r="H20" s="50" t="s">
        <v>31</v>
      </c>
      <c r="I20" s="55">
        <v>41619</v>
      </c>
      <c r="J20" s="65">
        <v>14412</v>
      </c>
    </row>
    <row r="21" spans="1:10">
      <c r="A21" s="63" t="s">
        <v>95</v>
      </c>
      <c r="B21" s="56" t="s">
        <v>61</v>
      </c>
      <c r="C21" s="57" t="s">
        <v>18</v>
      </c>
      <c r="D21" s="58">
        <v>32444</v>
      </c>
      <c r="E21" s="59" t="s">
        <v>25</v>
      </c>
      <c r="F21" s="60">
        <v>3</v>
      </c>
      <c r="G21" s="56" t="s">
        <v>46</v>
      </c>
      <c r="H21" s="56" t="s">
        <v>31</v>
      </c>
      <c r="I21" s="61">
        <v>41654</v>
      </c>
      <c r="J21" s="66">
        <v>14560</v>
      </c>
    </row>
    <row r="22" spans="1:10">
      <c r="A22" s="62" t="s">
        <v>34</v>
      </c>
      <c r="B22" s="50" t="s">
        <v>61</v>
      </c>
      <c r="C22" s="51" t="s">
        <v>18</v>
      </c>
      <c r="D22" s="52">
        <v>27218</v>
      </c>
      <c r="E22" s="53" t="s">
        <v>19</v>
      </c>
      <c r="F22" s="54">
        <v>0</v>
      </c>
      <c r="G22" s="50" t="s">
        <v>54</v>
      </c>
      <c r="H22" s="50" t="s">
        <v>31</v>
      </c>
      <c r="I22" s="55">
        <v>36214</v>
      </c>
      <c r="J22" s="65">
        <v>14644</v>
      </c>
    </row>
    <row r="23" spans="1:10">
      <c r="A23" s="56" t="s">
        <v>92</v>
      </c>
      <c r="B23" s="56" t="s">
        <v>93</v>
      </c>
      <c r="C23" s="57" t="s">
        <v>24</v>
      </c>
      <c r="D23" s="58">
        <v>31005</v>
      </c>
      <c r="E23" s="59" t="s">
        <v>19</v>
      </c>
      <c r="F23" s="60">
        <v>1</v>
      </c>
      <c r="G23" s="56" t="s">
        <v>54</v>
      </c>
      <c r="H23" s="56" t="s">
        <v>31</v>
      </c>
      <c r="I23" s="61">
        <v>41289</v>
      </c>
      <c r="J23" s="67">
        <v>14700</v>
      </c>
    </row>
    <row r="24" spans="1:10">
      <c r="A24" s="50" t="s">
        <v>77</v>
      </c>
      <c r="B24" s="50" t="s">
        <v>78</v>
      </c>
      <c r="C24" s="51" t="s">
        <v>18</v>
      </c>
      <c r="D24" s="52">
        <v>30120</v>
      </c>
      <c r="E24" s="53" t="s">
        <v>79</v>
      </c>
      <c r="F24" s="54">
        <v>2</v>
      </c>
      <c r="G24" s="50" t="s">
        <v>54</v>
      </c>
      <c r="H24" s="50" t="s">
        <v>31</v>
      </c>
      <c r="I24" s="55">
        <v>37884</v>
      </c>
      <c r="J24" s="65">
        <v>14964</v>
      </c>
    </row>
    <row r="25" spans="1:10">
      <c r="A25" s="56" t="s">
        <v>52</v>
      </c>
      <c r="B25" s="56" t="s">
        <v>53</v>
      </c>
      <c r="C25" s="57" t="s">
        <v>18</v>
      </c>
      <c r="D25" s="58">
        <v>25652</v>
      </c>
      <c r="E25" s="59" t="s">
        <v>36</v>
      </c>
      <c r="F25" s="60">
        <v>1</v>
      </c>
      <c r="G25" s="56" t="s">
        <v>54</v>
      </c>
      <c r="H25" s="56" t="s">
        <v>49</v>
      </c>
      <c r="I25" s="61">
        <v>34873</v>
      </c>
      <c r="J25" s="66">
        <v>15000</v>
      </c>
    </row>
    <row r="26" spans="1:10">
      <c r="A26" s="62" t="s">
        <v>122</v>
      </c>
      <c r="B26" s="50" t="s">
        <v>123</v>
      </c>
      <c r="C26" s="51" t="s">
        <v>18</v>
      </c>
      <c r="D26" s="52">
        <v>33016</v>
      </c>
      <c r="E26" s="53" t="s">
        <v>25</v>
      </c>
      <c r="F26" s="54">
        <v>2</v>
      </c>
      <c r="G26" s="50" t="s">
        <v>46</v>
      </c>
      <c r="H26" s="50" t="s">
        <v>31</v>
      </c>
      <c r="I26" s="55">
        <v>43523</v>
      </c>
      <c r="J26" s="68">
        <v>15132</v>
      </c>
    </row>
    <row r="27" spans="1:10">
      <c r="A27" s="56" t="s">
        <v>100</v>
      </c>
      <c r="B27" s="56" t="s">
        <v>101</v>
      </c>
      <c r="C27" s="57" t="s">
        <v>18</v>
      </c>
      <c r="D27" s="58">
        <v>31416</v>
      </c>
      <c r="E27" s="59" t="s">
        <v>19</v>
      </c>
      <c r="F27" s="60">
        <v>0</v>
      </c>
      <c r="G27" s="56" t="s">
        <v>46</v>
      </c>
      <c r="H27" s="56" t="s">
        <v>31</v>
      </c>
      <c r="I27" s="61">
        <v>41513</v>
      </c>
      <c r="J27" s="66">
        <v>15912</v>
      </c>
    </row>
    <row r="28" spans="1:10">
      <c r="A28" s="62" t="s">
        <v>28</v>
      </c>
      <c r="B28" s="50" t="s">
        <v>29</v>
      </c>
      <c r="C28" s="51" t="s">
        <v>18</v>
      </c>
      <c r="D28" s="52">
        <v>22846</v>
      </c>
      <c r="E28" s="53" t="s">
        <v>19</v>
      </c>
      <c r="F28" s="54">
        <v>1</v>
      </c>
      <c r="G28" s="50" t="s">
        <v>30</v>
      </c>
      <c r="H28" s="50" t="s">
        <v>31</v>
      </c>
      <c r="I28" s="55">
        <v>33238</v>
      </c>
      <c r="J28" s="68">
        <v>16128</v>
      </c>
    </row>
    <row r="29" spans="1:10">
      <c r="A29" s="63" t="s">
        <v>22</v>
      </c>
      <c r="B29" s="56" t="s">
        <v>23</v>
      </c>
      <c r="C29" s="57" t="s">
        <v>24</v>
      </c>
      <c r="D29" s="58">
        <v>22500</v>
      </c>
      <c r="E29" s="59" t="s">
        <v>25</v>
      </c>
      <c r="F29" s="60">
        <v>0</v>
      </c>
      <c r="G29" s="56" t="s">
        <v>26</v>
      </c>
      <c r="H29" s="56" t="s">
        <v>27</v>
      </c>
      <c r="I29" s="61">
        <v>33284</v>
      </c>
      <c r="J29" s="67">
        <v>16350</v>
      </c>
    </row>
    <row r="30" spans="1:10">
      <c r="A30" s="50" t="s">
        <v>44</v>
      </c>
      <c r="B30" s="50" t="s">
        <v>45</v>
      </c>
      <c r="C30" s="51" t="s">
        <v>24</v>
      </c>
      <c r="D30" s="52">
        <v>24545</v>
      </c>
      <c r="E30" s="53" t="s">
        <v>25</v>
      </c>
      <c r="F30" s="54">
        <v>1</v>
      </c>
      <c r="G30" s="50" t="s">
        <v>46</v>
      </c>
      <c r="H30" s="50" t="s">
        <v>31</v>
      </c>
      <c r="I30" s="55">
        <v>33999</v>
      </c>
      <c r="J30" s="68">
        <v>16395</v>
      </c>
    </row>
    <row r="31" spans="1:10">
      <c r="A31" s="56" t="s">
        <v>74</v>
      </c>
      <c r="B31" s="56" t="s">
        <v>75</v>
      </c>
      <c r="C31" s="57" t="s">
        <v>18</v>
      </c>
      <c r="D31" s="58">
        <v>28962</v>
      </c>
      <c r="E31" s="59" t="s">
        <v>36</v>
      </c>
      <c r="F31" s="60">
        <v>1</v>
      </c>
      <c r="G31" s="56" t="s">
        <v>54</v>
      </c>
      <c r="H31" s="56" t="s">
        <v>31</v>
      </c>
      <c r="I31" s="61">
        <v>36967</v>
      </c>
      <c r="J31" s="67">
        <v>17248</v>
      </c>
    </row>
    <row r="32" spans="1:10">
      <c r="A32" s="50" t="s">
        <v>90</v>
      </c>
      <c r="B32" s="50" t="s">
        <v>91</v>
      </c>
      <c r="C32" s="51" t="s">
        <v>18</v>
      </c>
      <c r="D32" s="52">
        <v>30834</v>
      </c>
      <c r="E32" s="53" t="s">
        <v>40</v>
      </c>
      <c r="F32" s="54">
        <v>0</v>
      </c>
      <c r="G32" s="50" t="s">
        <v>54</v>
      </c>
      <c r="H32" s="50" t="s">
        <v>31</v>
      </c>
      <c r="I32" s="55">
        <v>41384</v>
      </c>
      <c r="J32" s="65">
        <v>18000</v>
      </c>
    </row>
    <row r="33" spans="1:10">
      <c r="A33" s="63" t="s">
        <v>47</v>
      </c>
      <c r="B33" s="56" t="s">
        <v>48</v>
      </c>
      <c r="C33" s="57" t="s">
        <v>24</v>
      </c>
      <c r="D33" s="58">
        <v>24518</v>
      </c>
      <c r="E33" s="59" t="s">
        <v>36</v>
      </c>
      <c r="F33" s="60">
        <v>2</v>
      </c>
      <c r="G33" s="56" t="s">
        <v>30</v>
      </c>
      <c r="H33" s="56" t="s">
        <v>49</v>
      </c>
      <c r="I33" s="61">
        <v>34052</v>
      </c>
      <c r="J33" s="66">
        <v>18000</v>
      </c>
    </row>
    <row r="34" spans="1:10">
      <c r="A34" s="62" t="s">
        <v>32</v>
      </c>
      <c r="B34" s="50" t="s">
        <v>33</v>
      </c>
      <c r="C34" s="51" t="s">
        <v>18</v>
      </c>
      <c r="D34" s="52">
        <v>23102</v>
      </c>
      <c r="E34" s="53" t="s">
        <v>25</v>
      </c>
      <c r="F34" s="54">
        <v>1</v>
      </c>
      <c r="G34" s="50" t="s">
        <v>30</v>
      </c>
      <c r="H34" s="50" t="s">
        <v>21</v>
      </c>
      <c r="I34" s="55">
        <v>33188</v>
      </c>
      <c r="J34" s="68">
        <v>18050</v>
      </c>
    </row>
    <row r="35" spans="1:10">
      <c r="A35" s="63" t="s">
        <v>59</v>
      </c>
      <c r="B35" s="56" t="s">
        <v>60</v>
      </c>
      <c r="C35" s="57" t="s">
        <v>24</v>
      </c>
      <c r="D35" s="58">
        <v>27588</v>
      </c>
      <c r="E35" s="59" t="s">
        <v>25</v>
      </c>
      <c r="F35" s="60">
        <v>1</v>
      </c>
      <c r="G35" s="56" t="s">
        <v>26</v>
      </c>
      <c r="H35" s="56" t="s">
        <v>27</v>
      </c>
      <c r="I35" s="61">
        <v>36250</v>
      </c>
      <c r="J35" s="67">
        <v>18060</v>
      </c>
    </row>
    <row r="36" spans="1:10">
      <c r="A36" s="62" t="s">
        <v>76</v>
      </c>
      <c r="B36" s="50" t="s">
        <v>75</v>
      </c>
      <c r="C36" s="51" t="s">
        <v>18</v>
      </c>
      <c r="D36" s="52">
        <v>22934</v>
      </c>
      <c r="E36" s="53" t="s">
        <v>25</v>
      </c>
      <c r="F36" s="54">
        <v>0</v>
      </c>
      <c r="G36" s="50" t="s">
        <v>26</v>
      </c>
      <c r="H36" s="50" t="s">
        <v>27</v>
      </c>
      <c r="I36" s="55">
        <v>37361</v>
      </c>
      <c r="J36" s="65">
        <v>18820</v>
      </c>
    </row>
    <row r="37" spans="1:10">
      <c r="A37" s="63" t="s">
        <v>32</v>
      </c>
      <c r="B37" s="56" t="s">
        <v>51</v>
      </c>
      <c r="C37" s="57" t="s">
        <v>24</v>
      </c>
      <c r="D37" s="58">
        <v>25232</v>
      </c>
      <c r="E37" s="59" t="s">
        <v>19</v>
      </c>
      <c r="F37" s="60">
        <v>0</v>
      </c>
      <c r="G37" s="56" t="s">
        <v>46</v>
      </c>
      <c r="H37" s="56" t="s">
        <v>31</v>
      </c>
      <c r="I37" s="61">
        <v>34543</v>
      </c>
      <c r="J37" s="66">
        <v>19530</v>
      </c>
    </row>
    <row r="38" spans="1:10">
      <c r="A38" s="62" t="s">
        <v>82</v>
      </c>
      <c r="B38" s="50" t="s">
        <v>83</v>
      </c>
      <c r="C38" s="51" t="s">
        <v>18</v>
      </c>
      <c r="D38" s="52">
        <v>30454</v>
      </c>
      <c r="E38" s="53" t="s">
        <v>19</v>
      </c>
      <c r="F38" s="54">
        <v>0</v>
      </c>
      <c r="G38" s="50" t="s">
        <v>20</v>
      </c>
      <c r="H38" s="50" t="s">
        <v>27</v>
      </c>
      <c r="I38" s="55">
        <v>38608</v>
      </c>
      <c r="J38" s="65">
        <v>20328</v>
      </c>
    </row>
    <row r="39" spans="1:10">
      <c r="A39" s="56" t="s">
        <v>32</v>
      </c>
      <c r="B39" s="56" t="s">
        <v>5</v>
      </c>
      <c r="C39" s="57" t="s">
        <v>18</v>
      </c>
      <c r="D39" s="58">
        <v>36670</v>
      </c>
      <c r="E39" s="59" t="s">
        <v>19</v>
      </c>
      <c r="F39" s="60">
        <v>0</v>
      </c>
      <c r="G39" s="56" t="s">
        <v>20</v>
      </c>
      <c r="H39" s="56" t="s">
        <v>27</v>
      </c>
      <c r="I39" s="61">
        <v>43015</v>
      </c>
      <c r="J39" s="67">
        <v>20532</v>
      </c>
    </row>
    <row r="40" spans="1:10">
      <c r="A40" s="50" t="s">
        <v>87</v>
      </c>
      <c r="B40" s="50" t="s">
        <v>29</v>
      </c>
      <c r="C40" s="51" t="s">
        <v>18</v>
      </c>
      <c r="D40" s="52">
        <v>30574</v>
      </c>
      <c r="E40" s="53" t="s">
        <v>19</v>
      </c>
      <c r="F40" s="54">
        <v>1</v>
      </c>
      <c r="G40" s="50" t="s">
        <v>20</v>
      </c>
      <c r="H40" s="50" t="s">
        <v>27</v>
      </c>
      <c r="I40" s="55">
        <v>41215</v>
      </c>
      <c r="J40" s="65">
        <v>20964</v>
      </c>
    </row>
    <row r="41" spans="1:10">
      <c r="A41" s="63" t="s">
        <v>71</v>
      </c>
      <c r="B41" s="56" t="s">
        <v>72</v>
      </c>
      <c r="C41" s="57" t="s">
        <v>18</v>
      </c>
      <c r="D41" s="58">
        <v>28804</v>
      </c>
      <c r="E41" s="59" t="s">
        <v>19</v>
      </c>
      <c r="F41" s="60">
        <v>0</v>
      </c>
      <c r="G41" s="56" t="s">
        <v>20</v>
      </c>
      <c r="H41" s="56" t="s">
        <v>37</v>
      </c>
      <c r="I41" s="61">
        <v>36531</v>
      </c>
      <c r="J41" s="67">
        <v>22000</v>
      </c>
    </row>
    <row r="42" spans="1:10">
      <c r="A42" s="62" t="s">
        <v>109</v>
      </c>
      <c r="B42" s="50" t="s">
        <v>110</v>
      </c>
      <c r="C42" s="51" t="s">
        <v>24</v>
      </c>
      <c r="D42" s="52">
        <v>31468</v>
      </c>
      <c r="E42" s="53" t="s">
        <v>25</v>
      </c>
      <c r="F42" s="54">
        <v>1</v>
      </c>
      <c r="G42" s="50" t="s">
        <v>30</v>
      </c>
      <c r="H42" s="50" t="s">
        <v>41</v>
      </c>
      <c r="I42" s="55">
        <v>41821</v>
      </c>
      <c r="J42" s="68">
        <v>22292</v>
      </c>
    </row>
    <row r="43" spans="1:10">
      <c r="A43" s="56" t="s">
        <v>57</v>
      </c>
      <c r="B43" s="56" t="s">
        <v>58</v>
      </c>
      <c r="C43" s="57" t="s">
        <v>18</v>
      </c>
      <c r="D43" s="58">
        <v>26054</v>
      </c>
      <c r="E43" s="59" t="s">
        <v>36</v>
      </c>
      <c r="F43" s="60">
        <v>2</v>
      </c>
      <c r="G43" s="56" t="s">
        <v>30</v>
      </c>
      <c r="H43" s="56" t="s">
        <v>31</v>
      </c>
      <c r="I43" s="61">
        <v>35522</v>
      </c>
      <c r="J43" s="66">
        <v>22312</v>
      </c>
    </row>
    <row r="44" spans="1:10">
      <c r="A44" s="50" t="s">
        <v>94</v>
      </c>
      <c r="B44" s="50" t="s">
        <v>4</v>
      </c>
      <c r="C44" s="51" t="s">
        <v>24</v>
      </c>
      <c r="D44" s="52">
        <v>30682</v>
      </c>
      <c r="E44" s="53" t="s">
        <v>19</v>
      </c>
      <c r="F44" s="54">
        <v>1</v>
      </c>
      <c r="G44" s="50" t="s">
        <v>54</v>
      </c>
      <c r="H44" s="50" t="s">
        <v>41</v>
      </c>
      <c r="I44" s="55">
        <v>41416</v>
      </c>
      <c r="J44" s="65">
        <v>22952</v>
      </c>
    </row>
    <row r="45" spans="1:10">
      <c r="A45" s="56" t="s">
        <v>69</v>
      </c>
      <c r="B45" s="56" t="s">
        <v>73</v>
      </c>
      <c r="C45" s="57" t="s">
        <v>24</v>
      </c>
      <c r="D45" s="58">
        <v>28839</v>
      </c>
      <c r="E45" s="59" t="s">
        <v>19</v>
      </c>
      <c r="F45" s="60">
        <v>1</v>
      </c>
      <c r="G45" s="56" t="s">
        <v>20</v>
      </c>
      <c r="H45" s="56" t="s">
        <v>27</v>
      </c>
      <c r="I45" s="61">
        <v>36924</v>
      </c>
      <c r="J45" s="67">
        <v>23256</v>
      </c>
    </row>
    <row r="46" spans="1:10">
      <c r="A46" s="62" t="s">
        <v>120</v>
      </c>
      <c r="B46" s="50" t="s">
        <v>121</v>
      </c>
      <c r="C46" s="51" t="s">
        <v>24</v>
      </c>
      <c r="D46" s="52">
        <v>35160</v>
      </c>
      <c r="E46" s="53" t="s">
        <v>19</v>
      </c>
      <c r="F46" s="54">
        <v>1</v>
      </c>
      <c r="G46" s="50" t="s">
        <v>64</v>
      </c>
      <c r="H46" s="50" t="s">
        <v>41</v>
      </c>
      <c r="I46" s="55">
        <v>42510</v>
      </c>
      <c r="J46" s="65">
        <v>23512</v>
      </c>
    </row>
    <row r="47" spans="1:10">
      <c r="A47" s="63" t="s">
        <v>115</v>
      </c>
      <c r="B47" s="56" t="s">
        <v>116</v>
      </c>
      <c r="C47" s="57" t="s">
        <v>18</v>
      </c>
      <c r="D47" s="58">
        <v>34455</v>
      </c>
      <c r="E47" s="59" t="s">
        <v>25</v>
      </c>
      <c r="F47" s="60">
        <v>2</v>
      </c>
      <c r="G47" s="56" t="s">
        <v>30</v>
      </c>
      <c r="H47" s="56" t="s">
        <v>41</v>
      </c>
      <c r="I47" s="61">
        <v>42093</v>
      </c>
      <c r="J47" s="66">
        <v>23612</v>
      </c>
    </row>
    <row r="48" spans="1:10">
      <c r="A48" s="50" t="s">
        <v>69</v>
      </c>
      <c r="B48" s="50" t="s">
        <v>70</v>
      </c>
      <c r="C48" s="51" t="s">
        <v>24</v>
      </c>
      <c r="D48" s="52">
        <v>27625</v>
      </c>
      <c r="E48" s="53" t="s">
        <v>36</v>
      </c>
      <c r="F48" s="54">
        <v>1</v>
      </c>
      <c r="G48" s="50" t="s">
        <v>30</v>
      </c>
      <c r="H48" s="50" t="s">
        <v>41</v>
      </c>
      <c r="I48" s="55">
        <v>36511</v>
      </c>
      <c r="J48" s="68">
        <v>24164</v>
      </c>
    </row>
    <row r="49" spans="1:10">
      <c r="A49" s="63" t="s">
        <v>118</v>
      </c>
      <c r="B49" s="56" t="s">
        <v>119</v>
      </c>
      <c r="C49" s="57" t="s">
        <v>24</v>
      </c>
      <c r="D49" s="58">
        <v>35010</v>
      </c>
      <c r="E49" s="59" t="s">
        <v>36</v>
      </c>
      <c r="F49" s="60">
        <v>0</v>
      </c>
      <c r="G49" s="56" t="s">
        <v>30</v>
      </c>
      <c r="H49" s="56" t="s">
        <v>41</v>
      </c>
      <c r="I49" s="61">
        <v>42366</v>
      </c>
      <c r="J49" s="66">
        <v>24464</v>
      </c>
    </row>
    <row r="50" spans="1:10">
      <c r="A50" s="50" t="s">
        <v>50</v>
      </c>
      <c r="B50" s="50" t="s">
        <v>6</v>
      </c>
      <c r="C50" s="51" t="s">
        <v>18</v>
      </c>
      <c r="D50" s="52">
        <v>24925</v>
      </c>
      <c r="E50" s="53" t="s">
        <v>36</v>
      </c>
      <c r="F50" s="54">
        <v>2</v>
      </c>
      <c r="G50" s="50" t="s">
        <v>20</v>
      </c>
      <c r="H50" s="50" t="s">
        <v>37</v>
      </c>
      <c r="I50" s="55">
        <v>34394</v>
      </c>
      <c r="J50" s="65">
        <v>25000</v>
      </c>
    </row>
    <row r="51" spans="1:10">
      <c r="A51" s="56" t="s">
        <v>34</v>
      </c>
      <c r="B51" s="56" t="s">
        <v>35</v>
      </c>
      <c r="C51" s="57" t="s">
        <v>18</v>
      </c>
      <c r="D51" s="58">
        <v>22465</v>
      </c>
      <c r="E51" s="59" t="s">
        <v>36</v>
      </c>
      <c r="F51" s="60">
        <v>0</v>
      </c>
      <c r="G51" s="56" t="s">
        <v>20</v>
      </c>
      <c r="H51" s="56" t="s">
        <v>37</v>
      </c>
      <c r="I51" s="61">
        <v>33143</v>
      </c>
      <c r="J51" s="67">
        <v>25674</v>
      </c>
    </row>
    <row r="52" spans="1:10">
      <c r="A52" s="50" t="s">
        <v>113</v>
      </c>
      <c r="B52" s="50" t="s">
        <v>114</v>
      </c>
      <c r="C52" s="51" t="s">
        <v>18</v>
      </c>
      <c r="D52" s="52">
        <v>33376</v>
      </c>
      <c r="E52" s="53" t="s">
        <v>19</v>
      </c>
      <c r="F52" s="54">
        <v>1</v>
      </c>
      <c r="G52" s="50" t="s">
        <v>54</v>
      </c>
      <c r="H52" s="50" t="s">
        <v>2</v>
      </c>
      <c r="I52" s="55">
        <v>42182</v>
      </c>
      <c r="J52" s="65">
        <v>26852</v>
      </c>
    </row>
    <row r="53" spans="1:10">
      <c r="A53" s="63" t="s">
        <v>50</v>
      </c>
      <c r="B53" s="56" t="s">
        <v>3</v>
      </c>
      <c r="C53" s="57" t="s">
        <v>18</v>
      </c>
      <c r="D53" s="58">
        <v>25105</v>
      </c>
      <c r="E53" s="59" t="s">
        <v>36</v>
      </c>
      <c r="F53" s="60">
        <v>3</v>
      </c>
      <c r="G53" s="56" t="s">
        <v>20</v>
      </c>
      <c r="H53" s="56" t="s">
        <v>37</v>
      </c>
      <c r="I53" s="61">
        <v>36177</v>
      </c>
      <c r="J53" s="67">
        <v>27000</v>
      </c>
    </row>
    <row r="54" spans="1:10">
      <c r="A54" s="50" t="s">
        <v>128</v>
      </c>
      <c r="B54" s="50" t="s">
        <v>129</v>
      </c>
      <c r="C54" s="51" t="s">
        <v>24</v>
      </c>
      <c r="D54" s="52">
        <v>35859</v>
      </c>
      <c r="E54" s="53" t="s">
        <v>36</v>
      </c>
      <c r="F54" s="54">
        <v>1</v>
      </c>
      <c r="G54" s="50" t="s">
        <v>30</v>
      </c>
      <c r="H54" s="50" t="s">
        <v>41</v>
      </c>
      <c r="I54" s="55">
        <v>42892</v>
      </c>
      <c r="J54" s="68">
        <v>29495</v>
      </c>
    </row>
    <row r="55" spans="1:10">
      <c r="A55" s="56" t="s">
        <v>42</v>
      </c>
      <c r="B55" s="56" t="s">
        <v>43</v>
      </c>
      <c r="C55" s="57" t="s">
        <v>24</v>
      </c>
      <c r="D55" s="58">
        <v>24519</v>
      </c>
      <c r="E55" s="59" t="s">
        <v>36</v>
      </c>
      <c r="F55" s="60">
        <v>0</v>
      </c>
      <c r="G55" s="56" t="s">
        <v>30</v>
      </c>
      <c r="H55" s="56" t="s">
        <v>2</v>
      </c>
      <c r="I55" s="61">
        <v>33563</v>
      </c>
      <c r="J55" s="66">
        <v>29723</v>
      </c>
    </row>
    <row r="56" spans="1:10">
      <c r="A56" s="50" t="s">
        <v>111</v>
      </c>
      <c r="B56" s="50" t="s">
        <v>112</v>
      </c>
      <c r="C56" s="51" t="s">
        <v>18</v>
      </c>
      <c r="D56" s="52">
        <v>33723</v>
      </c>
      <c r="E56" s="53" t="s">
        <v>19</v>
      </c>
      <c r="F56" s="54">
        <v>1</v>
      </c>
      <c r="G56" s="50" t="s">
        <v>30</v>
      </c>
      <c r="H56" s="50" t="s">
        <v>41</v>
      </c>
      <c r="I56" s="55">
        <v>42169</v>
      </c>
      <c r="J56" s="68">
        <v>29945</v>
      </c>
    </row>
    <row r="57" spans="1:10">
      <c r="A57" s="63" t="s">
        <v>104</v>
      </c>
      <c r="B57" s="56" t="s">
        <v>105</v>
      </c>
      <c r="C57" s="57" t="s">
        <v>18</v>
      </c>
      <c r="D57" s="58">
        <v>32285</v>
      </c>
      <c r="E57" s="59" t="s">
        <v>36</v>
      </c>
      <c r="F57" s="60">
        <v>2</v>
      </c>
      <c r="G57" s="56" t="s">
        <v>26</v>
      </c>
      <c r="H57" s="56" t="s">
        <v>2</v>
      </c>
      <c r="I57" s="61">
        <v>41822</v>
      </c>
      <c r="J57" s="67">
        <v>30000</v>
      </c>
    </row>
    <row r="58" spans="1:10">
      <c r="A58" s="50" t="s">
        <v>65</v>
      </c>
      <c r="B58" s="50" t="s">
        <v>66</v>
      </c>
      <c r="C58" s="51" t="s">
        <v>18</v>
      </c>
      <c r="D58" s="52">
        <v>27628</v>
      </c>
      <c r="E58" s="53" t="s">
        <v>25</v>
      </c>
      <c r="F58" s="54">
        <v>1</v>
      </c>
      <c r="G58" s="50" t="s">
        <v>46</v>
      </c>
      <c r="H58" s="50" t="s">
        <v>2</v>
      </c>
      <c r="I58" s="55">
        <v>36213</v>
      </c>
      <c r="J58" s="68">
        <v>30000</v>
      </c>
    </row>
    <row r="59" spans="1:10">
      <c r="A59" s="63" t="s">
        <v>102</v>
      </c>
      <c r="B59" s="56" t="s">
        <v>103</v>
      </c>
      <c r="C59" s="57" t="s">
        <v>18</v>
      </c>
      <c r="D59" s="58">
        <v>31913</v>
      </c>
      <c r="E59" s="59" t="s">
        <v>25</v>
      </c>
      <c r="F59" s="60">
        <v>3</v>
      </c>
      <c r="G59" s="56" t="s">
        <v>64</v>
      </c>
      <c r="H59" s="56" t="s">
        <v>2</v>
      </c>
      <c r="I59" s="61">
        <v>41621</v>
      </c>
      <c r="J59" s="67">
        <v>32516</v>
      </c>
    </row>
    <row r="60" spans="1:10">
      <c r="A60" s="62" t="s">
        <v>134</v>
      </c>
      <c r="B60" s="50" t="s">
        <v>135</v>
      </c>
      <c r="C60" s="51" t="s">
        <v>24</v>
      </c>
      <c r="D60" s="52">
        <v>36694</v>
      </c>
      <c r="E60" s="53" t="s">
        <v>19</v>
      </c>
      <c r="F60" s="54">
        <v>1</v>
      </c>
      <c r="G60" s="50" t="s">
        <v>64</v>
      </c>
      <c r="H60" s="50" t="s">
        <v>41</v>
      </c>
      <c r="I60" s="55">
        <v>43386</v>
      </c>
      <c r="J60" s="65">
        <v>32846</v>
      </c>
    </row>
    <row r="61" spans="1:10">
      <c r="A61" s="63" t="s">
        <v>85</v>
      </c>
      <c r="B61" s="56" t="s">
        <v>86</v>
      </c>
      <c r="C61" s="57" t="s">
        <v>18</v>
      </c>
      <c r="D61" s="58">
        <v>33593</v>
      </c>
      <c r="E61" s="59" t="s">
        <v>40</v>
      </c>
      <c r="F61" s="60">
        <v>0</v>
      </c>
      <c r="G61" s="56" t="s">
        <v>20</v>
      </c>
      <c r="H61" s="56" t="s">
        <v>2</v>
      </c>
      <c r="I61" s="61">
        <v>43046</v>
      </c>
      <c r="J61" s="67">
        <v>35911</v>
      </c>
    </row>
    <row r="62" spans="1:10">
      <c r="A62" s="62" t="s">
        <v>38</v>
      </c>
      <c r="B62" s="50" t="s">
        <v>39</v>
      </c>
      <c r="C62" s="51" t="s">
        <v>18</v>
      </c>
      <c r="D62" s="52">
        <v>23335</v>
      </c>
      <c r="E62" s="53" t="s">
        <v>40</v>
      </c>
      <c r="F62" s="54">
        <v>0</v>
      </c>
      <c r="G62" s="50" t="s">
        <v>30</v>
      </c>
      <c r="H62" s="50" t="s">
        <v>41</v>
      </c>
      <c r="I62" s="55">
        <v>33736</v>
      </c>
      <c r="J62" s="68">
        <v>40000</v>
      </c>
    </row>
    <row r="63" spans="1:10">
      <c r="A63" s="63" t="s">
        <v>96</v>
      </c>
      <c r="B63" s="56" t="s">
        <v>7</v>
      </c>
      <c r="C63" s="57" t="s">
        <v>18</v>
      </c>
      <c r="D63" s="58">
        <v>32901</v>
      </c>
      <c r="E63" s="59" t="s">
        <v>19</v>
      </c>
      <c r="F63" s="60">
        <v>0</v>
      </c>
      <c r="G63" s="56" t="s">
        <v>30</v>
      </c>
      <c r="H63" s="56" t="s">
        <v>68</v>
      </c>
      <c r="I63" s="61">
        <v>43556</v>
      </c>
      <c r="J63" s="67">
        <v>45000</v>
      </c>
    </row>
    <row r="64" spans="1:10">
      <c r="A64" s="62" t="s">
        <v>67</v>
      </c>
      <c r="B64" s="50" t="s">
        <v>3</v>
      </c>
      <c r="C64" s="51" t="s">
        <v>18</v>
      </c>
      <c r="D64" s="52">
        <v>27434</v>
      </c>
      <c r="E64" s="53" t="s">
        <v>36</v>
      </c>
      <c r="F64" s="54">
        <v>2</v>
      </c>
      <c r="G64" s="50" t="s">
        <v>26</v>
      </c>
      <c r="H64" s="50" t="s">
        <v>68</v>
      </c>
      <c r="I64" s="55">
        <v>36709</v>
      </c>
      <c r="J64" s="68">
        <v>50940</v>
      </c>
    </row>
    <row r="65" spans="1:10">
      <c r="A65" s="63" t="s">
        <v>96</v>
      </c>
      <c r="B65" s="56" t="s">
        <v>7</v>
      </c>
      <c r="C65" s="57" t="s">
        <v>18</v>
      </c>
      <c r="D65" s="58">
        <v>32901</v>
      </c>
      <c r="E65" s="59" t="s">
        <v>19</v>
      </c>
      <c r="F65" s="60">
        <v>0</v>
      </c>
      <c r="G65" s="56" t="s">
        <v>30</v>
      </c>
      <c r="H65" s="56" t="s">
        <v>68</v>
      </c>
      <c r="I65" s="61">
        <v>43556</v>
      </c>
      <c r="J65" s="67">
        <v>45000</v>
      </c>
    </row>
  </sheetData>
  <mergeCells count="1">
    <mergeCell ref="A1:F1"/>
  </mergeCells>
  <pageMargins left="0.75" right="0.75" top="1" bottom="1" header="0" footer="0"/>
  <pageSetup paperSize="9" scale="95" orientation="landscape" horizontalDpi="4294967292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D28"/>
  <sheetViews>
    <sheetView showGridLines="0" workbookViewId="0"/>
  </sheetViews>
  <sheetFormatPr baseColWidth="10" defaultRowHeight="13.2"/>
  <cols>
    <col min="1" max="249" width="13.44140625" customWidth="1"/>
  </cols>
  <sheetData>
    <row r="1" spans="1:1" ht="16.2">
      <c r="A1" s="30" t="s">
        <v>146</v>
      </c>
    </row>
    <row r="28" spans="4:4" ht="15">
      <c r="D28" s="26"/>
    </row>
  </sheetData>
  <pageMargins left="0.25" right="0.25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C10"/>
  <sheetViews>
    <sheetView showGridLines="0" workbookViewId="0"/>
  </sheetViews>
  <sheetFormatPr baseColWidth="10" defaultColWidth="11.44140625" defaultRowHeight="15"/>
  <cols>
    <col min="1" max="2" width="19.33203125" style="20" customWidth="1"/>
    <col min="3" max="3" width="22.5546875" style="22" customWidth="1"/>
    <col min="4" max="247" width="19.33203125" style="20" customWidth="1"/>
    <col min="248" max="16384" width="11.44140625" style="20"/>
  </cols>
  <sheetData>
    <row r="1" spans="1:3" ht="16.2">
      <c r="A1" s="31" t="s">
        <v>145</v>
      </c>
    </row>
    <row r="2" spans="1:3">
      <c r="A2"/>
    </row>
    <row r="4" spans="1:3" s="25" customFormat="1" ht="15.6">
      <c r="C4" s="24"/>
    </row>
    <row r="5" spans="1:3">
      <c r="C5" s="23"/>
    </row>
    <row r="6" spans="1:3">
      <c r="C6" s="23"/>
    </row>
    <row r="7" spans="1:3">
      <c r="C7" s="23"/>
    </row>
    <row r="8" spans="1:3">
      <c r="C8" s="23"/>
    </row>
    <row r="9" spans="1:3">
      <c r="C9" s="23"/>
    </row>
    <row r="10" spans="1:3">
      <c r="C10" s="23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>
    <tabColor rgb="FFC00000"/>
  </sheetPr>
  <dimension ref="A1"/>
  <sheetViews>
    <sheetView showGridLines="0" zoomScaleNormal="100" workbookViewId="0"/>
  </sheetViews>
  <sheetFormatPr baseColWidth="10" defaultRowHeight="13.2"/>
  <cols>
    <col min="2" max="2" width="23" customWidth="1"/>
    <col min="3" max="3" width="24.33203125" customWidth="1"/>
    <col min="4" max="4" width="23.109375" customWidth="1"/>
  </cols>
  <sheetData>
    <row r="1" spans="1:1" ht="16.2">
      <c r="A1" s="31" t="s">
        <v>148</v>
      </c>
    </row>
  </sheetData>
  <pageMargins left="0.25" right="0.25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C00000"/>
  </sheetPr>
  <dimension ref="A1:C125"/>
  <sheetViews>
    <sheetView showGridLines="0" workbookViewId="0">
      <selection activeCell="J15" sqref="J15"/>
    </sheetView>
  </sheetViews>
  <sheetFormatPr baseColWidth="10" defaultColWidth="11.44140625" defaultRowHeight="16.2"/>
  <cols>
    <col min="1" max="1" width="15.6640625" style="3" customWidth="1"/>
    <col min="2" max="2" width="13.5546875" style="19" bestFit="1" customWidth="1"/>
    <col min="3" max="3" width="7.33203125" style="3" bestFit="1" customWidth="1"/>
    <col min="4" max="255" width="11.6640625" style="3" customWidth="1"/>
    <col min="256" max="16384" width="11.44140625" style="3"/>
  </cols>
  <sheetData>
    <row r="1" spans="1:3">
      <c r="A1" s="31" t="s">
        <v>149</v>
      </c>
    </row>
    <row r="2" spans="1:3">
      <c r="A2" s="34" t="s">
        <v>150</v>
      </c>
      <c r="B2"/>
      <c r="C2"/>
    </row>
    <row r="3" spans="1:3">
      <c r="A3"/>
      <c r="B3"/>
      <c r="C3"/>
    </row>
    <row r="4" spans="1:3">
      <c r="A4"/>
      <c r="B4"/>
      <c r="C4"/>
    </row>
    <row r="5" spans="1:3">
      <c r="A5"/>
      <c r="B5"/>
    </row>
    <row r="6" spans="1:3">
      <c r="A6"/>
      <c r="B6"/>
    </row>
    <row r="7" spans="1:3">
      <c r="A7"/>
      <c r="B7"/>
    </row>
    <row r="8" spans="1:3">
      <c r="A8"/>
      <c r="B8"/>
    </row>
    <row r="9" spans="1:3">
      <c r="A9"/>
      <c r="B9"/>
    </row>
    <row r="10" spans="1:3">
      <c r="A10"/>
      <c r="B10"/>
    </row>
    <row r="11" spans="1:3">
      <c r="A11"/>
      <c r="B11"/>
    </row>
    <row r="12" spans="1:3">
      <c r="A12"/>
      <c r="B12"/>
    </row>
    <row r="13" spans="1:3">
      <c r="A13"/>
      <c r="B13"/>
    </row>
    <row r="14" spans="1:3">
      <c r="A14"/>
      <c r="B14"/>
    </row>
    <row r="15" spans="1:3">
      <c r="A15"/>
      <c r="B15"/>
    </row>
    <row r="16" spans="1:3">
      <c r="A16"/>
      <c r="B16"/>
    </row>
    <row r="17" spans="1:2">
      <c r="A17"/>
      <c r="B17"/>
    </row>
    <row r="18" spans="1:2">
      <c r="A18"/>
      <c r="B18"/>
    </row>
    <row r="19" spans="1:2">
      <c r="A19"/>
    </row>
    <row r="20" spans="1:2">
      <c r="A20"/>
    </row>
    <row r="21" spans="1:2">
      <c r="A21"/>
    </row>
    <row r="22" spans="1:2">
      <c r="A22"/>
    </row>
    <row r="23" spans="1:2">
      <c r="A23"/>
    </row>
    <row r="24" spans="1:2">
      <c r="A24"/>
    </row>
    <row r="25" spans="1:2">
      <c r="A25"/>
    </row>
    <row r="26" spans="1:2">
      <c r="A26"/>
    </row>
    <row r="27" spans="1:2">
      <c r="A27"/>
    </row>
    <row r="28" spans="1:2">
      <c r="A28"/>
    </row>
    <row r="29" spans="1:2">
      <c r="A29"/>
    </row>
    <row r="30" spans="1:2">
      <c r="A30"/>
    </row>
    <row r="31" spans="1:2">
      <c r="A31"/>
    </row>
    <row r="32" spans="1:2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A1:A2"/>
  <sheetViews>
    <sheetView showGridLines="0" zoomScale="120" zoomScaleNormal="120" workbookViewId="0">
      <selection activeCell="G7" sqref="G7"/>
    </sheetView>
  </sheetViews>
  <sheetFormatPr baseColWidth="10" defaultRowHeight="13.2"/>
  <cols>
    <col min="2" max="2" width="12.33203125" bestFit="1" customWidth="1"/>
    <col min="3" max="3" width="15.6640625" bestFit="1" customWidth="1"/>
  </cols>
  <sheetData>
    <row r="1" spans="1:1" ht="16.2">
      <c r="A1" s="31" t="s">
        <v>151</v>
      </c>
    </row>
    <row r="2" spans="1:1">
      <c r="A2" s="2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/>
  <dimension ref="A1:C16"/>
  <sheetViews>
    <sheetView showGridLines="0" workbookViewId="0">
      <selection activeCell="E15" sqref="E15"/>
    </sheetView>
  </sheetViews>
  <sheetFormatPr baseColWidth="10" defaultRowHeight="13.2"/>
  <cols>
    <col min="2" max="2" width="25" bestFit="1" customWidth="1"/>
    <col min="3" max="3" width="11.88671875" customWidth="1"/>
  </cols>
  <sheetData>
    <row r="1" spans="1:3" ht="16.2">
      <c r="A1" s="31" t="s">
        <v>152</v>
      </c>
    </row>
    <row r="3" spans="1:3" ht="15.6">
      <c r="B3" s="13"/>
      <c r="C3" s="13"/>
    </row>
    <row r="4" spans="1:3" ht="15.6">
      <c r="B4" s="13"/>
      <c r="C4" s="13"/>
    </row>
    <row r="5" spans="1:3">
      <c r="B5" s="14"/>
      <c r="C5" s="11"/>
    </row>
    <row r="6" spans="1:3">
      <c r="B6" s="14"/>
      <c r="C6" s="11"/>
    </row>
    <row r="7" spans="1:3">
      <c r="B7" s="14"/>
      <c r="C7" s="11"/>
    </row>
    <row r="8" spans="1:3">
      <c r="B8" s="14"/>
      <c r="C8" s="11"/>
    </row>
    <row r="9" spans="1:3">
      <c r="B9" s="14"/>
      <c r="C9" s="11"/>
    </row>
    <row r="10" spans="1:3">
      <c r="B10" s="14"/>
      <c r="C10" s="11"/>
    </row>
    <row r="11" spans="1:3">
      <c r="B11" s="14"/>
      <c r="C11" s="11"/>
    </row>
    <row r="12" spans="1:3">
      <c r="B12" s="14"/>
      <c r="C12" s="11"/>
    </row>
    <row r="13" spans="1:3">
      <c r="B13" s="14"/>
      <c r="C13" s="11"/>
    </row>
    <row r="14" spans="1:3">
      <c r="B14" s="14"/>
      <c r="C14" s="11"/>
    </row>
    <row r="15" spans="1:3">
      <c r="B15" s="14"/>
      <c r="C15" s="11"/>
    </row>
    <row r="16" spans="1:3">
      <c r="C16" s="11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/>
  <dimension ref="A1:B17"/>
  <sheetViews>
    <sheetView showGridLines="0" workbookViewId="0">
      <selection activeCell="C3" sqref="C3"/>
    </sheetView>
  </sheetViews>
  <sheetFormatPr baseColWidth="10" defaultRowHeight="13.2"/>
  <cols>
    <col min="2" max="2" width="31.88671875" bestFit="1" customWidth="1"/>
  </cols>
  <sheetData>
    <row r="1" spans="1:2" ht="16.2">
      <c r="A1" s="31" t="s">
        <v>153</v>
      </c>
    </row>
    <row r="3" spans="1:2" ht="17.399999999999999">
      <c r="B3" s="15"/>
    </row>
    <row r="4" spans="1:2" ht="17.399999999999999">
      <c r="B4" s="17"/>
    </row>
    <row r="5" spans="1:2" ht="17.399999999999999">
      <c r="B5" s="18"/>
    </row>
    <row r="6" spans="1:2" ht="17.399999999999999">
      <c r="B6" s="18"/>
    </row>
    <row r="7" spans="1:2" ht="17.399999999999999">
      <c r="B7" s="18"/>
    </row>
    <row r="8" spans="1:2" ht="17.399999999999999">
      <c r="B8" s="18"/>
    </row>
    <row r="9" spans="1:2" ht="17.399999999999999">
      <c r="B9" s="18"/>
    </row>
    <row r="10" spans="1:2" ht="17.399999999999999">
      <c r="B10" s="18"/>
    </row>
    <row r="11" spans="1:2" ht="17.399999999999999">
      <c r="B11" s="18"/>
    </row>
    <row r="12" spans="1:2" ht="17.399999999999999">
      <c r="B12" s="18"/>
    </row>
    <row r="13" spans="1:2" ht="17.399999999999999">
      <c r="B13" s="18"/>
    </row>
    <row r="14" spans="1:2" ht="17.399999999999999">
      <c r="B14" s="18"/>
    </row>
    <row r="15" spans="1:2" ht="17.399999999999999">
      <c r="B15" s="18"/>
    </row>
    <row r="16" spans="1:2" ht="17.399999999999999">
      <c r="B16" s="18"/>
    </row>
    <row r="17" spans="2:2" ht="17.399999999999999">
      <c r="B17" s="1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2">
    <tabColor rgb="FFC00000"/>
  </sheetPr>
  <dimension ref="A1:A4"/>
  <sheetViews>
    <sheetView showGridLines="0" workbookViewId="0">
      <selection activeCell="D26" sqref="D26"/>
    </sheetView>
  </sheetViews>
  <sheetFormatPr baseColWidth="10" defaultRowHeight="13.2"/>
  <cols>
    <col min="1" max="1" width="59.44140625" customWidth="1"/>
    <col min="2" max="248" width="13.44140625" customWidth="1"/>
  </cols>
  <sheetData>
    <row r="1" spans="1:1" ht="27" customHeight="1">
      <c r="A1" s="31" t="s">
        <v>154</v>
      </c>
    </row>
    <row r="2" spans="1:1" ht="16.2">
      <c r="A2" s="31"/>
    </row>
    <row r="4" spans="1:1" ht="16.2">
      <c r="A4" s="3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B594-2993-4FC8-A29C-DE007EB5135D}">
  <sheetPr codeName="Hoja20"/>
  <dimension ref="A1:C18"/>
  <sheetViews>
    <sheetView showGridLines="0" workbookViewId="0">
      <selection activeCell="I10" sqref="I10"/>
    </sheetView>
  </sheetViews>
  <sheetFormatPr baseColWidth="10" defaultRowHeight="13.2"/>
  <cols>
    <col min="1" max="1" width="20.21875" style="1" customWidth="1"/>
    <col min="2" max="2" width="13.5546875" bestFit="1" customWidth="1"/>
    <col min="3" max="3" width="17" style="12" bestFit="1" customWidth="1"/>
  </cols>
  <sheetData>
    <row r="1" spans="1:3" ht="16.2">
      <c r="A1" s="35" t="s">
        <v>155</v>
      </c>
    </row>
    <row r="2" spans="1:3" ht="13.8">
      <c r="A2" s="36" t="s">
        <v>156</v>
      </c>
    </row>
    <row r="3" spans="1:3" ht="16.2">
      <c r="A3" s="35"/>
    </row>
    <row r="4" spans="1:3">
      <c r="C4"/>
    </row>
    <row r="5" spans="1:3">
      <c r="C5"/>
    </row>
    <row r="6" spans="1:3">
      <c r="C6"/>
    </row>
    <row r="7" spans="1:3">
      <c r="C7"/>
    </row>
    <row r="8" spans="1:3">
      <c r="C8"/>
    </row>
    <row r="9" spans="1:3">
      <c r="C9"/>
    </row>
    <row r="10" spans="1:3">
      <c r="C10"/>
    </row>
    <row r="11" spans="1:3">
      <c r="C11"/>
    </row>
    <row r="12" spans="1:3">
      <c r="C12"/>
    </row>
    <row r="13" spans="1:3">
      <c r="C13"/>
    </row>
    <row r="14" spans="1:3">
      <c r="C14"/>
    </row>
    <row r="15" spans="1:3">
      <c r="C15"/>
    </row>
    <row r="16" spans="1:3">
      <c r="C16"/>
    </row>
    <row r="17" spans="3:3">
      <c r="C17"/>
    </row>
    <row r="18" spans="3:3">
      <c r="C1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>
    <tabColor rgb="FFC00000"/>
  </sheetPr>
  <dimension ref="A1"/>
  <sheetViews>
    <sheetView showGridLines="0" zoomScale="110" zoomScaleNormal="110" workbookViewId="0"/>
  </sheetViews>
  <sheetFormatPr baseColWidth="10" defaultRowHeight="13.2"/>
  <cols>
    <col min="2" max="2" width="16.5546875" bestFit="1" customWidth="1"/>
    <col min="3" max="3" width="13.21875" customWidth="1"/>
  </cols>
  <sheetData>
    <row r="1" spans="1:1" ht="16.2">
      <c r="A1" s="30" t="s">
        <v>157</v>
      </c>
    </row>
  </sheetData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indexed="11"/>
    <pageSetUpPr fitToPage="1"/>
  </sheetPr>
  <dimension ref="A1:A11"/>
  <sheetViews>
    <sheetView showGridLines="0" zoomScale="110" zoomScaleNormal="110" workbookViewId="0">
      <selection activeCell="A17" sqref="A17"/>
    </sheetView>
  </sheetViews>
  <sheetFormatPr baseColWidth="10" defaultColWidth="11.44140625" defaultRowHeight="14.4" customHeight="1"/>
  <cols>
    <col min="1" max="1" width="140.109375" style="4" customWidth="1"/>
    <col min="2" max="16384" width="11.44140625" style="4"/>
  </cols>
  <sheetData>
    <row r="1" spans="1:1" ht="17.399999999999999">
      <c r="A1" s="29" t="s">
        <v>162</v>
      </c>
    </row>
    <row r="2" spans="1:1" ht="4.2" customHeight="1"/>
    <row r="3" spans="1:1" ht="13.8">
      <c r="A3" s="70" t="s">
        <v>158</v>
      </c>
    </row>
    <row r="5" spans="1:1" ht="16.2" customHeight="1">
      <c r="A5" s="37" t="s">
        <v>164</v>
      </c>
    </row>
    <row r="6" spans="1:1" ht="16.2" customHeight="1">
      <c r="A6" s="37" t="s">
        <v>159</v>
      </c>
    </row>
    <row r="7" spans="1:1" ht="16.2" customHeight="1">
      <c r="A7" s="38"/>
    </row>
    <row r="8" spans="1:1" ht="16.2" customHeight="1">
      <c r="A8" s="71" t="s">
        <v>165</v>
      </c>
    </row>
    <row r="9" spans="1:1" ht="16.2" customHeight="1">
      <c r="A9" s="37" t="s">
        <v>168</v>
      </c>
    </row>
    <row r="10" spans="1:1" ht="16.2" customHeight="1">
      <c r="A10" s="37"/>
    </row>
    <row r="11" spans="1:1" ht="16.2" customHeight="1">
      <c r="A11" s="37" t="s">
        <v>160</v>
      </c>
    </row>
  </sheetData>
  <phoneticPr fontId="0" type="noConversion"/>
  <hyperlinks>
    <hyperlink ref="A3" r:id="rId1" xr:uid="{5B16B0F9-593F-4A57-AA73-CEA167BB61BD}"/>
  </hyperlinks>
  <pageMargins left="0.74803149606299213" right="0.74803149606299213" top="0.98425196850393704" bottom="0.98425196850393704" header="0" footer="0"/>
  <pageSetup paperSize="9" scale="85" orientation="landscape" r:id="rId2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/>
  <dimension ref="A1:C1"/>
  <sheetViews>
    <sheetView showGridLines="0" workbookViewId="0">
      <selection activeCell="K25" sqref="K25"/>
    </sheetView>
  </sheetViews>
  <sheetFormatPr baseColWidth="10" defaultRowHeight="13.2"/>
  <cols>
    <col min="1" max="1" width="17.44140625" bestFit="1" customWidth="1"/>
    <col min="2" max="2" width="9.6640625" style="12" customWidth="1"/>
    <col min="3" max="3" width="11.21875" style="12" customWidth="1"/>
    <col min="4" max="4" width="12.33203125" bestFit="1" customWidth="1"/>
    <col min="5" max="5" width="15.88671875" bestFit="1" customWidth="1"/>
  </cols>
  <sheetData>
    <row r="1" spans="1:1" ht="16.2">
      <c r="A1" s="30" t="s">
        <v>161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C00000"/>
  </sheetPr>
  <dimension ref="A1:D37"/>
  <sheetViews>
    <sheetView showGridLines="0" zoomScale="102" zoomScaleNormal="102" workbookViewId="0">
      <selection activeCell="E8" sqref="E8"/>
    </sheetView>
  </sheetViews>
  <sheetFormatPr baseColWidth="10" defaultRowHeight="13.2"/>
  <cols>
    <col min="1" max="1" width="22.5546875" customWidth="1"/>
    <col min="2" max="2" width="14.109375" bestFit="1" customWidth="1"/>
    <col min="3" max="3" width="17.33203125" customWidth="1"/>
    <col min="4" max="4" width="11.5546875" style="32"/>
  </cols>
  <sheetData>
    <row r="1" spans="1:3" ht="16.2">
      <c r="A1" s="33" t="s">
        <v>142</v>
      </c>
    </row>
    <row r="5" spans="1:3">
      <c r="C5" s="10"/>
    </row>
    <row r="6" spans="1:3">
      <c r="C6" s="10"/>
    </row>
    <row r="7" spans="1:3">
      <c r="C7" s="10"/>
    </row>
    <row r="8" spans="1:3">
      <c r="C8" s="10"/>
    </row>
    <row r="9" spans="1:3">
      <c r="C9" s="10"/>
    </row>
    <row r="10" spans="1:3">
      <c r="C10" s="10"/>
    </row>
    <row r="11" spans="1:3">
      <c r="C11" s="10"/>
    </row>
    <row r="12" spans="1:3">
      <c r="C12" s="10"/>
    </row>
    <row r="13" spans="1:3">
      <c r="C13" s="10"/>
    </row>
    <row r="14" spans="1:3">
      <c r="C14" s="10"/>
    </row>
    <row r="15" spans="1:3">
      <c r="C15" s="10"/>
    </row>
    <row r="16" spans="1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  <row r="24" spans="3:3">
      <c r="C24" s="10"/>
    </row>
    <row r="25" spans="3:3">
      <c r="C25" s="10"/>
    </row>
    <row r="26" spans="3:3">
      <c r="C26" s="10"/>
    </row>
    <row r="27" spans="3:3">
      <c r="C27" s="10"/>
    </row>
    <row r="28" spans="3:3">
      <c r="C28" s="10"/>
    </row>
    <row r="29" spans="3:3">
      <c r="C29" s="10"/>
    </row>
    <row r="30" spans="3:3">
      <c r="C30" s="10"/>
    </row>
    <row r="31" spans="3:3">
      <c r="C31" s="10"/>
    </row>
    <row r="32" spans="3:3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G13"/>
  <sheetViews>
    <sheetView showGridLines="0" workbookViewId="0"/>
  </sheetViews>
  <sheetFormatPr baseColWidth="10" defaultRowHeight="13.2"/>
  <cols>
    <col min="1" max="1" width="19.6640625" bestFit="1" customWidth="1"/>
    <col min="2" max="2" width="22.109375" bestFit="1" customWidth="1"/>
    <col min="3" max="3" width="14.21875" customWidth="1"/>
    <col min="4" max="4" width="14.5546875" customWidth="1"/>
    <col min="5" max="5" width="13.44140625" customWidth="1"/>
    <col min="6" max="6" width="12.77734375" customWidth="1"/>
    <col min="7" max="7" width="16.33203125" customWidth="1"/>
  </cols>
  <sheetData>
    <row r="1" spans="1:7" ht="16.2">
      <c r="A1" s="30" t="s">
        <v>163</v>
      </c>
    </row>
    <row r="3" spans="1:7">
      <c r="C3" s="1"/>
    </row>
    <row r="4" spans="1:7">
      <c r="C4" s="12"/>
      <c r="D4" s="12"/>
      <c r="E4" s="12"/>
      <c r="F4" s="12"/>
      <c r="G4" s="12"/>
    </row>
    <row r="5" spans="1:7">
      <c r="B5" s="1"/>
      <c r="C5" s="11"/>
      <c r="D5" s="11"/>
      <c r="E5" s="11"/>
      <c r="F5" s="11"/>
      <c r="G5" s="11"/>
    </row>
    <row r="6" spans="1:7">
      <c r="B6" s="1"/>
      <c r="C6" s="11"/>
      <c r="D6" s="11"/>
      <c r="E6" s="11"/>
      <c r="F6" s="11"/>
      <c r="G6" s="11"/>
    </row>
    <row r="7" spans="1:7">
      <c r="B7" s="1"/>
      <c r="C7" s="11"/>
      <c r="D7" s="11"/>
      <c r="E7" s="11"/>
      <c r="F7" s="11"/>
      <c r="G7" s="11"/>
    </row>
    <row r="8" spans="1:7">
      <c r="B8" s="1"/>
      <c r="C8" s="11"/>
      <c r="D8" s="11"/>
      <c r="E8" s="11"/>
      <c r="F8" s="11"/>
      <c r="G8" s="11"/>
    </row>
    <row r="9" spans="1:7">
      <c r="B9" s="1"/>
      <c r="C9" s="11"/>
      <c r="D9" s="11"/>
      <c r="E9" s="11"/>
      <c r="F9" s="11"/>
      <c r="G9" s="11"/>
    </row>
    <row r="10" spans="1:7">
      <c r="B10" s="1"/>
      <c r="C10" s="11"/>
      <c r="D10" s="11"/>
      <c r="E10" s="11"/>
      <c r="F10" s="11"/>
      <c r="G10" s="11"/>
    </row>
    <row r="11" spans="1:7">
      <c r="B11" s="1"/>
      <c r="C11" s="11"/>
      <c r="D11" s="11"/>
      <c r="E11" s="11"/>
      <c r="F11" s="11"/>
      <c r="G11" s="11"/>
    </row>
    <row r="12" spans="1:7">
      <c r="B12" s="1"/>
      <c r="C12" s="11"/>
      <c r="D12" s="11"/>
      <c r="E12" s="11"/>
      <c r="F12" s="11"/>
      <c r="G12" s="11"/>
    </row>
    <row r="13" spans="1:7">
      <c r="B13" s="1"/>
      <c r="C13" s="11"/>
      <c r="D13" s="11"/>
      <c r="E13" s="11"/>
      <c r="F13" s="11"/>
      <c r="G13" s="1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C11"/>
  <sheetViews>
    <sheetView showGridLines="0" workbookViewId="0"/>
  </sheetViews>
  <sheetFormatPr baseColWidth="10" defaultColWidth="11.44140625" defaultRowHeight="15"/>
  <cols>
    <col min="1" max="247" width="9.6640625" style="20" customWidth="1"/>
    <col min="248" max="16384" width="11.44140625" style="20"/>
  </cols>
  <sheetData>
    <row r="1" spans="1:3" ht="16.2">
      <c r="A1" s="31" t="s">
        <v>143</v>
      </c>
    </row>
    <row r="2" spans="1:3">
      <c r="A2"/>
    </row>
    <row r="5" spans="1:3">
      <c r="C5" s="21"/>
    </row>
    <row r="6" spans="1:3">
      <c r="C6" s="21"/>
    </row>
    <row r="7" spans="1:3">
      <c r="C7" s="21"/>
    </row>
    <row r="8" spans="1:3">
      <c r="C8" s="21"/>
    </row>
    <row r="9" spans="1:3">
      <c r="C9" s="21"/>
    </row>
    <row r="10" spans="1:3">
      <c r="C10" s="21"/>
    </row>
    <row r="11" spans="1:3">
      <c r="C11" s="21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"/>
  <sheetViews>
    <sheetView showGridLines="0" workbookViewId="0"/>
  </sheetViews>
  <sheetFormatPr baseColWidth="10" defaultRowHeight="13.2"/>
  <cols>
    <col min="2" max="2" width="26.6640625" bestFit="1" customWidth="1"/>
    <col min="3" max="3" width="7" bestFit="1" customWidth="1"/>
  </cols>
  <sheetData>
    <row r="1" spans="1:1" ht="16.2">
      <c r="A1" s="31" t="s">
        <v>144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rgb="FFC00000"/>
  </sheetPr>
  <dimension ref="A1"/>
  <sheetViews>
    <sheetView showGridLines="0" zoomScale="90" zoomScaleNormal="90" workbookViewId="0"/>
  </sheetViews>
  <sheetFormatPr baseColWidth="10" defaultRowHeight="13.2"/>
  <cols>
    <col min="2" max="2" width="29.33203125" customWidth="1"/>
    <col min="3" max="3" width="17.33203125" customWidth="1"/>
  </cols>
  <sheetData>
    <row r="1" spans="1:1" ht="16.2">
      <c r="A1" s="33" t="s">
        <v>137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"/>
  <sheetViews>
    <sheetView showGridLines="0" zoomScale="120" zoomScaleNormal="120" workbookViewId="0"/>
  </sheetViews>
  <sheetFormatPr baseColWidth="10" defaultRowHeight="13.2"/>
  <cols>
    <col min="1" max="6" width="9.5546875" customWidth="1"/>
    <col min="7" max="246" width="23.109375" customWidth="1"/>
  </cols>
  <sheetData>
    <row r="1" spans="1:1" ht="16.2">
      <c r="A1" s="31" t="s">
        <v>136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"/>
  <sheetViews>
    <sheetView showGridLines="0" zoomScale="120" zoomScaleNormal="120" workbookViewId="0"/>
  </sheetViews>
  <sheetFormatPr baseColWidth="10" defaultRowHeight="13.2"/>
  <cols>
    <col min="1" max="4" width="14.88671875" customWidth="1"/>
    <col min="5" max="248" width="25" customWidth="1"/>
  </cols>
  <sheetData>
    <row r="1" spans="1:1" ht="16.2">
      <c r="A1" s="30" t="s">
        <v>147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</vt:i4>
      </vt:variant>
    </vt:vector>
  </HeadingPairs>
  <TitlesOfParts>
    <vt:vector size="21" baseType="lpstr">
      <vt:lpstr>DATA</vt:lpstr>
      <vt:lpstr>TABLAS DINAMICAS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FNomina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Tablas Dinámicas</cp:keywords>
  <cp:lastModifiedBy/>
  <dcterms:created xsi:type="dcterms:W3CDTF">2019-05-08T08:24:35Z</dcterms:created>
  <dcterms:modified xsi:type="dcterms:W3CDTF">2021-05-06T11:24:20Z</dcterms:modified>
  <cp:category>Excel</cp:category>
</cp:coreProperties>
</file>