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study\Analytics\Analytics\Maths\Assignment - kothari\"/>
    </mc:Choice>
  </mc:AlternateContent>
  <xr:revisionPtr revIDLastSave="0" documentId="13_ncr:1_{D55355CB-9186-42BC-985D-650018A6A5C9}" xr6:coauthVersionLast="47" xr6:coauthVersionMax="47" xr10:uidLastSave="{00000000-0000-0000-0000-000000000000}"/>
  <bookViews>
    <workbookView xWindow="-98" yWindow="-98" windowWidth="21795" windowHeight="12975" activeTab="5" xr2:uid="{00000000-000D-0000-FFFF-FFFF00000000}"/>
  </bookViews>
  <sheets>
    <sheet name="DMU 1" sheetId="1" r:id="rId1"/>
    <sheet name="DMU 2" sheetId="2" r:id="rId2"/>
    <sheet name="DMU 3" sheetId="4" r:id="rId3"/>
    <sheet name="DMU 4" sheetId="5" r:id="rId4"/>
    <sheet name="DMU 5" sheetId="6" r:id="rId5"/>
    <sheet name="DMU 6" sheetId="7" r:id="rId6"/>
    <sheet name="DMU 7" sheetId="8" r:id="rId7"/>
    <sheet name="DMU 8" sheetId="9" r:id="rId8"/>
    <sheet name="DMU 9" sheetId="10" r:id="rId9"/>
    <sheet name="DMU 10" sheetId="11" r:id="rId10"/>
  </sheets>
  <definedNames>
    <definedName name="solver_adj" localSheetId="0" hidden="1">'DMU 1'!$E$19:$H$19</definedName>
    <definedName name="solver_adj" localSheetId="9" hidden="1">'DMU 10'!$H$16:$K$16</definedName>
    <definedName name="solver_adj" localSheetId="1" hidden="1">'DMU 2'!$G$19:$J$19</definedName>
    <definedName name="solver_adj" localSheetId="2" hidden="1">'DMU 3'!$H$18:$K$18</definedName>
    <definedName name="solver_adj" localSheetId="3" hidden="1">'DMU 4'!$H$16:$K$16</definedName>
    <definedName name="solver_adj" localSheetId="4" hidden="1">'DMU 5'!$G$17:$J$17</definedName>
    <definedName name="solver_adj" localSheetId="5" hidden="1">'DMU 6'!$H$16:$K$16</definedName>
    <definedName name="solver_adj" localSheetId="6" hidden="1">'DMU 7'!$H$16:$K$16</definedName>
    <definedName name="solver_adj" localSheetId="7" hidden="1">'DMU 8'!$H$17:$K$17</definedName>
    <definedName name="solver_adj" localSheetId="8" hidden="1">'DMU 9'!$H$16:$K$16</definedName>
    <definedName name="solver_cvg" localSheetId="0" hidden="1">0.0001</definedName>
    <definedName name="solver_cvg" localSheetId="9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drv" localSheetId="0" hidden="1">1</definedName>
    <definedName name="solver_drv" localSheetId="9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eng" localSheetId="0" hidden="1">1</definedName>
    <definedName name="solver_eng" localSheetId="9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st" localSheetId="0" hidden="1">1</definedName>
    <definedName name="solver_est" localSheetId="9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itr" localSheetId="0" hidden="1">2147483647</definedName>
    <definedName name="solver_itr" localSheetId="9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lhs1" localSheetId="0" hidden="1">'DMU 1'!$F$23</definedName>
    <definedName name="solver_lhs1" localSheetId="9" hidden="1">'DMU 10'!$I$21</definedName>
    <definedName name="solver_lhs1" localSheetId="1" hidden="1">'DMU 2'!$H$23</definedName>
    <definedName name="solver_lhs1" localSheetId="2" hidden="1">'DMU 3'!$I$23</definedName>
    <definedName name="solver_lhs1" localSheetId="3" hidden="1">'DMU 4'!$I$21</definedName>
    <definedName name="solver_lhs1" localSheetId="4" hidden="1">'DMU 5'!$H$22</definedName>
    <definedName name="solver_lhs1" localSheetId="5" hidden="1">'DMU 6'!$I$21</definedName>
    <definedName name="solver_lhs1" localSheetId="6" hidden="1">'DMU 7'!$I$21</definedName>
    <definedName name="solver_lhs1" localSheetId="7" hidden="1">'DMU 8'!$I$22</definedName>
    <definedName name="solver_lhs1" localSheetId="8" hidden="1">'DMU 9'!$I$21</definedName>
    <definedName name="solver_lhs2" localSheetId="0" hidden="1">'DMU 1'!$F$24:$F$33</definedName>
    <definedName name="solver_lhs2" localSheetId="9" hidden="1">'DMU 10'!$I$22:$I$31</definedName>
    <definedName name="solver_lhs2" localSheetId="1" hidden="1">'DMU 2'!$H$24:$H$33</definedName>
    <definedName name="solver_lhs2" localSheetId="2" hidden="1">'DMU 3'!$I$24:$I$33</definedName>
    <definedName name="solver_lhs2" localSheetId="3" hidden="1">'DMU 4'!$I$22:$I$31</definedName>
    <definedName name="solver_lhs2" localSheetId="4" hidden="1">'DMU 5'!$H$23:$H$32</definedName>
    <definedName name="solver_lhs2" localSheetId="5" hidden="1">'DMU 6'!$I$22:$I$31</definedName>
    <definedName name="solver_lhs2" localSheetId="6" hidden="1">'DMU 7'!$I$22:$I$31</definedName>
    <definedName name="solver_lhs2" localSheetId="7" hidden="1">'DMU 8'!$I$23:$I$32</definedName>
    <definedName name="solver_lhs2" localSheetId="8" hidden="1">'DMU 9'!$I$22:$I$31</definedName>
    <definedName name="solver_mip" localSheetId="0" hidden="1">2147483647</definedName>
    <definedName name="solver_mip" localSheetId="9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ni" localSheetId="0" hidden="1">30</definedName>
    <definedName name="solver_mni" localSheetId="9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rt" localSheetId="0" hidden="1">0.075</definedName>
    <definedName name="solver_mrt" localSheetId="9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sl" localSheetId="0" hidden="1">2</definedName>
    <definedName name="solver_msl" localSheetId="9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neg" localSheetId="0" hidden="1">1</definedName>
    <definedName name="solver_neg" localSheetId="9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od" localSheetId="0" hidden="1">2147483647</definedName>
    <definedName name="solver_nod" localSheetId="9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um" localSheetId="0" hidden="1">2</definedName>
    <definedName name="solver_num" localSheetId="9" hidden="1">2</definedName>
    <definedName name="solver_num" localSheetId="1" hidden="1">2</definedName>
    <definedName name="solver_num" localSheetId="2" hidden="1">2</definedName>
    <definedName name="solver_num" localSheetId="3" hidden="1">2</definedName>
    <definedName name="solver_num" localSheetId="4" hidden="1">2</definedName>
    <definedName name="solver_num" localSheetId="5" hidden="1">2</definedName>
    <definedName name="solver_num" localSheetId="6" hidden="1">2</definedName>
    <definedName name="solver_num" localSheetId="7" hidden="1">2</definedName>
    <definedName name="solver_num" localSheetId="8" hidden="1">2</definedName>
    <definedName name="solver_nwt" localSheetId="0" hidden="1">1</definedName>
    <definedName name="solver_nwt" localSheetId="9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opt" localSheetId="0" hidden="1">'DMU 1'!$F$21</definedName>
    <definedName name="solver_opt" localSheetId="9" hidden="1">'DMU 10'!$I$19</definedName>
    <definedName name="solver_opt" localSheetId="1" hidden="1">'DMU 2'!$H$21</definedName>
    <definedName name="solver_opt" localSheetId="2" hidden="1">'DMU 3'!$I$21</definedName>
    <definedName name="solver_opt" localSheetId="3" hidden="1">'DMU 4'!$I$19</definedName>
    <definedName name="solver_opt" localSheetId="4" hidden="1">'DMU 5'!$H$20</definedName>
    <definedName name="solver_opt" localSheetId="5" hidden="1">'DMU 6'!$I$19</definedName>
    <definedName name="solver_opt" localSheetId="6" hidden="1">'DMU 7'!$I$19</definedName>
    <definedName name="solver_opt" localSheetId="7" hidden="1">'DMU 8'!$I$20</definedName>
    <definedName name="solver_opt" localSheetId="8" hidden="1">'DMU 9'!$I$19</definedName>
    <definedName name="solver_pre" localSheetId="0" hidden="1">0.000001</definedName>
    <definedName name="solver_pre" localSheetId="9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rbv" localSheetId="0" hidden="1">1</definedName>
    <definedName name="solver_rbv" localSheetId="9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el1" localSheetId="0" hidden="1">2</definedName>
    <definedName name="solver_rel1" localSheetId="9" hidden="1">2</definedName>
    <definedName name="solver_rel1" localSheetId="1" hidden="1">2</definedName>
    <definedName name="solver_rel1" localSheetId="2" hidden="1">2</definedName>
    <definedName name="solver_rel1" localSheetId="3" hidden="1">2</definedName>
    <definedName name="solver_rel1" localSheetId="4" hidden="1">2</definedName>
    <definedName name="solver_rel1" localSheetId="5" hidden="1">2</definedName>
    <definedName name="solver_rel1" localSheetId="6" hidden="1">2</definedName>
    <definedName name="solver_rel1" localSheetId="7" hidden="1">2</definedName>
    <definedName name="solver_rel1" localSheetId="8" hidden="1">2</definedName>
    <definedName name="solver_rel2" localSheetId="0" hidden="1">1</definedName>
    <definedName name="solver_rel2" localSheetId="9" hidden="1">1</definedName>
    <definedName name="solver_rel2" localSheetId="1" hidden="1">1</definedName>
    <definedName name="solver_rel2" localSheetId="2" hidden="1">1</definedName>
    <definedName name="solver_rel2" localSheetId="3" hidden="1">1</definedName>
    <definedName name="solver_rel2" localSheetId="4" hidden="1">1</definedName>
    <definedName name="solver_rel2" localSheetId="5" hidden="1">1</definedName>
    <definedName name="solver_rel2" localSheetId="6" hidden="1">1</definedName>
    <definedName name="solver_rel2" localSheetId="7" hidden="1">1</definedName>
    <definedName name="solver_rel2" localSheetId="8" hidden="1">1</definedName>
    <definedName name="solver_rhs1" localSheetId="0" hidden="1">'DMU 1'!$H$23</definedName>
    <definedName name="solver_rhs1" localSheetId="9" hidden="1">'DMU 10'!$K$21</definedName>
    <definedName name="solver_rhs1" localSheetId="1" hidden="1">'DMU 2'!$J$23</definedName>
    <definedName name="solver_rhs1" localSheetId="2" hidden="1">'DMU 3'!$K$23</definedName>
    <definedName name="solver_rhs1" localSheetId="3" hidden="1">'DMU 4'!$K$21</definedName>
    <definedName name="solver_rhs1" localSheetId="4" hidden="1">'DMU 5'!$J$22</definedName>
    <definedName name="solver_rhs1" localSheetId="5" hidden="1">'DMU 6'!$K$21</definedName>
    <definedName name="solver_rhs1" localSheetId="6" hidden="1">'DMU 7'!$K$21</definedName>
    <definedName name="solver_rhs1" localSheetId="7" hidden="1">'DMU 8'!$K$22</definedName>
    <definedName name="solver_rhs1" localSheetId="8" hidden="1">'DMU 9'!$K$21</definedName>
    <definedName name="solver_rhs2" localSheetId="0" hidden="1">'DMU 1'!$H$24:$H$33</definedName>
    <definedName name="solver_rhs2" localSheetId="9" hidden="1">'DMU 10'!$K$22:$K$31</definedName>
    <definedName name="solver_rhs2" localSheetId="1" hidden="1">'DMU 2'!$J$24:$J$33</definedName>
    <definedName name="solver_rhs2" localSheetId="2" hidden="1">'DMU 3'!$K$24:$K$33</definedName>
    <definedName name="solver_rhs2" localSheetId="3" hidden="1">'DMU 4'!$K$22:$K$31</definedName>
    <definedName name="solver_rhs2" localSheetId="4" hidden="1">'DMU 5'!$J$23:$J$32</definedName>
    <definedName name="solver_rhs2" localSheetId="5" hidden="1">'DMU 6'!$K$22:$K$31</definedName>
    <definedName name="solver_rhs2" localSheetId="6" hidden="1">'DMU 7'!$K$22:$K$31</definedName>
    <definedName name="solver_rhs2" localSheetId="7" hidden="1">'DMU 8'!$K$23:$K$32</definedName>
    <definedName name="solver_rhs2" localSheetId="8" hidden="1">'DMU 9'!$K$22:$K$31</definedName>
    <definedName name="solver_rlx" localSheetId="0" hidden="1">2</definedName>
    <definedName name="solver_rlx" localSheetId="9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sd" localSheetId="0" hidden="1">0</definedName>
    <definedName name="solver_rsd" localSheetId="9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scl" localSheetId="0" hidden="1">1</definedName>
    <definedName name="solver_scl" localSheetId="9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ho" localSheetId="0" hidden="1">2</definedName>
    <definedName name="solver_sho" localSheetId="9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sz" localSheetId="0" hidden="1">100</definedName>
    <definedName name="solver_ssz" localSheetId="9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tim" localSheetId="0" hidden="1">2147483647</definedName>
    <definedName name="solver_tim" localSheetId="9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ol" localSheetId="0" hidden="1">0.01</definedName>
    <definedName name="solver_tol" localSheetId="9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yp" localSheetId="0" hidden="1">1</definedName>
    <definedName name="solver_typ" localSheetId="9" hidden="1">1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typ" localSheetId="4" hidden="1">1</definedName>
    <definedName name="solver_typ" localSheetId="5" hidden="1">1</definedName>
    <definedName name="solver_typ" localSheetId="6" hidden="1">1</definedName>
    <definedName name="solver_typ" localSheetId="7" hidden="1">1</definedName>
    <definedName name="solver_typ" localSheetId="8" hidden="1">1</definedName>
    <definedName name="solver_val" localSheetId="0" hidden="1">0</definedName>
    <definedName name="solver_val" localSheetId="9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er" localSheetId="0" hidden="1">3</definedName>
    <definedName name="solver_ver" localSheetId="9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3" i="11" l="1"/>
  <c r="K24" i="11"/>
  <c r="K25" i="11"/>
  <c r="K26" i="11"/>
  <c r="K27" i="11"/>
  <c r="K28" i="11"/>
  <c r="K29" i="11"/>
  <c r="K30" i="11"/>
  <c r="K31" i="11"/>
  <c r="I23" i="11"/>
  <c r="I24" i="11"/>
  <c r="I25" i="11"/>
  <c r="I26" i="11"/>
  <c r="I27" i="11"/>
  <c r="I28" i="11"/>
  <c r="I29" i="11"/>
  <c r="I30" i="11"/>
  <c r="I31" i="11"/>
  <c r="K22" i="11"/>
  <c r="I22" i="11"/>
  <c r="I21" i="11"/>
  <c r="I19" i="11"/>
  <c r="K23" i="10"/>
  <c r="K24" i="10"/>
  <c r="K25" i="10"/>
  <c r="K26" i="10"/>
  <c r="K27" i="10"/>
  <c r="K28" i="10"/>
  <c r="K29" i="10"/>
  <c r="K30" i="10"/>
  <c r="K31" i="10"/>
  <c r="I23" i="10"/>
  <c r="I24" i="10"/>
  <c r="I25" i="10"/>
  <c r="I26" i="10"/>
  <c r="I27" i="10"/>
  <c r="I28" i="10"/>
  <c r="I29" i="10"/>
  <c r="I30" i="10"/>
  <c r="I31" i="10"/>
  <c r="K22" i="10"/>
  <c r="I22" i="10"/>
  <c r="I21" i="10"/>
  <c r="I19" i="10"/>
  <c r="K24" i="9"/>
  <c r="K25" i="9"/>
  <c r="K26" i="9"/>
  <c r="K27" i="9"/>
  <c r="K28" i="9"/>
  <c r="K29" i="9"/>
  <c r="K30" i="9"/>
  <c r="K31" i="9"/>
  <c r="K32" i="9"/>
  <c r="I24" i="9"/>
  <c r="I25" i="9"/>
  <c r="I26" i="9"/>
  <c r="I27" i="9"/>
  <c r="I28" i="9"/>
  <c r="I29" i="9"/>
  <c r="I30" i="9"/>
  <c r="I31" i="9"/>
  <c r="I32" i="9"/>
  <c r="K23" i="9"/>
  <c r="I23" i="9"/>
  <c r="I22" i="9"/>
  <c r="I20" i="9"/>
  <c r="K23" i="8"/>
  <c r="K24" i="8"/>
  <c r="K25" i="8"/>
  <c r="K26" i="8"/>
  <c r="K27" i="8"/>
  <c r="K28" i="8"/>
  <c r="K29" i="8"/>
  <c r="K30" i="8"/>
  <c r="K31" i="8"/>
  <c r="I23" i="8"/>
  <c r="I24" i="8"/>
  <c r="I25" i="8"/>
  <c r="I26" i="8"/>
  <c r="I27" i="8"/>
  <c r="I28" i="8"/>
  <c r="I29" i="8"/>
  <c r="I30" i="8"/>
  <c r="I31" i="8"/>
  <c r="K22" i="8"/>
  <c r="I22" i="8"/>
  <c r="I21" i="8"/>
  <c r="I19" i="8"/>
  <c r="K23" i="7"/>
  <c r="K24" i="7"/>
  <c r="K25" i="7"/>
  <c r="K26" i="7"/>
  <c r="K27" i="7"/>
  <c r="K28" i="7"/>
  <c r="K29" i="7"/>
  <c r="K30" i="7"/>
  <c r="K31" i="7"/>
  <c r="I23" i="7"/>
  <c r="I24" i="7"/>
  <c r="I25" i="7"/>
  <c r="I26" i="7"/>
  <c r="I27" i="7"/>
  <c r="I28" i="7"/>
  <c r="I29" i="7"/>
  <c r="I30" i="7"/>
  <c r="I31" i="7"/>
  <c r="K22" i="7"/>
  <c r="I22" i="7"/>
  <c r="I21" i="7"/>
  <c r="I19" i="7"/>
  <c r="J24" i="6"/>
  <c r="J25" i="6"/>
  <c r="J26" i="6"/>
  <c r="J27" i="6"/>
  <c r="J28" i="6"/>
  <c r="J29" i="6"/>
  <c r="J30" i="6"/>
  <c r="J31" i="6"/>
  <c r="J32" i="6"/>
  <c r="H24" i="6"/>
  <c r="H25" i="6"/>
  <c r="H26" i="6"/>
  <c r="H27" i="6"/>
  <c r="H28" i="6"/>
  <c r="H29" i="6"/>
  <c r="H30" i="6"/>
  <c r="H31" i="6"/>
  <c r="H32" i="6"/>
  <c r="J23" i="6"/>
  <c r="H23" i="6"/>
  <c r="H22" i="6"/>
  <c r="H20" i="6"/>
  <c r="I19" i="5"/>
  <c r="K29" i="5"/>
  <c r="K23" i="5"/>
  <c r="K24" i="5"/>
  <c r="K25" i="5"/>
  <c r="K26" i="5"/>
  <c r="K27" i="5"/>
  <c r="K28" i="5"/>
  <c r="K30" i="5"/>
  <c r="K31" i="5"/>
  <c r="I23" i="5"/>
  <c r="I24" i="5"/>
  <c r="I25" i="5"/>
  <c r="I26" i="5"/>
  <c r="I27" i="5"/>
  <c r="I28" i="5"/>
  <c r="I29" i="5"/>
  <c r="I30" i="5"/>
  <c r="I31" i="5"/>
  <c r="K22" i="5"/>
  <c r="I22" i="5"/>
  <c r="I21" i="5"/>
  <c r="I21" i="4"/>
  <c r="K26" i="4"/>
  <c r="K25" i="4"/>
  <c r="K27" i="4"/>
  <c r="K28" i="4"/>
  <c r="K29" i="4"/>
  <c r="K30" i="4"/>
  <c r="K31" i="4"/>
  <c r="K32" i="4"/>
  <c r="K33" i="4"/>
  <c r="I25" i="4"/>
  <c r="I26" i="4"/>
  <c r="I27" i="4"/>
  <c r="I28" i="4"/>
  <c r="I29" i="4"/>
  <c r="I30" i="4"/>
  <c r="I31" i="4"/>
  <c r="I32" i="4"/>
  <c r="I33" i="4"/>
  <c r="K24" i="4"/>
  <c r="J24" i="2"/>
  <c r="H24" i="2"/>
  <c r="I24" i="4"/>
  <c r="I23" i="4"/>
  <c r="J33" i="2"/>
  <c r="H33" i="2"/>
  <c r="J32" i="2"/>
  <c r="H32" i="2"/>
  <c r="J26" i="2"/>
  <c r="J25" i="2"/>
  <c r="J27" i="2"/>
  <c r="J28" i="2"/>
  <c r="J29" i="2"/>
  <c r="J30" i="2"/>
  <c r="J31" i="2"/>
  <c r="H25" i="2"/>
  <c r="H26" i="2"/>
  <c r="H27" i="2"/>
  <c r="H28" i="2"/>
  <c r="H29" i="2"/>
  <c r="H30" i="2"/>
  <c r="H31" i="2"/>
  <c r="H23" i="2"/>
  <c r="H21" i="2"/>
  <c r="H25" i="1"/>
  <c r="H26" i="1"/>
  <c r="H27" i="1"/>
  <c r="H28" i="1"/>
  <c r="H29" i="1"/>
  <c r="H30" i="1"/>
  <c r="H31" i="1"/>
  <c r="H32" i="1"/>
  <c r="H33" i="1"/>
  <c r="F25" i="1"/>
  <c r="F26" i="1"/>
  <c r="F27" i="1"/>
  <c r="F28" i="1"/>
  <c r="F29" i="1"/>
  <c r="F30" i="1"/>
  <c r="F31" i="1"/>
  <c r="F32" i="1"/>
  <c r="F33" i="1"/>
  <c r="H24" i="1"/>
  <c r="F24" i="1"/>
  <c r="F23" i="1"/>
  <c r="F21" i="1"/>
</calcChain>
</file>

<file path=xl/sharedStrings.xml><?xml version="1.0" encoding="utf-8"?>
<sst xmlns="http://schemas.openxmlformats.org/spreadsheetml/2006/main" count="520" uniqueCount="68">
  <si>
    <t>INPUT</t>
  </si>
  <si>
    <t>OUTPUT</t>
  </si>
  <si>
    <t>Decision Making Unit (DMU)</t>
  </si>
  <si>
    <t>Operating Expenses</t>
  </si>
  <si>
    <t>Deposits</t>
  </si>
  <si>
    <t>Interest Income</t>
  </si>
  <si>
    <t>Other Income</t>
  </si>
  <si>
    <t>State Bank of India</t>
  </si>
  <si>
    <t>State Bank of Bikaner &amp; Jaipur</t>
  </si>
  <si>
    <t>Allahabad Bank</t>
  </si>
  <si>
    <t>Andhra Bank</t>
  </si>
  <si>
    <t>Canara Bank</t>
  </si>
  <si>
    <t>Dena Bank</t>
  </si>
  <si>
    <t>Oriental Bank of Commerce</t>
  </si>
  <si>
    <t>Punjab National Bank</t>
  </si>
  <si>
    <t>Syndicate Bank</t>
  </si>
  <si>
    <t>UCO Bank</t>
  </si>
  <si>
    <t>Input 1 (x1)</t>
  </si>
  <si>
    <t>Input 2 (x2)</t>
  </si>
  <si>
    <t>Output 1 (y1)</t>
  </si>
  <si>
    <t>Output 2 (y2)</t>
  </si>
  <si>
    <t>Objective Function</t>
  </si>
  <si>
    <t>x11</t>
  </si>
  <si>
    <t>x21</t>
  </si>
  <si>
    <t>y11</t>
  </si>
  <si>
    <t>y21</t>
  </si>
  <si>
    <t>Normalisation</t>
  </si>
  <si>
    <t>=</t>
  </si>
  <si>
    <t>&lt;=</t>
  </si>
  <si>
    <t>Sr. No</t>
  </si>
  <si>
    <t>DATA ENVELOPMENT ANALYSIS</t>
  </si>
  <si>
    <t>x12</t>
  </si>
  <si>
    <t>x22</t>
  </si>
  <si>
    <t>y12</t>
  </si>
  <si>
    <t>y22</t>
  </si>
  <si>
    <t>x13</t>
  </si>
  <si>
    <t>x23</t>
  </si>
  <si>
    <t>y13</t>
  </si>
  <si>
    <t>y23</t>
  </si>
  <si>
    <t>x14</t>
  </si>
  <si>
    <t>x24</t>
  </si>
  <si>
    <t>y14</t>
  </si>
  <si>
    <t>y24</t>
  </si>
  <si>
    <t>x15</t>
  </si>
  <si>
    <t>x25</t>
  </si>
  <si>
    <t>y15</t>
  </si>
  <si>
    <t>y25</t>
  </si>
  <si>
    <t>x16</t>
  </si>
  <si>
    <t>x26</t>
  </si>
  <si>
    <t>y16</t>
  </si>
  <si>
    <t>y26</t>
  </si>
  <si>
    <t>x17</t>
  </si>
  <si>
    <t>x27</t>
  </si>
  <si>
    <t>y17</t>
  </si>
  <si>
    <t>y27</t>
  </si>
  <si>
    <t>x18</t>
  </si>
  <si>
    <t>x28</t>
  </si>
  <si>
    <t>y18</t>
  </si>
  <si>
    <t>y28</t>
  </si>
  <si>
    <t>x19</t>
  </si>
  <si>
    <t>x29</t>
  </si>
  <si>
    <t>y19</t>
  </si>
  <si>
    <t>y29</t>
  </si>
  <si>
    <t>x1,10</t>
  </si>
  <si>
    <t>x2,10</t>
  </si>
  <si>
    <t>y1,10</t>
  </si>
  <si>
    <t>y2,10</t>
  </si>
  <si>
    <t>Weightages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</si>
</sst>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0"/>
    <numFmt numFmtId="166" formatCode="0.00000000"/>
    <numFmt numFmtId="167" formatCode="0.0000000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9E3A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6" fontId="0" fillId="4" borderId="0" xfId="0" applyNumberFormat="1" applyFill="1"/>
    <xf numFmtId="2" fontId="0" fillId="4" borderId="0" xfId="0" applyNumberFormat="1" applyFill="1"/>
    <xf numFmtId="164" fontId="0" fillId="4" borderId="0" xfId="0" applyNumberFormat="1" applyFill="1"/>
    <xf numFmtId="165" fontId="0" fillId="4" borderId="0" xfId="0" applyNumberFormat="1" applyFill="1"/>
    <xf numFmtId="167" fontId="0" fillId="4" borderId="0" xfId="0" applyNumberFormat="1" applyFill="1"/>
    <xf numFmtId="0" fontId="0" fillId="4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5</xdr:row>
      <xdr:rowOff>95250</xdr:rowOff>
    </xdr:from>
    <xdr:to>
      <xdr:col>12</xdr:col>
      <xdr:colOff>361950</xdr:colOff>
      <xdr:row>12</xdr:row>
      <xdr:rowOff>114299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58AD49B-D990-8DCF-5C14-3642F49EFE8C}"/>
            </a:ext>
          </a:extLst>
        </xdr:cNvPr>
        <xdr:cNvSpPr txBox="1"/>
      </xdr:nvSpPr>
      <xdr:spPr>
        <a:xfrm>
          <a:off x="7829550" y="1028700"/>
          <a:ext cx="3929063" cy="13858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kern="1200"/>
            <a:t>Take input wieghtage as x and output weightage as y. Input weightage for Operating Expenses as x1 and for Deposits as x2. Output</a:t>
          </a:r>
          <a:r>
            <a:rPr lang="en-IN" sz="1100" kern="1200" baseline="0"/>
            <a:t> weightage for Interest Income as y1 and for Other Income as y2.</a:t>
          </a:r>
        </a:p>
        <a:p>
          <a:r>
            <a:rPr lang="en-IN" sz="1100" kern="1200" baseline="0"/>
            <a:t>	These weightages are taken independently for each Decision Making Unit(DMU). These DMUs are various banks.</a:t>
          </a:r>
        </a:p>
        <a:p>
          <a:endParaRPr lang="en-IN" sz="1100" kern="1200" baseline="0"/>
        </a:p>
        <a:p>
          <a:r>
            <a:rPr lang="en-IN" sz="1100" kern="1200" baseline="0"/>
            <a:t>USE Excel Solver</a:t>
          </a:r>
          <a:endParaRPr lang="en-IN" sz="1100" kern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workbookViewId="0">
      <selection activeCell="J26" sqref="J26"/>
    </sheetView>
  </sheetViews>
  <sheetFormatPr defaultRowHeight="14.25" x14ac:dyDescent="0.45"/>
  <cols>
    <col min="2" max="2" width="29" customWidth="1"/>
    <col min="3" max="3" width="20.19921875" customWidth="1"/>
    <col min="4" max="4" width="15.59765625" customWidth="1"/>
    <col min="5" max="5" width="24.796875" customWidth="1"/>
    <col min="6" max="6" width="17.59765625" customWidth="1"/>
    <col min="7" max="7" width="14.59765625" customWidth="1"/>
    <col min="8" max="8" width="13.9296875" customWidth="1"/>
  </cols>
  <sheetData>
    <row r="1" spans="1:6" x14ac:dyDescent="0.45">
      <c r="B1" s="12" t="s">
        <v>30</v>
      </c>
      <c r="C1" s="12"/>
      <c r="D1" s="10" t="s">
        <v>7</v>
      </c>
    </row>
    <row r="2" spans="1:6" x14ac:dyDescent="0.45">
      <c r="C2" s="11" t="s">
        <v>0</v>
      </c>
      <c r="D2" s="11"/>
      <c r="E2" s="11" t="s">
        <v>1</v>
      </c>
      <c r="F2" s="11"/>
    </row>
    <row r="3" spans="1:6" x14ac:dyDescent="0.45">
      <c r="A3" t="s">
        <v>29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6" ht="15.4" x14ac:dyDescent="0.45">
      <c r="A4">
        <v>1</v>
      </c>
      <c r="B4" t="s">
        <v>7</v>
      </c>
      <c r="C4" s="1">
        <v>292844</v>
      </c>
      <c r="D4" s="1">
        <v>12027396</v>
      </c>
      <c r="E4" s="1">
        <v>1196571</v>
      </c>
      <c r="F4" s="1">
        <v>160348</v>
      </c>
    </row>
    <row r="5" spans="1:6" ht="15.4" x14ac:dyDescent="0.45">
      <c r="A5">
        <v>2</v>
      </c>
      <c r="B5" t="s">
        <v>8</v>
      </c>
      <c r="C5" s="1">
        <v>15792</v>
      </c>
      <c r="D5" s="1">
        <v>721162</v>
      </c>
      <c r="E5" s="1">
        <v>74982</v>
      </c>
      <c r="F5" s="1">
        <v>7263</v>
      </c>
    </row>
    <row r="6" spans="1:6" ht="15.4" x14ac:dyDescent="0.45">
      <c r="A6">
        <v>3</v>
      </c>
      <c r="B6" t="s">
        <v>9</v>
      </c>
      <c r="C6" s="1">
        <v>29581</v>
      </c>
      <c r="D6" s="1">
        <v>1787416</v>
      </c>
      <c r="E6" s="1">
        <v>174357</v>
      </c>
      <c r="F6" s="1">
        <v>14769</v>
      </c>
    </row>
    <row r="7" spans="1:6" ht="15.4" x14ac:dyDescent="0.45">
      <c r="A7">
        <v>4</v>
      </c>
      <c r="B7" t="s">
        <v>10</v>
      </c>
      <c r="C7" s="1">
        <v>20372</v>
      </c>
      <c r="D7" s="1">
        <v>1237956</v>
      </c>
      <c r="E7" s="1">
        <v>129097</v>
      </c>
      <c r="F7" s="1">
        <v>10474</v>
      </c>
    </row>
    <row r="8" spans="1:6" ht="15.4" x14ac:dyDescent="0.45">
      <c r="A8">
        <v>5</v>
      </c>
      <c r="B8" t="s">
        <v>11</v>
      </c>
      <c r="C8" s="1">
        <v>51420</v>
      </c>
      <c r="D8" s="1">
        <v>3558560</v>
      </c>
      <c r="E8" s="1">
        <v>340779</v>
      </c>
      <c r="F8" s="1">
        <v>31530</v>
      </c>
    </row>
    <row r="9" spans="1:6" ht="15.4" x14ac:dyDescent="0.45">
      <c r="A9">
        <v>6</v>
      </c>
      <c r="B9" t="s">
        <v>12</v>
      </c>
      <c r="C9" s="1">
        <v>12997</v>
      </c>
      <c r="D9" s="1">
        <v>972072</v>
      </c>
      <c r="E9" s="1">
        <v>88994</v>
      </c>
      <c r="F9" s="1">
        <v>6555</v>
      </c>
    </row>
    <row r="10" spans="1:6" ht="15.4" x14ac:dyDescent="0.45">
      <c r="A10">
        <v>7</v>
      </c>
      <c r="B10" t="s">
        <v>13</v>
      </c>
      <c r="C10" s="1">
        <v>26652</v>
      </c>
      <c r="D10" s="1">
        <v>1758975</v>
      </c>
      <c r="E10" s="1">
        <v>177048</v>
      </c>
      <c r="F10" s="1">
        <v>16547</v>
      </c>
    </row>
    <row r="11" spans="1:6" ht="15.4" x14ac:dyDescent="0.45">
      <c r="A11">
        <v>8</v>
      </c>
      <c r="B11" t="s">
        <v>14</v>
      </c>
      <c r="C11" s="1">
        <v>81651</v>
      </c>
      <c r="D11" s="1">
        <v>3915601</v>
      </c>
      <c r="E11" s="1">
        <v>418933</v>
      </c>
      <c r="F11" s="1">
        <v>42159</v>
      </c>
    </row>
    <row r="12" spans="1:6" ht="15.4" x14ac:dyDescent="0.45">
      <c r="A12">
        <v>9</v>
      </c>
      <c r="B12" t="s">
        <v>15</v>
      </c>
      <c r="C12" s="1">
        <v>31788</v>
      </c>
      <c r="D12" s="1">
        <v>1853559</v>
      </c>
      <c r="E12" s="1">
        <v>171207</v>
      </c>
      <c r="F12" s="1">
        <v>11744</v>
      </c>
    </row>
    <row r="13" spans="1:6" ht="15.4" x14ac:dyDescent="0.45">
      <c r="A13">
        <v>10</v>
      </c>
      <c r="B13" t="s">
        <v>16</v>
      </c>
      <c r="C13" s="1">
        <v>21766</v>
      </c>
      <c r="D13" s="1">
        <v>1734310</v>
      </c>
      <c r="E13" s="1">
        <v>167517</v>
      </c>
      <c r="F13" s="1">
        <v>9522</v>
      </c>
    </row>
    <row r="18" spans="4:8" x14ac:dyDescent="0.45">
      <c r="E18" s="4" t="s">
        <v>17</v>
      </c>
      <c r="F18" s="4" t="s">
        <v>18</v>
      </c>
      <c r="G18" s="4" t="s">
        <v>19</v>
      </c>
      <c r="H18" s="4" t="s">
        <v>20</v>
      </c>
    </row>
    <row r="19" spans="4:8" x14ac:dyDescent="0.45">
      <c r="D19" t="s">
        <v>67</v>
      </c>
      <c r="E19" s="4">
        <v>1.2976613901411286E-6</v>
      </c>
      <c r="F19" s="4">
        <v>5.1548036488156798E-8</v>
      </c>
      <c r="G19" s="4">
        <v>4.1185575200158541E-7</v>
      </c>
      <c r="H19" s="4">
        <v>3.1630350922475541E-6</v>
      </c>
    </row>
    <row r="20" spans="4:8" x14ac:dyDescent="0.45">
      <c r="E20" s="4" t="s">
        <v>22</v>
      </c>
      <c r="F20" s="4" t="s">
        <v>23</v>
      </c>
      <c r="G20" s="4" t="s">
        <v>24</v>
      </c>
      <c r="H20" s="4" t="s">
        <v>25</v>
      </c>
    </row>
    <row r="21" spans="4:8" x14ac:dyDescent="0.45">
      <c r="E21" s="9" t="s">
        <v>21</v>
      </c>
      <c r="F21" s="6">
        <f>SUMPRODUCT(G19:H19,E4:F4)</f>
        <v>1.0000009999999999</v>
      </c>
      <c r="G21" s="4"/>
      <c r="H21" s="4"/>
    </row>
    <row r="22" spans="4:8" x14ac:dyDescent="0.45">
      <c r="E22" s="4"/>
      <c r="F22" s="4"/>
      <c r="G22" s="4"/>
      <c r="H22" s="4"/>
    </row>
    <row r="23" spans="4:8" x14ac:dyDescent="0.45">
      <c r="E23" s="4" t="s">
        <v>26</v>
      </c>
      <c r="F23" s="4">
        <f>SUMPRODUCT(E19:F19,C4:D4)</f>
        <v>1.0000009999999997</v>
      </c>
      <c r="G23" s="4" t="s">
        <v>27</v>
      </c>
      <c r="H23" s="4">
        <v>1</v>
      </c>
    </row>
    <row r="24" spans="4:8" x14ac:dyDescent="0.45">
      <c r="E24" s="4" t="s">
        <v>7</v>
      </c>
      <c r="F24" s="4">
        <f>SUMPRODUCT($G$19:$H$19,E4:F4)</f>
        <v>1.0000009999999999</v>
      </c>
      <c r="G24" s="4" t="s">
        <v>28</v>
      </c>
      <c r="H24" s="4">
        <f>SUMPRODUCT($E$19:$F$19,C4:D4)</f>
        <v>1.0000009999999997</v>
      </c>
    </row>
    <row r="25" spans="4:8" x14ac:dyDescent="0.45">
      <c r="E25" s="4" t="s">
        <v>8</v>
      </c>
      <c r="F25" s="4">
        <f t="shared" ref="F25:F33" si="0">SUMPRODUCT($G$19:$H$19,E5:F5)</f>
        <v>5.3854891871576861E-2</v>
      </c>
      <c r="G25" s="4" t="s">
        <v>28</v>
      </c>
      <c r="H25" s="4">
        <f t="shared" ref="H25:H33" si="1">SUMPRODUCT($E$19:$F$19,C5:D5)</f>
        <v>5.766715376298083E-2</v>
      </c>
    </row>
    <row r="26" spans="4:8" x14ac:dyDescent="0.45">
      <c r="E26" s="4" t="s">
        <v>9</v>
      </c>
      <c r="F26" s="4">
        <f t="shared" si="0"/>
        <v>0.11852479862914456</v>
      </c>
      <c r="G26" s="4" t="s">
        <v>28</v>
      </c>
      <c r="H26" s="4">
        <f t="shared" si="1"/>
        <v>0.13052390676928</v>
      </c>
    </row>
    <row r="27" spans="4:8" x14ac:dyDescent="0.45">
      <c r="E27" s="4" t="s">
        <v>10</v>
      </c>
      <c r="F27" s="4">
        <f t="shared" si="0"/>
        <v>8.6298971572349559E-2</v>
      </c>
      <c r="G27" s="4" t="s">
        <v>28</v>
      </c>
      <c r="H27" s="4">
        <f t="shared" si="1"/>
        <v>9.0250158898687705E-2</v>
      </c>
    </row>
    <row r="28" spans="4:8" x14ac:dyDescent="0.45">
      <c r="E28" s="4" t="s">
        <v>11</v>
      </c>
      <c r="F28" s="4">
        <f t="shared" si="0"/>
        <v>0.24008228776991367</v>
      </c>
      <c r="G28" s="4" t="s">
        <v>28</v>
      </c>
      <c r="H28" s="4">
        <f t="shared" si="1"/>
        <v>0.25016252940635209</v>
      </c>
    </row>
    <row r="29" spans="4:8" x14ac:dyDescent="0.45">
      <c r="E29" s="4" t="s">
        <v>12</v>
      </c>
      <c r="F29" s="4">
        <f t="shared" si="0"/>
        <v>5.7386385823311813E-2</v>
      </c>
      <c r="G29" s="4" t="s">
        <v>28</v>
      </c>
      <c r="H29" s="4">
        <f t="shared" si="1"/>
        <v>6.6974108012779809E-2</v>
      </c>
    </row>
    <row r="30" spans="4:8" x14ac:dyDescent="0.45">
      <c r="E30" s="4" t="s">
        <v>13</v>
      </c>
      <c r="F30" s="4">
        <f t="shared" si="0"/>
        <v>0.12525697885179699</v>
      </c>
      <c r="G30" s="4" t="s">
        <v>28</v>
      </c>
      <c r="H30" s="4">
        <f t="shared" si="1"/>
        <v>0.12525697885179696</v>
      </c>
    </row>
    <row r="31" spans="4:8" x14ac:dyDescent="0.45">
      <c r="E31" s="4" t="s">
        <v>14</v>
      </c>
      <c r="F31" s="4">
        <f t="shared" si="0"/>
        <v>0.30589036220734478</v>
      </c>
      <c r="G31" s="4" t="s">
        <v>28</v>
      </c>
      <c r="H31" s="4">
        <f t="shared" si="1"/>
        <v>0.30779689338747651</v>
      </c>
    </row>
    <row r="32" spans="4:8" x14ac:dyDescent="0.45">
      <c r="E32" s="4" t="s">
        <v>15</v>
      </c>
      <c r="F32" s="4">
        <f t="shared" si="0"/>
        <v>0.10765927185629071</v>
      </c>
      <c r="G32" s="4" t="s">
        <v>28</v>
      </c>
      <c r="H32" s="4">
        <f t="shared" si="1"/>
        <v>0.13679738723475762</v>
      </c>
    </row>
    <row r="33" spans="5:8" x14ac:dyDescent="0.45">
      <c r="E33" s="4" t="s">
        <v>16</v>
      </c>
      <c r="F33" s="4">
        <f t="shared" si="0"/>
        <v>9.9111260156430792E-2</v>
      </c>
      <c r="G33" s="4" t="s">
        <v>28</v>
      </c>
      <c r="H33" s="4">
        <f t="shared" si="1"/>
        <v>0.11764517297958703</v>
      </c>
    </row>
  </sheetData>
  <mergeCells count="3">
    <mergeCell ref="C2:D2"/>
    <mergeCell ref="E2:F2"/>
    <mergeCell ref="B1:C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4EB93-DF28-456E-AEDF-906AD7CADFCE}">
  <dimension ref="A1:K31"/>
  <sheetViews>
    <sheetView workbookViewId="0">
      <selection activeCell="J26" sqref="J26"/>
    </sheetView>
  </sheetViews>
  <sheetFormatPr defaultRowHeight="14.25" x14ac:dyDescent="0.45"/>
  <cols>
    <col min="1" max="1" width="5.46484375" bestFit="1" customWidth="1"/>
    <col min="2" max="2" width="24.73046875" bestFit="1" customWidth="1"/>
    <col min="3" max="3" width="16.265625" bestFit="1" customWidth="1"/>
    <col min="4" max="4" width="10.46484375" bestFit="1" customWidth="1"/>
    <col min="5" max="5" width="13.06640625" bestFit="1" customWidth="1"/>
    <col min="6" max="6" width="11.46484375" bestFit="1" customWidth="1"/>
    <col min="7" max="7" width="10" bestFit="1" customWidth="1"/>
    <col min="8" max="8" width="24.86328125" bestFit="1" customWidth="1"/>
    <col min="9" max="11" width="13.265625" bestFit="1" customWidth="1"/>
  </cols>
  <sheetData>
    <row r="1" spans="1:11" x14ac:dyDescent="0.45">
      <c r="B1" s="12" t="s">
        <v>30</v>
      </c>
      <c r="C1" s="12"/>
      <c r="D1" s="10" t="s">
        <v>16</v>
      </c>
    </row>
    <row r="2" spans="1:11" x14ac:dyDescent="0.45">
      <c r="C2" s="11" t="s">
        <v>0</v>
      </c>
      <c r="D2" s="11"/>
      <c r="E2" s="11" t="s">
        <v>1</v>
      </c>
      <c r="F2" s="11"/>
    </row>
    <row r="3" spans="1:11" x14ac:dyDescent="0.45">
      <c r="A3" t="s">
        <v>29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11" ht="15.4" x14ac:dyDescent="0.45">
      <c r="A4">
        <v>1</v>
      </c>
      <c r="B4" t="s">
        <v>7</v>
      </c>
      <c r="C4" s="1">
        <v>292844</v>
      </c>
      <c r="D4" s="1">
        <v>12027396</v>
      </c>
      <c r="E4" s="1">
        <v>1196571</v>
      </c>
      <c r="F4" s="1">
        <v>160348</v>
      </c>
    </row>
    <row r="5" spans="1:11" ht="15.4" x14ac:dyDescent="0.45">
      <c r="A5">
        <v>2</v>
      </c>
      <c r="B5" t="s">
        <v>8</v>
      </c>
      <c r="C5" s="1">
        <v>15792</v>
      </c>
      <c r="D5" s="1">
        <v>721162</v>
      </c>
      <c r="E5" s="1">
        <v>74982</v>
      </c>
      <c r="F5" s="1">
        <v>7263</v>
      </c>
    </row>
    <row r="6" spans="1:11" ht="15.4" x14ac:dyDescent="0.45">
      <c r="A6">
        <v>3</v>
      </c>
      <c r="B6" t="s">
        <v>9</v>
      </c>
      <c r="C6" s="1">
        <v>29581</v>
      </c>
      <c r="D6" s="1">
        <v>1787416</v>
      </c>
      <c r="E6" s="1">
        <v>174357</v>
      </c>
      <c r="F6" s="1">
        <v>14769</v>
      </c>
    </row>
    <row r="7" spans="1:11" ht="15.4" x14ac:dyDescent="0.45">
      <c r="A7">
        <v>4</v>
      </c>
      <c r="B7" t="s">
        <v>10</v>
      </c>
      <c r="C7" s="1">
        <v>20372</v>
      </c>
      <c r="D7" s="1">
        <v>1237956</v>
      </c>
      <c r="E7" s="1">
        <v>129097</v>
      </c>
      <c r="F7" s="1">
        <v>10474</v>
      </c>
    </row>
    <row r="8" spans="1:11" ht="15.4" x14ac:dyDescent="0.45">
      <c r="A8">
        <v>5</v>
      </c>
      <c r="B8" t="s">
        <v>11</v>
      </c>
      <c r="C8" s="1">
        <v>51420</v>
      </c>
      <c r="D8" s="1">
        <v>3558560</v>
      </c>
      <c r="E8" s="1">
        <v>340779</v>
      </c>
      <c r="F8" s="1">
        <v>31530</v>
      </c>
    </row>
    <row r="9" spans="1:11" ht="15.4" x14ac:dyDescent="0.45">
      <c r="A9">
        <v>6</v>
      </c>
      <c r="B9" t="s">
        <v>12</v>
      </c>
      <c r="C9" s="1">
        <v>12997</v>
      </c>
      <c r="D9" s="1">
        <v>972072</v>
      </c>
      <c r="E9" s="1">
        <v>88994</v>
      </c>
      <c r="F9" s="1">
        <v>6555</v>
      </c>
    </row>
    <row r="10" spans="1:11" ht="15.4" x14ac:dyDescent="0.45">
      <c r="A10">
        <v>7</v>
      </c>
      <c r="B10" t="s">
        <v>13</v>
      </c>
      <c r="C10" s="1">
        <v>26652</v>
      </c>
      <c r="D10" s="1">
        <v>1758975</v>
      </c>
      <c r="E10" s="1">
        <v>177048</v>
      </c>
      <c r="F10" s="1">
        <v>16547</v>
      </c>
    </row>
    <row r="11" spans="1:11" ht="15.4" x14ac:dyDescent="0.45">
      <c r="A11">
        <v>8</v>
      </c>
      <c r="B11" t="s">
        <v>14</v>
      </c>
      <c r="C11" s="1">
        <v>81651</v>
      </c>
      <c r="D11" s="1">
        <v>3915601</v>
      </c>
      <c r="E11" s="1">
        <v>418933</v>
      </c>
      <c r="F11" s="1">
        <v>42159</v>
      </c>
    </row>
    <row r="12" spans="1:11" ht="15.4" x14ac:dyDescent="0.45">
      <c r="A12">
        <v>9</v>
      </c>
      <c r="B12" t="s">
        <v>15</v>
      </c>
      <c r="C12" s="1">
        <v>31788</v>
      </c>
      <c r="D12" s="1">
        <v>1853559</v>
      </c>
      <c r="E12" s="1">
        <v>171207</v>
      </c>
      <c r="F12" s="1">
        <v>11744</v>
      </c>
    </row>
    <row r="13" spans="1:11" ht="15.4" x14ac:dyDescent="0.45">
      <c r="A13">
        <v>10</v>
      </c>
      <c r="B13" t="s">
        <v>16</v>
      </c>
      <c r="C13" s="1">
        <v>21766</v>
      </c>
      <c r="D13" s="1">
        <v>1734310</v>
      </c>
      <c r="E13" s="1">
        <v>167517</v>
      </c>
      <c r="F13" s="1">
        <v>9522</v>
      </c>
    </row>
    <row r="15" spans="1:11" x14ac:dyDescent="0.45">
      <c r="H15" s="3" t="s">
        <v>17</v>
      </c>
      <c r="I15" s="3" t="s">
        <v>18</v>
      </c>
      <c r="J15" s="3" t="s">
        <v>19</v>
      </c>
      <c r="K15" s="3" t="s">
        <v>20</v>
      </c>
    </row>
    <row r="16" spans="1:11" x14ac:dyDescent="0.45">
      <c r="G16" t="s">
        <v>67</v>
      </c>
      <c r="H16" s="3">
        <v>7.7815006705870396E-6</v>
      </c>
      <c r="I16" s="3">
        <v>4.7893909186016483E-7</v>
      </c>
      <c r="J16" s="3">
        <v>5.1033260480652363E-6</v>
      </c>
      <c r="K16" s="3">
        <v>8.8415286649764661E-6</v>
      </c>
    </row>
    <row r="17" spans="8:11" x14ac:dyDescent="0.45">
      <c r="H17" s="3" t="s">
        <v>63</v>
      </c>
      <c r="I17" s="3" t="s">
        <v>64</v>
      </c>
      <c r="J17" s="3" t="s">
        <v>65</v>
      </c>
      <c r="K17" s="3" t="s">
        <v>66</v>
      </c>
    </row>
    <row r="18" spans="8:11" x14ac:dyDescent="0.45">
      <c r="H18" s="3"/>
      <c r="I18" s="3"/>
      <c r="J18" s="3"/>
      <c r="K18" s="3"/>
    </row>
    <row r="19" spans="8:11" x14ac:dyDescent="0.45">
      <c r="H19" s="5" t="s">
        <v>21</v>
      </c>
      <c r="I19" s="5">
        <f>SUMPRODUCT(J16:K16,E13:F13)</f>
        <v>0.93908290554165008</v>
      </c>
      <c r="J19" s="3"/>
      <c r="K19" s="3"/>
    </row>
    <row r="20" spans="8:11" x14ac:dyDescent="0.45">
      <c r="H20" s="3"/>
      <c r="I20" s="3"/>
      <c r="J20" s="3"/>
      <c r="K20" s="3"/>
    </row>
    <row r="21" spans="8:11" x14ac:dyDescent="0.45">
      <c r="H21" s="3" t="s">
        <v>26</v>
      </c>
      <c r="I21" s="3">
        <f>SUMPRODUCT(H16:I16,C13:D13)</f>
        <v>1.0000009999999999</v>
      </c>
      <c r="J21" s="3" t="s">
        <v>27</v>
      </c>
      <c r="K21" s="3">
        <v>1</v>
      </c>
    </row>
    <row r="22" spans="8:11" x14ac:dyDescent="0.45">
      <c r="H22" s="3" t="s">
        <v>7</v>
      </c>
      <c r="I22" s="3">
        <f>SUMPRODUCT($J$16:$K$16,E4:F4)</f>
        <v>7.5242133910311146</v>
      </c>
      <c r="J22" s="3" t="s">
        <v>28</v>
      </c>
      <c r="K22" s="3">
        <f>SUMPRODUCT($H$16:$I$16,C4:D4)</f>
        <v>8.0391559000599706</v>
      </c>
    </row>
    <row r="23" spans="8:11" x14ac:dyDescent="0.45">
      <c r="H23" s="3" t="s">
        <v>8</v>
      </c>
      <c r="I23" s="3">
        <f t="shared" ref="I23:I31" si="0">SUMPRODUCT($J$16:$K$16,E5:F5)</f>
        <v>0.4468736164297516</v>
      </c>
      <c r="J23" s="3" t="s">
        <v>28</v>
      </c>
      <c r="K23" s="3">
        <f t="shared" ref="K23:K31" si="1">SUMPRODUCT($H$16:$I$16,C5:D5)</f>
        <v>0.46827813195397072</v>
      </c>
    </row>
    <row r="24" spans="8:11" x14ac:dyDescent="0.45">
      <c r="H24" s="3" t="s">
        <v>9</v>
      </c>
      <c r="I24" s="3">
        <f t="shared" si="0"/>
        <v>1.0203811566155478</v>
      </c>
      <c r="J24" s="3" t="s">
        <v>28</v>
      </c>
      <c r="K24" s="3">
        <f t="shared" si="1"/>
        <v>1.0862479671529637</v>
      </c>
    </row>
    <row r="25" spans="8:11" x14ac:dyDescent="0.45">
      <c r="H25" s="3" t="s">
        <v>10</v>
      </c>
      <c r="I25" s="3">
        <f t="shared" si="0"/>
        <v>0.75143025406404129</v>
      </c>
      <c r="J25" s="3" t="s">
        <v>28</v>
      </c>
      <c r="K25" s="3">
        <f t="shared" si="1"/>
        <v>0.7514302540640414</v>
      </c>
    </row>
    <row r="26" spans="8:11" x14ac:dyDescent="0.45">
      <c r="H26" s="3" t="s">
        <v>11</v>
      </c>
      <c r="I26" s="3">
        <f t="shared" si="0"/>
        <v>2.0178797461403311</v>
      </c>
      <c r="J26" s="3" t="s">
        <v>28</v>
      </c>
      <c r="K26" s="3">
        <f t="shared" si="1"/>
        <v>2.1044582592114938</v>
      </c>
    </row>
    <row r="27" spans="8:11" x14ac:dyDescent="0.45">
      <c r="H27" s="3" t="s">
        <v>12</v>
      </c>
      <c r="I27" s="3">
        <f t="shared" si="0"/>
        <v>0.51212161872043838</v>
      </c>
      <c r="J27" s="3" t="s">
        <v>28</v>
      </c>
      <c r="K27" s="3">
        <f t="shared" si="1"/>
        <v>0.56669944511831394</v>
      </c>
    </row>
    <row r="28" spans="8:11" x14ac:dyDescent="0.45">
      <c r="H28" s="3" t="s">
        <v>13</v>
      </c>
      <c r="I28" s="3">
        <f t="shared" si="0"/>
        <v>1.0498344449772194</v>
      </c>
      <c r="J28" s="3" t="s">
        <v>28</v>
      </c>
      <c r="K28" s="3">
        <f t="shared" si="1"/>
        <v>1.0498344449772192</v>
      </c>
    </row>
    <row r="29" spans="8:11" x14ac:dyDescent="0.45">
      <c r="H29" s="3" t="s">
        <v>14</v>
      </c>
      <c r="I29" s="3">
        <f t="shared" si="0"/>
        <v>2.5107016982808563</v>
      </c>
      <c r="J29" s="3" t="s">
        <v>28</v>
      </c>
      <c r="K29" s="3">
        <f t="shared" si="1"/>
        <v>2.5107016982808554</v>
      </c>
    </row>
    <row r="30" spans="8:11" x14ac:dyDescent="0.45">
      <c r="H30" s="3" t="s">
        <v>15</v>
      </c>
      <c r="I30" s="3">
        <f t="shared" si="0"/>
        <v>0.9775600553525885</v>
      </c>
      <c r="J30" s="3" t="s">
        <v>28</v>
      </c>
      <c r="K30" s="3">
        <f t="shared" si="1"/>
        <v>1.135100207485856</v>
      </c>
    </row>
    <row r="31" spans="8:11" x14ac:dyDescent="0.45">
      <c r="H31" s="3" t="s">
        <v>16</v>
      </c>
      <c r="I31" s="3">
        <f t="shared" si="0"/>
        <v>0.93908290554165008</v>
      </c>
      <c r="J31" s="3" t="s">
        <v>28</v>
      </c>
      <c r="K31" s="3">
        <f t="shared" si="1"/>
        <v>1.0000009999999999</v>
      </c>
    </row>
  </sheetData>
  <mergeCells count="3">
    <mergeCell ref="B1:C1"/>
    <mergeCell ref="C2:D2"/>
    <mergeCell ref="E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8F762-DE82-4DE9-AAD4-E56074709FE3}">
  <dimension ref="A1:J33"/>
  <sheetViews>
    <sheetView workbookViewId="0">
      <selection activeCell="J26" sqref="J26"/>
    </sheetView>
  </sheetViews>
  <sheetFormatPr defaultRowHeight="14.25" x14ac:dyDescent="0.45"/>
  <cols>
    <col min="1" max="1" width="5.46484375" bestFit="1" customWidth="1"/>
    <col min="2" max="2" width="24.73046875" bestFit="1" customWidth="1"/>
    <col min="3" max="3" width="16.265625" bestFit="1" customWidth="1"/>
    <col min="4" max="4" width="24.73046875" bestFit="1" customWidth="1"/>
    <col min="5" max="5" width="13.06640625" bestFit="1" customWidth="1"/>
    <col min="6" max="6" width="11.46484375" bestFit="1" customWidth="1"/>
    <col min="7" max="7" width="24.86328125" bestFit="1" customWidth="1"/>
    <col min="8" max="8" width="11.19921875" bestFit="1" customWidth="1"/>
    <col min="9" max="10" width="11.46484375" bestFit="1" customWidth="1"/>
  </cols>
  <sheetData>
    <row r="1" spans="1:6" x14ac:dyDescent="0.45">
      <c r="B1" s="12" t="s">
        <v>30</v>
      </c>
      <c r="C1" s="12"/>
      <c r="D1" s="10" t="s">
        <v>8</v>
      </c>
    </row>
    <row r="2" spans="1:6" x14ac:dyDescent="0.45">
      <c r="C2" s="11" t="s">
        <v>0</v>
      </c>
      <c r="D2" s="11"/>
      <c r="E2" s="11" t="s">
        <v>1</v>
      </c>
      <c r="F2" s="11"/>
    </row>
    <row r="3" spans="1:6" x14ac:dyDescent="0.45">
      <c r="A3" t="s">
        <v>29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6" ht="15.4" x14ac:dyDescent="0.45">
      <c r="A4">
        <v>1</v>
      </c>
      <c r="B4" t="s">
        <v>7</v>
      </c>
      <c r="C4" s="1">
        <v>292844</v>
      </c>
      <c r="D4" s="1">
        <v>12027396</v>
      </c>
      <c r="E4" s="1">
        <v>1196571</v>
      </c>
      <c r="F4" s="1">
        <v>160348</v>
      </c>
    </row>
    <row r="5" spans="1:6" ht="15.4" x14ac:dyDescent="0.45">
      <c r="A5">
        <v>2</v>
      </c>
      <c r="B5" t="s">
        <v>8</v>
      </c>
      <c r="C5" s="1">
        <v>15792</v>
      </c>
      <c r="D5" s="1">
        <v>721162</v>
      </c>
      <c r="E5" s="1">
        <v>74982</v>
      </c>
      <c r="F5" s="1">
        <v>7263</v>
      </c>
    </row>
    <row r="6" spans="1:6" ht="15.4" x14ac:dyDescent="0.45">
      <c r="A6">
        <v>3</v>
      </c>
      <c r="B6" t="s">
        <v>9</v>
      </c>
      <c r="C6" s="1">
        <v>29581</v>
      </c>
      <c r="D6" s="1">
        <v>1787416</v>
      </c>
      <c r="E6" s="1">
        <v>174357</v>
      </c>
      <c r="F6" s="1">
        <v>14769</v>
      </c>
    </row>
    <row r="7" spans="1:6" ht="15.4" x14ac:dyDescent="0.45">
      <c r="A7">
        <v>4</v>
      </c>
      <c r="B7" t="s">
        <v>10</v>
      </c>
      <c r="C7" s="1">
        <v>20372</v>
      </c>
      <c r="D7" s="1">
        <v>1237956</v>
      </c>
      <c r="E7" s="1">
        <v>129097</v>
      </c>
      <c r="F7" s="1">
        <v>10474</v>
      </c>
    </row>
    <row r="8" spans="1:6" ht="15.4" x14ac:dyDescent="0.45">
      <c r="A8">
        <v>5</v>
      </c>
      <c r="B8" t="s">
        <v>11</v>
      </c>
      <c r="C8" s="1">
        <v>51420</v>
      </c>
      <c r="D8" s="1">
        <v>3558560</v>
      </c>
      <c r="E8" s="1">
        <v>340779</v>
      </c>
      <c r="F8" s="1">
        <v>31530</v>
      </c>
    </row>
    <row r="9" spans="1:6" ht="15.4" x14ac:dyDescent="0.45">
      <c r="A9">
        <v>6</v>
      </c>
      <c r="B9" t="s">
        <v>12</v>
      </c>
      <c r="C9" s="1">
        <v>12997</v>
      </c>
      <c r="D9" s="1">
        <v>972072</v>
      </c>
      <c r="E9" s="1">
        <v>88994</v>
      </c>
      <c r="F9" s="1">
        <v>6555</v>
      </c>
    </row>
    <row r="10" spans="1:6" ht="15.4" x14ac:dyDescent="0.45">
      <c r="A10">
        <v>7</v>
      </c>
      <c r="B10" t="s">
        <v>13</v>
      </c>
      <c r="C10" s="1">
        <v>26652</v>
      </c>
      <c r="D10" s="1">
        <v>1758975</v>
      </c>
      <c r="E10" s="1">
        <v>177048</v>
      </c>
      <c r="F10" s="1">
        <v>16547</v>
      </c>
    </row>
    <row r="11" spans="1:6" ht="15.4" x14ac:dyDescent="0.45">
      <c r="A11">
        <v>8</v>
      </c>
      <c r="B11" t="s">
        <v>14</v>
      </c>
      <c r="C11" s="1">
        <v>81651</v>
      </c>
      <c r="D11" s="1">
        <v>3915601</v>
      </c>
      <c r="E11" s="1">
        <v>418933</v>
      </c>
      <c r="F11" s="1">
        <v>42159</v>
      </c>
    </row>
    <row r="12" spans="1:6" ht="15.4" x14ac:dyDescent="0.45">
      <c r="A12">
        <v>9</v>
      </c>
      <c r="B12" t="s">
        <v>15</v>
      </c>
      <c r="C12" s="1">
        <v>31788</v>
      </c>
      <c r="D12" s="1">
        <v>1853559</v>
      </c>
      <c r="E12" s="1">
        <v>171207</v>
      </c>
      <c r="F12" s="1">
        <v>11744</v>
      </c>
    </row>
    <row r="13" spans="1:6" ht="15.4" x14ac:dyDescent="0.45">
      <c r="A13">
        <v>10</v>
      </c>
      <c r="B13" t="s">
        <v>16</v>
      </c>
      <c r="C13" s="1">
        <v>21766</v>
      </c>
      <c r="D13" s="1">
        <v>1734310</v>
      </c>
      <c r="E13" s="1">
        <v>167517</v>
      </c>
      <c r="F13" s="1">
        <v>9522</v>
      </c>
    </row>
    <row r="18" spans="6:10" x14ac:dyDescent="0.45">
      <c r="G18" s="3" t="s">
        <v>17</v>
      </c>
      <c r="H18" s="3" t="s">
        <v>18</v>
      </c>
      <c r="I18" s="3" t="s">
        <v>19</v>
      </c>
      <c r="J18" s="3" t="s">
        <v>20</v>
      </c>
    </row>
    <row r="19" spans="6:10" x14ac:dyDescent="0.45">
      <c r="F19" t="s">
        <v>67</v>
      </c>
      <c r="G19" s="3">
        <v>2.2325845584276312E-5</v>
      </c>
      <c r="H19" s="3">
        <v>8.9776117783952611E-7</v>
      </c>
      <c r="I19" s="3">
        <v>7.19114953259736E-6</v>
      </c>
      <c r="J19" s="3">
        <v>5.4450308929420127E-5</v>
      </c>
    </row>
    <row r="20" spans="6:10" x14ac:dyDescent="0.45">
      <c r="G20" s="3" t="s">
        <v>31</v>
      </c>
      <c r="H20" s="3" t="s">
        <v>32</v>
      </c>
      <c r="I20" s="3" t="s">
        <v>33</v>
      </c>
      <c r="J20" s="3" t="s">
        <v>34</v>
      </c>
    </row>
    <row r="21" spans="6:10" x14ac:dyDescent="0.45">
      <c r="G21" s="5" t="s">
        <v>21</v>
      </c>
      <c r="H21" s="5">
        <f>SUMPRODUCT(I19:J19,E5:F5)</f>
        <v>0.93467936800759366</v>
      </c>
      <c r="I21" s="3"/>
      <c r="J21" s="3"/>
    </row>
    <row r="22" spans="6:10" x14ac:dyDescent="0.45">
      <c r="G22" s="3"/>
      <c r="H22" s="3"/>
      <c r="I22" s="3"/>
      <c r="J22" s="3"/>
    </row>
    <row r="23" spans="6:10" x14ac:dyDescent="0.45">
      <c r="G23" s="3" t="s">
        <v>26</v>
      </c>
      <c r="H23" s="3">
        <f>SUMPRODUCT(G19:H19,C5:D5)</f>
        <v>1.0000009999999999</v>
      </c>
      <c r="I23" s="3" t="s">
        <v>27</v>
      </c>
      <c r="J23" s="3">
        <v>1</v>
      </c>
    </row>
    <row r="24" spans="6:10" x14ac:dyDescent="0.45">
      <c r="G24" s="3" t="s">
        <v>7</v>
      </c>
      <c r="H24" s="3">
        <f>SUMPRODUCT($I$19:$J$19,E4:F4)</f>
        <v>17.335719123584212</v>
      </c>
      <c r="I24" s="3" t="s">
        <v>28</v>
      </c>
      <c r="J24" s="3">
        <f>SUMPRODUCT($G$19:$H$19,C4:D4)</f>
        <v>17.335719123584216</v>
      </c>
    </row>
    <row r="25" spans="6:10" x14ac:dyDescent="0.45">
      <c r="G25" s="3" t="s">
        <v>8</v>
      </c>
      <c r="H25" s="3">
        <f t="shared" ref="H25:H31" si="0">SUMPRODUCT($I$19:$J$19,E5:F5)</f>
        <v>0.93467936800759366</v>
      </c>
      <c r="I25" s="3" t="s">
        <v>28</v>
      </c>
      <c r="J25" s="3">
        <f t="shared" ref="J25:J31" si="1">SUMPRODUCT($G$19:$H$19,C5:D5)</f>
        <v>1.0000009999999999</v>
      </c>
    </row>
    <row r="26" spans="6:10" x14ac:dyDescent="0.45">
      <c r="G26" s="3" t="s">
        <v>9</v>
      </c>
      <c r="H26" s="3">
        <f t="shared" si="0"/>
        <v>2.0580038716336837</v>
      </c>
      <c r="I26" s="3" t="s">
        <v>28</v>
      </c>
      <c r="J26" s="3">
        <f>SUMPRODUCT($G$19:$H$19,C6:D6)</f>
        <v>2.2650935316776919</v>
      </c>
    </row>
    <row r="27" spans="6:10" x14ac:dyDescent="0.45">
      <c r="G27" s="3" t="s">
        <v>10</v>
      </c>
      <c r="H27" s="3">
        <f t="shared" si="0"/>
        <v>1.4986683669364678</v>
      </c>
      <c r="I27" s="3" t="s">
        <v>28</v>
      </c>
      <c r="J27" s="3">
        <f t="shared" si="1"/>
        <v>1.5662109629163854</v>
      </c>
    </row>
    <row r="28" spans="6:10" x14ac:dyDescent="0.45">
      <c r="G28" s="3" t="s">
        <v>11</v>
      </c>
      <c r="H28" s="3">
        <f t="shared" si="0"/>
        <v>4.1674109871136125</v>
      </c>
      <c r="I28" s="3" t="s">
        <v>28</v>
      </c>
      <c r="J28" s="3">
        <f t="shared" si="1"/>
        <v>4.342731996956112</v>
      </c>
    </row>
    <row r="29" spans="6:10" x14ac:dyDescent="0.45">
      <c r="G29" s="3" t="s">
        <v>12</v>
      </c>
      <c r="H29" s="3">
        <f t="shared" si="0"/>
        <v>0.99689093653631833</v>
      </c>
      <c r="I29" s="3" t="s">
        <v>28</v>
      </c>
      <c r="J29" s="3">
        <f t="shared" si="1"/>
        <v>1.1628575187236632</v>
      </c>
    </row>
    <row r="30" spans="6:10" x14ac:dyDescent="0.45">
      <c r="G30" s="3" t="s">
        <v>13</v>
      </c>
      <c r="H30" s="3">
        <f t="shared" si="0"/>
        <v>2.1741679043024122</v>
      </c>
      <c r="I30" s="3" t="s">
        <v>28</v>
      </c>
      <c r="J30" s="3">
        <f t="shared" si="1"/>
        <v>2.1741679043024127</v>
      </c>
    </row>
    <row r="31" spans="6:10" x14ac:dyDescent="0.45">
      <c r="G31" s="3" t="s">
        <v>14</v>
      </c>
      <c r="H31" s="3">
        <f t="shared" si="0"/>
        <v>5.3081804212950328</v>
      </c>
      <c r="I31" s="3" t="s">
        <v>28</v>
      </c>
      <c r="J31" s="3">
        <f t="shared" si="1"/>
        <v>5.3382021835113722</v>
      </c>
    </row>
    <row r="32" spans="6:10" x14ac:dyDescent="0.45">
      <c r="G32" s="3" t="s">
        <v>15</v>
      </c>
      <c r="H32" s="3">
        <f>SUMPRODUCT($I$19:$J$19,E12:F12)</f>
        <v>1.8706395660945063</v>
      </c>
      <c r="I32" s="3" t="s">
        <v>28</v>
      </c>
      <c r="J32" s="3">
        <f>SUMPRODUCT($G$19:$H$19,C12:D12)</f>
        <v>2.3737472904680295</v>
      </c>
    </row>
    <row r="33" spans="7:10" x14ac:dyDescent="0.45">
      <c r="G33" s="3" t="s">
        <v>16</v>
      </c>
      <c r="H33" s="3">
        <f>SUMPRODUCT($I$19:$J$19,E13:F13)</f>
        <v>1.7231156378780503</v>
      </c>
      <c r="I33" s="3" t="s">
        <v>28</v>
      </c>
      <c r="J33" s="3">
        <f>SUMPRODUCT($G$19:$H$19,C13:D13)</f>
        <v>2.0429405433262269</v>
      </c>
    </row>
  </sheetData>
  <mergeCells count="3">
    <mergeCell ref="B1:C1"/>
    <mergeCell ref="C2:D2"/>
    <mergeCell ref="E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E5EB-D501-4693-ABDE-26C17A152D05}">
  <dimension ref="A1:K33"/>
  <sheetViews>
    <sheetView workbookViewId="0">
      <selection activeCell="J26" sqref="J26"/>
    </sheetView>
  </sheetViews>
  <sheetFormatPr defaultRowHeight="14.25" x14ac:dyDescent="0.45"/>
  <cols>
    <col min="2" max="2" width="24.73046875" bestFit="1" customWidth="1"/>
    <col min="3" max="3" width="16.265625" bestFit="1" customWidth="1"/>
    <col min="4" max="4" width="13" bestFit="1" customWidth="1"/>
    <col min="5" max="5" width="13.06640625" bestFit="1" customWidth="1"/>
    <col min="6" max="6" width="11.46484375" bestFit="1" customWidth="1"/>
    <col min="7" max="7" width="10" bestFit="1" customWidth="1"/>
    <col min="8" max="8" width="24.73046875" bestFit="1" customWidth="1"/>
    <col min="9" max="9" width="9.86328125" bestFit="1" customWidth="1"/>
    <col min="10" max="11" width="11.33203125" bestFit="1" customWidth="1"/>
  </cols>
  <sheetData>
    <row r="1" spans="1:6" x14ac:dyDescent="0.45">
      <c r="B1" s="12" t="s">
        <v>30</v>
      </c>
      <c r="C1" s="12"/>
      <c r="D1" s="10" t="s">
        <v>9</v>
      </c>
    </row>
    <row r="2" spans="1:6" x14ac:dyDescent="0.45">
      <c r="C2" s="11" t="s">
        <v>0</v>
      </c>
      <c r="D2" s="11"/>
      <c r="E2" s="11" t="s">
        <v>1</v>
      </c>
      <c r="F2" s="11"/>
    </row>
    <row r="3" spans="1:6" x14ac:dyDescent="0.45">
      <c r="A3" t="s">
        <v>29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6" ht="15.4" x14ac:dyDescent="0.45">
      <c r="A4">
        <v>1</v>
      </c>
      <c r="B4" t="s">
        <v>7</v>
      </c>
      <c r="C4" s="1">
        <v>292844</v>
      </c>
      <c r="D4" s="1">
        <v>12027396</v>
      </c>
      <c r="E4" s="1">
        <v>1196571</v>
      </c>
      <c r="F4" s="1">
        <v>160348</v>
      </c>
    </row>
    <row r="5" spans="1:6" ht="15.4" x14ac:dyDescent="0.45">
      <c r="A5">
        <v>2</v>
      </c>
      <c r="B5" t="s">
        <v>8</v>
      </c>
      <c r="C5" s="1">
        <v>15792</v>
      </c>
      <c r="D5" s="1">
        <v>721162</v>
      </c>
      <c r="E5" s="1">
        <v>74982</v>
      </c>
      <c r="F5" s="1">
        <v>7263</v>
      </c>
    </row>
    <row r="6" spans="1:6" ht="15.4" x14ac:dyDescent="0.45">
      <c r="A6">
        <v>3</v>
      </c>
      <c r="B6" t="s">
        <v>9</v>
      </c>
      <c r="C6" s="1">
        <v>29581</v>
      </c>
      <c r="D6" s="1">
        <v>1787416</v>
      </c>
      <c r="E6" s="1">
        <v>174357</v>
      </c>
      <c r="F6" s="1">
        <v>14769</v>
      </c>
    </row>
    <row r="7" spans="1:6" ht="15.4" x14ac:dyDescent="0.45">
      <c r="A7">
        <v>4</v>
      </c>
      <c r="B7" t="s">
        <v>10</v>
      </c>
      <c r="C7" s="1">
        <v>20372</v>
      </c>
      <c r="D7" s="1">
        <v>1237956</v>
      </c>
      <c r="E7" s="1">
        <v>129097</v>
      </c>
      <c r="F7" s="1">
        <v>10474</v>
      </c>
    </row>
    <row r="8" spans="1:6" ht="15.4" x14ac:dyDescent="0.45">
      <c r="A8">
        <v>5</v>
      </c>
      <c r="B8" t="s">
        <v>11</v>
      </c>
      <c r="C8" s="1">
        <v>51420</v>
      </c>
      <c r="D8" s="1">
        <v>3558560</v>
      </c>
      <c r="E8" s="1">
        <v>340779</v>
      </c>
      <c r="F8" s="1">
        <v>31530</v>
      </c>
    </row>
    <row r="9" spans="1:6" ht="15.4" x14ac:dyDescent="0.45">
      <c r="A9">
        <v>6</v>
      </c>
      <c r="B9" t="s">
        <v>12</v>
      </c>
      <c r="C9" s="1">
        <v>12997</v>
      </c>
      <c r="D9" s="1">
        <v>972072</v>
      </c>
      <c r="E9" s="1">
        <v>88994</v>
      </c>
      <c r="F9" s="1">
        <v>6555</v>
      </c>
    </row>
    <row r="10" spans="1:6" ht="15.4" x14ac:dyDescent="0.45">
      <c r="A10">
        <v>7</v>
      </c>
      <c r="B10" t="s">
        <v>13</v>
      </c>
      <c r="C10" s="1">
        <v>26652</v>
      </c>
      <c r="D10" s="1">
        <v>1758975</v>
      </c>
      <c r="E10" s="1">
        <v>177048</v>
      </c>
      <c r="F10" s="1">
        <v>16547</v>
      </c>
    </row>
    <row r="11" spans="1:6" ht="15.4" x14ac:dyDescent="0.45">
      <c r="A11">
        <v>8</v>
      </c>
      <c r="B11" t="s">
        <v>14</v>
      </c>
      <c r="C11" s="1">
        <v>81651</v>
      </c>
      <c r="D11" s="1">
        <v>3915601</v>
      </c>
      <c r="E11" s="1">
        <v>418933</v>
      </c>
      <c r="F11" s="1">
        <v>42159</v>
      </c>
    </row>
    <row r="12" spans="1:6" ht="15.4" x14ac:dyDescent="0.45">
      <c r="A12">
        <v>9</v>
      </c>
      <c r="B12" t="s">
        <v>15</v>
      </c>
      <c r="C12" s="1">
        <v>31788</v>
      </c>
      <c r="D12" s="1">
        <v>1853559</v>
      </c>
      <c r="E12" s="1">
        <v>171207</v>
      </c>
      <c r="F12" s="1">
        <v>11744</v>
      </c>
    </row>
    <row r="13" spans="1:6" ht="15.4" x14ac:dyDescent="0.45">
      <c r="A13">
        <v>10</v>
      </c>
      <c r="B13" t="s">
        <v>16</v>
      </c>
      <c r="C13" s="1">
        <v>21766</v>
      </c>
      <c r="D13" s="1">
        <v>1734310</v>
      </c>
      <c r="E13" s="1">
        <v>167517</v>
      </c>
      <c r="F13" s="1">
        <v>9522</v>
      </c>
    </row>
    <row r="17" spans="7:11" x14ac:dyDescent="0.45">
      <c r="H17" s="2" t="s">
        <v>17</v>
      </c>
      <c r="I17" s="2" t="s">
        <v>18</v>
      </c>
      <c r="J17" s="2" t="s">
        <v>19</v>
      </c>
      <c r="K17" s="2" t="s">
        <v>20</v>
      </c>
    </row>
    <row r="18" spans="7:11" x14ac:dyDescent="0.45">
      <c r="G18" t="s">
        <v>67</v>
      </c>
      <c r="H18" s="2">
        <v>7.1636503872888402E-6</v>
      </c>
      <c r="I18" s="2">
        <v>4.4091138151029683E-7</v>
      </c>
      <c r="J18" s="2">
        <v>4.6981225303840703E-6</v>
      </c>
      <c r="K18" s="2">
        <v>8.1395122774314406E-6</v>
      </c>
    </row>
    <row r="19" spans="7:11" x14ac:dyDescent="0.45">
      <c r="H19" s="2" t="s">
        <v>35</v>
      </c>
      <c r="I19" s="2" t="s">
        <v>36</v>
      </c>
      <c r="J19" s="2" t="s">
        <v>37</v>
      </c>
      <c r="K19" s="2" t="s">
        <v>38</v>
      </c>
    </row>
    <row r="20" spans="7:11" x14ac:dyDescent="0.45">
      <c r="H20" s="2"/>
      <c r="I20" s="2"/>
      <c r="J20" s="2"/>
      <c r="K20" s="2"/>
    </row>
    <row r="21" spans="7:11" x14ac:dyDescent="0.45">
      <c r="H21" s="8" t="s">
        <v>21</v>
      </c>
      <c r="I21" s="8">
        <f>SUMPRODUCT(J18:K18,E6:F6)</f>
        <v>0.93936300685556029</v>
      </c>
      <c r="J21" s="2"/>
      <c r="K21" s="2"/>
    </row>
    <row r="22" spans="7:11" x14ac:dyDescent="0.45">
      <c r="H22" s="2"/>
      <c r="I22" s="2"/>
      <c r="J22" s="2"/>
      <c r="K22" s="2"/>
    </row>
    <row r="23" spans="7:11" x14ac:dyDescent="0.45">
      <c r="H23" s="2" t="s">
        <v>26</v>
      </c>
      <c r="I23" s="2">
        <f>SUMPRODUCT(H18:I18,C6:D6)</f>
        <v>0.99999999999999989</v>
      </c>
      <c r="J23" s="2" t="s">
        <v>27</v>
      </c>
      <c r="K23" s="2">
        <v>1</v>
      </c>
    </row>
    <row r="24" spans="7:11" x14ac:dyDescent="0.45">
      <c r="H24" s="2" t="s">
        <v>7</v>
      </c>
      <c r="I24" s="2">
        <f>SUMPRODUCT($J$18:$K$18,E4:F4)</f>
        <v>6.9267916889657739</v>
      </c>
      <c r="J24" s="2" t="s">
        <v>28</v>
      </c>
      <c r="K24" s="2">
        <f>SUMPRODUCT($H$18:$I$18,C4:D4)</f>
        <v>7.4008478203466312</v>
      </c>
    </row>
    <row r="25" spans="7:11" x14ac:dyDescent="0.45">
      <c r="H25" s="2" t="s">
        <v>8</v>
      </c>
      <c r="I25" s="2">
        <f t="shared" ref="I25:I33" si="0">SUMPRODUCT($J$18:$K$18,E5:F5)</f>
        <v>0.41139190124424291</v>
      </c>
      <c r="J25" s="2" t="s">
        <v>28</v>
      </c>
      <c r="K25" s="2">
        <f t="shared" ref="K25:K33" si="1">SUMPRODUCT($H$18:$I$18,C5:D5)</f>
        <v>0.43109690062879408</v>
      </c>
    </row>
    <row r="26" spans="7:11" x14ac:dyDescent="0.45">
      <c r="H26" s="2" t="s">
        <v>9</v>
      </c>
      <c r="I26" s="2">
        <f t="shared" si="0"/>
        <v>0.93936300685556029</v>
      </c>
      <c r="J26" s="2" t="s">
        <v>28</v>
      </c>
      <c r="K26" s="2">
        <f>SUMPRODUCT($H$18:$I$18,C6:D6)</f>
        <v>0.99999999999999989</v>
      </c>
    </row>
    <row r="27" spans="7:11" x14ac:dyDescent="0.45">
      <c r="H27" s="2" t="s">
        <v>10</v>
      </c>
      <c r="I27" s="2">
        <f t="shared" si="0"/>
        <v>0.69176677589880919</v>
      </c>
      <c r="J27" s="2" t="s">
        <v>28</v>
      </c>
      <c r="K27" s="2">
        <f t="shared" si="1"/>
        <v>0.69176677589880919</v>
      </c>
    </row>
    <row r="28" spans="7:11" x14ac:dyDescent="0.45">
      <c r="H28" s="2" t="s">
        <v>11</v>
      </c>
      <c r="I28" s="2">
        <f t="shared" si="0"/>
        <v>1.8576603198891666</v>
      </c>
      <c r="J28" s="2" t="s">
        <v>28</v>
      </c>
      <c r="K28" s="2">
        <f t="shared" si="1"/>
        <v>1.937364508701674</v>
      </c>
    </row>
    <row r="29" spans="7:11" x14ac:dyDescent="0.45">
      <c r="H29" s="2" t="s">
        <v>12</v>
      </c>
      <c r="I29" s="2">
        <f t="shared" si="0"/>
        <v>0.47145921944756303</v>
      </c>
      <c r="J29" s="2" t="s">
        <v>28</v>
      </c>
      <c r="K29" s="2">
        <f t="shared" si="1"/>
        <v>0.52170357253107036</v>
      </c>
    </row>
    <row r="30" spans="7:11" x14ac:dyDescent="0.45">
      <c r="H30" s="2" t="s">
        <v>13</v>
      </c>
      <c r="I30" s="2">
        <f t="shared" si="0"/>
        <v>0.96647770741409689</v>
      </c>
      <c r="J30" s="2" t="s">
        <v>28</v>
      </c>
      <c r="K30" s="2">
        <f t="shared" si="1"/>
        <v>0.96647770741409655</v>
      </c>
    </row>
    <row r="31" spans="7:11" x14ac:dyDescent="0.45">
      <c r="H31" s="2" t="s">
        <v>14</v>
      </c>
      <c r="I31" s="2">
        <f t="shared" si="0"/>
        <v>2.3113522641256217</v>
      </c>
      <c r="J31" s="2" t="s">
        <v>28</v>
      </c>
      <c r="K31" s="2">
        <f t="shared" si="1"/>
        <v>2.3113522641256208</v>
      </c>
    </row>
    <row r="32" spans="7:11" x14ac:dyDescent="0.45">
      <c r="H32" s="2" t="s">
        <v>15</v>
      </c>
      <c r="I32" s="2">
        <f t="shared" si="0"/>
        <v>0.89994189624562038</v>
      </c>
      <c r="J32" s="2" t="s">
        <v>28</v>
      </c>
      <c r="K32" s="2">
        <f t="shared" si="1"/>
        <v>1.0449733779119819</v>
      </c>
    </row>
    <row r="33" spans="8:11" x14ac:dyDescent="0.45">
      <c r="H33" s="2" t="s">
        <v>16</v>
      </c>
      <c r="I33" s="2">
        <f t="shared" si="0"/>
        <v>0.86451982782805048</v>
      </c>
      <c r="J33" s="2" t="s">
        <v>28</v>
      </c>
      <c r="K33" s="2">
        <f t="shared" si="1"/>
        <v>0.92060103239685176</v>
      </c>
    </row>
  </sheetData>
  <mergeCells count="3">
    <mergeCell ref="B1:C1"/>
    <mergeCell ref="C2:D2"/>
    <mergeCell ref="E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7B291-FA22-4A54-8BCD-1FD506E35B14}">
  <dimension ref="A1:K31"/>
  <sheetViews>
    <sheetView workbookViewId="0">
      <selection activeCell="J26" sqref="J26"/>
    </sheetView>
  </sheetViews>
  <sheetFormatPr defaultRowHeight="14.25" x14ac:dyDescent="0.45"/>
  <cols>
    <col min="1" max="1" width="5.46484375" bestFit="1" customWidth="1"/>
    <col min="2" max="2" width="24.73046875" bestFit="1" customWidth="1"/>
    <col min="3" max="3" width="16.265625" bestFit="1" customWidth="1"/>
    <col min="4" max="4" width="10.796875" bestFit="1" customWidth="1"/>
    <col min="5" max="5" width="13.06640625" bestFit="1" customWidth="1"/>
    <col min="6" max="6" width="11.46484375" bestFit="1" customWidth="1"/>
    <col min="7" max="7" width="10" bestFit="1" customWidth="1"/>
    <col min="8" max="8" width="24.86328125" bestFit="1" customWidth="1"/>
    <col min="9" max="9" width="11.19921875" bestFit="1" customWidth="1"/>
    <col min="10" max="11" width="11.46484375" bestFit="1" customWidth="1"/>
  </cols>
  <sheetData>
    <row r="1" spans="1:11" x14ac:dyDescent="0.45">
      <c r="B1" s="12" t="s">
        <v>30</v>
      </c>
      <c r="C1" s="12"/>
      <c r="D1" s="10" t="s">
        <v>10</v>
      </c>
    </row>
    <row r="2" spans="1:11" x14ac:dyDescent="0.45">
      <c r="C2" s="11" t="s">
        <v>0</v>
      </c>
      <c r="D2" s="11"/>
      <c r="E2" s="11" t="s">
        <v>1</v>
      </c>
      <c r="F2" s="11"/>
    </row>
    <row r="3" spans="1:11" x14ac:dyDescent="0.45">
      <c r="A3" t="s">
        <v>29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11" ht="15.4" x14ac:dyDescent="0.45">
      <c r="A4">
        <v>1</v>
      </c>
      <c r="B4" t="s">
        <v>7</v>
      </c>
      <c r="C4" s="1">
        <v>292844</v>
      </c>
      <c r="D4" s="1">
        <v>12027396</v>
      </c>
      <c r="E4" s="1">
        <v>1196571</v>
      </c>
      <c r="F4" s="1">
        <v>160348</v>
      </c>
    </row>
    <row r="5" spans="1:11" ht="15.4" x14ac:dyDescent="0.45">
      <c r="A5">
        <v>2</v>
      </c>
      <c r="B5" t="s">
        <v>8</v>
      </c>
      <c r="C5" s="1">
        <v>15792</v>
      </c>
      <c r="D5" s="1">
        <v>721162</v>
      </c>
      <c r="E5" s="1">
        <v>74982</v>
      </c>
      <c r="F5" s="1">
        <v>7263</v>
      </c>
    </row>
    <row r="6" spans="1:11" ht="15.4" x14ac:dyDescent="0.45">
      <c r="A6">
        <v>3</v>
      </c>
      <c r="B6" t="s">
        <v>9</v>
      </c>
      <c r="C6" s="1">
        <v>29581</v>
      </c>
      <c r="D6" s="1">
        <v>1787416</v>
      </c>
      <c r="E6" s="1">
        <v>174357</v>
      </c>
      <c r="F6" s="1">
        <v>14769</v>
      </c>
    </row>
    <row r="7" spans="1:11" ht="15.4" x14ac:dyDescent="0.45">
      <c r="A7">
        <v>4</v>
      </c>
      <c r="B7" t="s">
        <v>10</v>
      </c>
      <c r="C7" s="1">
        <v>20372</v>
      </c>
      <c r="D7" s="1">
        <v>1237956</v>
      </c>
      <c r="E7" s="1">
        <v>129097</v>
      </c>
      <c r="F7" s="1">
        <v>10474</v>
      </c>
    </row>
    <row r="8" spans="1:11" ht="15.4" x14ac:dyDescent="0.45">
      <c r="A8">
        <v>5</v>
      </c>
      <c r="B8" t="s">
        <v>11</v>
      </c>
      <c r="C8" s="1">
        <v>51420</v>
      </c>
      <c r="D8" s="1">
        <v>3558560</v>
      </c>
      <c r="E8" s="1">
        <v>340779</v>
      </c>
      <c r="F8" s="1">
        <v>31530</v>
      </c>
    </row>
    <row r="9" spans="1:11" ht="15.4" x14ac:dyDescent="0.45">
      <c r="A9">
        <v>6</v>
      </c>
      <c r="B9" t="s">
        <v>12</v>
      </c>
      <c r="C9" s="1">
        <v>12997</v>
      </c>
      <c r="D9" s="1">
        <v>972072</v>
      </c>
      <c r="E9" s="1">
        <v>88994</v>
      </c>
      <c r="F9" s="1">
        <v>6555</v>
      </c>
    </row>
    <row r="10" spans="1:11" ht="15.4" x14ac:dyDescent="0.45">
      <c r="A10">
        <v>7</v>
      </c>
      <c r="B10" t="s">
        <v>13</v>
      </c>
      <c r="C10" s="1">
        <v>26652</v>
      </c>
      <c r="D10" s="1">
        <v>1758975</v>
      </c>
      <c r="E10" s="1">
        <v>177048</v>
      </c>
      <c r="F10" s="1">
        <v>16547</v>
      </c>
    </row>
    <row r="11" spans="1:11" ht="15.4" x14ac:dyDescent="0.45">
      <c r="A11">
        <v>8</v>
      </c>
      <c r="B11" t="s">
        <v>14</v>
      </c>
      <c r="C11" s="1">
        <v>81651</v>
      </c>
      <c r="D11" s="1">
        <v>3915601</v>
      </c>
      <c r="E11" s="1">
        <v>418933</v>
      </c>
      <c r="F11" s="1">
        <v>42159</v>
      </c>
    </row>
    <row r="12" spans="1:11" ht="15.4" x14ac:dyDescent="0.45">
      <c r="A12">
        <v>9</v>
      </c>
      <c r="B12" t="s">
        <v>15</v>
      </c>
      <c r="C12" s="1">
        <v>31788</v>
      </c>
      <c r="D12" s="1">
        <v>1853559</v>
      </c>
      <c r="E12" s="1">
        <v>171207</v>
      </c>
      <c r="F12" s="1">
        <v>11744</v>
      </c>
    </row>
    <row r="13" spans="1:11" ht="15.4" x14ac:dyDescent="0.45">
      <c r="A13">
        <v>10</v>
      </c>
      <c r="B13" t="s">
        <v>16</v>
      </c>
      <c r="C13" s="1">
        <v>21766</v>
      </c>
      <c r="D13" s="1">
        <v>1734310</v>
      </c>
      <c r="E13" s="1">
        <v>167517</v>
      </c>
      <c r="F13" s="1">
        <v>9522</v>
      </c>
    </row>
    <row r="15" spans="1:11" x14ac:dyDescent="0.45">
      <c r="H15" t="s">
        <v>17</v>
      </c>
      <c r="I15" t="s">
        <v>18</v>
      </c>
      <c r="J15" t="s">
        <v>19</v>
      </c>
      <c r="K15" t="s">
        <v>20</v>
      </c>
    </row>
    <row r="16" spans="1:11" x14ac:dyDescent="0.45">
      <c r="G16" t="s">
        <v>67</v>
      </c>
      <c r="H16" s="3">
        <v>1.0355594395892727E-5</v>
      </c>
      <c r="I16" s="3">
        <v>6.3737050031853623E-7</v>
      </c>
      <c r="J16" s="3">
        <v>6.7914887964368841E-6</v>
      </c>
      <c r="K16" s="3">
        <v>1.1766276014115727E-5</v>
      </c>
    </row>
    <row r="17" spans="8:11" x14ac:dyDescent="0.45">
      <c r="H17" s="3" t="s">
        <v>39</v>
      </c>
      <c r="I17" s="3" t="s">
        <v>40</v>
      </c>
      <c r="J17" s="3" t="s">
        <v>41</v>
      </c>
      <c r="K17" s="3" t="s">
        <v>42</v>
      </c>
    </row>
    <row r="18" spans="8:11" x14ac:dyDescent="0.45">
      <c r="H18" s="3"/>
      <c r="I18" s="3"/>
      <c r="J18" s="3"/>
      <c r="K18" s="3"/>
    </row>
    <row r="19" spans="8:11" x14ac:dyDescent="0.45">
      <c r="H19" s="5" t="s">
        <v>21</v>
      </c>
      <c r="I19" s="7">
        <f>SUMPRODUCT(J16:K16,E7:F7)</f>
        <v>1.0000008041254604</v>
      </c>
      <c r="J19" s="3"/>
      <c r="K19" s="3"/>
    </row>
    <row r="20" spans="8:11" x14ac:dyDescent="0.45">
      <c r="H20" s="3"/>
      <c r="I20" s="3"/>
      <c r="J20" s="3"/>
      <c r="K20" s="3"/>
    </row>
    <row r="21" spans="8:11" x14ac:dyDescent="0.45">
      <c r="H21" s="3" t="s">
        <v>26</v>
      </c>
      <c r="I21" s="3">
        <f>SUMPRODUCT(H16:I16,C7:D7)</f>
        <v>1.0000008041254604</v>
      </c>
      <c r="J21" s="3" t="s">
        <v>27</v>
      </c>
      <c r="K21" s="3">
        <v>1</v>
      </c>
    </row>
    <row r="22" spans="8:11" x14ac:dyDescent="0.45">
      <c r="H22" s="3" t="s">
        <v>7</v>
      </c>
      <c r="I22" s="3">
        <f>SUMPRODUCT($J$16:$K$16,E4:F4)</f>
        <v>10.013197366952708</v>
      </c>
      <c r="J22" s="3" t="s">
        <v>28</v>
      </c>
      <c r="K22" s="3">
        <f>SUMPRODUCT($H$16:$I$16,C4:D4)</f>
        <v>10.698481091319971</v>
      </c>
    </row>
    <row r="23" spans="8:11" x14ac:dyDescent="0.45">
      <c r="H23" s="3" t="s">
        <v>8</v>
      </c>
      <c r="I23" s="3">
        <f t="shared" ref="I23:I31" si="0">SUMPRODUCT($J$16:$K$16,E5:F5)</f>
        <v>0.59469787562495291</v>
      </c>
      <c r="J23" s="3" t="s">
        <v>28</v>
      </c>
      <c r="K23" s="3">
        <f t="shared" ref="K23:K31" si="1">SUMPRODUCT($H$16:$I$16,C5:D5)</f>
        <v>0.62318293145065418</v>
      </c>
    </row>
    <row r="24" spans="8:11" x14ac:dyDescent="0.45">
      <c r="H24" s="3" t="s">
        <v>9</v>
      </c>
      <c r="I24" s="3">
        <f t="shared" si="0"/>
        <v>1.3579197425328209</v>
      </c>
      <c r="J24" s="3" t="s">
        <v>28</v>
      </c>
      <c r="K24" s="3">
        <f t="shared" si="1"/>
        <v>1.4455750680222594</v>
      </c>
    </row>
    <row r="25" spans="8:11" x14ac:dyDescent="0.45">
      <c r="H25" s="3" t="s">
        <v>10</v>
      </c>
      <c r="I25" s="3">
        <f t="shared" si="0"/>
        <v>1.0000008041254604</v>
      </c>
      <c r="J25" s="3" t="s">
        <v>28</v>
      </c>
      <c r="K25" s="3">
        <f t="shared" si="1"/>
        <v>1.0000008041254604</v>
      </c>
    </row>
    <row r="26" spans="8:11" x14ac:dyDescent="0.45">
      <c r="H26" s="3" t="s">
        <v>11</v>
      </c>
      <c r="I26" s="3">
        <f t="shared" si="0"/>
        <v>2.6853874432860336</v>
      </c>
      <c r="J26" s="3" t="s">
        <v>28</v>
      </c>
      <c r="K26" s="3">
        <f t="shared" si="1"/>
        <v>2.8006058314503344</v>
      </c>
    </row>
    <row r="27" spans="8:11" x14ac:dyDescent="0.45">
      <c r="H27" s="3" t="s">
        <v>12</v>
      </c>
      <c r="I27" s="3">
        <f t="shared" si="0"/>
        <v>0.68152969322263268</v>
      </c>
      <c r="J27" s="3" t="s">
        <v>28</v>
      </c>
      <c r="K27" s="3">
        <f t="shared" si="1"/>
        <v>0.75416167734905792</v>
      </c>
    </row>
    <row r="28" spans="8:11" x14ac:dyDescent="0.45">
      <c r="H28" s="3" t="s">
        <v>13</v>
      </c>
      <c r="I28" s="3">
        <f t="shared" si="0"/>
        <v>1.3971160776371303</v>
      </c>
      <c r="J28" s="3" t="s">
        <v>28</v>
      </c>
      <c r="K28" s="3">
        <f t="shared" si="1"/>
        <v>1.3971160776371301</v>
      </c>
    </row>
    <row r="29" spans="8:11" x14ac:dyDescent="0.45">
      <c r="H29" s="3" t="s">
        <v>14</v>
      </c>
      <c r="I29" s="3">
        <f t="shared" si="0"/>
        <v>3.3412332064367978</v>
      </c>
      <c r="J29" s="3" t="s">
        <v>28</v>
      </c>
      <c r="K29" s="3">
        <f>SUMPRODUCT($H$16:$I$16,C11:D11)</f>
        <v>3.3412332064367978</v>
      </c>
    </row>
    <row r="30" spans="8:11" x14ac:dyDescent="0.45">
      <c r="H30" s="3" t="s">
        <v>15</v>
      </c>
      <c r="I30" s="3">
        <f t="shared" si="0"/>
        <v>1.3009335678813447</v>
      </c>
      <c r="J30" s="3" t="s">
        <v>28</v>
      </c>
      <c r="K30" s="3">
        <f t="shared" si="1"/>
        <v>1.5105874618565636</v>
      </c>
    </row>
    <row r="31" spans="8:11" x14ac:dyDescent="0.45">
      <c r="H31" s="3" t="s">
        <v>16</v>
      </c>
      <c r="I31" s="3">
        <f t="shared" si="0"/>
        <v>1.2497283089191276</v>
      </c>
      <c r="J31" s="3" t="s">
        <v>28</v>
      </c>
      <c r="K31" s="3">
        <f t="shared" si="1"/>
        <v>1.3307979000284418</v>
      </c>
    </row>
  </sheetData>
  <mergeCells count="3">
    <mergeCell ref="B1:C1"/>
    <mergeCell ref="C2:D2"/>
    <mergeCell ref="E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32C1C-D11E-4560-87CC-05F26DC4FD93}">
  <dimension ref="A1:J32"/>
  <sheetViews>
    <sheetView workbookViewId="0">
      <selection activeCell="J26" sqref="J26"/>
    </sheetView>
  </sheetViews>
  <sheetFormatPr defaultRowHeight="14.25" x14ac:dyDescent="0.45"/>
  <cols>
    <col min="1" max="1" width="5.46484375" bestFit="1" customWidth="1"/>
    <col min="2" max="2" width="24.73046875" bestFit="1" customWidth="1"/>
    <col min="3" max="3" width="16.265625" bestFit="1" customWidth="1"/>
    <col min="4" max="4" width="10.53125" bestFit="1" customWidth="1"/>
    <col min="5" max="5" width="13.06640625" bestFit="1" customWidth="1"/>
    <col min="6" max="6" width="11.46484375" bestFit="1" customWidth="1"/>
    <col min="7" max="7" width="24.9296875" bestFit="1" customWidth="1"/>
    <col min="8" max="10" width="14.265625" bestFit="1" customWidth="1"/>
  </cols>
  <sheetData>
    <row r="1" spans="1:10" x14ac:dyDescent="0.45">
      <c r="B1" s="12" t="s">
        <v>30</v>
      </c>
      <c r="C1" s="12"/>
      <c r="D1" s="10" t="s">
        <v>11</v>
      </c>
    </row>
    <row r="2" spans="1:10" x14ac:dyDescent="0.45">
      <c r="C2" s="11" t="s">
        <v>0</v>
      </c>
      <c r="D2" s="11"/>
      <c r="E2" s="11" t="s">
        <v>1</v>
      </c>
      <c r="F2" s="11"/>
    </row>
    <row r="3" spans="1:10" x14ac:dyDescent="0.45">
      <c r="A3" t="s">
        <v>29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10" ht="15.4" x14ac:dyDescent="0.45">
      <c r="A4">
        <v>1</v>
      </c>
      <c r="B4" t="s">
        <v>7</v>
      </c>
      <c r="C4" s="1">
        <v>292844</v>
      </c>
      <c r="D4" s="1">
        <v>12027396</v>
      </c>
      <c r="E4" s="1">
        <v>1196571</v>
      </c>
      <c r="F4" s="1">
        <v>160348</v>
      </c>
    </row>
    <row r="5" spans="1:10" ht="15.4" x14ac:dyDescent="0.45">
      <c r="A5">
        <v>2</v>
      </c>
      <c r="B5" t="s">
        <v>8</v>
      </c>
      <c r="C5" s="1">
        <v>15792</v>
      </c>
      <c r="D5" s="1">
        <v>721162</v>
      </c>
      <c r="E5" s="1">
        <v>74982</v>
      </c>
      <c r="F5" s="1">
        <v>7263</v>
      </c>
    </row>
    <row r="6" spans="1:10" ht="15.4" x14ac:dyDescent="0.45">
      <c r="A6">
        <v>3</v>
      </c>
      <c r="B6" t="s">
        <v>9</v>
      </c>
      <c r="C6" s="1">
        <v>29581</v>
      </c>
      <c r="D6" s="1">
        <v>1787416</v>
      </c>
      <c r="E6" s="1">
        <v>174357</v>
      </c>
      <c r="F6" s="1">
        <v>14769</v>
      </c>
    </row>
    <row r="7" spans="1:10" ht="15.4" x14ac:dyDescent="0.45">
      <c r="A7">
        <v>4</v>
      </c>
      <c r="B7" t="s">
        <v>10</v>
      </c>
      <c r="C7" s="1">
        <v>20372</v>
      </c>
      <c r="D7" s="1">
        <v>1237956</v>
      </c>
      <c r="E7" s="1">
        <v>129097</v>
      </c>
      <c r="F7" s="1">
        <v>10474</v>
      </c>
    </row>
    <row r="8" spans="1:10" ht="15.4" x14ac:dyDescent="0.45">
      <c r="A8">
        <v>5</v>
      </c>
      <c r="B8" t="s">
        <v>11</v>
      </c>
      <c r="C8" s="1">
        <v>51420</v>
      </c>
      <c r="D8" s="1">
        <v>3558560</v>
      </c>
      <c r="E8" s="1">
        <v>340779</v>
      </c>
      <c r="F8" s="1">
        <v>31530</v>
      </c>
    </row>
    <row r="9" spans="1:10" ht="15.4" x14ac:dyDescent="0.45">
      <c r="A9">
        <v>6</v>
      </c>
      <c r="B9" t="s">
        <v>12</v>
      </c>
      <c r="C9" s="1">
        <v>12997</v>
      </c>
      <c r="D9" s="1">
        <v>972072</v>
      </c>
      <c r="E9" s="1">
        <v>88994</v>
      </c>
      <c r="F9" s="1">
        <v>6555</v>
      </c>
    </row>
    <row r="10" spans="1:10" ht="15.4" x14ac:dyDescent="0.45">
      <c r="A10">
        <v>7</v>
      </c>
      <c r="B10" t="s">
        <v>13</v>
      </c>
      <c r="C10" s="1">
        <v>26652</v>
      </c>
      <c r="D10" s="1">
        <v>1758975</v>
      </c>
      <c r="E10" s="1">
        <v>177048</v>
      </c>
      <c r="F10" s="1">
        <v>16547</v>
      </c>
    </row>
    <row r="11" spans="1:10" ht="15.4" x14ac:dyDescent="0.45">
      <c r="A11">
        <v>8</v>
      </c>
      <c r="B11" t="s">
        <v>14</v>
      </c>
      <c r="C11" s="1">
        <v>81651</v>
      </c>
      <c r="D11" s="1">
        <v>3915601</v>
      </c>
      <c r="E11" s="1">
        <v>418933</v>
      </c>
      <c r="F11" s="1">
        <v>42159</v>
      </c>
    </row>
    <row r="12" spans="1:10" ht="15.4" x14ac:dyDescent="0.45">
      <c r="A12">
        <v>9</v>
      </c>
      <c r="B12" t="s">
        <v>15</v>
      </c>
      <c r="C12" s="1">
        <v>31788</v>
      </c>
      <c r="D12" s="1">
        <v>1853559</v>
      </c>
      <c r="E12" s="1">
        <v>171207</v>
      </c>
      <c r="F12" s="1">
        <v>11744</v>
      </c>
    </row>
    <row r="13" spans="1:10" ht="15.4" x14ac:dyDescent="0.45">
      <c r="A13">
        <v>10</v>
      </c>
      <c r="B13" t="s">
        <v>16</v>
      </c>
      <c r="C13" s="1">
        <v>21766</v>
      </c>
      <c r="D13" s="1">
        <v>1734310</v>
      </c>
      <c r="E13" s="1">
        <v>167517</v>
      </c>
      <c r="F13" s="1">
        <v>9522</v>
      </c>
    </row>
    <row r="16" spans="1:10" x14ac:dyDescent="0.45">
      <c r="G16" s="3" t="s">
        <v>17</v>
      </c>
      <c r="H16" s="3" t="s">
        <v>18</v>
      </c>
      <c r="I16" s="3" t="s">
        <v>19</v>
      </c>
      <c r="J16" s="3" t="s">
        <v>20</v>
      </c>
    </row>
    <row r="17" spans="6:10" x14ac:dyDescent="0.45">
      <c r="F17" t="s">
        <v>67</v>
      </c>
      <c r="G17" s="3">
        <v>4.6267759876585356E-6</v>
      </c>
      <c r="H17" s="3">
        <v>2.14157462207915E-7</v>
      </c>
      <c r="I17" s="3">
        <v>1.7915049275470301E-6</v>
      </c>
      <c r="J17" s="3">
        <v>1.1049017422970683E-5</v>
      </c>
    </row>
    <row r="18" spans="6:10" x14ac:dyDescent="0.45">
      <c r="G18" s="3" t="s">
        <v>43</v>
      </c>
      <c r="H18" s="3" t="s">
        <v>44</v>
      </c>
      <c r="I18" s="3" t="s">
        <v>45</v>
      </c>
      <c r="J18" s="3" t="s">
        <v>46</v>
      </c>
    </row>
    <row r="19" spans="6:10" x14ac:dyDescent="0.45">
      <c r="G19" s="3"/>
      <c r="H19" s="3"/>
      <c r="I19" s="3"/>
      <c r="J19" s="3"/>
    </row>
    <row r="20" spans="6:10" x14ac:dyDescent="0.45">
      <c r="G20" s="5" t="s">
        <v>21</v>
      </c>
      <c r="H20" s="5">
        <f>SUMPRODUCT(I17:J17,E8:F8)</f>
        <v>0.95888277705081504</v>
      </c>
      <c r="I20" s="3"/>
      <c r="J20" s="3"/>
    </row>
    <row r="21" spans="6:10" x14ac:dyDescent="0.45">
      <c r="G21" s="3"/>
      <c r="H21" s="3"/>
      <c r="I21" s="3"/>
      <c r="J21" s="3"/>
    </row>
    <row r="22" spans="6:10" x14ac:dyDescent="0.45">
      <c r="G22" s="3" t="s">
        <v>26</v>
      </c>
      <c r="H22" s="3">
        <f>SUMPRODUCT(G17:H17,C8:D8)</f>
        <v>1.0000009999999999</v>
      </c>
      <c r="I22" s="3" t="s">
        <v>27</v>
      </c>
      <c r="J22" s="3">
        <v>1</v>
      </c>
    </row>
    <row r="23" spans="6:10" x14ac:dyDescent="0.45">
      <c r="G23" s="3" t="s">
        <v>7</v>
      </c>
      <c r="H23" s="3">
        <f>SUMPRODUCT($I$17:$J$17,E4:F4)</f>
        <v>3.9153506883983802</v>
      </c>
      <c r="I23" s="3" t="s">
        <v>28</v>
      </c>
      <c r="J23" s="3">
        <f>SUMPRODUCT($G$17:$H$17,C4:D4)</f>
        <v>3.930680191659504</v>
      </c>
    </row>
    <row r="24" spans="6:10" x14ac:dyDescent="0.45">
      <c r="G24" s="3" t="s">
        <v>8</v>
      </c>
      <c r="H24" s="3">
        <f t="shared" ref="H24:H32" si="0">SUMPRODUCT($I$17:$J$17,E5:F5)</f>
        <v>0.21457963602036748</v>
      </c>
      <c r="I24" s="3" t="s">
        <v>28</v>
      </c>
      <c r="J24" s="3">
        <f t="shared" ref="J24:J32" si="1">SUMPRODUCT($G$17:$H$17,C5:D5)</f>
        <v>0.22750827015788799</v>
      </c>
    </row>
    <row r="25" spans="6:10" x14ac:dyDescent="0.45">
      <c r="G25" s="3" t="s">
        <v>9</v>
      </c>
      <c r="H25" s="3">
        <f t="shared" si="0"/>
        <v>0.47554436297217156</v>
      </c>
      <c r="I25" s="3" t="s">
        <v>28</v>
      </c>
      <c r="J25" s="3">
        <f t="shared" si="1"/>
        <v>0.51965313496074972</v>
      </c>
    </row>
    <row r="26" spans="6:10" x14ac:dyDescent="0.45">
      <c r="G26" s="3" t="s">
        <v>10</v>
      </c>
      <c r="H26" s="3">
        <f t="shared" si="0"/>
        <v>0.34700532011973384</v>
      </c>
      <c r="I26" s="3" t="s">
        <v>28</v>
      </c>
      <c r="J26" s="3">
        <f t="shared" si="1"/>
        <v>0.35937419570564133</v>
      </c>
    </row>
    <row r="27" spans="6:10" x14ac:dyDescent="0.45">
      <c r="G27" s="3" t="s">
        <v>11</v>
      </c>
      <c r="H27" s="3">
        <f t="shared" si="0"/>
        <v>0.95888277705081504</v>
      </c>
      <c r="I27" s="3" t="s">
        <v>28</v>
      </c>
      <c r="J27" s="3">
        <f t="shared" si="1"/>
        <v>1.0000009999999999</v>
      </c>
    </row>
    <row r="28" spans="6:10" x14ac:dyDescent="0.45">
      <c r="G28" s="3" t="s">
        <v>12</v>
      </c>
      <c r="H28" s="3">
        <f t="shared" si="0"/>
        <v>0.23185949872969325</v>
      </c>
      <c r="I28" s="3" t="s">
        <v>28</v>
      </c>
      <c r="J28" s="3">
        <f t="shared" si="1"/>
        <v>0.26831068011497033</v>
      </c>
    </row>
    <row r="29" spans="6:10" x14ac:dyDescent="0.45">
      <c r="G29" s="3" t="s">
        <v>13</v>
      </c>
      <c r="H29" s="3">
        <f t="shared" si="0"/>
        <v>0.5000104557102425</v>
      </c>
      <c r="I29" s="3" t="s">
        <v>28</v>
      </c>
      <c r="J29" s="3">
        <f t="shared" si="1"/>
        <v>0.50001045571024261</v>
      </c>
    </row>
    <row r="30" spans="6:10" x14ac:dyDescent="0.45">
      <c r="G30" s="3" t="s">
        <v>14</v>
      </c>
      <c r="H30" s="3">
        <f t="shared" si="0"/>
        <v>1.2163360593470811</v>
      </c>
      <c r="I30" s="3" t="s">
        <v>28</v>
      </c>
      <c r="J30" s="3">
        <f t="shared" si="1"/>
        <v>1.2163360593470811</v>
      </c>
    </row>
    <row r="31" spans="6:10" x14ac:dyDescent="0.45">
      <c r="G31" s="3" t="s">
        <v>15</v>
      </c>
      <c r="H31" s="3">
        <f t="shared" si="0"/>
        <v>0.43647784474591206</v>
      </c>
      <c r="I31" s="3" t="s">
        <v>28</v>
      </c>
      <c r="J31" s="3">
        <f t="shared" si="1"/>
        <v>0.54402944658833019</v>
      </c>
    </row>
    <row r="32" spans="6:10" x14ac:dyDescent="0.45">
      <c r="G32" s="3" t="s">
        <v>16</v>
      </c>
      <c r="H32" s="3">
        <f t="shared" si="0"/>
        <v>0.40531627484942268</v>
      </c>
      <c r="I32" s="3" t="s">
        <v>28</v>
      </c>
      <c r="J32" s="3">
        <f t="shared" si="1"/>
        <v>0.47212183442918476</v>
      </c>
    </row>
  </sheetData>
  <mergeCells count="3">
    <mergeCell ref="B1:C1"/>
    <mergeCell ref="C2:D2"/>
    <mergeCell ref="E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81584-3409-45C6-8250-45DAC107DEE5}">
  <dimension ref="A1:K31"/>
  <sheetViews>
    <sheetView tabSelected="1" workbookViewId="0">
      <selection activeCell="F25" sqref="F25"/>
    </sheetView>
  </sheetViews>
  <sheetFormatPr defaultRowHeight="14.25" x14ac:dyDescent="0.45"/>
  <cols>
    <col min="1" max="1" width="5.46484375" bestFit="1" customWidth="1"/>
    <col min="2" max="2" width="24.73046875" bestFit="1" customWidth="1"/>
    <col min="3" max="3" width="16.265625" bestFit="1" customWidth="1"/>
    <col min="4" max="4" width="10.46484375" bestFit="1" customWidth="1"/>
    <col min="5" max="5" width="13.06640625" bestFit="1" customWidth="1"/>
    <col min="6" max="6" width="11.46484375" bestFit="1" customWidth="1"/>
    <col min="7" max="7" width="10" bestFit="1" customWidth="1"/>
    <col min="8" max="8" width="24.796875" bestFit="1" customWidth="1"/>
    <col min="9" max="9" width="13.265625" bestFit="1" customWidth="1"/>
    <col min="10" max="10" width="12.19921875" bestFit="1" customWidth="1"/>
    <col min="11" max="11" width="13.265625" bestFit="1" customWidth="1"/>
  </cols>
  <sheetData>
    <row r="1" spans="1:11" x14ac:dyDescent="0.45">
      <c r="B1" s="12" t="s">
        <v>30</v>
      </c>
      <c r="C1" s="12"/>
      <c r="D1" s="10" t="s">
        <v>12</v>
      </c>
    </row>
    <row r="2" spans="1:11" x14ac:dyDescent="0.45">
      <c r="C2" s="11" t="s">
        <v>0</v>
      </c>
      <c r="D2" s="11"/>
      <c r="E2" s="11" t="s">
        <v>1</v>
      </c>
      <c r="F2" s="11"/>
    </row>
    <row r="3" spans="1:11" x14ac:dyDescent="0.45">
      <c r="A3" t="s">
        <v>29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11" ht="15.4" x14ac:dyDescent="0.45">
      <c r="A4">
        <v>1</v>
      </c>
      <c r="B4" t="s">
        <v>7</v>
      </c>
      <c r="C4" s="1">
        <v>292844</v>
      </c>
      <c r="D4" s="1">
        <v>12027396</v>
      </c>
      <c r="E4" s="1">
        <v>1196571</v>
      </c>
      <c r="F4" s="1">
        <v>160348</v>
      </c>
    </row>
    <row r="5" spans="1:11" ht="15.4" x14ac:dyDescent="0.45">
      <c r="A5">
        <v>2</v>
      </c>
      <c r="B5" t="s">
        <v>8</v>
      </c>
      <c r="C5" s="1">
        <v>15792</v>
      </c>
      <c r="D5" s="1">
        <v>721162</v>
      </c>
      <c r="E5" s="1">
        <v>74982</v>
      </c>
      <c r="F5" s="1">
        <v>7263</v>
      </c>
    </row>
    <row r="6" spans="1:11" ht="15.4" x14ac:dyDescent="0.45">
      <c r="A6">
        <v>3</v>
      </c>
      <c r="B6" t="s">
        <v>9</v>
      </c>
      <c r="C6" s="1">
        <v>29581</v>
      </c>
      <c r="D6" s="1">
        <v>1787416</v>
      </c>
      <c r="E6" s="1">
        <v>174357</v>
      </c>
      <c r="F6" s="1">
        <v>14769</v>
      </c>
    </row>
    <row r="7" spans="1:11" ht="15.4" x14ac:dyDescent="0.45">
      <c r="A7">
        <v>4</v>
      </c>
      <c r="B7" t="s">
        <v>10</v>
      </c>
      <c r="C7" s="1">
        <v>20372</v>
      </c>
      <c r="D7" s="1">
        <v>1237956</v>
      </c>
      <c r="E7" s="1">
        <v>129097</v>
      </c>
      <c r="F7" s="1">
        <v>10474</v>
      </c>
    </row>
    <row r="8" spans="1:11" ht="15.4" x14ac:dyDescent="0.45">
      <c r="A8">
        <v>5</v>
      </c>
      <c r="B8" t="s">
        <v>11</v>
      </c>
      <c r="C8" s="1">
        <v>51420</v>
      </c>
      <c r="D8" s="1">
        <v>3558560</v>
      </c>
      <c r="E8" s="1">
        <v>340779</v>
      </c>
      <c r="F8" s="1">
        <v>31530</v>
      </c>
    </row>
    <row r="9" spans="1:11" ht="15.4" x14ac:dyDescent="0.45">
      <c r="A9">
        <v>6</v>
      </c>
      <c r="B9" t="s">
        <v>12</v>
      </c>
      <c r="C9" s="1">
        <v>12997</v>
      </c>
      <c r="D9" s="1">
        <v>972072</v>
      </c>
      <c r="E9" s="1">
        <v>88994</v>
      </c>
      <c r="F9" s="1">
        <v>6555</v>
      </c>
    </row>
    <row r="10" spans="1:11" ht="15.4" x14ac:dyDescent="0.45">
      <c r="A10">
        <v>7</v>
      </c>
      <c r="B10" t="s">
        <v>13</v>
      </c>
      <c r="C10" s="1">
        <v>26652</v>
      </c>
      <c r="D10" s="1">
        <v>1758975</v>
      </c>
      <c r="E10" s="1">
        <v>177048</v>
      </c>
      <c r="F10" s="1">
        <v>16547</v>
      </c>
    </row>
    <row r="11" spans="1:11" ht="15.4" x14ac:dyDescent="0.45">
      <c r="A11">
        <v>8</v>
      </c>
      <c r="B11" t="s">
        <v>14</v>
      </c>
      <c r="C11" s="1">
        <v>81651</v>
      </c>
      <c r="D11" s="1">
        <v>3915601</v>
      </c>
      <c r="E11" s="1">
        <v>418933</v>
      </c>
      <c r="F11" s="1">
        <v>42159</v>
      </c>
    </row>
    <row r="12" spans="1:11" ht="15.4" x14ac:dyDescent="0.45">
      <c r="A12">
        <v>9</v>
      </c>
      <c r="B12" t="s">
        <v>15</v>
      </c>
      <c r="C12" s="1">
        <v>31788</v>
      </c>
      <c r="D12" s="1">
        <v>1853559</v>
      </c>
      <c r="E12" s="1">
        <v>171207</v>
      </c>
      <c r="F12" s="1">
        <v>11744</v>
      </c>
    </row>
    <row r="13" spans="1:11" ht="15.4" x14ac:dyDescent="0.45">
      <c r="A13">
        <v>10</v>
      </c>
      <c r="B13" t="s">
        <v>16</v>
      </c>
      <c r="C13" s="1">
        <v>21766</v>
      </c>
      <c r="D13" s="1">
        <v>1734310</v>
      </c>
      <c r="E13" s="1">
        <v>167517</v>
      </c>
      <c r="F13" s="1">
        <v>9522</v>
      </c>
    </row>
    <row r="15" spans="1:11" x14ac:dyDescent="0.45">
      <c r="H15" s="3" t="s">
        <v>17</v>
      </c>
      <c r="I15" s="3" t="s">
        <v>18</v>
      </c>
      <c r="J15" s="3" t="s">
        <v>19</v>
      </c>
      <c r="K15" s="3" t="s">
        <v>20</v>
      </c>
    </row>
    <row r="16" spans="1:11" x14ac:dyDescent="0.45">
      <c r="G16" t="s">
        <v>67</v>
      </c>
      <c r="H16" s="3">
        <v>1.373126573110093E-5</v>
      </c>
      <c r="I16" s="3">
        <v>8.4513774627073003E-7</v>
      </c>
      <c r="J16" s="3">
        <v>9.0053485882623401E-6</v>
      </c>
      <c r="K16" s="3">
        <v>1.5601795168742868E-5</v>
      </c>
    </row>
    <row r="17" spans="8:11" x14ac:dyDescent="0.45">
      <c r="H17" s="3" t="s">
        <v>47</v>
      </c>
      <c r="I17" s="3" t="s">
        <v>48</v>
      </c>
      <c r="J17" s="3" t="s">
        <v>49</v>
      </c>
      <c r="K17" s="3" t="s">
        <v>50</v>
      </c>
    </row>
    <row r="18" spans="8:11" x14ac:dyDescent="0.45">
      <c r="H18" s="3"/>
      <c r="I18" s="3"/>
      <c r="J18" s="3"/>
      <c r="K18" s="3"/>
    </row>
    <row r="19" spans="8:11" x14ac:dyDescent="0.45">
      <c r="H19" s="5" t="s">
        <v>21</v>
      </c>
      <c r="I19" s="5">
        <f>SUMPRODUCT(J16:K16,E9:F9)</f>
        <v>0.9036917595949282</v>
      </c>
      <c r="J19" s="3"/>
      <c r="K19" s="3"/>
    </row>
    <row r="20" spans="8:11" x14ac:dyDescent="0.45">
      <c r="H20" s="3"/>
      <c r="I20" s="3"/>
      <c r="J20" s="3"/>
      <c r="K20" s="3"/>
    </row>
    <row r="21" spans="8:11" x14ac:dyDescent="0.45">
      <c r="H21" s="3" t="s">
        <v>26</v>
      </c>
      <c r="I21" s="3">
        <f>SUMPRODUCT(H16:I16,C9:D9)</f>
        <v>0.99999999999999989</v>
      </c>
      <c r="J21" s="3" t="s">
        <v>27</v>
      </c>
      <c r="K21" s="3">
        <v>1</v>
      </c>
    </row>
    <row r="22" spans="8:11" x14ac:dyDescent="0.45">
      <c r="H22" s="3" t="s">
        <v>7</v>
      </c>
      <c r="I22" s="3">
        <f>SUMPRODUCT($J$16:$K$16,E4:F4)</f>
        <v>13.277255617323238</v>
      </c>
      <c r="J22" s="3" t="s">
        <v>28</v>
      </c>
      <c r="K22" s="3">
        <f>SUMPRODUCT($H$16:$I$16,C4:D4)</f>
        <v>14.185925130704113</v>
      </c>
    </row>
    <row r="23" spans="8:11" x14ac:dyDescent="0.45">
      <c r="H23" s="3" t="s">
        <v>8</v>
      </c>
      <c r="I23" s="3">
        <f t="shared" ref="I23:I31" si="0">SUMPRODUCT($J$16:$K$16,E5:F5)</f>
        <v>0.78855488615566627</v>
      </c>
      <c r="J23" s="3" t="s">
        <v>28</v>
      </c>
      <c r="K23" s="3">
        <f t="shared" ref="K23:K31" si="1">SUMPRODUCT($H$16:$I$16,C5:D5)</f>
        <v>0.82632537580163812</v>
      </c>
    </row>
    <row r="24" spans="8:11" x14ac:dyDescent="0.45">
      <c r="H24" s="3" t="s">
        <v>9</v>
      </c>
      <c r="I24" s="3">
        <f t="shared" si="0"/>
        <v>1.8005684766508201</v>
      </c>
      <c r="J24" s="3" t="s">
        <v>28</v>
      </c>
      <c r="K24" s="3">
        <f t="shared" si="1"/>
        <v>1.9167973014799398</v>
      </c>
    </row>
    <row r="25" spans="8:11" x14ac:dyDescent="0.45">
      <c r="H25" s="3" t="s">
        <v>10</v>
      </c>
      <c r="I25" s="3">
        <f t="shared" si="0"/>
        <v>1.3259766892963163</v>
      </c>
      <c r="J25" s="3" t="s">
        <v>28</v>
      </c>
      <c r="K25" s="3">
        <f t="shared" si="1"/>
        <v>1.3259766892963161</v>
      </c>
    </row>
    <row r="26" spans="8:11" x14ac:dyDescent="0.45">
      <c r="H26" s="3" t="s">
        <v>11</v>
      </c>
      <c r="I26" s="3">
        <f t="shared" si="0"/>
        <v>3.5607582882299149</v>
      </c>
      <c r="J26" s="3" t="s">
        <v>28</v>
      </c>
      <c r="K26" s="3">
        <f t="shared" si="1"/>
        <v>3.7135350622623786</v>
      </c>
    </row>
    <row r="27" spans="8:11" x14ac:dyDescent="0.45">
      <c r="H27" s="3" t="s">
        <v>12</v>
      </c>
      <c r="I27" s="3">
        <f t="shared" si="0"/>
        <v>0.9036917595949282</v>
      </c>
      <c r="J27" s="3" t="s">
        <v>28</v>
      </c>
      <c r="K27" s="3">
        <f t="shared" si="1"/>
        <v>0.99999999999999989</v>
      </c>
    </row>
    <row r="28" spans="8:11" x14ac:dyDescent="0.45">
      <c r="H28" s="3" t="s">
        <v>13</v>
      </c>
      <c r="I28" s="3">
        <f t="shared" si="0"/>
        <v>1.8525418615118592</v>
      </c>
      <c r="J28" s="3" t="s">
        <v>28</v>
      </c>
      <c r="K28" s="3">
        <f t="shared" si="1"/>
        <v>1.8525418615118594</v>
      </c>
    </row>
    <row r="29" spans="8:11" x14ac:dyDescent="0.45">
      <c r="H29" s="3" t="s">
        <v>14</v>
      </c>
      <c r="I29" s="3">
        <f t="shared" si="0"/>
        <v>4.4303937826455373</v>
      </c>
      <c r="J29" s="3" t="s">
        <v>28</v>
      </c>
      <c r="K29" s="3">
        <f t="shared" si="1"/>
        <v>4.4303937826455382</v>
      </c>
    </row>
    <row r="30" spans="8:11" x14ac:dyDescent="0.45">
      <c r="H30" s="3" t="s">
        <v>15</v>
      </c>
      <c r="I30" s="3">
        <f t="shared" si="0"/>
        <v>1.7250061982123466</v>
      </c>
      <c r="J30" s="3" t="s">
        <v>28</v>
      </c>
      <c r="K30" s="3">
        <f t="shared" si="1"/>
        <v>2.0030021509000644</v>
      </c>
    </row>
    <row r="31" spans="8:11" x14ac:dyDescent="0.45">
      <c r="H31" s="3" t="s">
        <v>16</v>
      </c>
      <c r="I31" s="3">
        <f t="shared" si="0"/>
        <v>1.6571092730567121</v>
      </c>
      <c r="J31" s="3" t="s">
        <v>28</v>
      </c>
      <c r="K31" s="3">
        <f t="shared" si="1"/>
        <v>1.7646055746379328</v>
      </c>
    </row>
  </sheetData>
  <mergeCells count="3">
    <mergeCell ref="B1:C1"/>
    <mergeCell ref="C2:D2"/>
    <mergeCell ref="E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BCBFD-447B-4D0A-83CB-99AC7E8475D5}">
  <dimension ref="A1:K31"/>
  <sheetViews>
    <sheetView workbookViewId="0">
      <selection activeCell="J26" sqref="J26"/>
    </sheetView>
  </sheetViews>
  <sheetFormatPr defaultRowHeight="14.25" x14ac:dyDescent="0.45"/>
  <cols>
    <col min="1" max="1" width="5.46484375" bestFit="1" customWidth="1"/>
    <col min="2" max="2" width="24.73046875" bestFit="1" customWidth="1"/>
    <col min="3" max="3" width="16.265625" bestFit="1" customWidth="1"/>
    <col min="4" max="4" width="22.59765625" bestFit="1" customWidth="1"/>
    <col min="5" max="5" width="13.06640625" bestFit="1" customWidth="1"/>
    <col min="6" max="6" width="11.46484375" bestFit="1" customWidth="1"/>
    <col min="7" max="7" width="10" bestFit="1" customWidth="1"/>
    <col min="8" max="8" width="24.86328125" bestFit="1" customWidth="1"/>
    <col min="9" max="11" width="13.265625" bestFit="1" customWidth="1"/>
  </cols>
  <sheetData>
    <row r="1" spans="1:11" x14ac:dyDescent="0.45">
      <c r="B1" s="12" t="s">
        <v>30</v>
      </c>
      <c r="C1" s="12"/>
      <c r="D1" s="10" t="s">
        <v>13</v>
      </c>
    </row>
    <row r="2" spans="1:11" x14ac:dyDescent="0.45">
      <c r="C2" s="11" t="s">
        <v>0</v>
      </c>
      <c r="D2" s="11"/>
      <c r="E2" s="11" t="s">
        <v>1</v>
      </c>
      <c r="F2" s="11"/>
    </row>
    <row r="3" spans="1:11" x14ac:dyDescent="0.45">
      <c r="A3" t="s">
        <v>29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11" ht="15.4" x14ac:dyDescent="0.45">
      <c r="A4">
        <v>1</v>
      </c>
      <c r="B4" t="s">
        <v>7</v>
      </c>
      <c r="C4" s="1">
        <v>292844</v>
      </c>
      <c r="D4" s="1">
        <v>12027396</v>
      </c>
      <c r="E4" s="1">
        <v>1196571</v>
      </c>
      <c r="F4" s="1">
        <v>160348</v>
      </c>
    </row>
    <row r="5" spans="1:11" ht="15.4" x14ac:dyDescent="0.45">
      <c r="A5">
        <v>2</v>
      </c>
      <c r="B5" t="s">
        <v>8</v>
      </c>
      <c r="C5" s="1">
        <v>15792</v>
      </c>
      <c r="D5" s="1">
        <v>721162</v>
      </c>
      <c r="E5" s="1">
        <v>74982</v>
      </c>
      <c r="F5" s="1">
        <v>7263</v>
      </c>
    </row>
    <row r="6" spans="1:11" ht="15.4" x14ac:dyDescent="0.45">
      <c r="A6">
        <v>3</v>
      </c>
      <c r="B6" t="s">
        <v>9</v>
      </c>
      <c r="C6" s="1">
        <v>29581</v>
      </c>
      <c r="D6" s="1">
        <v>1787416</v>
      </c>
      <c r="E6" s="1">
        <v>174357</v>
      </c>
      <c r="F6" s="1">
        <v>14769</v>
      </c>
    </row>
    <row r="7" spans="1:11" ht="15.4" x14ac:dyDescent="0.45">
      <c r="A7">
        <v>4</v>
      </c>
      <c r="B7" t="s">
        <v>10</v>
      </c>
      <c r="C7" s="1">
        <v>20372</v>
      </c>
      <c r="D7" s="1">
        <v>1237956</v>
      </c>
      <c r="E7" s="1">
        <v>129097</v>
      </c>
      <c r="F7" s="1">
        <v>10474</v>
      </c>
    </row>
    <row r="8" spans="1:11" ht="15.4" x14ac:dyDescent="0.45">
      <c r="A8">
        <v>5</v>
      </c>
      <c r="B8" t="s">
        <v>11</v>
      </c>
      <c r="C8" s="1">
        <v>51420</v>
      </c>
      <c r="D8" s="1">
        <v>3558560</v>
      </c>
      <c r="E8" s="1">
        <v>340779</v>
      </c>
      <c r="F8" s="1">
        <v>31530</v>
      </c>
    </row>
    <row r="9" spans="1:11" ht="15.4" x14ac:dyDescent="0.45">
      <c r="A9">
        <v>6</v>
      </c>
      <c r="B9" t="s">
        <v>12</v>
      </c>
      <c r="C9" s="1">
        <v>12997</v>
      </c>
      <c r="D9" s="1">
        <v>972072</v>
      </c>
      <c r="E9" s="1">
        <v>88994</v>
      </c>
      <c r="F9" s="1">
        <v>6555</v>
      </c>
    </row>
    <row r="10" spans="1:11" ht="15.4" x14ac:dyDescent="0.45">
      <c r="A10">
        <v>7</v>
      </c>
      <c r="B10" t="s">
        <v>13</v>
      </c>
      <c r="C10" s="1">
        <v>26652</v>
      </c>
      <c r="D10" s="1">
        <v>1758975</v>
      </c>
      <c r="E10" s="1">
        <v>177048</v>
      </c>
      <c r="F10" s="1">
        <v>16547</v>
      </c>
    </row>
    <row r="11" spans="1:11" ht="15.4" x14ac:dyDescent="0.45">
      <c r="A11">
        <v>8</v>
      </c>
      <c r="B11" t="s">
        <v>14</v>
      </c>
      <c r="C11" s="1">
        <v>81651</v>
      </c>
      <c r="D11" s="1">
        <v>3915601</v>
      </c>
      <c r="E11" s="1">
        <v>418933</v>
      </c>
      <c r="F11" s="1">
        <v>42159</v>
      </c>
    </row>
    <row r="12" spans="1:11" ht="15.4" x14ac:dyDescent="0.45">
      <c r="A12">
        <v>9</v>
      </c>
      <c r="B12" t="s">
        <v>15</v>
      </c>
      <c r="C12" s="1">
        <v>31788</v>
      </c>
      <c r="D12" s="1">
        <v>1853559</v>
      </c>
      <c r="E12" s="1">
        <v>171207</v>
      </c>
      <c r="F12" s="1">
        <v>11744</v>
      </c>
    </row>
    <row r="13" spans="1:11" ht="15.4" x14ac:dyDescent="0.45">
      <c r="A13">
        <v>10</v>
      </c>
      <c r="B13" t="s">
        <v>16</v>
      </c>
      <c r="C13" s="1">
        <v>21766</v>
      </c>
      <c r="D13" s="1">
        <v>1734310</v>
      </c>
      <c r="E13" s="1">
        <v>167517</v>
      </c>
      <c r="F13" s="1">
        <v>9522</v>
      </c>
    </row>
    <row r="15" spans="1:11" x14ac:dyDescent="0.45">
      <c r="H15" s="3" t="s">
        <v>17</v>
      </c>
      <c r="I15" s="3" t="s">
        <v>18</v>
      </c>
      <c r="J15" s="3" t="s">
        <v>19</v>
      </c>
      <c r="K15" s="3" t="s">
        <v>20</v>
      </c>
    </row>
    <row r="16" spans="1:11" x14ac:dyDescent="0.45">
      <c r="G16" t="s">
        <v>67</v>
      </c>
      <c r="H16" s="3">
        <v>9.2542950162164053E-6</v>
      </c>
      <c r="I16" s="3">
        <v>4.2829234595591201E-7</v>
      </c>
      <c r="J16" s="3">
        <v>3.5822948125790464E-6</v>
      </c>
      <c r="K16" s="3">
        <v>2.2104482264005864E-5</v>
      </c>
    </row>
    <row r="17" spans="8:11" x14ac:dyDescent="0.45">
      <c r="H17" s="3" t="s">
        <v>51</v>
      </c>
      <c r="I17" s="3" t="s">
        <v>52</v>
      </c>
      <c r="J17" s="3" t="s">
        <v>53</v>
      </c>
      <c r="K17" s="3" t="s">
        <v>54</v>
      </c>
    </row>
    <row r="18" spans="8:11" x14ac:dyDescent="0.45">
      <c r="H18" s="3"/>
      <c r="I18" s="3"/>
      <c r="J18" s="3"/>
      <c r="K18" s="3"/>
    </row>
    <row r="19" spans="8:11" x14ac:dyDescent="0.45">
      <c r="H19" s="5" t="s">
        <v>21</v>
      </c>
      <c r="I19" s="6">
        <f>SUMPRODUCT(J16:K16,E10:F10)</f>
        <v>1.0000010000000001</v>
      </c>
      <c r="J19" s="3"/>
      <c r="K19" s="3"/>
    </row>
    <row r="20" spans="8:11" x14ac:dyDescent="0.45">
      <c r="H20" s="3"/>
      <c r="I20" s="3"/>
      <c r="J20" s="3"/>
      <c r="K20" s="3"/>
    </row>
    <row r="21" spans="8:11" x14ac:dyDescent="0.45">
      <c r="H21" s="3" t="s">
        <v>26</v>
      </c>
      <c r="I21" s="3">
        <f>SUMPRODUCT(H16:I16,C10:D10)</f>
        <v>1.0000009999999999</v>
      </c>
      <c r="J21" s="3" t="s">
        <v>27</v>
      </c>
      <c r="K21" s="3">
        <v>1</v>
      </c>
    </row>
    <row r="22" spans="8:11" x14ac:dyDescent="0.45">
      <c r="H22" s="3" t="s">
        <v>7</v>
      </c>
      <c r="I22" s="3">
        <f>SUMPRODUCT($J$16:$K$16,E4:F4)</f>
        <v>7.8308796082513341</v>
      </c>
      <c r="J22" s="3" t="s">
        <v>28</v>
      </c>
      <c r="K22" s="3">
        <f>SUMPRODUCT($H$16:$I$16,C4:D4)</f>
        <v>7.8613064183096295</v>
      </c>
    </row>
    <row r="23" spans="8:11" x14ac:dyDescent="0.45">
      <c r="H23" s="3" t="s">
        <v>8</v>
      </c>
      <c r="I23" s="3">
        <f t="shared" ref="I23:I31" si="0">SUMPRODUCT($J$16:$K$16,E5:F5)</f>
        <v>0.42915248432027664</v>
      </c>
      <c r="J23" s="3" t="s">
        <v>28</v>
      </c>
      <c r="K23" s="3">
        <f t="shared" ref="K23:K31" si="1">SUMPRODUCT($H$16:$I$16,C5:D5)</f>
        <v>0.4550119916903469</v>
      </c>
    </row>
    <row r="24" spans="8:11" x14ac:dyDescent="0.45">
      <c r="H24" s="3" t="s">
        <v>9</v>
      </c>
      <c r="I24" s="3">
        <f t="shared" si="0"/>
        <v>0.9510592751939474</v>
      </c>
      <c r="J24" s="3" t="s">
        <v>28</v>
      </c>
      <c r="K24" s="3">
        <f t="shared" si="1"/>
        <v>1.0392878927138298</v>
      </c>
    </row>
    <row r="25" spans="8:11" x14ac:dyDescent="0.45">
      <c r="H25" s="3" t="s">
        <v>10</v>
      </c>
      <c r="I25" s="3">
        <f t="shared" si="0"/>
        <v>0.6939858606527145</v>
      </c>
      <c r="J25" s="3" t="s">
        <v>28</v>
      </c>
      <c r="K25" s="3">
        <f t="shared" si="1"/>
        <v>0.7187355775005575</v>
      </c>
    </row>
    <row r="26" spans="8:11" x14ac:dyDescent="0.45">
      <c r="H26" s="3" t="s">
        <v>11</v>
      </c>
      <c r="I26" s="3">
        <f t="shared" si="0"/>
        <v>1.9177251697199797</v>
      </c>
      <c r="J26" s="3" t="s">
        <v>28</v>
      </c>
      <c r="K26" s="3">
        <f t="shared" si="1"/>
        <v>1.9999598603587176</v>
      </c>
    </row>
    <row r="27" spans="8:11" x14ac:dyDescent="0.45">
      <c r="H27" s="3" t="s">
        <v>12</v>
      </c>
      <c r="I27" s="3">
        <f t="shared" si="0"/>
        <v>0.46369762579121809</v>
      </c>
      <c r="J27" s="3" t="s">
        <v>28</v>
      </c>
      <c r="K27" s="3">
        <f t="shared" si="1"/>
        <v>0.53660906964381994</v>
      </c>
    </row>
    <row r="28" spans="8:11" x14ac:dyDescent="0.45">
      <c r="H28" s="3" t="s">
        <v>13</v>
      </c>
      <c r="I28" s="3">
        <f t="shared" si="0"/>
        <v>1.0000010000000001</v>
      </c>
      <c r="J28" s="3" t="s">
        <v>28</v>
      </c>
      <c r="K28" s="3">
        <f t="shared" si="1"/>
        <v>1.0000009999999999</v>
      </c>
    </row>
    <row r="29" spans="8:11" x14ac:dyDescent="0.45">
      <c r="H29" s="3" t="s">
        <v>14</v>
      </c>
      <c r="I29" s="3">
        <f t="shared" si="0"/>
        <v>2.4326443804864009</v>
      </c>
      <c r="J29" s="3" t="s">
        <v>28</v>
      </c>
      <c r="K29" s="3">
        <f t="shared" si="1"/>
        <v>2.4326443804864009</v>
      </c>
    </row>
    <row r="30" spans="8:11" x14ac:dyDescent="0.45">
      <c r="H30" s="3" t="s">
        <v>15</v>
      </c>
      <c r="I30" s="3">
        <f t="shared" si="0"/>
        <v>0.87290898768570568</v>
      </c>
      <c r="J30" s="3" t="s">
        <v>28</v>
      </c>
      <c r="K30" s="3">
        <f t="shared" si="1"/>
        <v>1.0880406624531813</v>
      </c>
    </row>
    <row r="31" spans="8:11" x14ac:dyDescent="0.45">
      <c r="H31" s="3" t="s">
        <v>16</v>
      </c>
      <c r="I31" s="3">
        <f t="shared" si="0"/>
        <v>0.81057416023666795</v>
      </c>
      <c r="J31" s="3" t="s">
        <v>28</v>
      </c>
      <c r="K31" s="3">
        <f t="shared" si="1"/>
        <v>0.94422068383776403</v>
      </c>
    </row>
  </sheetData>
  <mergeCells count="3">
    <mergeCell ref="B1:C1"/>
    <mergeCell ref="C2:D2"/>
    <mergeCell ref="E2:F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45BCD-6BA0-46E2-A145-C56C78DABF9B}">
  <dimension ref="A1:K32"/>
  <sheetViews>
    <sheetView workbookViewId="0">
      <selection activeCell="J26" sqref="J26"/>
    </sheetView>
  </sheetViews>
  <sheetFormatPr defaultRowHeight="14.25" x14ac:dyDescent="0.45"/>
  <cols>
    <col min="1" max="1" width="5.46484375" bestFit="1" customWidth="1"/>
    <col min="2" max="2" width="24.73046875" bestFit="1" customWidth="1"/>
    <col min="3" max="3" width="16.265625" bestFit="1" customWidth="1"/>
    <col min="4" max="4" width="17.796875" bestFit="1" customWidth="1"/>
    <col min="5" max="5" width="13.06640625" bestFit="1" customWidth="1"/>
    <col min="6" max="6" width="11.46484375" bestFit="1" customWidth="1"/>
    <col min="7" max="7" width="10" bestFit="1" customWidth="1"/>
    <col min="8" max="8" width="24.86328125" bestFit="1" customWidth="1"/>
    <col min="9" max="11" width="13.265625" bestFit="1" customWidth="1"/>
  </cols>
  <sheetData>
    <row r="1" spans="1:11" x14ac:dyDescent="0.45">
      <c r="B1" s="12" t="s">
        <v>30</v>
      </c>
      <c r="C1" s="12"/>
      <c r="D1" s="10" t="s">
        <v>14</v>
      </c>
    </row>
    <row r="2" spans="1:11" x14ac:dyDescent="0.45">
      <c r="C2" s="11" t="s">
        <v>0</v>
      </c>
      <c r="D2" s="11"/>
      <c r="E2" s="11" t="s">
        <v>1</v>
      </c>
      <c r="F2" s="11"/>
    </row>
    <row r="3" spans="1:11" x14ac:dyDescent="0.45">
      <c r="A3" t="s">
        <v>29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11" ht="15.4" x14ac:dyDescent="0.45">
      <c r="A4">
        <v>1</v>
      </c>
      <c r="B4" t="s">
        <v>7</v>
      </c>
      <c r="C4" s="1">
        <v>292844</v>
      </c>
      <c r="D4" s="1">
        <v>12027396</v>
      </c>
      <c r="E4" s="1">
        <v>1196571</v>
      </c>
      <c r="F4" s="1">
        <v>160348</v>
      </c>
    </row>
    <row r="5" spans="1:11" ht="15.4" x14ac:dyDescent="0.45">
      <c r="A5">
        <v>2</v>
      </c>
      <c r="B5" t="s">
        <v>8</v>
      </c>
      <c r="C5" s="1">
        <v>15792</v>
      </c>
      <c r="D5" s="1">
        <v>721162</v>
      </c>
      <c r="E5" s="1">
        <v>74982</v>
      </c>
      <c r="F5" s="1">
        <v>7263</v>
      </c>
    </row>
    <row r="6" spans="1:11" ht="15.4" x14ac:dyDescent="0.45">
      <c r="A6">
        <v>3</v>
      </c>
      <c r="B6" t="s">
        <v>9</v>
      </c>
      <c r="C6" s="1">
        <v>29581</v>
      </c>
      <c r="D6" s="1">
        <v>1787416</v>
      </c>
      <c r="E6" s="1">
        <v>174357</v>
      </c>
      <c r="F6" s="1">
        <v>14769</v>
      </c>
    </row>
    <row r="7" spans="1:11" ht="15.4" x14ac:dyDescent="0.45">
      <c r="A7">
        <v>4</v>
      </c>
      <c r="B7" t="s">
        <v>10</v>
      </c>
      <c r="C7" s="1">
        <v>20372</v>
      </c>
      <c r="D7" s="1">
        <v>1237956</v>
      </c>
      <c r="E7" s="1">
        <v>129097</v>
      </c>
      <c r="F7" s="1">
        <v>10474</v>
      </c>
    </row>
    <row r="8" spans="1:11" ht="15.4" x14ac:dyDescent="0.45">
      <c r="A8">
        <v>5</v>
      </c>
      <c r="B8" t="s">
        <v>11</v>
      </c>
      <c r="C8" s="1">
        <v>51420</v>
      </c>
      <c r="D8" s="1">
        <v>3558560</v>
      </c>
      <c r="E8" s="1">
        <v>340779</v>
      </c>
      <c r="F8" s="1">
        <v>31530</v>
      </c>
    </row>
    <row r="9" spans="1:11" ht="15.4" x14ac:dyDescent="0.45">
      <c r="A9">
        <v>6</v>
      </c>
      <c r="B9" t="s">
        <v>12</v>
      </c>
      <c r="C9" s="1">
        <v>12997</v>
      </c>
      <c r="D9" s="1">
        <v>972072</v>
      </c>
      <c r="E9" s="1">
        <v>88994</v>
      </c>
      <c r="F9" s="1">
        <v>6555</v>
      </c>
    </row>
    <row r="10" spans="1:11" ht="15.4" x14ac:dyDescent="0.45">
      <c r="A10">
        <v>7</v>
      </c>
      <c r="B10" t="s">
        <v>13</v>
      </c>
      <c r="C10" s="1">
        <v>26652</v>
      </c>
      <c r="D10" s="1">
        <v>1758975</v>
      </c>
      <c r="E10" s="1">
        <v>177048</v>
      </c>
      <c r="F10" s="1">
        <v>16547</v>
      </c>
    </row>
    <row r="11" spans="1:11" ht="15.4" x14ac:dyDescent="0.45">
      <c r="A11">
        <v>8</v>
      </c>
      <c r="B11" t="s">
        <v>14</v>
      </c>
      <c r="C11" s="1">
        <v>81651</v>
      </c>
      <c r="D11" s="1">
        <v>3915601</v>
      </c>
      <c r="E11" s="1">
        <v>418933</v>
      </c>
      <c r="F11" s="1">
        <v>42159</v>
      </c>
    </row>
    <row r="12" spans="1:11" ht="15.4" x14ac:dyDescent="0.45">
      <c r="A12">
        <v>9</v>
      </c>
      <c r="B12" t="s">
        <v>15</v>
      </c>
      <c r="C12" s="1">
        <v>31788</v>
      </c>
      <c r="D12" s="1">
        <v>1853559</v>
      </c>
      <c r="E12" s="1">
        <v>171207</v>
      </c>
      <c r="F12" s="1">
        <v>11744</v>
      </c>
    </row>
    <row r="13" spans="1:11" ht="15.4" x14ac:dyDescent="0.45">
      <c r="A13">
        <v>10</v>
      </c>
      <c r="B13" t="s">
        <v>16</v>
      </c>
      <c r="C13" s="1">
        <v>21766</v>
      </c>
      <c r="D13" s="1">
        <v>1734310</v>
      </c>
      <c r="E13" s="1">
        <v>167517</v>
      </c>
      <c r="F13" s="1">
        <v>9522</v>
      </c>
    </row>
    <row r="16" spans="1:11" x14ac:dyDescent="0.45">
      <c r="H16" s="3" t="s">
        <v>17</v>
      </c>
      <c r="I16" s="3" t="s">
        <v>18</v>
      </c>
      <c r="J16" s="3" t="s">
        <v>19</v>
      </c>
      <c r="K16" s="3" t="s">
        <v>20</v>
      </c>
    </row>
    <row r="17" spans="7:11" x14ac:dyDescent="0.45">
      <c r="G17" t="s">
        <v>67</v>
      </c>
      <c r="H17" s="3">
        <v>4.1670903333156001E-6</v>
      </c>
      <c r="I17" s="3">
        <v>1.6849365070507637E-7</v>
      </c>
      <c r="J17" s="3">
        <v>1.3511861517878094E-6</v>
      </c>
      <c r="K17" s="3">
        <v>1.0165746359506918E-5</v>
      </c>
    </row>
    <row r="18" spans="7:11" x14ac:dyDescent="0.45">
      <c r="H18" s="3" t="s">
        <v>55</v>
      </c>
      <c r="I18" s="3" t="s">
        <v>56</v>
      </c>
      <c r="J18" s="3" t="s">
        <v>57</v>
      </c>
      <c r="K18" s="3" t="s">
        <v>58</v>
      </c>
    </row>
    <row r="19" spans="7:11" x14ac:dyDescent="0.45">
      <c r="H19" s="3"/>
      <c r="I19" s="3"/>
      <c r="J19" s="3"/>
      <c r="K19" s="3"/>
    </row>
    <row r="20" spans="7:11" x14ac:dyDescent="0.45">
      <c r="H20" s="5" t="s">
        <v>21</v>
      </c>
      <c r="I20" s="5">
        <f>SUMPRODUCT(J17:K17,E11:F11)</f>
        <v>0.99463416889737455</v>
      </c>
      <c r="J20" s="3"/>
      <c r="K20" s="3"/>
    </row>
    <row r="21" spans="7:11" x14ac:dyDescent="0.45">
      <c r="H21" s="3"/>
      <c r="I21" s="3"/>
      <c r="J21" s="3"/>
      <c r="K21" s="3"/>
    </row>
    <row r="22" spans="7:11" x14ac:dyDescent="0.45">
      <c r="H22" s="3" t="s">
        <v>26</v>
      </c>
      <c r="I22" s="3">
        <f>SUMPRODUCT(H17:I17,C11:D11)</f>
        <v>1.0000009999999997</v>
      </c>
      <c r="J22" s="3" t="s">
        <v>27</v>
      </c>
      <c r="K22" s="3">
        <v>1</v>
      </c>
    </row>
    <row r="23" spans="7:11" x14ac:dyDescent="0.45">
      <c r="H23" s="3" t="s">
        <v>7</v>
      </c>
      <c r="I23" s="3">
        <f>SUMPRODUCT($J$17:$K$17,E4:F4)</f>
        <v>3.2468472620851063</v>
      </c>
      <c r="J23" s="3" t="s">
        <v>28</v>
      </c>
      <c r="K23" s="3">
        <f>SUMPRODUCT($H$17:$I$17,C4:D4)</f>
        <v>3.2468472620851063</v>
      </c>
    </row>
    <row r="24" spans="7:11" x14ac:dyDescent="0.45">
      <c r="H24" s="3" t="s">
        <v>8</v>
      </c>
      <c r="I24" s="3">
        <f t="shared" ref="I24:I32" si="0">SUMPRODUCT($J$17:$K$17,E5:F5)</f>
        <v>0.17514845584245226</v>
      </c>
      <c r="J24" s="3" t="s">
        <v>28</v>
      </c>
      <c r="K24" s="3">
        <f t="shared" ref="K24:K32" si="1">SUMPRODUCT($H$17:$I$17,C5:D5)</f>
        <v>0.18731790867349424</v>
      </c>
    </row>
    <row r="25" spans="7:11" x14ac:dyDescent="0.45">
      <c r="H25" s="3" t="s">
        <v>9</v>
      </c>
      <c r="I25" s="3">
        <f t="shared" si="0"/>
        <v>0.38572667185082476</v>
      </c>
      <c r="J25" s="3" t="s">
        <v>28</v>
      </c>
      <c r="K25" s="3">
        <f t="shared" si="1"/>
        <v>0.42443494631847356</v>
      </c>
    </row>
    <row r="26" spans="7:11" x14ac:dyDescent="0.45">
      <c r="H26" s="3" t="s">
        <v>10</v>
      </c>
      <c r="I26" s="3">
        <f t="shared" si="0"/>
        <v>0.28091010600682631</v>
      </c>
      <c r="J26" s="3" t="s">
        <v>28</v>
      </c>
      <c r="K26" s="3">
        <f t="shared" si="1"/>
        <v>0.29347969012255892</v>
      </c>
    </row>
    <row r="27" spans="7:11" x14ac:dyDescent="0.45">
      <c r="H27" s="3" t="s">
        <v>11</v>
      </c>
      <c r="I27" s="3">
        <f t="shared" si="0"/>
        <v>0.780981848335351</v>
      </c>
      <c r="J27" s="3" t="s">
        <v>28</v>
      </c>
      <c r="K27" s="3">
        <f t="shared" si="1"/>
        <v>0.81386655059214474</v>
      </c>
    </row>
    <row r="28" spans="7:11" x14ac:dyDescent="0.45">
      <c r="H28" s="3" t="s">
        <v>12</v>
      </c>
      <c r="I28" s="3">
        <f t="shared" si="0"/>
        <v>0.18688392777877216</v>
      </c>
      <c r="J28" s="3" t="s">
        <v>28</v>
      </c>
      <c r="K28" s="3">
        <f t="shared" si="1"/>
        <v>0.21794763309028786</v>
      </c>
    </row>
    <row r="29" spans="7:11" x14ac:dyDescent="0.45">
      <c r="H29" s="3" t="s">
        <v>13</v>
      </c>
      <c r="I29" s="3">
        <f t="shared" si="0"/>
        <v>0.40743741081248908</v>
      </c>
      <c r="J29" s="3" t="s">
        <v>28</v>
      </c>
      <c r="K29" s="3">
        <f t="shared" si="1"/>
        <v>0.40743741081248908</v>
      </c>
    </row>
    <row r="30" spans="7:11" x14ac:dyDescent="0.45">
      <c r="H30" s="3" t="s">
        <v>14</v>
      </c>
      <c r="I30" s="3">
        <f t="shared" si="0"/>
        <v>0.99463416889737455</v>
      </c>
      <c r="J30" s="3" t="s">
        <v>28</v>
      </c>
      <c r="K30" s="3">
        <f t="shared" si="1"/>
        <v>1.0000009999999997</v>
      </c>
    </row>
    <row r="31" spans="7:11" x14ac:dyDescent="0.45">
      <c r="H31" s="3" t="s">
        <v>15</v>
      </c>
      <c r="I31" s="3">
        <f t="shared" si="0"/>
        <v>0.35071905273518472</v>
      </c>
      <c r="J31" s="3" t="s">
        <v>28</v>
      </c>
      <c r="K31" s="3">
        <f t="shared" si="1"/>
        <v>0.44477639022268695</v>
      </c>
    </row>
    <row r="32" spans="7:11" x14ac:dyDescent="0.45">
      <c r="H32" s="3" t="s">
        <v>16</v>
      </c>
      <c r="I32" s="3">
        <f t="shared" si="0"/>
        <v>0.32314488742426334</v>
      </c>
      <c r="J32" s="3" t="s">
        <v>28</v>
      </c>
      <c r="K32" s="3">
        <f t="shared" si="1"/>
        <v>0.38292111154926839</v>
      </c>
    </row>
  </sheetData>
  <mergeCells count="3">
    <mergeCell ref="B1:C1"/>
    <mergeCell ref="C2:D2"/>
    <mergeCell ref="E2:F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D5923-9E4A-4D10-8156-DD2934DE9EEA}">
  <dimension ref="A1:K31"/>
  <sheetViews>
    <sheetView workbookViewId="0">
      <selection activeCell="J26" sqref="J26"/>
    </sheetView>
  </sheetViews>
  <sheetFormatPr defaultRowHeight="14.25" x14ac:dyDescent="0.45"/>
  <cols>
    <col min="1" max="1" width="5.46484375" bestFit="1" customWidth="1"/>
    <col min="2" max="2" width="24.73046875" bestFit="1" customWidth="1"/>
    <col min="3" max="3" width="16.265625" bestFit="1" customWidth="1"/>
    <col min="4" max="4" width="12.59765625" bestFit="1" customWidth="1"/>
    <col min="5" max="5" width="13.06640625" bestFit="1" customWidth="1"/>
    <col min="6" max="6" width="11.46484375" bestFit="1" customWidth="1"/>
    <col min="7" max="7" width="10" bestFit="1" customWidth="1"/>
    <col min="8" max="8" width="24.796875" bestFit="1" customWidth="1"/>
    <col min="9" max="11" width="12.19921875" bestFit="1" customWidth="1"/>
  </cols>
  <sheetData>
    <row r="1" spans="1:11" x14ac:dyDescent="0.45">
      <c r="B1" s="12" t="s">
        <v>30</v>
      </c>
      <c r="C1" s="12"/>
      <c r="D1" s="10" t="s">
        <v>15</v>
      </c>
    </row>
    <row r="2" spans="1:11" x14ac:dyDescent="0.45">
      <c r="C2" s="11" t="s">
        <v>0</v>
      </c>
      <c r="D2" s="11"/>
      <c r="E2" s="11" t="s">
        <v>1</v>
      </c>
      <c r="F2" s="11"/>
    </row>
    <row r="3" spans="1:11" x14ac:dyDescent="0.45">
      <c r="A3" t="s">
        <v>29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11" ht="15.4" x14ac:dyDescent="0.45">
      <c r="A4">
        <v>1</v>
      </c>
      <c r="B4" t="s">
        <v>7</v>
      </c>
      <c r="C4" s="1">
        <v>292844</v>
      </c>
      <c r="D4" s="1">
        <v>12027396</v>
      </c>
      <c r="E4" s="1">
        <v>1196571</v>
      </c>
      <c r="F4" s="1">
        <v>160348</v>
      </c>
    </row>
    <row r="5" spans="1:11" ht="15.4" x14ac:dyDescent="0.45">
      <c r="A5">
        <v>2</v>
      </c>
      <c r="B5" t="s">
        <v>8</v>
      </c>
      <c r="C5" s="1">
        <v>15792</v>
      </c>
      <c r="D5" s="1">
        <v>721162</v>
      </c>
      <c r="E5" s="1">
        <v>74982</v>
      </c>
      <c r="F5" s="1">
        <v>7263</v>
      </c>
    </row>
    <row r="6" spans="1:11" ht="15.4" x14ac:dyDescent="0.45">
      <c r="A6">
        <v>3</v>
      </c>
      <c r="B6" t="s">
        <v>9</v>
      </c>
      <c r="C6" s="1">
        <v>29581</v>
      </c>
      <c r="D6" s="1">
        <v>1787416</v>
      </c>
      <c r="E6" s="1">
        <v>174357</v>
      </c>
      <c r="F6" s="1">
        <v>14769</v>
      </c>
    </row>
    <row r="7" spans="1:11" ht="15.4" x14ac:dyDescent="0.45">
      <c r="A7">
        <v>4</v>
      </c>
      <c r="B7" t="s">
        <v>10</v>
      </c>
      <c r="C7" s="1">
        <v>20372</v>
      </c>
      <c r="D7" s="1">
        <v>1237956</v>
      </c>
      <c r="E7" s="1">
        <v>129097</v>
      </c>
      <c r="F7" s="1">
        <v>10474</v>
      </c>
    </row>
    <row r="8" spans="1:11" ht="15.4" x14ac:dyDescent="0.45">
      <c r="A8">
        <v>5</v>
      </c>
      <c r="B8" t="s">
        <v>11</v>
      </c>
      <c r="C8" s="1">
        <v>51420</v>
      </c>
      <c r="D8" s="1">
        <v>3558560</v>
      </c>
      <c r="E8" s="1">
        <v>340779</v>
      </c>
      <c r="F8" s="1">
        <v>31530</v>
      </c>
    </row>
    <row r="9" spans="1:11" ht="15.4" x14ac:dyDescent="0.45">
      <c r="A9">
        <v>6</v>
      </c>
      <c r="B9" t="s">
        <v>12</v>
      </c>
      <c r="C9" s="1">
        <v>12997</v>
      </c>
      <c r="D9" s="1">
        <v>972072</v>
      </c>
      <c r="E9" s="1">
        <v>88994</v>
      </c>
      <c r="F9" s="1">
        <v>6555</v>
      </c>
    </row>
    <row r="10" spans="1:11" ht="15.4" x14ac:dyDescent="0.45">
      <c r="A10">
        <v>7</v>
      </c>
      <c r="B10" t="s">
        <v>13</v>
      </c>
      <c r="C10" s="1">
        <v>26652</v>
      </c>
      <c r="D10" s="1">
        <v>1758975</v>
      </c>
      <c r="E10" s="1">
        <v>177048</v>
      </c>
      <c r="F10" s="1">
        <v>16547</v>
      </c>
    </row>
    <row r="11" spans="1:11" ht="15.4" x14ac:dyDescent="0.45">
      <c r="A11">
        <v>8</v>
      </c>
      <c r="B11" t="s">
        <v>14</v>
      </c>
      <c r="C11" s="1">
        <v>81651</v>
      </c>
      <c r="D11" s="1">
        <v>3915601</v>
      </c>
      <c r="E11" s="1">
        <v>418933</v>
      </c>
      <c r="F11" s="1">
        <v>42159</v>
      </c>
    </row>
    <row r="12" spans="1:11" ht="15.4" x14ac:dyDescent="0.45">
      <c r="A12">
        <v>9</v>
      </c>
      <c r="B12" t="s">
        <v>15</v>
      </c>
      <c r="C12" s="1">
        <v>31788</v>
      </c>
      <c r="D12" s="1">
        <v>1853559</v>
      </c>
      <c r="E12" s="1">
        <v>171207</v>
      </c>
      <c r="F12" s="1">
        <v>11744</v>
      </c>
    </row>
    <row r="13" spans="1:11" ht="15.4" x14ac:dyDescent="0.45">
      <c r="A13">
        <v>10</v>
      </c>
      <c r="B13" t="s">
        <v>16</v>
      </c>
      <c r="C13" s="1">
        <v>21766</v>
      </c>
      <c r="D13" s="1">
        <v>1734310</v>
      </c>
      <c r="E13" s="1">
        <v>167517</v>
      </c>
      <c r="F13" s="1">
        <v>9522</v>
      </c>
    </row>
    <row r="15" spans="1:11" x14ac:dyDescent="0.45">
      <c r="H15" s="3" t="s">
        <v>17</v>
      </c>
      <c r="I15" s="3" t="s">
        <v>18</v>
      </c>
      <c r="J15" s="3" t="s">
        <v>19</v>
      </c>
      <c r="K15" s="3" t="s">
        <v>20</v>
      </c>
    </row>
    <row r="16" spans="1:11" x14ac:dyDescent="0.45">
      <c r="G16" t="s">
        <v>67</v>
      </c>
      <c r="H16" s="3">
        <v>6.8553493345958096E-6</v>
      </c>
      <c r="I16" s="3">
        <v>4.2193593802618006E-7</v>
      </c>
      <c r="J16" s="3">
        <v>4.4959300665574612E-6</v>
      </c>
      <c r="K16" s="3">
        <v>7.7892131885769547E-6</v>
      </c>
    </row>
    <row r="17" spans="8:11" x14ac:dyDescent="0.45">
      <c r="H17" s="3" t="s">
        <v>59</v>
      </c>
      <c r="I17" s="3" t="s">
        <v>60</v>
      </c>
      <c r="J17" s="3" t="s">
        <v>61</v>
      </c>
      <c r="K17" s="3" t="s">
        <v>62</v>
      </c>
    </row>
    <row r="18" spans="8:11" x14ac:dyDescent="0.45">
      <c r="H18" s="3"/>
      <c r="I18" s="3"/>
      <c r="J18" s="3"/>
      <c r="K18" s="3"/>
    </row>
    <row r="19" spans="8:11" x14ac:dyDescent="0.45">
      <c r="H19" s="5" t="s">
        <v>21</v>
      </c>
      <c r="I19" s="5">
        <f>SUMPRODUCT(J16:K16,E12:F12)</f>
        <v>0.86121121859175098</v>
      </c>
      <c r="J19" s="3"/>
      <c r="K19" s="3"/>
    </row>
    <row r="20" spans="8:11" x14ac:dyDescent="0.45">
      <c r="H20" s="3"/>
      <c r="I20" s="3"/>
      <c r="J20" s="3"/>
      <c r="K20" s="3"/>
    </row>
    <row r="21" spans="8:11" x14ac:dyDescent="0.45">
      <c r="H21" s="3" t="s">
        <v>26</v>
      </c>
      <c r="I21" s="3">
        <f>SUMPRODUCT(H16:I16,C12:D12)</f>
        <v>1.0000009999999999</v>
      </c>
      <c r="J21" s="3" t="s">
        <v>27</v>
      </c>
      <c r="K21" s="3">
        <v>1</v>
      </c>
    </row>
    <row r="22" spans="8:11" x14ac:dyDescent="0.45">
      <c r="H22" s="3" t="s">
        <v>7</v>
      </c>
      <c r="I22" s="3">
        <f>SUMPRODUCT($J$16:$K$16,E4:F4)</f>
        <v>6.6286842920326654</v>
      </c>
      <c r="J22" s="3" t="s">
        <v>28</v>
      </c>
      <c r="K22" s="3">
        <f>SUMPRODUCT($H$16:$I$16,C4:D4)</f>
        <v>7.0823385338127007</v>
      </c>
    </row>
    <row r="23" spans="8:11" x14ac:dyDescent="0.45">
      <c r="H23" s="3" t="s">
        <v>8</v>
      </c>
      <c r="I23" s="3">
        <f t="shared" ref="I23:I31" si="0">SUMPRODUCT($J$16:$K$16,E5:F5)</f>
        <v>0.39368688363924598</v>
      </c>
      <c r="J23" s="3" t="s">
        <v>28</v>
      </c>
      <c r="K23" s="3">
        <f t="shared" ref="K23:K31" si="1">SUMPRODUCT($H$16:$I$16,C5:D5)</f>
        <v>0.41254384163077312</v>
      </c>
    </row>
    <row r="24" spans="8:11" x14ac:dyDescent="0.45">
      <c r="H24" s="3" t="s">
        <v>9</v>
      </c>
      <c r="I24" s="3">
        <f t="shared" si="0"/>
        <v>0.89893576819685239</v>
      </c>
      <c r="J24" s="3" t="s">
        <v>28</v>
      </c>
      <c r="K24" s="3">
        <f t="shared" si="1"/>
        <v>0.95696313526968124</v>
      </c>
    </row>
    <row r="25" spans="8:11" x14ac:dyDescent="0.45">
      <c r="H25" s="3" t="s">
        <v>10</v>
      </c>
      <c r="I25" s="3">
        <f t="shared" si="0"/>
        <v>0.66199530273952367</v>
      </c>
      <c r="J25" s="3" t="s">
        <v>28</v>
      </c>
      <c r="K25" s="3">
        <f t="shared" si="1"/>
        <v>0.66199530273952356</v>
      </c>
    </row>
    <row r="26" spans="8:11" x14ac:dyDescent="0.45">
      <c r="H26" s="3" t="s">
        <v>11</v>
      </c>
      <c r="I26" s="3">
        <f t="shared" si="0"/>
        <v>1.7777124439872165</v>
      </c>
      <c r="J26" s="3" t="s">
        <v>28</v>
      </c>
      <c r="K26" s="3">
        <f t="shared" si="1"/>
        <v>1.8539864144073597</v>
      </c>
    </row>
    <row r="27" spans="8:11" x14ac:dyDescent="0.45">
      <c r="H27" s="3" t="s">
        <v>12</v>
      </c>
      <c r="I27" s="3">
        <f t="shared" si="0"/>
        <v>0.45116909279433665</v>
      </c>
      <c r="J27" s="3" t="s">
        <v>28</v>
      </c>
      <c r="K27" s="3">
        <f t="shared" si="1"/>
        <v>0.49925108645072669</v>
      </c>
    </row>
    <row r="28" spans="8:11" x14ac:dyDescent="0.45">
      <c r="H28" s="3" t="s">
        <v>13</v>
      </c>
      <c r="I28" s="3">
        <f t="shared" si="0"/>
        <v>0.92488353705524817</v>
      </c>
      <c r="J28" s="3" t="s">
        <v>28</v>
      </c>
      <c r="K28" s="3">
        <f t="shared" si="1"/>
        <v>0.92488353705524751</v>
      </c>
    </row>
    <row r="29" spans="8:11" x14ac:dyDescent="0.45">
      <c r="H29" s="3" t="s">
        <v>14</v>
      </c>
      <c r="I29" s="3">
        <f t="shared" si="0"/>
        <v>2.2118789093903328</v>
      </c>
      <c r="J29" s="3" t="s">
        <v>28</v>
      </c>
      <c r="K29" s="3">
        <f t="shared" si="1"/>
        <v>2.211878909390331</v>
      </c>
    </row>
    <row r="30" spans="8:11" x14ac:dyDescent="0.45">
      <c r="H30" s="3" t="s">
        <v>15</v>
      </c>
      <c r="I30" s="3">
        <f t="shared" si="0"/>
        <v>0.86121121859175098</v>
      </c>
      <c r="J30" s="3" t="s">
        <v>28</v>
      </c>
      <c r="K30" s="3">
        <f t="shared" si="1"/>
        <v>1.0000009999999999</v>
      </c>
    </row>
    <row r="31" spans="8:11" x14ac:dyDescent="0.45">
      <c r="H31" s="3" t="s">
        <v>16</v>
      </c>
      <c r="I31" s="3">
        <f t="shared" si="0"/>
        <v>0.82731360494113604</v>
      </c>
      <c r="J31" s="3" t="s">
        <v>28</v>
      </c>
      <c r="K31" s="3">
        <f t="shared" si="1"/>
        <v>0.88098125029499674</v>
      </c>
    </row>
  </sheetData>
  <mergeCells count="3">
    <mergeCell ref="B1:C1"/>
    <mergeCell ref="C2:D2"/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DMU 1</vt:lpstr>
      <vt:lpstr>DMU 2</vt:lpstr>
      <vt:lpstr>DMU 3</vt:lpstr>
      <vt:lpstr>DMU 4</vt:lpstr>
      <vt:lpstr>DMU 5</vt:lpstr>
      <vt:lpstr>DMU 6</vt:lpstr>
      <vt:lpstr>DMU 7</vt:lpstr>
      <vt:lpstr>DMU 8</vt:lpstr>
      <vt:lpstr>DMU 9</vt:lpstr>
      <vt:lpstr>DMU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Ritaj Dogra</cp:lastModifiedBy>
  <dcterms:created xsi:type="dcterms:W3CDTF">2015-06-05T18:17:20Z</dcterms:created>
  <dcterms:modified xsi:type="dcterms:W3CDTF">2024-12-11T15:24:38Z</dcterms:modified>
</cp:coreProperties>
</file>