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4ff002c59c8cb7/Desktop/"/>
    </mc:Choice>
  </mc:AlternateContent>
  <xr:revisionPtr revIDLastSave="1155" documentId="8_{57CBD040-CE12-4F92-8BC8-CE355063AC60}" xr6:coauthVersionLast="47" xr6:coauthVersionMax="47" xr10:uidLastSave="{DD872011-EFB1-4F28-90F5-5BA66AB362FF}"/>
  <bookViews>
    <workbookView xWindow="-120" yWindow="-120" windowWidth="20730" windowHeight="11040" xr2:uid="{C07866BE-1D18-4EDE-9F82-4A1B8EFFF777}"/>
  </bookViews>
  <sheets>
    <sheet name="Gráficos_qualitativas" sheetId="35" r:id="rId1"/>
    <sheet name="Contagem_Qualitativas" sheetId="33" r:id="rId2"/>
    <sheet name="Quantitativas_dataset_original" sheetId="30" r:id="rId3"/>
    <sheet name="Dataset_moda_mediana" sheetId="39" r:id="rId4"/>
    <sheet name="hcc_dataset" sheetId="1" r:id="rId5"/>
  </sheets>
  <calcPr calcId="191029"/>
  <pivotCaches>
    <pivotCache cacheId="0" r:id="rId6"/>
    <pivotCache cacheId="1" r:id="rId7"/>
    <pivotCache cacheId="2" r:id="rId8"/>
    <pivotCache cacheId="3" r:id="rId9"/>
    <pivotCache cacheId="4" r:id="rId10"/>
    <pivotCache cacheId="5" r:id="rId11"/>
    <pivotCache cacheId="6" r:id="rId12"/>
    <pivotCache cacheId="7" r:id="rId13"/>
    <pivotCache cacheId="8" r:id="rId14"/>
    <pivotCache cacheId="9" r:id="rId15"/>
    <pivotCache cacheId="10" r:id="rId16"/>
    <pivotCache cacheId="11" r:id="rId17"/>
    <pivotCache cacheId="12" r:id="rId18"/>
    <pivotCache cacheId="13" r:id="rId19"/>
    <pivotCache cacheId="14" r:id="rId20"/>
    <pivotCache cacheId="15" r:id="rId21"/>
    <pivotCache cacheId="16" r:id="rId22"/>
    <pivotCache cacheId="17" r:id="rId23"/>
    <pivotCache cacheId="18" r:id="rId24"/>
    <pivotCache cacheId="19" r:id="rId25"/>
    <pivotCache cacheId="20" r:id="rId26"/>
    <pivotCache cacheId="21" r:id="rId27"/>
    <pivotCache cacheId="22" r:id="rId28"/>
    <pivotCache cacheId="23" r:id="rId29"/>
    <pivotCache cacheId="24" r:id="rId30"/>
    <pivotCache cacheId="25" r:id="rId3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" i="30" l="1"/>
  <c r="C171" i="39"/>
  <c r="D171" i="39"/>
  <c r="E171" i="39"/>
  <c r="F171" i="39"/>
  <c r="G171" i="39"/>
  <c r="H171" i="39"/>
  <c r="I171" i="39"/>
  <c r="J171" i="39"/>
  <c r="K171" i="39"/>
  <c r="L171" i="39"/>
  <c r="M171" i="39"/>
  <c r="N171" i="39"/>
  <c r="O171" i="39"/>
  <c r="P171" i="39"/>
  <c r="Q171" i="39"/>
  <c r="R171" i="39"/>
  <c r="S171" i="39"/>
  <c r="T171" i="39"/>
  <c r="U171" i="39"/>
  <c r="V171" i="39"/>
  <c r="W171" i="39"/>
  <c r="X171" i="39"/>
  <c r="Y171" i="39"/>
  <c r="Z171" i="39"/>
  <c r="AA171" i="39"/>
  <c r="AB171" i="39"/>
  <c r="AC171" i="39"/>
  <c r="AD171" i="39"/>
  <c r="AE171" i="39"/>
  <c r="AF171" i="39"/>
  <c r="AG171" i="39"/>
  <c r="AH171" i="39"/>
  <c r="AI171" i="39"/>
  <c r="AJ171" i="39"/>
  <c r="AK171" i="39"/>
  <c r="AL171" i="39"/>
  <c r="AM171" i="39"/>
  <c r="AN171" i="39"/>
  <c r="AO171" i="39"/>
  <c r="AP171" i="39"/>
  <c r="AQ171" i="39"/>
  <c r="AR171" i="39"/>
  <c r="AS171" i="39"/>
  <c r="AT171" i="39"/>
  <c r="AU171" i="39"/>
  <c r="AV171" i="39"/>
  <c r="AW171" i="39"/>
  <c r="AX171" i="39"/>
  <c r="AY171" i="39"/>
  <c r="B171" i="39"/>
  <c r="C170" i="39"/>
  <c r="D170" i="39"/>
  <c r="E170" i="39"/>
  <c r="F170" i="39"/>
  <c r="G170" i="39"/>
  <c r="H170" i="39"/>
  <c r="I170" i="39"/>
  <c r="J170" i="39"/>
  <c r="K170" i="39"/>
  <c r="L170" i="39"/>
  <c r="M170" i="39"/>
  <c r="N170" i="39"/>
  <c r="O170" i="39"/>
  <c r="P170" i="39"/>
  <c r="Q170" i="39"/>
  <c r="R170" i="39"/>
  <c r="S170" i="39"/>
  <c r="T170" i="39"/>
  <c r="U170" i="39"/>
  <c r="V170" i="39"/>
  <c r="W170" i="39"/>
  <c r="X170" i="39"/>
  <c r="Y170" i="39"/>
  <c r="Z170" i="39"/>
  <c r="AA170" i="39"/>
  <c r="AB170" i="39"/>
  <c r="AC170" i="39"/>
  <c r="AD170" i="39"/>
  <c r="AE170" i="39"/>
  <c r="AF170" i="39"/>
  <c r="AG170" i="39"/>
  <c r="AH170" i="39"/>
  <c r="AI170" i="39"/>
  <c r="AJ170" i="39"/>
  <c r="AK170" i="39"/>
  <c r="AL170" i="39"/>
  <c r="AM170" i="39"/>
  <c r="AN170" i="39"/>
  <c r="AO170" i="39"/>
  <c r="AP170" i="39"/>
  <c r="AQ170" i="39"/>
  <c r="AR170" i="39"/>
  <c r="AS170" i="39"/>
  <c r="AT170" i="39"/>
  <c r="AU170" i="39"/>
  <c r="AV170" i="39"/>
  <c r="AW170" i="39"/>
  <c r="AX170" i="39"/>
  <c r="AY170" i="39"/>
  <c r="B170" i="39"/>
  <c r="C169" i="39"/>
  <c r="D169" i="39"/>
  <c r="E169" i="39"/>
  <c r="F169" i="39"/>
  <c r="G169" i="39"/>
  <c r="H169" i="39"/>
  <c r="I169" i="39"/>
  <c r="J169" i="39"/>
  <c r="K169" i="39"/>
  <c r="L169" i="39"/>
  <c r="M169" i="39"/>
  <c r="N169" i="39"/>
  <c r="O169" i="39"/>
  <c r="P169" i="39"/>
  <c r="Q169" i="39"/>
  <c r="R169" i="39"/>
  <c r="S169" i="39"/>
  <c r="T169" i="39"/>
  <c r="U169" i="39"/>
  <c r="V169" i="39"/>
  <c r="W169" i="39"/>
  <c r="X169" i="39"/>
  <c r="Y169" i="39"/>
  <c r="Z169" i="39"/>
  <c r="AA169" i="39"/>
  <c r="AB169" i="39"/>
  <c r="AC169" i="39"/>
  <c r="AD169" i="39"/>
  <c r="AE169" i="39"/>
  <c r="AF169" i="39"/>
  <c r="AG169" i="39"/>
  <c r="AH169" i="39"/>
  <c r="AI169" i="39"/>
  <c r="AJ169" i="39"/>
  <c r="AK169" i="39"/>
  <c r="AL169" i="39"/>
  <c r="AM169" i="39"/>
  <c r="AN169" i="39"/>
  <c r="AO169" i="39"/>
  <c r="AP169" i="39"/>
  <c r="AQ169" i="39"/>
  <c r="AR169" i="39"/>
  <c r="AS169" i="39"/>
  <c r="AT169" i="39"/>
  <c r="AU169" i="39"/>
  <c r="AV169" i="39"/>
  <c r="AW169" i="39"/>
  <c r="AX169" i="39"/>
  <c r="AY169" i="39"/>
  <c r="B169" i="39"/>
  <c r="C168" i="39"/>
  <c r="D168" i="39"/>
  <c r="E168" i="39"/>
  <c r="F168" i="39"/>
  <c r="G168" i="39"/>
  <c r="H168" i="39"/>
  <c r="I168" i="39"/>
  <c r="J168" i="39"/>
  <c r="K168" i="39"/>
  <c r="L168" i="39"/>
  <c r="M168" i="39"/>
  <c r="N168" i="39"/>
  <c r="O168" i="39"/>
  <c r="P168" i="39"/>
  <c r="Q168" i="39"/>
  <c r="R168" i="39"/>
  <c r="S168" i="39"/>
  <c r="T168" i="39"/>
  <c r="U168" i="39"/>
  <c r="V168" i="39"/>
  <c r="W168" i="39"/>
  <c r="X168" i="39"/>
  <c r="Y168" i="39"/>
  <c r="Z168" i="39"/>
  <c r="AA168" i="39"/>
  <c r="AB168" i="39"/>
  <c r="AC168" i="39"/>
  <c r="AD168" i="39"/>
  <c r="AE168" i="39"/>
  <c r="AF168" i="39"/>
  <c r="AG168" i="39"/>
  <c r="AH168" i="39"/>
  <c r="AI168" i="39"/>
  <c r="AJ168" i="39"/>
  <c r="AK168" i="39"/>
  <c r="AL168" i="39"/>
  <c r="AM168" i="39"/>
  <c r="AN168" i="39"/>
  <c r="AO168" i="39"/>
  <c r="AP168" i="39"/>
  <c r="AQ168" i="39"/>
  <c r="AR168" i="39"/>
  <c r="AS168" i="39"/>
  <c r="AT168" i="39"/>
  <c r="AU168" i="39"/>
  <c r="AV168" i="39"/>
  <c r="AW168" i="39"/>
  <c r="AX168" i="39"/>
  <c r="AY168" i="39"/>
  <c r="B168" i="39"/>
  <c r="C171" i="30"/>
  <c r="D171" i="30"/>
  <c r="E171" i="30"/>
  <c r="F171" i="30"/>
  <c r="G171" i="30"/>
  <c r="H171" i="30"/>
  <c r="I171" i="30"/>
  <c r="J171" i="30"/>
  <c r="K171" i="30"/>
  <c r="L171" i="30"/>
  <c r="M171" i="30"/>
  <c r="N171" i="30"/>
  <c r="O171" i="30"/>
  <c r="P171" i="30"/>
  <c r="Q171" i="30"/>
  <c r="R171" i="30"/>
  <c r="S171" i="30"/>
  <c r="T171" i="30"/>
  <c r="U171" i="30"/>
  <c r="V171" i="30"/>
  <c r="W171" i="30"/>
  <c r="X171" i="30"/>
  <c r="C170" i="30"/>
  <c r="D170" i="30"/>
  <c r="E170" i="30"/>
  <c r="F170" i="30"/>
  <c r="G170" i="30"/>
  <c r="H170" i="30"/>
  <c r="I170" i="30"/>
  <c r="J170" i="30"/>
  <c r="K170" i="30"/>
  <c r="L170" i="30"/>
  <c r="M170" i="30"/>
  <c r="N170" i="30"/>
  <c r="O170" i="30"/>
  <c r="P170" i="30"/>
  <c r="Q170" i="30"/>
  <c r="R170" i="30"/>
  <c r="S170" i="30"/>
  <c r="T170" i="30"/>
  <c r="U170" i="30"/>
  <c r="V170" i="30"/>
  <c r="W170" i="30"/>
  <c r="X170" i="30"/>
  <c r="C169" i="30"/>
  <c r="D169" i="30"/>
  <c r="E169" i="30"/>
  <c r="F169" i="30"/>
  <c r="G169" i="30"/>
  <c r="H169" i="30"/>
  <c r="I169" i="30"/>
  <c r="J169" i="30"/>
  <c r="K169" i="30"/>
  <c r="L169" i="30"/>
  <c r="M169" i="30"/>
  <c r="N169" i="30"/>
  <c r="O169" i="30"/>
  <c r="P169" i="30"/>
  <c r="Q169" i="30"/>
  <c r="R169" i="30"/>
  <c r="S169" i="30"/>
  <c r="T169" i="30"/>
  <c r="U169" i="30"/>
  <c r="V169" i="30"/>
  <c r="W169" i="30"/>
  <c r="X169" i="30"/>
  <c r="C168" i="30"/>
  <c r="D168" i="30"/>
  <c r="E168" i="30"/>
  <c r="F168" i="30"/>
  <c r="G168" i="30"/>
  <c r="H168" i="30"/>
  <c r="I168" i="30"/>
  <c r="J168" i="30"/>
  <c r="K168" i="30"/>
  <c r="L168" i="30"/>
  <c r="M168" i="30"/>
  <c r="N168" i="30"/>
  <c r="O168" i="30"/>
  <c r="P168" i="30"/>
  <c r="Q168" i="30"/>
  <c r="R168" i="30"/>
  <c r="S168" i="30"/>
  <c r="T168" i="30"/>
  <c r="U168" i="30"/>
  <c r="V168" i="30"/>
  <c r="W168" i="30"/>
  <c r="X168" i="30"/>
  <c r="B170" i="30"/>
  <c r="B169" i="30"/>
  <c r="B171" i="30"/>
</calcChain>
</file>

<file path=xl/sharedStrings.xml><?xml version="1.0" encoding="utf-8"?>
<sst xmlns="http://schemas.openxmlformats.org/spreadsheetml/2006/main" count="6633" uniqueCount="535">
  <si>
    <t>Gender</t>
  </si>
  <si>
    <t>Symptoms</t>
  </si>
  <si>
    <t>Alcohol</t>
  </si>
  <si>
    <t>HBsAg</t>
  </si>
  <si>
    <t>HBeAg</t>
  </si>
  <si>
    <t>HBcAb</t>
  </si>
  <si>
    <t>HCVAb</t>
  </si>
  <si>
    <t>Cirrhosis</t>
  </si>
  <si>
    <t>Endemic</t>
  </si>
  <si>
    <t>Smoking</t>
  </si>
  <si>
    <t>Diabetes</t>
  </si>
  <si>
    <t>Obesity</t>
  </si>
  <si>
    <t>Hemochro</t>
  </si>
  <si>
    <t>AHT</t>
  </si>
  <si>
    <t>CRI</t>
  </si>
  <si>
    <t>HIV</t>
  </si>
  <si>
    <t>NASH</t>
  </si>
  <si>
    <t>Varices</t>
  </si>
  <si>
    <t>Spleno</t>
  </si>
  <si>
    <t>PHT</t>
  </si>
  <si>
    <t>PVT</t>
  </si>
  <si>
    <t>Metastasis</t>
  </si>
  <si>
    <t>Hallmark</t>
  </si>
  <si>
    <t>Age</t>
  </si>
  <si>
    <t>Grams_day</t>
  </si>
  <si>
    <t>Packs_year</t>
  </si>
  <si>
    <t>PS</t>
  </si>
  <si>
    <t>Encephalopathy</t>
  </si>
  <si>
    <t>Ascites</t>
  </si>
  <si>
    <t>INR</t>
  </si>
  <si>
    <t>AFP</t>
  </si>
  <si>
    <t>Hemoglobin</t>
  </si>
  <si>
    <t>MCV</t>
  </si>
  <si>
    <t>Leucocytes</t>
  </si>
  <si>
    <t>Platelets</t>
  </si>
  <si>
    <t xml:space="preserve"> Albumin</t>
  </si>
  <si>
    <t>Total_Bil</t>
  </si>
  <si>
    <t>ALT</t>
  </si>
  <si>
    <t>AST</t>
  </si>
  <si>
    <t>GGT</t>
  </si>
  <si>
    <t>ALP</t>
  </si>
  <si>
    <t>TP</t>
  </si>
  <si>
    <t>Creatinine</t>
  </si>
  <si>
    <t>Nodules</t>
  </si>
  <si>
    <t>Major_Dim</t>
  </si>
  <si>
    <t>Dir_Bil</t>
  </si>
  <si>
    <t>Iron</t>
  </si>
  <si>
    <t>Sat</t>
  </si>
  <si>
    <t>Ferritin</t>
  </si>
  <si>
    <t>Class</t>
  </si>
  <si>
    <t>Female</t>
  </si>
  <si>
    <t>?</t>
  </si>
  <si>
    <t>No</t>
  </si>
  <si>
    <t>Yes</t>
  </si>
  <si>
    <t>Active</t>
  </si>
  <si>
    <t>None</t>
  </si>
  <si>
    <t>1.8</t>
  </si>
  <si>
    <t>Lives</t>
  </si>
  <si>
    <t>Restricted</t>
  </si>
  <si>
    <t>Mild</t>
  </si>
  <si>
    <t>1.61</t>
  </si>
  <si>
    <t>4.6</t>
  </si>
  <si>
    <t>10.2</t>
  </si>
  <si>
    <t>89.6</t>
  </si>
  <si>
    <t>5.5</t>
  </si>
  <si>
    <t>3.1</t>
  </si>
  <si>
    <t>0.8</t>
  </si>
  <si>
    <t>2.6</t>
  </si>
  <si>
    <t>1.3</t>
  </si>
  <si>
    <t>1.18</t>
  </si>
  <si>
    <t>13.9</t>
  </si>
  <si>
    <t>88.3</t>
  </si>
  <si>
    <t>6.86</t>
  </si>
  <si>
    <t>4.4</t>
  </si>
  <si>
    <t>8.5</t>
  </si>
  <si>
    <t>0.74</t>
  </si>
  <si>
    <t>3.3</t>
  </si>
  <si>
    <t>0.3</t>
  </si>
  <si>
    <t>50.18</t>
  </si>
  <si>
    <t>Selfcare</t>
  </si>
  <si>
    <t>1.2</t>
  </si>
  <si>
    <t>85.5</t>
  </si>
  <si>
    <t>8.8</t>
  </si>
  <si>
    <t>3.6</t>
  </si>
  <si>
    <t>7.2</t>
  </si>
  <si>
    <t>0.86</t>
  </si>
  <si>
    <t>15.8</t>
  </si>
  <si>
    <t>Dies</t>
  </si>
  <si>
    <t>1.71</t>
  </si>
  <si>
    <t>15.6</t>
  </si>
  <si>
    <t>98.1</t>
  </si>
  <si>
    <t>4.3</t>
  </si>
  <si>
    <t>3.2</t>
  </si>
  <si>
    <t>2.2</t>
  </si>
  <si>
    <t>6.7</t>
  </si>
  <si>
    <t>0.5</t>
  </si>
  <si>
    <t>Ambulatory</t>
  </si>
  <si>
    <t>0.97</t>
  </si>
  <si>
    <t>10.5</t>
  </si>
  <si>
    <t>78.7</t>
  </si>
  <si>
    <t>20.9</t>
  </si>
  <si>
    <t>2.4</t>
  </si>
  <si>
    <t>0.38</t>
  </si>
  <si>
    <t>12.6</t>
  </si>
  <si>
    <t>91.4</t>
  </si>
  <si>
    <t>3.11</t>
  </si>
  <si>
    <t>2.3</t>
  </si>
  <si>
    <t>7.3</t>
  </si>
  <si>
    <t>1.7</t>
  </si>
  <si>
    <t>1.32</t>
  </si>
  <si>
    <t>10.8</t>
  </si>
  <si>
    <t>0.9</t>
  </si>
  <si>
    <t>5.4</t>
  </si>
  <si>
    <t>1.31</t>
  </si>
  <si>
    <t>15.4</t>
  </si>
  <si>
    <t>1.94</t>
  </si>
  <si>
    <t>11.5</t>
  </si>
  <si>
    <t>97.4</t>
  </si>
  <si>
    <t>2.7</t>
  </si>
  <si>
    <t>4.9</t>
  </si>
  <si>
    <t>6.1</t>
  </si>
  <si>
    <t>0.62</t>
  </si>
  <si>
    <t>1.17</t>
  </si>
  <si>
    <t>15.1</t>
  </si>
  <si>
    <t>8.9</t>
  </si>
  <si>
    <t>2.8</t>
  </si>
  <si>
    <t>0.6</t>
  </si>
  <si>
    <t>7.8</t>
  </si>
  <si>
    <t>0.2</t>
  </si>
  <si>
    <t>Grade I/II</t>
  </si>
  <si>
    <t>Moderate/Severe</t>
  </si>
  <si>
    <t>1.27</t>
  </si>
  <si>
    <t>10.9</t>
  </si>
  <si>
    <t>97.3</t>
  </si>
  <si>
    <t>2.1</t>
  </si>
  <si>
    <t>5.9</t>
  </si>
  <si>
    <t>12.7</t>
  </si>
  <si>
    <t>2.9</t>
  </si>
  <si>
    <t>1.54</t>
  </si>
  <si>
    <t>12.1</t>
  </si>
  <si>
    <t>89.7</t>
  </si>
  <si>
    <t>4.5</t>
  </si>
  <si>
    <t>1.4</t>
  </si>
  <si>
    <t>0.61</t>
  </si>
  <si>
    <t>0.7</t>
  </si>
  <si>
    <t>1.07</t>
  </si>
  <si>
    <t>11.6</t>
  </si>
  <si>
    <t>83.5</t>
  </si>
  <si>
    <t>3.89</t>
  </si>
  <si>
    <t>7.1</t>
  </si>
  <si>
    <t>0.66</t>
  </si>
  <si>
    <t>5.8</t>
  </si>
  <si>
    <t>1.22</t>
  </si>
  <si>
    <t>4.2</t>
  </si>
  <si>
    <t>14.9</t>
  </si>
  <si>
    <t>87.4</t>
  </si>
  <si>
    <t>3.5</t>
  </si>
  <si>
    <t>17.5</t>
  </si>
  <si>
    <t>2.5</t>
  </si>
  <si>
    <t>7.5</t>
  </si>
  <si>
    <t>11.3</t>
  </si>
  <si>
    <t>119.6</t>
  </si>
  <si>
    <t>13.1</t>
  </si>
  <si>
    <t>8.6</t>
  </si>
  <si>
    <t>6.5</t>
  </si>
  <si>
    <t>3.8</t>
  </si>
  <si>
    <t>1.21</t>
  </si>
  <si>
    <t>99.6</t>
  </si>
  <si>
    <t>1.09</t>
  </si>
  <si>
    <t>11.4</t>
  </si>
  <si>
    <t>89.3</t>
  </si>
  <si>
    <t>9.1</t>
  </si>
  <si>
    <t>3.4</t>
  </si>
  <si>
    <t>2.14</t>
  </si>
  <si>
    <t>1.42</t>
  </si>
  <si>
    <t>4.7</t>
  </si>
  <si>
    <t>14.2</t>
  </si>
  <si>
    <t>90.3</t>
  </si>
  <si>
    <t>0.32</t>
  </si>
  <si>
    <t>0.12</t>
  </si>
  <si>
    <t>1.24</t>
  </si>
  <si>
    <t>13.3</t>
  </si>
  <si>
    <t>96.4</t>
  </si>
  <si>
    <t>4.1</t>
  </si>
  <si>
    <t>6.8</t>
  </si>
  <si>
    <t>0.82</t>
  </si>
  <si>
    <t>8.3</t>
  </si>
  <si>
    <t>1.25</t>
  </si>
  <si>
    <t>91.6</t>
  </si>
  <si>
    <t>7.4</t>
  </si>
  <si>
    <t>1.1</t>
  </si>
  <si>
    <t>1.03</t>
  </si>
  <si>
    <t>13.2</t>
  </si>
  <si>
    <t>89.5</t>
  </si>
  <si>
    <t>0.85</t>
  </si>
  <si>
    <t>9.5</t>
  </si>
  <si>
    <t>1.19</t>
  </si>
  <si>
    <t>13.6</t>
  </si>
  <si>
    <t>0.78</t>
  </si>
  <si>
    <t>3.32</t>
  </si>
  <si>
    <t>0.94</t>
  </si>
  <si>
    <t>14.7</t>
  </si>
  <si>
    <t>102.3</t>
  </si>
  <si>
    <t>9.9</t>
  </si>
  <si>
    <t>0.4</t>
  </si>
  <si>
    <t>12.2</t>
  </si>
  <si>
    <t>87.6</t>
  </si>
  <si>
    <t>94.3</t>
  </si>
  <si>
    <t>7.6</t>
  </si>
  <si>
    <t>0.53</t>
  </si>
  <si>
    <t>1.5</t>
  </si>
  <si>
    <t>6.6</t>
  </si>
  <si>
    <t>13.5</t>
  </si>
  <si>
    <t>104.9</t>
  </si>
  <si>
    <t>1.52</t>
  </si>
  <si>
    <t>11.7</t>
  </si>
  <si>
    <t>99.7</t>
  </si>
  <si>
    <t>5.6</t>
  </si>
  <si>
    <t>2.82</t>
  </si>
  <si>
    <t>6.4</t>
  </si>
  <si>
    <t>0.64</t>
  </si>
  <si>
    <t>1.9</t>
  </si>
  <si>
    <t>0.84</t>
  </si>
  <si>
    <t>109.2</t>
  </si>
  <si>
    <t>9.3</t>
  </si>
  <si>
    <t>1.33</t>
  </si>
  <si>
    <t>88.9</t>
  </si>
  <si>
    <t>Male</t>
  </si>
  <si>
    <t>1.53</t>
  </si>
  <si>
    <t>13.7</t>
  </si>
  <si>
    <t>106.6</t>
  </si>
  <si>
    <t>0.96</t>
  </si>
  <si>
    <t>79.8</t>
  </si>
  <si>
    <t>8.4</t>
  </si>
  <si>
    <t>0.1</t>
  </si>
  <si>
    <t>0.95</t>
  </si>
  <si>
    <t>13.4</t>
  </si>
  <si>
    <t>97.1</t>
  </si>
  <si>
    <t>3.7</t>
  </si>
  <si>
    <t>8.1</t>
  </si>
  <si>
    <t>1.11</t>
  </si>
  <si>
    <t>15.7</t>
  </si>
  <si>
    <t>14.3</t>
  </si>
  <si>
    <t>95.1</t>
  </si>
  <si>
    <t>6.9</t>
  </si>
  <si>
    <t>1.58</t>
  </si>
  <si>
    <t>91.5</t>
  </si>
  <si>
    <t>138.9</t>
  </si>
  <si>
    <t>10.4</t>
  </si>
  <si>
    <t>2.35</t>
  </si>
  <si>
    <t>2.72</t>
  </si>
  <si>
    <t>2.19</t>
  </si>
  <si>
    <t>1.46</t>
  </si>
  <si>
    <t>0.52</t>
  </si>
  <si>
    <t>3.14</t>
  </si>
  <si>
    <t>11.9</t>
  </si>
  <si>
    <t>107.5</t>
  </si>
  <si>
    <t>0.59</t>
  </si>
  <si>
    <t>1.12</t>
  </si>
  <si>
    <t>11.8</t>
  </si>
  <si>
    <t>87.8</t>
  </si>
  <si>
    <t>1.05</t>
  </si>
  <si>
    <t>94.2</t>
  </si>
  <si>
    <t>5.7</t>
  </si>
  <si>
    <t>96.7</t>
  </si>
  <si>
    <t>90.1</t>
  </si>
  <si>
    <t>0.73</t>
  </si>
  <si>
    <t>93.8</t>
  </si>
  <si>
    <t>0.88</t>
  </si>
  <si>
    <t>3.15</t>
  </si>
  <si>
    <t>99.2</t>
  </si>
  <si>
    <t>9.8</t>
  </si>
  <si>
    <t>6.2</t>
  </si>
  <si>
    <t>9.2</t>
  </si>
  <si>
    <t>10.3</t>
  </si>
  <si>
    <t>103.7</t>
  </si>
  <si>
    <t>1.23</t>
  </si>
  <si>
    <t>1.13</t>
  </si>
  <si>
    <t>94.8</t>
  </si>
  <si>
    <t>6.3</t>
  </si>
  <si>
    <t>4.95</t>
  </si>
  <si>
    <t>1.44</t>
  </si>
  <si>
    <t>15.9</t>
  </si>
  <si>
    <t>103.4</t>
  </si>
  <si>
    <t>1.6</t>
  </si>
  <si>
    <t>1.29</t>
  </si>
  <si>
    <t>19.6</t>
  </si>
  <si>
    <t>0.68</t>
  </si>
  <si>
    <t>152.6</t>
  </si>
  <si>
    <t>76.9</t>
  </si>
  <si>
    <t>1.06</t>
  </si>
  <si>
    <t>3.9</t>
  </si>
  <si>
    <t>16.4</t>
  </si>
  <si>
    <t>90.7</t>
  </si>
  <si>
    <t>0.75</t>
  </si>
  <si>
    <t>86.5</t>
  </si>
  <si>
    <t>1.14</t>
  </si>
  <si>
    <t>4.82</t>
  </si>
  <si>
    <t>10.7</t>
  </si>
  <si>
    <t>88.1</t>
  </si>
  <si>
    <t>Disabled</t>
  </si>
  <si>
    <t>1.74</t>
  </si>
  <si>
    <t>5.2</t>
  </si>
  <si>
    <t>0.79</t>
  </si>
  <si>
    <t>1.38</t>
  </si>
  <si>
    <t>98.4</t>
  </si>
  <si>
    <t>0.83</t>
  </si>
  <si>
    <t>1.37</t>
  </si>
  <si>
    <t>15.5</t>
  </si>
  <si>
    <t>88.2</t>
  </si>
  <si>
    <t>67.5</t>
  </si>
  <si>
    <t>7.7</t>
  </si>
  <si>
    <t>0.67</t>
  </si>
  <si>
    <t>83.4</t>
  </si>
  <si>
    <t>87.9</t>
  </si>
  <si>
    <t>8.2</t>
  </si>
  <si>
    <t>0.71</t>
  </si>
  <si>
    <t>96.1</t>
  </si>
  <si>
    <t>97.7</t>
  </si>
  <si>
    <t>16.8</t>
  </si>
  <si>
    <t>1.72</t>
  </si>
  <si>
    <t>1.28</t>
  </si>
  <si>
    <t>0.89</t>
  </si>
  <si>
    <t>0.77</t>
  </si>
  <si>
    <t>14.8</t>
  </si>
  <si>
    <t>98.5</t>
  </si>
  <si>
    <t>0.37</t>
  </si>
  <si>
    <t>109.3</t>
  </si>
  <si>
    <t>44.6</t>
  </si>
  <si>
    <t>96.5</t>
  </si>
  <si>
    <t>82.2</t>
  </si>
  <si>
    <t>7.9</t>
  </si>
  <si>
    <t>0.98</t>
  </si>
  <si>
    <t>92.7</t>
  </si>
  <si>
    <t>104.1</t>
  </si>
  <si>
    <t>16.6</t>
  </si>
  <si>
    <t>0.72</t>
  </si>
  <si>
    <t>1.64</t>
  </si>
  <si>
    <t>102.9</t>
  </si>
  <si>
    <t>10.6</t>
  </si>
  <si>
    <t>96.2</t>
  </si>
  <si>
    <t>1.49</t>
  </si>
  <si>
    <t>80.2</t>
  </si>
  <si>
    <t>1.65</t>
  </si>
  <si>
    <t>15.3</t>
  </si>
  <si>
    <t>93.7</t>
  </si>
  <si>
    <t>0.76</t>
  </si>
  <si>
    <t>2.26</t>
  </si>
  <si>
    <t>1.35</t>
  </si>
  <si>
    <t>12.4</t>
  </si>
  <si>
    <t>3.56</t>
  </si>
  <si>
    <t>90.8</t>
  </si>
  <si>
    <t>2.42</t>
  </si>
  <si>
    <t>0.58</t>
  </si>
  <si>
    <t>1.96</t>
  </si>
  <si>
    <t>0.99</t>
  </si>
  <si>
    <t>18.7</t>
  </si>
  <si>
    <t>92.4</t>
  </si>
  <si>
    <t>14.6</t>
  </si>
  <si>
    <t>100.8</t>
  </si>
  <si>
    <t>0.69</t>
  </si>
  <si>
    <t>1.57</t>
  </si>
  <si>
    <t>96.6</t>
  </si>
  <si>
    <t>1.34</t>
  </si>
  <si>
    <t>4.54</t>
  </si>
  <si>
    <t>0.55</t>
  </si>
  <si>
    <t>2.07</t>
  </si>
  <si>
    <t>100.3</t>
  </si>
  <si>
    <t>1.01</t>
  </si>
  <si>
    <t>102.1</t>
  </si>
  <si>
    <t>14.4</t>
  </si>
  <si>
    <t>101.1</t>
  </si>
  <si>
    <t>0.81</t>
  </si>
  <si>
    <t>1.15</t>
  </si>
  <si>
    <t>92.3</t>
  </si>
  <si>
    <t>1.92</t>
  </si>
  <si>
    <t>5.1</t>
  </si>
  <si>
    <t>9.6</t>
  </si>
  <si>
    <t>3.16</t>
  </si>
  <si>
    <t>103.6</t>
  </si>
  <si>
    <t>29.5</t>
  </si>
  <si>
    <t>1.45</t>
  </si>
  <si>
    <t>100.2</t>
  </si>
  <si>
    <t>81.8</t>
  </si>
  <si>
    <t>34.5</t>
  </si>
  <si>
    <t>2.08</t>
  </si>
  <si>
    <t>91.1</t>
  </si>
  <si>
    <t>83.7</t>
  </si>
  <si>
    <t>1.63</t>
  </si>
  <si>
    <t>5.04</t>
  </si>
  <si>
    <t>104.3</t>
  </si>
  <si>
    <t>1.48</t>
  </si>
  <si>
    <t>1.47</t>
  </si>
  <si>
    <t>1.08</t>
  </si>
  <si>
    <t>2.79</t>
  </si>
  <si>
    <t>83.9</t>
  </si>
  <si>
    <t>0.48</t>
  </si>
  <si>
    <t>97.9</t>
  </si>
  <si>
    <t>70.6</t>
  </si>
  <si>
    <t>9.7</t>
  </si>
  <si>
    <t>2.69</t>
  </si>
  <si>
    <t>1.41</t>
  </si>
  <si>
    <t>10.1</t>
  </si>
  <si>
    <t>8.7</t>
  </si>
  <si>
    <t>95.6</t>
  </si>
  <si>
    <t>3.13</t>
  </si>
  <si>
    <t>1.39</t>
  </si>
  <si>
    <t>90.6</t>
  </si>
  <si>
    <t>97.6</t>
  </si>
  <si>
    <t>85.8</t>
  </si>
  <si>
    <t>90.9</t>
  </si>
  <si>
    <t>6.36</t>
  </si>
  <si>
    <t>2.47</t>
  </si>
  <si>
    <t>14.1</t>
  </si>
  <si>
    <t>1.67</t>
  </si>
  <si>
    <t>24.8</t>
  </si>
  <si>
    <t>1.16</t>
  </si>
  <si>
    <t>94.4</t>
  </si>
  <si>
    <t>1.04</t>
  </si>
  <si>
    <t>28.9</t>
  </si>
  <si>
    <t>19.5</t>
  </si>
  <si>
    <t>1.55</t>
  </si>
  <si>
    <t>0.56</t>
  </si>
  <si>
    <t>Grade III/IV</t>
  </si>
  <si>
    <t>1.93</t>
  </si>
  <si>
    <t>93.3</t>
  </si>
  <si>
    <t>40.5</t>
  </si>
  <si>
    <t>29.3</t>
  </si>
  <si>
    <t>101.5</t>
  </si>
  <si>
    <t>48.9</t>
  </si>
  <si>
    <t>26.4</t>
  </si>
  <si>
    <t>69.5</t>
  </si>
  <si>
    <t>2.68</t>
  </si>
  <si>
    <t>103.9</t>
  </si>
  <si>
    <t>1.26</t>
  </si>
  <si>
    <t>104.5</t>
  </si>
  <si>
    <t>4.8</t>
  </si>
  <si>
    <t>1.87</t>
  </si>
  <si>
    <t>11.1</t>
  </si>
  <si>
    <t>105.5</t>
  </si>
  <si>
    <t>32.3</t>
  </si>
  <si>
    <t>22.1</t>
  </si>
  <si>
    <t>1.36</t>
  </si>
  <si>
    <t>1.02</t>
  </si>
  <si>
    <t>16.2</t>
  </si>
  <si>
    <t>99.1</t>
  </si>
  <si>
    <t>5.001</t>
  </si>
  <si>
    <t>94.7</t>
  </si>
  <si>
    <t>4.68</t>
  </si>
  <si>
    <t>13.8</t>
  </si>
  <si>
    <t>93.2</t>
  </si>
  <si>
    <t>111.4</t>
  </si>
  <si>
    <t>3.28</t>
  </si>
  <si>
    <t>3.23</t>
  </si>
  <si>
    <t>103.8</t>
  </si>
  <si>
    <t>102.8</t>
  </si>
  <si>
    <t>0.87</t>
  </si>
  <si>
    <t>52.5</t>
  </si>
  <si>
    <t>1.56</t>
  </si>
  <si>
    <t>85.6</t>
  </si>
  <si>
    <t>83.8</t>
  </si>
  <si>
    <t>45.3</t>
  </si>
  <si>
    <t>89.2</t>
  </si>
  <si>
    <t>88.4</t>
  </si>
  <si>
    <t>1.66</t>
  </si>
  <si>
    <t>12.3</t>
  </si>
  <si>
    <t>104.2</t>
  </si>
  <si>
    <t>3.68</t>
  </si>
  <si>
    <t>98.8</t>
  </si>
  <si>
    <t>1.798</t>
  </si>
  <si>
    <t>9.4</t>
  </si>
  <si>
    <t>11.2</t>
  </si>
  <si>
    <t>102.4</t>
  </si>
  <si>
    <t>106.3</t>
  </si>
  <si>
    <t>3.88</t>
  </si>
  <si>
    <t>0.33</t>
  </si>
  <si>
    <t>1.68</t>
  </si>
  <si>
    <t>72.2</t>
  </si>
  <si>
    <t>2.02</t>
  </si>
  <si>
    <t>106.9</t>
  </si>
  <si>
    <t>16.1</t>
  </si>
  <si>
    <t>93.9</t>
  </si>
  <si>
    <t>12.8</t>
  </si>
  <si>
    <t>101.6</t>
  </si>
  <si>
    <t>3.44</t>
  </si>
  <si>
    <t>97.2</t>
  </si>
  <si>
    <t>111.2</t>
  </si>
  <si>
    <t>2.43</t>
  </si>
  <si>
    <t>18.6</t>
  </si>
  <si>
    <t>117.3</t>
  </si>
  <si>
    <t>1.79</t>
  </si>
  <si>
    <t>95.8</t>
  </si>
  <si>
    <t>28.5</t>
  </si>
  <si>
    <t>3.95</t>
  </si>
  <si>
    <t>19.8</t>
  </si>
  <si>
    <t>Rótulos de Linha</t>
  </si>
  <si>
    <t>Contagem de Gender</t>
  </si>
  <si>
    <t>Total Geral</t>
  </si>
  <si>
    <t>Contagem de Symptoms</t>
  </si>
  <si>
    <t>Contagem de Alcohol</t>
  </si>
  <si>
    <t>Contagem de HBsAg</t>
  </si>
  <si>
    <t>Contagem de HBeAg</t>
  </si>
  <si>
    <t>Contagem de HBcAb</t>
  </si>
  <si>
    <t>Contagem de HCVAb</t>
  </si>
  <si>
    <t>Contagem de Cirrhosis</t>
  </si>
  <si>
    <t>Contagem de Endemic</t>
  </si>
  <si>
    <t>Contagem de Smoking</t>
  </si>
  <si>
    <t>Contagem de Diabetes</t>
  </si>
  <si>
    <t>Contagem de Obesity</t>
  </si>
  <si>
    <t>Contagem de Hemochro</t>
  </si>
  <si>
    <t>Contagem de AHT</t>
  </si>
  <si>
    <t>Contagem de CRI</t>
  </si>
  <si>
    <t>Contagem de HIV</t>
  </si>
  <si>
    <t>Contagem de NASH</t>
  </si>
  <si>
    <t>Contagem de Varices</t>
  </si>
  <si>
    <t>Contagem de Spleno</t>
  </si>
  <si>
    <t>Contagem de PHT</t>
  </si>
  <si>
    <t>Contagem de PVT</t>
  </si>
  <si>
    <t>Contagem de Metastasis</t>
  </si>
  <si>
    <t>Contagem de Hallmark</t>
  </si>
  <si>
    <t>mín</t>
  </si>
  <si>
    <t>máx</t>
  </si>
  <si>
    <t>moda</t>
  </si>
  <si>
    <t>média</t>
  </si>
  <si>
    <t>mediana</t>
  </si>
  <si>
    <t>desvio padrão</t>
  </si>
  <si>
    <t>Contagem de PS</t>
  </si>
  <si>
    <t>Contagem de Encephalopathy</t>
  </si>
  <si>
    <t>Contagem de Ascites</t>
  </si>
  <si>
    <t>Min</t>
  </si>
  <si>
    <t>Max</t>
  </si>
  <si>
    <t>Media</t>
  </si>
  <si>
    <t>Mediana</t>
  </si>
  <si>
    <t>Albumin</t>
  </si>
  <si>
    <t>Variáveis como CRI, Cirrhosis, Metastasis e Encephalopathy são indicadoras críticas de prognóstico devido à alta mortalidade. Fatores como HIV, NASH, Hemochro e Ascites, embora graves, mostram boas taxas de sobrevivência com tratamento adequado. Outras variáveis, como Obesity e Varices, têm impactos moderados. PS e Symptoms são fortes indicadores de prognóstico geral.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</si>
</sst>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0" fillId="33" borderId="0" xfId="0" applyFill="1"/>
    <xf numFmtId="0" fontId="0" fillId="33" borderId="0" xfId="0" applyFill="1" applyAlignment="1">
      <alignment horizontal="left"/>
    </xf>
    <xf numFmtId="0" fontId="18" fillId="34" borderId="10" xfId="0" applyFont="1" applyFill="1" applyBorder="1"/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21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54"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8.xml"/><Relationship Id="rId18" Type="http://schemas.openxmlformats.org/officeDocument/2006/relationships/pivotCacheDefinition" Target="pivotCache/pivotCacheDefinition13.xml"/><Relationship Id="rId26" Type="http://schemas.openxmlformats.org/officeDocument/2006/relationships/pivotCacheDefinition" Target="pivotCache/pivotCacheDefinition2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6.xml"/><Relationship Id="rId34" Type="http://schemas.openxmlformats.org/officeDocument/2006/relationships/sharedStrings" Target="sharedStrings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17" Type="http://schemas.openxmlformats.org/officeDocument/2006/relationships/pivotCacheDefinition" Target="pivotCache/pivotCacheDefinition12.xml"/><Relationship Id="rId25" Type="http://schemas.openxmlformats.org/officeDocument/2006/relationships/pivotCacheDefinition" Target="pivotCache/pivotCacheDefinition20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1.xml"/><Relationship Id="rId20" Type="http://schemas.openxmlformats.org/officeDocument/2006/relationships/pivotCacheDefinition" Target="pivotCache/pivotCacheDefinition15.xml"/><Relationship Id="rId29" Type="http://schemas.openxmlformats.org/officeDocument/2006/relationships/pivotCacheDefinition" Target="pivotCache/pivotCacheDefinition2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24" Type="http://schemas.openxmlformats.org/officeDocument/2006/relationships/pivotCacheDefinition" Target="pivotCache/pivotCacheDefinition19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0.xml"/><Relationship Id="rId23" Type="http://schemas.openxmlformats.org/officeDocument/2006/relationships/pivotCacheDefinition" Target="pivotCache/pivotCacheDefinition18.xml"/><Relationship Id="rId28" Type="http://schemas.openxmlformats.org/officeDocument/2006/relationships/pivotCacheDefinition" Target="pivotCache/pivotCacheDefinition23.xml"/><Relationship Id="rId36" Type="http://schemas.openxmlformats.org/officeDocument/2006/relationships/calcChain" Target="calcChain.xml"/><Relationship Id="rId10" Type="http://schemas.openxmlformats.org/officeDocument/2006/relationships/pivotCacheDefinition" Target="pivotCache/pivotCacheDefinition5.xml"/><Relationship Id="rId19" Type="http://schemas.openxmlformats.org/officeDocument/2006/relationships/pivotCacheDefinition" Target="pivotCache/pivotCacheDefinition14.xml"/><Relationship Id="rId31" Type="http://schemas.openxmlformats.org/officeDocument/2006/relationships/pivotCacheDefinition" Target="pivotCache/pivotCacheDefinition2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9.xml"/><Relationship Id="rId22" Type="http://schemas.openxmlformats.org/officeDocument/2006/relationships/pivotCacheDefinition" Target="pivotCache/pivotCacheDefinition17.xml"/><Relationship Id="rId27" Type="http://schemas.openxmlformats.org/officeDocument/2006/relationships/pivotCacheDefinition" Target="pivotCache/pivotCacheDefinition22.xml"/><Relationship Id="rId30" Type="http://schemas.openxmlformats.org/officeDocument/2006/relationships/pivotCacheDefinition" Target="pivotCache/pivotCacheDefinition25.xml"/><Relationship Id="rId35" Type="http://schemas.microsoft.com/office/2017/10/relationships/person" Target="persons/person.xml"/><Relationship Id="rId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</a:t>
            </a:r>
          </a:p>
        </c:rich>
      </c:tx>
      <c:layout>
        <c:manualLayout>
          <c:xMode val="edge"/>
          <c:yMode val="edge"/>
          <c:x val="0.3540261243826191"/>
          <c:y val="7.6999310131550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No Dies</c:v>
              </c:pt>
              <c:pt idx="1">
                <c:v>No Lives</c:v>
              </c:pt>
              <c:pt idx="2">
                <c:v>Yes Dies</c:v>
              </c:pt>
              <c:pt idx="3">
                <c:v>Yes Lives</c:v>
              </c:pt>
            </c:strLit>
          </c:cat>
          <c:val>
            <c:numLit>
              <c:formatCode>General</c:formatCode>
              <c:ptCount val="4"/>
              <c:pt idx="0">
                <c:v>15</c:v>
              </c:pt>
              <c:pt idx="1">
                <c:v>28</c:v>
              </c:pt>
              <c:pt idx="2">
                <c:v>48</c:v>
              </c:pt>
              <c:pt idx="3">
                <c:v>74</c:v>
              </c:pt>
            </c:numLit>
          </c:val>
          <c:extLst>
            <c:ext xmlns:c16="http://schemas.microsoft.com/office/drawing/2014/chart" uri="{C3380CC4-5D6E-409C-BE32-E72D297353CC}">
              <c16:uniqueId val="{00000000-4418-4B13-825F-CFDC562B1B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971786015"/>
        <c:axId val="971770655"/>
        <c:axId val="0"/>
      </c:bar3DChart>
      <c:catAx>
        <c:axId val="97178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770655"/>
        <c:crosses val="autoZero"/>
        <c:auto val="1"/>
        <c:lblAlgn val="ctr"/>
        <c:lblOffset val="100"/>
        <c:noMultiLvlLbl val="0"/>
      </c:catAx>
      <c:valAx>
        <c:axId val="971770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178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HBsag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10</c:v>
              </c:pt>
              <c:pt idx="1">
                <c:v>7</c:v>
              </c:pt>
              <c:pt idx="2">
                <c:v>48</c:v>
              </c:pt>
              <c:pt idx="3">
                <c:v>84</c:v>
              </c:pt>
              <c:pt idx="4">
                <c:v>5</c:v>
              </c:pt>
              <c:pt idx="5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0-1E51-4995-827E-1584767537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87791"/>
        <c:axId val="1054683951"/>
        <c:axId val="0"/>
      </c:bar3DChart>
      <c:catAx>
        <c:axId val="105468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83951"/>
        <c:crosses val="autoZero"/>
        <c:auto val="1"/>
        <c:lblAlgn val="ctr"/>
        <c:lblOffset val="100"/>
        <c:noMultiLvlLbl val="0"/>
      </c:catAx>
      <c:valAx>
        <c:axId val="10546839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8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HBeag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456852791878174E-2"/>
          <c:y val="0.34322001219041931"/>
          <c:w val="0.94361664141575796"/>
          <c:h val="0.41145401848465624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</c:strLit>
          </c:cat>
          <c:val>
            <c:numLit>
              <c:formatCode>General</c:formatCode>
              <c:ptCount val="5"/>
              <c:pt idx="0">
                <c:v>17</c:v>
              </c:pt>
              <c:pt idx="1">
                <c:v>22</c:v>
              </c:pt>
              <c:pt idx="2">
                <c:v>45</c:v>
              </c:pt>
              <c:pt idx="3">
                <c:v>80</c:v>
              </c:pt>
              <c:pt idx="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2A51-4108-BB33-BEBB5ADB0B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78671"/>
        <c:axId val="1054672431"/>
        <c:axId val="0"/>
      </c:bar3DChart>
      <c:catAx>
        <c:axId val="105467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72431"/>
        <c:crosses val="autoZero"/>
        <c:auto val="1"/>
        <c:lblAlgn val="ctr"/>
        <c:lblOffset val="100"/>
        <c:noMultiLvlLbl val="0"/>
      </c:catAx>
      <c:valAx>
        <c:axId val="10546724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7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HBcab</a:t>
            </a:r>
          </a:p>
        </c:rich>
      </c:tx>
      <c:layout>
        <c:manualLayout>
          <c:xMode val="edge"/>
          <c:yMode val="edge"/>
          <c:x val="0.40424087834091155"/>
          <c:y val="0.101694106418515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4428794992175271E-2"/>
          <c:y val="0.21952707300476326"/>
          <c:w val="0.93488540736531656"/>
          <c:h val="0.423971031398853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13</c:v>
              </c:pt>
              <c:pt idx="1">
                <c:v>11</c:v>
              </c:pt>
              <c:pt idx="2">
                <c:v>38</c:v>
              </c:pt>
              <c:pt idx="3">
                <c:v>65</c:v>
              </c:pt>
              <c:pt idx="4">
                <c:v>12</c:v>
              </c:pt>
              <c:pt idx="5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0-77AA-42D8-9BB5-9A326A2FDB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79631"/>
        <c:axId val="1054699791"/>
        <c:axId val="0"/>
      </c:bar3DChart>
      <c:catAx>
        <c:axId val="1054679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99791"/>
        <c:crosses val="autoZero"/>
        <c:auto val="1"/>
        <c:lblAlgn val="ctr"/>
        <c:lblOffset val="100"/>
        <c:noMultiLvlLbl val="0"/>
      </c:catAx>
      <c:valAx>
        <c:axId val="10546997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7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hcvab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409263477600606E-2"/>
          <c:y val="0.26029114202134424"/>
          <c:w val="0.92406985573272593"/>
          <c:h val="0.41182142981026049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6</c:v>
              </c:pt>
              <c:pt idx="1">
                <c:v>3</c:v>
              </c:pt>
              <c:pt idx="2">
                <c:v>41</c:v>
              </c:pt>
              <c:pt idx="3">
                <c:v>81</c:v>
              </c:pt>
              <c:pt idx="4">
                <c:v>16</c:v>
              </c:pt>
              <c:pt idx="5">
                <c:v>18</c:v>
              </c:pt>
            </c:numLit>
          </c:val>
          <c:extLst>
            <c:ext xmlns:c16="http://schemas.microsoft.com/office/drawing/2014/chart" uri="{C3380CC4-5D6E-409C-BE32-E72D297353CC}">
              <c16:uniqueId val="{00000000-B2BE-4D7B-B06C-C4E2A6E648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971774975"/>
        <c:axId val="971801855"/>
        <c:axId val="0"/>
      </c:bar3DChart>
      <c:catAx>
        <c:axId val="97177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801855"/>
        <c:crosses val="autoZero"/>
        <c:auto val="1"/>
        <c:lblAlgn val="ctr"/>
        <c:lblOffset val="100"/>
        <c:noMultiLvlLbl val="0"/>
      </c:catAx>
      <c:valAx>
        <c:axId val="971801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7177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CIRRHOSIS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0404040404040407E-2"/>
          <c:y val="0.32621361518999314"/>
          <c:w val="0.87511478420569333"/>
          <c:h val="0.33851410465583692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No Dies</c:v>
              </c:pt>
              <c:pt idx="1">
                <c:v>No Lives</c:v>
              </c:pt>
              <c:pt idx="2">
                <c:v>Yes Dies</c:v>
              </c:pt>
              <c:pt idx="3">
                <c:v>Yes Lives</c:v>
              </c:pt>
            </c:strLit>
          </c:cat>
          <c:val>
            <c:numLit>
              <c:formatCode>General</c:formatCode>
              <c:ptCount val="4"/>
              <c:pt idx="0">
                <c:v>7</c:v>
              </c:pt>
              <c:pt idx="1">
                <c:v>9</c:v>
              </c:pt>
              <c:pt idx="2">
                <c:v>56</c:v>
              </c:pt>
              <c:pt idx="3">
                <c:v>93</c:v>
              </c:pt>
            </c:numLit>
          </c:val>
          <c:extLst>
            <c:ext xmlns:c16="http://schemas.microsoft.com/office/drawing/2014/chart" uri="{C3380CC4-5D6E-409C-BE32-E72D297353CC}">
              <c16:uniqueId val="{00000000-D1A0-45C1-A873-45C31ED2629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92591"/>
        <c:axId val="294330399"/>
        <c:axId val="0"/>
      </c:bar3DChart>
      <c:catAx>
        <c:axId val="1054692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4330399"/>
        <c:crosses val="autoZero"/>
        <c:auto val="1"/>
        <c:lblAlgn val="ctr"/>
        <c:lblOffset val="100"/>
        <c:noMultiLvlLbl val="0"/>
      </c:catAx>
      <c:valAx>
        <c:axId val="294330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9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ENDEMIC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15</c:v>
              </c:pt>
              <c:pt idx="1">
                <c:v>24</c:v>
              </c:pt>
              <c:pt idx="2">
                <c:v>46</c:v>
              </c:pt>
              <c:pt idx="3">
                <c:v>70</c:v>
              </c:pt>
              <c:pt idx="4">
                <c:v>2</c:v>
              </c:pt>
              <c:pt idx="5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5C24-4E9A-BFDE-069527126D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5535"/>
        <c:axId val="1275338655"/>
        <c:axId val="0"/>
      </c:bar3DChart>
      <c:catAx>
        <c:axId val="127536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38655"/>
        <c:crosses val="autoZero"/>
        <c:auto val="1"/>
        <c:lblAlgn val="ctr"/>
        <c:lblOffset val="100"/>
        <c:noMultiLvlLbl val="0"/>
      </c:catAx>
      <c:valAx>
        <c:axId val="1275338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17</c:v>
              </c:pt>
              <c:pt idx="1">
                <c:v>24</c:v>
              </c:pt>
              <c:pt idx="2">
                <c:v>25</c:v>
              </c:pt>
              <c:pt idx="3">
                <c:v>36</c:v>
              </c:pt>
              <c:pt idx="4">
                <c:v>21</c:v>
              </c:pt>
              <c:pt idx="5">
                <c:v>42</c:v>
              </c:pt>
            </c:numLit>
          </c:val>
          <c:extLst>
            <c:ext xmlns:c16="http://schemas.microsoft.com/office/drawing/2014/chart" uri="{C3380CC4-5D6E-409C-BE32-E72D297353CC}">
              <c16:uniqueId val="{00000000-8BAF-479E-A8E7-39DBA63871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7455"/>
        <c:axId val="1275345855"/>
        <c:axId val="0"/>
      </c:bar3DChart>
      <c:catAx>
        <c:axId val="127536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45855"/>
        <c:crosses val="autoZero"/>
        <c:auto val="1"/>
        <c:lblAlgn val="ctr"/>
        <c:lblOffset val="100"/>
        <c:noMultiLvlLbl val="0"/>
      </c:catAx>
      <c:valAx>
        <c:axId val="1275345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7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diabetes</a:t>
            </a:r>
          </a:p>
        </c:rich>
      </c:tx>
      <c:layout>
        <c:manualLayout>
          <c:xMode val="edge"/>
          <c:yMode val="edge"/>
          <c:x val="0.36794007517852562"/>
          <c:y val="0.10569109074037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484245439469321E-2"/>
          <c:y val="0.29501102362204723"/>
          <c:w val="0.92703150912106136"/>
          <c:h val="0.38593385826771653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? Lives</c:v>
              </c:pt>
              <c:pt idx="1">
                <c:v>No Dies</c:v>
              </c:pt>
              <c:pt idx="2">
                <c:v>No Lives</c:v>
              </c:pt>
              <c:pt idx="3">
                <c:v>Yes Dies</c:v>
              </c:pt>
              <c:pt idx="4">
                <c:v>Yes Lives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37</c:v>
              </c:pt>
              <c:pt idx="2">
                <c:v>69</c:v>
              </c:pt>
              <c:pt idx="3">
                <c:v>26</c:v>
              </c:pt>
              <c:pt idx="4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0786-4D4D-B122-B67476FBD9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2175"/>
        <c:axId val="1275362655"/>
        <c:axId val="0"/>
      </c:bar3DChart>
      <c:catAx>
        <c:axId val="1275362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62655"/>
        <c:crosses val="autoZero"/>
        <c:auto val="1"/>
        <c:lblAlgn val="ctr"/>
        <c:lblOffset val="100"/>
        <c:noMultiLvlLbl val="0"/>
      </c:catAx>
      <c:valAx>
        <c:axId val="1275362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obesity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4</c:v>
              </c:pt>
              <c:pt idx="1">
                <c:v>6</c:v>
              </c:pt>
              <c:pt idx="2">
                <c:v>52</c:v>
              </c:pt>
              <c:pt idx="3">
                <c:v>83</c:v>
              </c:pt>
              <c:pt idx="4">
                <c:v>7</c:v>
              </c:pt>
              <c:pt idx="5">
                <c:v>13</c:v>
              </c:pt>
            </c:numLit>
          </c:val>
          <c:extLst>
            <c:ext xmlns:c16="http://schemas.microsoft.com/office/drawing/2014/chart" uri="{C3380CC4-5D6E-409C-BE32-E72D297353CC}">
              <c16:uniqueId val="{00000000-FC56-40CE-A62E-4A548BED5A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4575"/>
        <c:axId val="1275356895"/>
        <c:axId val="0"/>
      </c:bar3DChart>
      <c:catAx>
        <c:axId val="127536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56895"/>
        <c:crosses val="autoZero"/>
        <c:auto val="1"/>
        <c:lblAlgn val="ctr"/>
        <c:lblOffset val="100"/>
        <c:noMultiLvlLbl val="0"/>
      </c:catAx>
      <c:valAx>
        <c:axId val="12753568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hemochro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16</c:v>
              </c:pt>
              <c:pt idx="1">
                <c:v>7</c:v>
              </c:pt>
              <c:pt idx="2">
                <c:v>44</c:v>
              </c:pt>
              <c:pt idx="3">
                <c:v>91</c:v>
              </c:pt>
              <c:pt idx="4">
                <c:v>3</c:v>
              </c:pt>
              <c:pt idx="5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069E-4524-9A6A-E115405B9A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41535"/>
        <c:axId val="1275362655"/>
        <c:axId val="0"/>
      </c:bar3DChart>
      <c:catAx>
        <c:axId val="127534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62655"/>
        <c:crosses val="autoZero"/>
        <c:auto val="1"/>
        <c:lblAlgn val="ctr"/>
        <c:lblOffset val="100"/>
        <c:noMultiLvlLbl val="0"/>
      </c:catAx>
      <c:valAx>
        <c:axId val="12753626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4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2</c:v>
              </c:pt>
              <c:pt idx="2">
                <c:v>42</c:v>
              </c:pt>
              <c:pt idx="3">
                <c:v>61</c:v>
              </c:pt>
              <c:pt idx="4">
                <c:v>20</c:v>
              </c:pt>
              <c:pt idx="5">
                <c:v>39</c:v>
              </c:pt>
            </c:numLit>
          </c:val>
          <c:extLst>
            <c:ext xmlns:c16="http://schemas.microsoft.com/office/drawing/2014/chart" uri="{C3380CC4-5D6E-409C-BE32-E72D297353CC}">
              <c16:uniqueId val="{00000000-D24C-46B1-B49A-09D926600B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701711"/>
        <c:axId val="1054679631"/>
        <c:axId val="0"/>
      </c:bar3DChart>
      <c:catAx>
        <c:axId val="105470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79631"/>
        <c:crosses val="autoZero"/>
        <c:auto val="1"/>
        <c:lblAlgn val="ctr"/>
        <c:lblOffset val="100"/>
        <c:noMultiLvlLbl val="0"/>
      </c:catAx>
      <c:valAx>
        <c:axId val="10546796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70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? Lives</c:v>
              </c:pt>
              <c:pt idx="1">
                <c:v>No Dies</c:v>
              </c:pt>
              <c:pt idx="2">
                <c:v>No Lives</c:v>
              </c:pt>
              <c:pt idx="3">
                <c:v>Yes Dies</c:v>
              </c:pt>
              <c:pt idx="4">
                <c:v>Yes Lives</c:v>
              </c:pt>
            </c:strLit>
          </c:cat>
          <c:val>
            <c:numLit>
              <c:formatCode>General</c:formatCode>
              <c:ptCount val="5"/>
              <c:pt idx="0">
                <c:v>2</c:v>
              </c:pt>
              <c:pt idx="1">
                <c:v>53</c:v>
              </c:pt>
              <c:pt idx="2">
                <c:v>90</c:v>
              </c:pt>
              <c:pt idx="3">
                <c:v>10</c:v>
              </c:pt>
              <c:pt idx="4">
                <c:v>10</c:v>
              </c:pt>
            </c:numLit>
          </c:val>
          <c:extLst>
            <c:ext xmlns:c16="http://schemas.microsoft.com/office/drawing/2014/chart" uri="{C3380CC4-5D6E-409C-BE32-E72D297353CC}">
              <c16:uniqueId val="{00000000-186D-4362-BE6F-C15F44F066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83951"/>
        <c:axId val="1054694991"/>
        <c:axId val="0"/>
      </c:bar3DChart>
      <c:catAx>
        <c:axId val="10546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94991"/>
        <c:crosses val="autoZero"/>
        <c:auto val="1"/>
        <c:lblAlgn val="ctr"/>
        <c:lblOffset val="100"/>
        <c:noMultiLvlLbl val="0"/>
      </c:catAx>
      <c:valAx>
        <c:axId val="10546949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8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8</c:v>
              </c:pt>
              <c:pt idx="1">
                <c:v>6</c:v>
              </c:pt>
              <c:pt idx="2">
                <c:v>54</c:v>
              </c:pt>
              <c:pt idx="3">
                <c:v>94</c:v>
              </c:pt>
              <c:pt idx="4">
                <c:v>1</c:v>
              </c:pt>
              <c:pt idx="5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0759-4BAF-A6E4-7DED7D7C5B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40575"/>
        <c:axId val="1275347775"/>
        <c:axId val="0"/>
      </c:bar3DChart>
      <c:catAx>
        <c:axId val="127534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47775"/>
        <c:crosses val="autoZero"/>
        <c:auto val="1"/>
        <c:lblAlgn val="ctr"/>
        <c:lblOffset val="100"/>
        <c:noMultiLvlLbl val="0"/>
      </c:catAx>
      <c:valAx>
        <c:axId val="12753477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40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NASH</a:t>
            </a:r>
          </a:p>
        </c:rich>
      </c:tx>
      <c:layout>
        <c:manualLayout>
          <c:xMode val="edge"/>
          <c:yMode val="edge"/>
          <c:x val="0.42785411198600176"/>
          <c:y val="0.105460775736366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10</c:v>
              </c:pt>
              <c:pt idx="1">
                <c:v>12</c:v>
              </c:pt>
              <c:pt idx="2">
                <c:v>51</c:v>
              </c:pt>
              <c:pt idx="3">
                <c:v>84</c:v>
              </c:pt>
              <c:pt idx="4">
                <c:v>2</c:v>
              </c:pt>
              <c:pt idx="5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D254-431F-AA39-E40EEDEE98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97391"/>
        <c:axId val="1054694511"/>
        <c:axId val="0"/>
      </c:bar3DChart>
      <c:catAx>
        <c:axId val="105469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94511"/>
        <c:crosses val="autoZero"/>
        <c:auto val="1"/>
        <c:lblAlgn val="ctr"/>
        <c:lblOffset val="100"/>
        <c:noMultiLvlLbl val="0"/>
      </c:catAx>
      <c:valAx>
        <c:axId val="1054694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28</c:v>
              </c:pt>
              <c:pt idx="1">
                <c:v>24</c:v>
              </c:pt>
              <c:pt idx="2">
                <c:v>15</c:v>
              </c:pt>
              <c:pt idx="3">
                <c:v>29</c:v>
              </c:pt>
              <c:pt idx="4">
                <c:v>20</c:v>
              </c:pt>
              <c:pt idx="5">
                <c:v>49</c:v>
              </c:pt>
            </c:numLit>
          </c:val>
          <c:extLst>
            <c:ext xmlns:c16="http://schemas.microsoft.com/office/drawing/2014/chart" uri="{C3380CC4-5D6E-409C-BE32-E72D297353CC}">
              <c16:uniqueId val="{00000000-8C22-4641-85E7-94CF19CB4B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41535"/>
        <c:axId val="1275366495"/>
        <c:axId val="0"/>
      </c:bar3DChart>
      <c:catAx>
        <c:axId val="127534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66495"/>
        <c:crosses val="autoZero"/>
        <c:auto val="1"/>
        <c:lblAlgn val="ctr"/>
        <c:lblOffset val="100"/>
        <c:noMultiLvlLbl val="0"/>
      </c:catAx>
      <c:valAx>
        <c:axId val="1275366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4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SPLENO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6</c:v>
              </c:pt>
              <c:pt idx="1">
                <c:v>9</c:v>
              </c:pt>
              <c:pt idx="2">
                <c:v>24</c:v>
              </c:pt>
              <c:pt idx="3">
                <c:v>42</c:v>
              </c:pt>
              <c:pt idx="4">
                <c:v>33</c:v>
              </c:pt>
              <c:pt idx="5">
                <c:v>51</c:v>
              </c:pt>
            </c:numLit>
          </c:val>
          <c:extLst>
            <c:ext xmlns:c16="http://schemas.microsoft.com/office/drawing/2014/chart" uri="{C3380CC4-5D6E-409C-BE32-E72D297353CC}">
              <c16:uniqueId val="{00000000-5E76-43E5-86B6-83A3DD94DF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42495"/>
        <c:axId val="1275342975"/>
        <c:axId val="0"/>
      </c:bar3DChart>
      <c:catAx>
        <c:axId val="127534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42975"/>
        <c:crosses val="autoZero"/>
        <c:auto val="1"/>
        <c:lblAlgn val="ctr"/>
        <c:lblOffset val="100"/>
        <c:noMultiLvlLbl val="0"/>
      </c:catAx>
      <c:valAx>
        <c:axId val="12753429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4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2</c:v>
              </c:pt>
              <c:pt idx="1">
                <c:v>9</c:v>
              </c:pt>
              <c:pt idx="2">
                <c:v>16</c:v>
              </c:pt>
              <c:pt idx="3">
                <c:v>28</c:v>
              </c:pt>
              <c:pt idx="4">
                <c:v>45</c:v>
              </c:pt>
              <c:pt idx="5">
                <c:v>65</c:v>
              </c:pt>
            </c:numLit>
          </c:val>
          <c:extLst>
            <c:ext xmlns:c16="http://schemas.microsoft.com/office/drawing/2014/chart" uri="{C3380CC4-5D6E-409C-BE32-E72D297353CC}">
              <c16:uniqueId val="{00000000-EC71-497B-B8BE-3F15E93901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294327519"/>
        <c:axId val="294327999"/>
        <c:axId val="0"/>
      </c:bar3DChart>
      <c:catAx>
        <c:axId val="294327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4327999"/>
        <c:crosses val="autoZero"/>
        <c:auto val="1"/>
        <c:lblAlgn val="ctr"/>
        <c:lblOffset val="100"/>
        <c:noMultiLvlLbl val="0"/>
      </c:catAx>
      <c:valAx>
        <c:axId val="2943279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432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PVT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? Lives</c:v>
              </c:pt>
              <c:pt idx="1">
                <c:v>No Dies</c:v>
              </c:pt>
              <c:pt idx="2">
                <c:v>No Lives</c:v>
              </c:pt>
              <c:pt idx="3">
                <c:v>Yes Dies</c:v>
              </c:pt>
              <c:pt idx="4">
                <c:v>Yes Lives</c:v>
              </c:pt>
            </c:strLit>
          </c:cat>
          <c:val>
            <c:numLit>
              <c:formatCode>General</c:formatCode>
              <c:ptCount val="5"/>
              <c:pt idx="0">
                <c:v>3</c:v>
              </c:pt>
              <c:pt idx="1">
                <c:v>42</c:v>
              </c:pt>
              <c:pt idx="2">
                <c:v>84</c:v>
              </c:pt>
              <c:pt idx="3">
                <c:v>21</c:v>
              </c:pt>
              <c:pt idx="4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0-4419-407A-89BB-46C5F6AFAE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0255"/>
        <c:axId val="1275341535"/>
        <c:axId val="0"/>
      </c:bar3DChart>
      <c:catAx>
        <c:axId val="127536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41535"/>
        <c:crosses val="autoZero"/>
        <c:auto val="1"/>
        <c:lblAlgn val="ctr"/>
        <c:lblOffset val="100"/>
        <c:noMultiLvlLbl val="0"/>
      </c:catAx>
      <c:valAx>
        <c:axId val="1275341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METASTASIS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087719298245612E-2"/>
          <c:y val="0.21309693004915128"/>
          <c:w val="0.92280701754385963"/>
          <c:h val="0.60974212134195827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3</c:v>
              </c:pt>
              <c:pt idx="2">
                <c:v>40</c:v>
              </c:pt>
              <c:pt idx="3">
                <c:v>85</c:v>
              </c:pt>
              <c:pt idx="4">
                <c:v>22</c:v>
              </c:pt>
              <c:pt idx="5">
                <c:v>14</c:v>
              </c:pt>
            </c:numLit>
          </c:val>
          <c:extLst>
            <c:ext xmlns:c16="http://schemas.microsoft.com/office/drawing/2014/chart" uri="{C3380CC4-5D6E-409C-BE32-E72D297353CC}">
              <c16:uniqueId val="{00000000-4A33-4524-8646-1C9FF76E18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25111295"/>
        <c:axId val="1225118495"/>
        <c:axId val="0"/>
      </c:bar3DChart>
      <c:catAx>
        <c:axId val="122511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25118495"/>
        <c:crosses val="autoZero"/>
        <c:auto val="1"/>
        <c:lblAlgn val="ctr"/>
        <c:lblOffset val="100"/>
        <c:noMultiLvlLbl val="0"/>
      </c:catAx>
      <c:valAx>
        <c:axId val="12251184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511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HALLMARK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? Lives</c:v>
              </c:pt>
              <c:pt idx="1">
                <c:v>No Dies</c:v>
              </c:pt>
              <c:pt idx="2">
                <c:v>No Lives</c:v>
              </c:pt>
              <c:pt idx="3">
                <c:v>Yes Dies</c:v>
              </c:pt>
              <c:pt idx="4">
                <c:v>Yes Lives</c:v>
              </c:pt>
            </c:strLit>
          </c:cat>
          <c:val>
            <c:numLit>
              <c:formatCode>General</c:formatCode>
              <c:ptCount val="5"/>
              <c:pt idx="0">
                <c:v>2</c:v>
              </c:pt>
              <c:pt idx="1">
                <c:v>21</c:v>
              </c:pt>
              <c:pt idx="2">
                <c:v>31</c:v>
              </c:pt>
              <c:pt idx="3">
                <c:v>42</c:v>
              </c:pt>
              <c:pt idx="4">
                <c:v>69</c:v>
              </c:pt>
            </c:numLit>
          </c:val>
          <c:extLst>
            <c:ext xmlns:c16="http://schemas.microsoft.com/office/drawing/2014/chart" uri="{C3380CC4-5D6E-409C-BE32-E72D297353CC}">
              <c16:uniqueId val="{00000000-AF9C-4DFF-A36C-42D56049AA2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83951"/>
        <c:axId val="1054696911"/>
        <c:axId val="0"/>
      </c:bar3DChart>
      <c:catAx>
        <c:axId val="105468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96911"/>
        <c:crosses val="autoZero"/>
        <c:auto val="1"/>
        <c:lblAlgn val="ctr"/>
        <c:lblOffset val="100"/>
        <c:noMultiLvlLbl val="0"/>
      </c:catAx>
      <c:valAx>
        <c:axId val="10546969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8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9639639639639637E-2"/>
          <c:y val="0.20515858574613374"/>
          <c:w val="0.92072072072072075"/>
          <c:h val="0.58076258493409683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Female Dies</c:v>
              </c:pt>
              <c:pt idx="1">
                <c:v>Female Lives</c:v>
              </c:pt>
              <c:pt idx="2">
                <c:v>Male Dies</c:v>
              </c:pt>
              <c:pt idx="3">
                <c:v>Male Lives</c:v>
              </c:pt>
            </c:strLit>
          </c:cat>
          <c:val>
            <c:numLit>
              <c:formatCode>General</c:formatCode>
              <c:ptCount val="4"/>
              <c:pt idx="0">
                <c:v>11</c:v>
              </c:pt>
              <c:pt idx="1">
                <c:v>21</c:v>
              </c:pt>
              <c:pt idx="2">
                <c:v>52</c:v>
              </c:pt>
              <c:pt idx="3">
                <c:v>81</c:v>
              </c:pt>
            </c:numLit>
          </c:val>
          <c:extLst>
            <c:ext xmlns:c16="http://schemas.microsoft.com/office/drawing/2014/chart" uri="{C3380CC4-5D6E-409C-BE32-E72D297353CC}">
              <c16:uniqueId val="{00000000-D80A-4EFF-80C0-9868E2E424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38655"/>
        <c:axId val="1275365535"/>
        <c:axId val="0"/>
      </c:bar3DChart>
      <c:catAx>
        <c:axId val="127533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65535"/>
        <c:crosses val="autoZero"/>
        <c:auto val="1"/>
        <c:lblAlgn val="ctr"/>
        <c:lblOffset val="100"/>
        <c:noMultiLvlLbl val="0"/>
      </c:catAx>
      <c:valAx>
        <c:axId val="12753655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38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SYMPTOMS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Dies</c:v>
              </c:pt>
              <c:pt idx="1">
                <c:v>? Lives</c:v>
              </c:pt>
              <c:pt idx="2">
                <c:v>No Dies</c:v>
              </c:pt>
              <c:pt idx="3">
                <c:v>No Lives</c:v>
              </c:pt>
              <c:pt idx="4">
                <c:v>Yes Dies</c:v>
              </c:pt>
              <c:pt idx="5">
                <c:v>Yes Lives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17</c:v>
              </c:pt>
              <c:pt idx="2">
                <c:v>12</c:v>
              </c:pt>
              <c:pt idx="3">
                <c:v>41</c:v>
              </c:pt>
              <c:pt idx="4">
                <c:v>50</c:v>
              </c:pt>
              <c:pt idx="5">
                <c:v>44</c:v>
              </c:pt>
            </c:numLit>
          </c:val>
          <c:extLst>
            <c:ext xmlns:c16="http://schemas.microsoft.com/office/drawing/2014/chart" uri="{C3380CC4-5D6E-409C-BE32-E72D297353CC}">
              <c16:uniqueId val="{00000000-E7DB-4476-875E-864C26FB045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054674351"/>
        <c:axId val="1054685871"/>
        <c:axId val="0"/>
      </c:bar3DChart>
      <c:catAx>
        <c:axId val="105467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54685871"/>
        <c:crosses val="autoZero"/>
        <c:auto val="1"/>
        <c:lblAlgn val="ctr"/>
        <c:lblOffset val="100"/>
        <c:noMultiLvlLbl val="0"/>
      </c:catAx>
      <c:valAx>
        <c:axId val="10546858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67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9"/>
              <c:pt idx="0">
                <c:v>Active Dies</c:v>
              </c:pt>
              <c:pt idx="1">
                <c:v>Active Lives</c:v>
              </c:pt>
              <c:pt idx="2">
                <c:v>Ambulatory Dies</c:v>
              </c:pt>
              <c:pt idx="3">
                <c:v>Ambulatory Lives</c:v>
              </c:pt>
              <c:pt idx="4">
                <c:v>Disabled Dies</c:v>
              </c:pt>
              <c:pt idx="5">
                <c:v>Restricted Dies</c:v>
              </c:pt>
              <c:pt idx="6">
                <c:v>Restricted Lives</c:v>
              </c:pt>
              <c:pt idx="7">
                <c:v>Selfcare Dies</c:v>
              </c:pt>
              <c:pt idx="8">
                <c:v>Selfcare Lives</c:v>
              </c:pt>
            </c:strLit>
          </c:cat>
          <c:val>
            <c:numLit>
              <c:formatCode>General</c:formatCode>
              <c:ptCount val="9"/>
              <c:pt idx="0">
                <c:v>17</c:v>
              </c:pt>
              <c:pt idx="1">
                <c:v>63</c:v>
              </c:pt>
              <c:pt idx="2">
                <c:v>15</c:v>
              </c:pt>
              <c:pt idx="3">
                <c:v>17</c:v>
              </c:pt>
              <c:pt idx="4">
                <c:v>5</c:v>
              </c:pt>
              <c:pt idx="5">
                <c:v>14</c:v>
              </c:pt>
              <c:pt idx="6">
                <c:v>16</c:v>
              </c:pt>
              <c:pt idx="7">
                <c:v>12</c:v>
              </c:pt>
              <c:pt idx="8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378B-4084-B751-66F5602172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275360255"/>
        <c:axId val="1275366975"/>
        <c:axId val="0"/>
      </c:bar3DChart>
      <c:catAx>
        <c:axId val="1275360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275366975"/>
        <c:crosses val="autoZero"/>
        <c:auto val="1"/>
        <c:lblAlgn val="ctr"/>
        <c:lblOffset val="100"/>
        <c:noMultiLvlLbl val="0"/>
      </c:catAx>
      <c:valAx>
        <c:axId val="12753669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7536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ENCEPHALOPATHY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8725038055020888E-2"/>
          <c:y val="0.29227467095116577"/>
          <c:w val="0.94254992388995817"/>
          <c:h val="0.42888692390991845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6"/>
              <c:pt idx="0">
                <c:v>? Lives</c:v>
              </c:pt>
              <c:pt idx="1">
                <c:v>Grade I/II Dies</c:v>
              </c:pt>
              <c:pt idx="2">
                <c:v>Grade I/II Lives</c:v>
              </c:pt>
              <c:pt idx="3">
                <c:v>Grade III/IV Dies</c:v>
              </c:pt>
              <c:pt idx="4">
                <c:v>None Dies</c:v>
              </c:pt>
              <c:pt idx="5">
                <c:v>None Lives</c:v>
              </c:pt>
            </c:strLit>
          </c:cat>
          <c:val>
            <c:numLit>
              <c:formatCode>General</c:formatCode>
              <c:ptCount val="6"/>
              <c:pt idx="0">
                <c:v>1</c:v>
              </c:pt>
              <c:pt idx="1">
                <c:v>7</c:v>
              </c:pt>
              <c:pt idx="2">
                <c:v>11</c:v>
              </c:pt>
              <c:pt idx="3">
                <c:v>4</c:v>
              </c:pt>
              <c:pt idx="4">
                <c:v>52</c:v>
              </c:pt>
              <c:pt idx="5">
                <c:v>90</c:v>
              </c:pt>
            </c:numLit>
          </c:val>
          <c:extLst>
            <c:ext xmlns:c16="http://schemas.microsoft.com/office/drawing/2014/chart" uri="{C3380CC4-5D6E-409C-BE32-E72D297353CC}">
              <c16:uniqueId val="{00000000-5C1D-40D1-870F-41B6C89EDC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521671903"/>
        <c:axId val="1521657503"/>
        <c:axId val="0"/>
      </c:bar3DChart>
      <c:catAx>
        <c:axId val="152167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1657503"/>
        <c:crosses val="autoZero"/>
        <c:auto val="1"/>
        <c:lblAlgn val="ctr"/>
        <c:lblOffset val="100"/>
        <c:noMultiLvlLbl val="0"/>
      </c:catAx>
      <c:valAx>
        <c:axId val="15216575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1671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ASCITES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? Lives</c:v>
              </c:pt>
              <c:pt idx="1">
                <c:v>Mild Dies</c:v>
              </c:pt>
              <c:pt idx="2">
                <c:v>Mild Lives</c:v>
              </c:pt>
              <c:pt idx="3">
                <c:v>Moderate/Severe Dies</c:v>
              </c:pt>
              <c:pt idx="4">
                <c:v>Moderate/Severe Lives</c:v>
              </c:pt>
              <c:pt idx="5">
                <c:v>None Dies</c:v>
              </c:pt>
              <c:pt idx="6">
                <c:v>None Lives</c:v>
              </c:pt>
            </c:strLit>
          </c:cat>
          <c:val>
            <c:numLit>
              <c:formatCode>General</c:formatCode>
              <c:ptCount val="7"/>
              <c:pt idx="0">
                <c:v>2</c:v>
              </c:pt>
              <c:pt idx="1">
                <c:v>18</c:v>
              </c:pt>
              <c:pt idx="2">
                <c:v>18</c:v>
              </c:pt>
              <c:pt idx="3">
                <c:v>12</c:v>
              </c:pt>
              <c:pt idx="4">
                <c:v>6</c:v>
              </c:pt>
              <c:pt idx="5">
                <c:v>33</c:v>
              </c:pt>
              <c:pt idx="6">
                <c:v>76</c:v>
              </c:pt>
            </c:numLit>
          </c:val>
          <c:extLst>
            <c:ext xmlns:c16="http://schemas.microsoft.com/office/drawing/2014/chart" uri="{C3380CC4-5D6E-409C-BE32-E72D297353CC}">
              <c16:uniqueId val="{00000000-7430-4900-9C6B-E254440628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9"/>
        <c:shape val="box"/>
        <c:axId val="1521665663"/>
        <c:axId val="1521678623"/>
        <c:axId val="0"/>
      </c:bar3DChart>
      <c:catAx>
        <c:axId val="1521665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1678623"/>
        <c:crosses val="autoZero"/>
        <c:auto val="1"/>
        <c:lblAlgn val="ctr"/>
        <c:lblOffset val="100"/>
        <c:noMultiLvlLbl val="0"/>
      </c:catAx>
      <c:valAx>
        <c:axId val="15216786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2166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21167</xdr:colOff>
      <xdr:row>1</xdr:row>
      <xdr:rowOff>57150</xdr:rowOff>
    </xdr:from>
    <xdr:to>
      <xdr:col>9</xdr:col>
      <xdr:colOff>323851</xdr:colOff>
      <xdr:row>12</xdr:row>
      <xdr:rowOff>63500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C1B411F-9A29-4926-B441-AEBA9975C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131151</xdr:colOff>
      <xdr:row>1</xdr:row>
      <xdr:rowOff>92319</xdr:rowOff>
    </xdr:from>
    <xdr:to>
      <xdr:col>16</xdr:col>
      <xdr:colOff>312127</xdr:colOff>
      <xdr:row>12</xdr:row>
      <xdr:rowOff>33337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93A6D5C-0397-47C7-BAEC-3BABAD098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314325</xdr:colOff>
      <xdr:row>1</xdr:row>
      <xdr:rowOff>38100</xdr:rowOff>
    </xdr:from>
    <xdr:to>
      <xdr:col>23</xdr:col>
      <xdr:colOff>171450</xdr:colOff>
      <xdr:row>11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2CB7EFA-D1E6-40E0-8F85-2996A1F85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494568</xdr:colOff>
      <xdr:row>1</xdr:row>
      <xdr:rowOff>119062</xdr:rowOff>
    </xdr:from>
    <xdr:to>
      <xdr:col>29</xdr:col>
      <xdr:colOff>532668</xdr:colOff>
      <xdr:row>12</xdr:row>
      <xdr:rowOff>79130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7821378-E5E0-4AD9-ADD0-155DDEF1F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0</xdr:colOff>
      <xdr:row>1</xdr:row>
      <xdr:rowOff>0</xdr:rowOff>
    </xdr:from>
    <xdr:to>
      <xdr:col>37</xdr:col>
      <xdr:colOff>266699</xdr:colOff>
      <xdr:row>11</xdr:row>
      <xdr:rowOff>152400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41F6F17-F648-47C3-A63E-BA2E853CA0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14</xdr:row>
      <xdr:rowOff>133351</xdr:rowOff>
    </xdr:from>
    <xdr:to>
      <xdr:col>3</xdr:col>
      <xdr:colOff>180975</xdr:colOff>
      <xdr:row>25</xdr:row>
      <xdr:rowOff>152401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569E55E-C353-4D40-9C4C-889EE085D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609600</xdr:colOff>
      <xdr:row>14</xdr:row>
      <xdr:rowOff>114300</xdr:rowOff>
    </xdr:from>
    <xdr:to>
      <xdr:col>5</xdr:col>
      <xdr:colOff>1114425</xdr:colOff>
      <xdr:row>25</xdr:row>
      <xdr:rowOff>190499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AE4E2B2-AAF9-4288-9642-8EEB05FC05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66675</xdr:colOff>
      <xdr:row>14</xdr:row>
      <xdr:rowOff>47624</xdr:rowOff>
    </xdr:from>
    <xdr:to>
      <xdr:col>9</xdr:col>
      <xdr:colOff>352425</xdr:colOff>
      <xdr:row>25</xdr:row>
      <xdr:rowOff>114299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911AC3D6-9652-4F8C-B3D2-7C1ED10D0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342900</xdr:colOff>
      <xdr:row>13</xdr:row>
      <xdr:rowOff>47625</xdr:rowOff>
    </xdr:from>
    <xdr:to>
      <xdr:col>16</xdr:col>
      <xdr:colOff>514350</xdr:colOff>
      <xdr:row>25</xdr:row>
      <xdr:rowOff>142875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6475751-56EA-4980-9220-508AEE4CC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409576</xdr:colOff>
      <xdr:row>13</xdr:row>
      <xdr:rowOff>57150</xdr:rowOff>
    </xdr:from>
    <xdr:to>
      <xdr:col>23</xdr:col>
      <xdr:colOff>85726</xdr:colOff>
      <xdr:row>25</xdr:row>
      <xdr:rowOff>142875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44275704-2267-4D49-A81A-8EED8550DA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24</xdr:col>
      <xdr:colOff>0</xdr:colOff>
      <xdr:row>13</xdr:row>
      <xdr:rowOff>0</xdr:rowOff>
    </xdr:from>
    <xdr:to>
      <xdr:col>30</xdr:col>
      <xdr:colOff>0</xdr:colOff>
      <xdr:row>25</xdr:row>
      <xdr:rowOff>123825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1A32A115-B56C-43EF-8EA9-21A549E20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31</xdr:col>
      <xdr:colOff>0</xdr:colOff>
      <xdr:row>13</xdr:row>
      <xdr:rowOff>0</xdr:rowOff>
    </xdr:from>
    <xdr:to>
      <xdr:col>37</xdr:col>
      <xdr:colOff>171450</xdr:colOff>
      <xdr:row>25</xdr:row>
      <xdr:rowOff>95250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16B6C49-2ADC-4ED3-B859-9185B8144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28</xdr:row>
      <xdr:rowOff>114300</xdr:rowOff>
    </xdr:from>
    <xdr:to>
      <xdr:col>3</xdr:col>
      <xdr:colOff>361950</xdr:colOff>
      <xdr:row>40</xdr:row>
      <xdr:rowOff>66675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711BFEF-0D1A-42B6-A253-CECE810CC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628651</xdr:colOff>
      <xdr:row>27</xdr:row>
      <xdr:rowOff>133351</xdr:rowOff>
    </xdr:from>
    <xdr:to>
      <xdr:col>5</xdr:col>
      <xdr:colOff>1304925</xdr:colOff>
      <xdr:row>39</xdr:row>
      <xdr:rowOff>171450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90A3B5EC-4754-4B55-8590-7C3B75AF0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1523999</xdr:colOff>
      <xdr:row>27</xdr:row>
      <xdr:rowOff>142875</xdr:rowOff>
    </xdr:from>
    <xdr:to>
      <xdr:col>9</xdr:col>
      <xdr:colOff>455083</xdr:colOff>
      <xdr:row>39</xdr:row>
      <xdr:rowOff>105833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39DC389D-965E-40B6-8855-666147540B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232833</xdr:colOff>
      <xdr:row>27</xdr:row>
      <xdr:rowOff>127000</xdr:rowOff>
    </xdr:from>
    <xdr:to>
      <xdr:col>16</xdr:col>
      <xdr:colOff>539750</xdr:colOff>
      <xdr:row>39</xdr:row>
      <xdr:rowOff>95250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7C0D87D7-75A9-426D-A4C3-ECFC6F91B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317501</xdr:colOff>
      <xdr:row>27</xdr:row>
      <xdr:rowOff>105834</xdr:rowOff>
    </xdr:from>
    <xdr:to>
      <xdr:col>23</xdr:col>
      <xdr:colOff>190501</xdr:colOff>
      <xdr:row>39</xdr:row>
      <xdr:rowOff>116418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41FF81F5-32AB-4E4F-A735-487FF9BEE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23</xdr:col>
      <xdr:colOff>560917</xdr:colOff>
      <xdr:row>27</xdr:row>
      <xdr:rowOff>74083</xdr:rowOff>
    </xdr:from>
    <xdr:to>
      <xdr:col>29</xdr:col>
      <xdr:colOff>508000</xdr:colOff>
      <xdr:row>39</xdr:row>
      <xdr:rowOff>116416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6DF02DF5-AE1A-4BA3-A004-AD35A059D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402166</xdr:colOff>
      <xdr:row>27</xdr:row>
      <xdr:rowOff>10583</xdr:rowOff>
    </xdr:from>
    <xdr:to>
      <xdr:col>36</xdr:col>
      <xdr:colOff>476249</xdr:colOff>
      <xdr:row>39</xdr:row>
      <xdr:rowOff>116417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C9F49D95-F2BF-4F69-A077-745389A593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42</xdr:row>
      <xdr:rowOff>1</xdr:rowOff>
    </xdr:from>
    <xdr:to>
      <xdr:col>3</xdr:col>
      <xdr:colOff>412750</xdr:colOff>
      <xdr:row>54</xdr:row>
      <xdr:rowOff>10585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5D879EE7-4780-4728-89CE-189A31FFB8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740834</xdr:colOff>
      <xdr:row>41</xdr:row>
      <xdr:rowOff>52918</xdr:rowOff>
    </xdr:from>
    <xdr:to>
      <xdr:col>5</xdr:col>
      <xdr:colOff>1513417</xdr:colOff>
      <xdr:row>54</xdr:row>
      <xdr:rowOff>10584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77A18AE8-B4EA-40D6-AA2F-68EB63164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31751</xdr:colOff>
      <xdr:row>1</xdr:row>
      <xdr:rowOff>74082</xdr:rowOff>
    </xdr:from>
    <xdr:to>
      <xdr:col>3</xdr:col>
      <xdr:colOff>349251</xdr:colOff>
      <xdr:row>12</xdr:row>
      <xdr:rowOff>116416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5E998276-798D-4A47-B3CF-A328821C2C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</xdr:col>
      <xdr:colOff>508000</xdr:colOff>
      <xdr:row>0</xdr:row>
      <xdr:rowOff>179918</xdr:rowOff>
    </xdr:from>
    <xdr:to>
      <xdr:col>5</xdr:col>
      <xdr:colOff>1322917</xdr:colOff>
      <xdr:row>12</xdr:row>
      <xdr:rowOff>74083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5CFD5D3A-39DE-4CA7-A198-71A297FE1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147543</xdr:colOff>
      <xdr:row>41</xdr:row>
      <xdr:rowOff>9337</xdr:rowOff>
    </xdr:from>
    <xdr:to>
      <xdr:col>12</xdr:col>
      <xdr:colOff>560294</xdr:colOff>
      <xdr:row>55</xdr:row>
      <xdr:rowOff>78440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690D97E2-2152-4BE3-96E5-BA927D400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13</xdr:col>
      <xdr:colOff>392206</xdr:colOff>
      <xdr:row>40</xdr:row>
      <xdr:rowOff>168088</xdr:rowOff>
    </xdr:from>
    <xdr:to>
      <xdr:col>21</xdr:col>
      <xdr:colOff>493058</xdr:colOff>
      <xdr:row>56</xdr:row>
      <xdr:rowOff>11206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3748D281-623E-4343-ACAD-07AC0AF2C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22</xdr:col>
      <xdr:colOff>437030</xdr:colOff>
      <xdr:row>41</xdr:row>
      <xdr:rowOff>33618</xdr:rowOff>
    </xdr:from>
    <xdr:to>
      <xdr:col>30</xdr:col>
      <xdr:colOff>168089</xdr:colOff>
      <xdr:row>55</xdr:row>
      <xdr:rowOff>109818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73D1495A-234C-4B96-99AB-26204E82D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25266203703" createdVersion="8" refreshedVersion="8" minRefreshableVersion="3" recordCount="166" xr:uid="{479887CC-1A3C-4E3F-8FF7-CBC4AF58924A}">
  <cacheSource type="worksheet">
    <worksheetSource ref="A1:AX167" sheet="hcc_dataset"/>
  </cacheSource>
  <cacheFields count="50">
    <cacheField name="Gender" numFmtId="0">
      <sharedItems containsBlank="1" count="3">
        <s v="Female"/>
        <s v="Male"/>
        <m/>
      </sharedItems>
    </cacheField>
    <cacheField name="Symptoms" numFmtId="0">
      <sharedItems containsBlank="1" count="4">
        <s v="?"/>
        <s v="No"/>
        <s v="Yes"/>
        <m/>
      </sharedItems>
    </cacheField>
    <cacheField name="Alcohol" numFmtId="0">
      <sharedItems containsBlank="1" count="3">
        <s v="No"/>
        <s v="Yes"/>
        <m/>
      </sharedItems>
    </cacheField>
    <cacheField name="HBsAg" numFmtId="0">
      <sharedItems containsBlank="1"/>
    </cacheField>
    <cacheField name="HBeAg" numFmtId="0">
      <sharedItems containsBlank="1"/>
    </cacheField>
    <cacheField name="HBcAb" numFmtId="0">
      <sharedItems containsBlank="1"/>
    </cacheField>
    <cacheField name="HCVAb" numFmtId="0">
      <sharedItems containsBlank="1"/>
    </cacheField>
    <cacheField name="Cirrhosis" numFmtId="0">
      <sharedItems containsBlank="1"/>
    </cacheField>
    <cacheField name="Endemic" numFmtId="0">
      <sharedItems containsBlank="1"/>
    </cacheField>
    <cacheField name="Smoking" numFmtId="0">
      <sharedItems containsBlank="1"/>
    </cacheField>
    <cacheField name="Diabetes" numFmtId="0">
      <sharedItems containsBlank="1"/>
    </cacheField>
    <cacheField name="Obesity" numFmtId="0">
      <sharedItems containsBlank="1"/>
    </cacheField>
    <cacheField name="Hemochro" numFmtId="0">
      <sharedItems containsBlank="1"/>
    </cacheField>
    <cacheField name="AHT" numFmtId="0">
      <sharedItems containsBlank="1"/>
    </cacheField>
    <cacheField name="CRI" numFmtId="0">
      <sharedItems containsBlank="1"/>
    </cacheField>
    <cacheField name="HIV" numFmtId="0">
      <sharedItems containsBlank="1"/>
    </cacheField>
    <cacheField name="NASH" numFmtId="0">
      <sharedItems containsBlank="1"/>
    </cacheField>
    <cacheField name="Varices" numFmtId="0">
      <sharedItems containsBlank="1"/>
    </cacheField>
    <cacheField name="Spleno" numFmtId="0">
      <sharedItems containsBlank="1"/>
    </cacheField>
    <cacheField name="PHT" numFmtId="0">
      <sharedItems containsBlank="1"/>
    </cacheField>
    <cacheField name="PVT" numFmtId="0">
      <sharedItems containsBlank="1"/>
    </cacheField>
    <cacheField name="Metastasis" numFmtId="0">
      <sharedItems containsBlank="1"/>
    </cacheField>
    <cacheField name="Hallmark" numFmtId="0">
      <sharedItems containsBlank="1"/>
    </cacheField>
    <cacheField name="Age" numFmtId="0">
      <sharedItems containsSemiMixedTypes="0" containsString="0" containsNumber="1" minValue="20" maxValue="93"/>
    </cacheField>
    <cacheField name="Grams_day" numFmtId="0">
      <sharedItems containsBlank="1" containsMixedTypes="1" containsNumber="1" containsInteger="1" minValue="0" maxValue="500"/>
    </cacheField>
    <cacheField name="Packs_year" numFmtId="0">
      <sharedItems containsBlank="1" containsMixedTypes="1" containsNumber="1" containsInteger="1" minValue="0" maxValue="510"/>
    </cacheField>
    <cacheField name="PS" numFmtId="0">
      <sharedItems containsBlank="1"/>
    </cacheField>
    <cacheField name="Encephalopathy" numFmtId="0">
      <sharedItems containsBlank="1"/>
    </cacheField>
    <cacheField name="Ascites" numFmtId="0">
      <sharedItems containsBlank="1"/>
    </cacheField>
    <cacheField name="INR" numFmtId="0">
      <sharedItems containsBlank="1" containsMixedTypes="1" containsNumber="1" containsInteger="1" minValue="1" maxValue="2"/>
    </cacheField>
    <cacheField name="AFP" numFmtId="0">
      <sharedItems containsBlank="1" containsMixedTypes="1" containsNumber="1" containsInteger="1" minValue="2" maxValue="1810346"/>
    </cacheField>
    <cacheField name="Hemoglobin" numFmtId="0">
      <sharedItems containsBlank="1" containsMixedTypes="1" containsNumber="1" containsInteger="1" minValue="5" maxValue="16"/>
    </cacheField>
    <cacheField name="MCV" numFmtId="0">
      <sharedItems containsBlank="1" containsMixedTypes="1" containsNumber="1" containsInteger="1" minValue="74" maxValue="119"/>
    </cacheField>
    <cacheField name="Leucocytes" numFmtId="0">
      <sharedItems containsBlank="1" containsMixedTypes="1" containsNumber="1" containsInteger="1" minValue="3" maxValue="13000"/>
    </cacheField>
    <cacheField name="Platelets" numFmtId="0">
      <sharedItems containsBlank="1" containsMixedTypes="1" containsNumber="1" containsInteger="1" minValue="51" maxValue="459000"/>
    </cacheField>
    <cacheField name=" Albumin" numFmtId="0">
      <sharedItems containsBlank="1" containsMixedTypes="1" containsNumber="1" containsInteger="1" minValue="3" maxValue="4"/>
    </cacheField>
    <cacheField name="Total_Bil" numFmtId="0">
      <sharedItems containsBlank="1" containsMixedTypes="1" containsNumber="1" containsInteger="1" minValue="1" maxValue="19"/>
    </cacheField>
    <cacheField name="ALT" numFmtId="0">
      <sharedItems containsBlank="1" containsMixedTypes="1" containsNumber="1" containsInteger="1" minValue="11" maxValue="420"/>
    </cacheField>
    <cacheField name="AST" numFmtId="0">
      <sharedItems containsBlank="1" containsMixedTypes="1" containsNumber="1" containsInteger="1" minValue="17" maxValue="553"/>
    </cacheField>
    <cacheField name="GGT" numFmtId="0">
      <sharedItems containsBlank="1" containsMixedTypes="1" containsNumber="1" containsInteger="1" minValue="23" maxValue="1575" count="141">
        <s v="?"/>
        <n v="163"/>
        <n v="123"/>
        <n v="442"/>
        <n v="72"/>
        <n v="91"/>
        <n v="394"/>
        <n v="171"/>
        <n v="46"/>
        <n v="23"/>
        <n v="179"/>
        <n v="54"/>
        <n v="319"/>
        <n v="196"/>
        <n v="82"/>
        <n v="427"/>
        <n v="739"/>
        <n v="80"/>
        <n v="141"/>
        <n v="717"/>
        <n v="487"/>
        <n v="356"/>
        <n v="229"/>
        <n v="75"/>
        <n v="126"/>
        <n v="120"/>
        <n v="449"/>
        <n v="147"/>
        <n v="183"/>
        <n v="202"/>
        <n v="94"/>
        <n v="173"/>
        <n v="242"/>
        <n v="143"/>
        <n v="184"/>
        <n v="115"/>
        <n v="256"/>
        <n v="494"/>
        <n v="113"/>
        <n v="35"/>
        <n v="205"/>
        <n v="165"/>
        <n v="201"/>
        <n v="459"/>
        <n v="260"/>
        <n v="52"/>
        <n v="869"/>
        <n v="879"/>
        <n v="108"/>
        <n v="465"/>
        <n v="252"/>
        <n v="34"/>
        <n v="419"/>
        <n v="599"/>
        <n v="191"/>
        <n v="49"/>
        <n v="232"/>
        <n v="89"/>
        <n v="180"/>
        <n v="322"/>
        <n v="174"/>
        <n v="924"/>
        <n v="239"/>
        <n v="62"/>
        <n v="795"/>
        <n v="236"/>
        <n v="137"/>
        <n v="67"/>
        <n v="294"/>
        <n v="433"/>
        <n v="77"/>
        <n v="470"/>
        <n v="125"/>
        <n v="101"/>
        <n v="110"/>
        <n v="194"/>
        <n v="275"/>
        <n v="134"/>
        <n v="40"/>
        <n v="1575"/>
        <n v="177"/>
        <n v="1390"/>
        <n v="74"/>
        <n v="199"/>
        <n v="540"/>
        <n v="109"/>
        <n v="193"/>
        <n v="311"/>
        <n v="156"/>
        <n v="88"/>
        <n v="124"/>
        <n v="70"/>
        <n v="38"/>
        <n v="33"/>
        <n v="993"/>
        <n v="346"/>
        <n v="667"/>
        <n v="552"/>
        <n v="86"/>
        <n v="44"/>
        <n v="339"/>
        <n v="51"/>
        <n v="90"/>
        <n v="351"/>
        <n v="464"/>
        <n v="203"/>
        <n v="403"/>
        <n v="277"/>
        <n v="222"/>
        <n v="76"/>
        <n v="148"/>
        <n v="127"/>
        <n v="97"/>
        <n v="279"/>
        <n v="55"/>
        <n v="649"/>
        <n v="343"/>
        <n v="816"/>
        <n v="263"/>
        <n v="833"/>
        <n v="663"/>
        <n v="503"/>
        <s v="45.3"/>
        <n v="646"/>
        <n v="291"/>
        <n v="249"/>
        <n v="161"/>
        <n v="116"/>
        <n v="175"/>
        <n v="272"/>
        <n v="983"/>
        <n v="570"/>
        <n v="92"/>
        <n v="468"/>
        <n v="561"/>
        <n v="450"/>
        <n v="69"/>
        <n v="164"/>
        <n v="320"/>
        <n v="444"/>
        <m/>
      </sharedItems>
    </cacheField>
    <cacheField name="ALP" numFmtId="0">
      <sharedItems containsBlank="1" containsMixedTypes="1" containsNumber="1" containsInteger="1" minValue="44" maxValue="980"/>
    </cacheField>
    <cacheField name="TP" numFmtId="0">
      <sharedItems containsBlank="1" containsMixedTypes="1" containsNumber="1" containsInteger="1" minValue="5" maxValue="102"/>
    </cacheField>
    <cacheField name="Creatinine" numFmtId="0">
      <sharedItems containsBlank="1" containsMixedTypes="1" containsNumber="1" containsInteger="1" minValue="1" maxValue="1"/>
    </cacheField>
    <cacheField name="Nodules" numFmtId="0">
      <sharedItems containsBlank="1" containsMixedTypes="1" containsNumber="1" containsInteger="1" minValue="0" maxValue="5"/>
    </cacheField>
    <cacheField name="Major_Dim" numFmtId="0">
      <sharedItems containsBlank="1" containsMixedTypes="1" containsNumber="1" containsInteger="1" minValue="2" maxValue="22"/>
    </cacheField>
    <cacheField name="Dir_Bil" numFmtId="0">
      <sharedItems containsBlank="1" containsMixedTypes="1" containsNumber="1" containsInteger="1" minValue="1" maxValue="1"/>
    </cacheField>
    <cacheField name="Iron" numFmtId="0">
      <sharedItems containsBlank="1" containsMixedTypes="1" containsNumber="1" containsInteger="1" minValue="0" maxValue="224"/>
    </cacheField>
    <cacheField name="Sat" numFmtId="0">
      <sharedItems containsBlank="1" containsMixedTypes="1" containsNumber="1" containsInteger="1" minValue="0" maxValue="126"/>
    </cacheField>
    <cacheField name="Ferritin" numFmtId="0">
      <sharedItems containsBlank="1" containsMixedTypes="1" containsNumber="1" containsInteger="1" minValue="0" maxValue="2230"/>
    </cacheField>
    <cacheField name="Class" numFmtId="0">
      <sharedItems containsBlank="1" count="3">
        <s v="Lives"/>
        <s v="Di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29566319443" createdVersion="8" refreshedVersion="8" minRefreshableVersion="3" recordCount="166" xr:uid="{1EBAA231-998C-4A31-ACBC-FD4AB1695544}">
  <cacheSource type="worksheet">
    <worksheetSource ref="A1:AX167" sheet="hcc_dataset"/>
  </cacheSource>
  <cacheFields count="50">
    <cacheField name="Gender" numFmtId="0">
      <sharedItems containsBlank="1"/>
    </cacheField>
    <cacheField name="Symptoms" numFmtId="0">
      <sharedItems containsBlank="1" count="4">
        <s v="?"/>
        <s v="No"/>
        <s v="Yes"/>
        <m/>
      </sharedItems>
    </cacheField>
    <cacheField name="Alcohol" numFmtId="0">
      <sharedItems containsBlank="1"/>
    </cacheField>
    <cacheField name="HBsAg" numFmtId="0">
      <sharedItems containsBlank="1"/>
    </cacheField>
    <cacheField name="HBeAg" numFmtId="0">
      <sharedItems containsBlank="1"/>
    </cacheField>
    <cacheField name="HBcAb" numFmtId="0">
      <sharedItems containsBlank="1"/>
    </cacheField>
    <cacheField name="HCVAb" numFmtId="0">
      <sharedItems containsBlank="1"/>
    </cacheField>
    <cacheField name="Cirrhosis" numFmtId="0">
      <sharedItems containsBlank="1"/>
    </cacheField>
    <cacheField name="Endemic" numFmtId="0">
      <sharedItems containsBlank="1"/>
    </cacheField>
    <cacheField name="Smoking" numFmtId="0">
      <sharedItems containsBlank="1"/>
    </cacheField>
    <cacheField name="Diabetes" numFmtId="0">
      <sharedItems containsBlank="1"/>
    </cacheField>
    <cacheField name="Obesity" numFmtId="0">
      <sharedItems containsBlank="1"/>
    </cacheField>
    <cacheField name="Hemochro" numFmtId="0">
      <sharedItems containsBlank="1"/>
    </cacheField>
    <cacheField name="AHT" numFmtId="0">
      <sharedItems containsBlank="1"/>
    </cacheField>
    <cacheField name="CRI" numFmtId="0">
      <sharedItems containsBlank="1"/>
    </cacheField>
    <cacheField name="HIV" numFmtId="0">
      <sharedItems containsBlank="1"/>
    </cacheField>
    <cacheField name="NASH" numFmtId="0">
      <sharedItems containsBlank="1"/>
    </cacheField>
    <cacheField name="Varices" numFmtId="0">
      <sharedItems containsBlank="1"/>
    </cacheField>
    <cacheField name="Spleno" numFmtId="0">
      <sharedItems containsBlank="1"/>
    </cacheField>
    <cacheField name="PHT" numFmtId="0">
      <sharedItems containsBlank="1"/>
    </cacheField>
    <cacheField name="PVT" numFmtId="0">
      <sharedItems containsBlank="1"/>
    </cacheField>
    <cacheField name="Metastasis" numFmtId="0">
      <sharedItems containsBlank="1"/>
    </cacheField>
    <cacheField name="Hallmark" numFmtId="0">
      <sharedItems containsBlank="1"/>
    </cacheField>
    <cacheField name="Age" numFmtId="0">
      <sharedItems containsSemiMixedTypes="0" containsString="0" containsNumber="1" minValue="20" maxValue="93"/>
    </cacheField>
    <cacheField name="Grams_day" numFmtId="0">
      <sharedItems containsBlank="1" containsMixedTypes="1" containsNumber="1" containsInteger="1" minValue="0" maxValue="500"/>
    </cacheField>
    <cacheField name="Packs_year" numFmtId="0">
      <sharedItems containsBlank="1" containsMixedTypes="1" containsNumber="1" containsInteger="1" minValue="0" maxValue="510"/>
    </cacheField>
    <cacheField name="PS" numFmtId="0">
      <sharedItems containsBlank="1"/>
    </cacheField>
    <cacheField name="Encephalopathy" numFmtId="0">
      <sharedItems containsBlank="1"/>
    </cacheField>
    <cacheField name="Ascites" numFmtId="0">
      <sharedItems containsBlank="1"/>
    </cacheField>
    <cacheField name="INR" numFmtId="0">
      <sharedItems containsBlank="1" containsMixedTypes="1" containsNumber="1" containsInteger="1" minValue="1" maxValue="2"/>
    </cacheField>
    <cacheField name="AFP" numFmtId="0">
      <sharedItems containsBlank="1" containsMixedTypes="1" containsNumber="1" containsInteger="1" minValue="2" maxValue="1810346"/>
    </cacheField>
    <cacheField name="Hemoglobin" numFmtId="0">
      <sharedItems containsBlank="1" containsMixedTypes="1" containsNumber="1" containsInteger="1" minValue="5" maxValue="16"/>
    </cacheField>
    <cacheField name="MCV" numFmtId="0">
      <sharedItems containsBlank="1" containsMixedTypes="1" containsNumber="1" containsInteger="1" minValue="74" maxValue="119"/>
    </cacheField>
    <cacheField name="Leucocytes" numFmtId="0">
      <sharedItems containsBlank="1" containsMixedTypes="1" containsNumber="1" containsInteger="1" minValue="3" maxValue="13000"/>
    </cacheField>
    <cacheField name="Platelets" numFmtId="0">
      <sharedItems containsBlank="1" containsMixedTypes="1" containsNumber="1" containsInteger="1" minValue="51" maxValue="459000"/>
    </cacheField>
    <cacheField name=" Albumin" numFmtId="0">
      <sharedItems containsBlank="1" containsMixedTypes="1" containsNumber="1" containsInteger="1" minValue="3" maxValue="4"/>
    </cacheField>
    <cacheField name="Total_Bil" numFmtId="0">
      <sharedItems containsBlank="1" containsMixedTypes="1" containsNumber="1" containsInteger="1" minValue="1" maxValue="19"/>
    </cacheField>
    <cacheField name="ALT" numFmtId="0">
      <sharedItems containsBlank="1" containsMixedTypes="1" containsNumber="1" containsInteger="1" minValue="11" maxValue="420"/>
    </cacheField>
    <cacheField name="AST" numFmtId="0">
      <sharedItems containsBlank="1" containsMixedTypes="1" containsNumber="1" containsInteger="1" minValue="17" maxValue="553"/>
    </cacheField>
    <cacheField name="GGT" numFmtId="0">
      <sharedItems containsBlank="1" containsMixedTypes="1" containsNumber="1" containsInteger="1" minValue="23" maxValue="1575"/>
    </cacheField>
    <cacheField name="ALP" numFmtId="0">
      <sharedItems containsBlank="1" containsMixedTypes="1" containsNumber="1" containsInteger="1" minValue="44" maxValue="980"/>
    </cacheField>
    <cacheField name="TP" numFmtId="0">
      <sharedItems containsBlank="1" containsMixedTypes="1" containsNumber="1" containsInteger="1" minValue="5" maxValue="102"/>
    </cacheField>
    <cacheField name="Creatinine" numFmtId="0">
      <sharedItems containsBlank="1" containsMixedTypes="1" containsNumber="1" containsInteger="1" minValue="1" maxValue="1"/>
    </cacheField>
    <cacheField name="Nodules" numFmtId="0">
      <sharedItems containsBlank="1" containsMixedTypes="1" containsNumber="1" containsInteger="1" minValue="0" maxValue="5"/>
    </cacheField>
    <cacheField name="Major_Dim" numFmtId="0">
      <sharedItems containsBlank="1" containsMixedTypes="1" containsNumber="1" containsInteger="1" minValue="2" maxValue="22"/>
    </cacheField>
    <cacheField name="Dir_Bil" numFmtId="0">
      <sharedItems containsBlank="1" containsMixedTypes="1" containsNumber="1" containsInteger="1" minValue="1" maxValue="1"/>
    </cacheField>
    <cacheField name="Iron" numFmtId="0">
      <sharedItems containsBlank="1" containsMixedTypes="1" containsNumber="1" containsInteger="1" minValue="0" maxValue="224"/>
    </cacheField>
    <cacheField name="Sat" numFmtId="0">
      <sharedItems containsBlank="1" containsMixedTypes="1" containsNumber="1" containsInteger="1" minValue="0" maxValue="126"/>
    </cacheField>
    <cacheField name="Ferritin" numFmtId="0">
      <sharedItems containsBlank="1" containsMixedTypes="1" containsNumber="1" containsInteger="1" minValue="0" maxValue="2230"/>
    </cacheField>
    <cacheField name="Class" numFmtId="0">
      <sharedItems containsBlank="1" count="3">
        <s v="Lives"/>
        <s v="Di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182662037" createdVersion="8" refreshedVersion="8" minRefreshableVersion="3" recordCount="165" xr:uid="{C1EA4503-6B32-4DF4-9A0F-BEA203CB0B8C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 count="2">
        <s v="No"/>
        <s v="Yes"/>
      </sharedItems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 count="2">
        <s v="Lives"/>
        <s v="D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2482638891" createdVersion="8" refreshedVersion="8" minRefreshableVersion="3" recordCount="165" xr:uid="{04F464FF-40E5-4BD6-BF34-D7E50F9ED7D3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 count="3">
        <s v="No"/>
        <s v="?"/>
        <s v="Yes"/>
      </sharedItems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 count="129">
        <s v="?"/>
        <s v="89.6"/>
        <s v="88.3"/>
        <s v="85.5"/>
        <s v="98.1"/>
        <s v="78.7"/>
        <s v="91.4"/>
        <n v="88"/>
        <s v="97.4"/>
        <n v="86"/>
        <s v="97.3"/>
        <n v="74"/>
        <s v="89.7"/>
        <s v="83.5"/>
        <s v="87.4"/>
        <s v="119.6"/>
        <s v="99.6"/>
        <s v="89.3"/>
        <s v="90.3"/>
        <s v="96.4"/>
        <s v="91.6"/>
        <s v="89.5"/>
        <s v="102.3"/>
        <s v="87.6"/>
        <s v="94.3"/>
        <s v="104.9"/>
        <s v="99.7"/>
        <s v="109.2"/>
        <s v="88.9"/>
        <s v="106.6"/>
        <s v="79.8"/>
        <s v="97.1"/>
        <s v="95.1"/>
        <s v="91.5"/>
        <n v="102"/>
        <n v="92"/>
        <s v="107.5"/>
        <s v="87.8"/>
        <s v="94.2"/>
        <s v="96.7"/>
        <s v="90.1"/>
        <s v="93.8"/>
        <n v="93"/>
        <s v="99.2"/>
        <s v="103.7"/>
        <s v="94.8"/>
        <s v="103.4"/>
        <n v="101"/>
        <s v="90.7"/>
        <s v="86.5"/>
        <s v="88.1"/>
        <n v="111"/>
        <s v="98.4"/>
        <s v="88.2"/>
        <s v="83.4"/>
        <s v="87.9"/>
        <n v="94"/>
        <s v="96.1"/>
        <s v="97.7"/>
        <s v="98.5"/>
        <s v="109.3"/>
        <s v="96.5"/>
        <n v="105"/>
        <s v="82.2"/>
        <s v="92.7"/>
        <s v="104.1"/>
        <s v="102.9"/>
        <s v="96.2"/>
        <s v="80.2"/>
        <s v="93.7"/>
        <s v="90.8"/>
        <n v="83"/>
        <s v="92.4"/>
        <n v="100"/>
        <s v="100.8"/>
        <s v="96.6"/>
        <s v="100.3"/>
        <s v="102.1"/>
        <s v="101.1"/>
        <s v="92.3"/>
        <n v="119"/>
        <s v="103.6"/>
        <s v="100.2"/>
        <s v="81.8"/>
        <s v="91.1"/>
        <s v="83.7"/>
        <n v="99"/>
        <s v="104.3"/>
        <n v="106"/>
        <s v="83.9"/>
        <s v="97.9"/>
        <s v="70.6"/>
        <n v="90"/>
        <s v="95.6"/>
        <s v="90.6"/>
        <s v="97.6"/>
        <s v="85.8"/>
        <s v="90.9"/>
        <s v="94.4"/>
        <n v="98"/>
        <s v="93.3"/>
        <s v="101.5"/>
        <s v="69.5"/>
        <s v="103.9"/>
        <s v="104.5"/>
        <s v="105.5"/>
        <s v="99.1"/>
        <s v="94.7"/>
        <s v="93.2"/>
        <s v="111.4"/>
        <s v="103.8"/>
        <s v="102.8"/>
        <s v="85.6"/>
        <s v="83.8"/>
        <s v="89.2"/>
        <s v="88.4"/>
        <s v="104.2"/>
        <s v="98.8"/>
        <s v="102.4"/>
        <s v="106.3"/>
        <s v="72.2"/>
        <s v="106.9"/>
        <s v="93.9"/>
        <s v="101.6"/>
        <n v="103"/>
        <s v="97.2"/>
        <s v="111.2"/>
        <s v="117.3"/>
        <s v="95.8"/>
      </sharedItems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3489930554" createdVersion="8" refreshedVersion="8" minRefreshableVersion="3" recordCount="165" xr:uid="{557ED38D-6A07-47A5-BF94-87B52F822C80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 count="3">
        <s v="No"/>
        <s v="?"/>
        <s v="Yes"/>
      </sharedItems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4011574071" createdVersion="8" refreshedVersion="8" minRefreshableVersion="3" recordCount="165" xr:uid="{F1853EB6-57B4-421F-94A2-3C22EC31C5CD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 count="3">
        <s v="No"/>
        <s v="Yes"/>
        <s v="?"/>
      </sharedItems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5078703704" createdVersion="8" refreshedVersion="8" minRefreshableVersion="3" recordCount="165" xr:uid="{2A881FD0-5E22-4F16-8635-3C8208AF3CD8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 count="3">
        <s v="Yes"/>
        <s v="No"/>
        <s v="?"/>
      </sharedItems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5755902778" createdVersion="8" refreshedVersion="8" minRefreshableVersion="3" recordCount="165" xr:uid="{D19B8E2E-B95A-4B94-AC2D-5497DC1749C2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 count="2">
        <s v="Yes"/>
        <s v="No"/>
      </sharedItems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599189815" createdVersion="8" refreshedVersion="8" minRefreshableVersion="3" recordCount="165" xr:uid="{832E0BB3-26B1-4FF9-9ECE-49D70A001C71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 count="3">
        <s v="?"/>
        <s v="No"/>
        <s v="Yes"/>
      </sharedItems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6469328706" createdVersion="8" refreshedVersion="8" minRefreshableVersion="3" recordCount="165" xr:uid="{EFBE2127-6CAB-4C27-B045-8A1970CF1215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 count="3">
        <s v="?"/>
        <s v="No"/>
        <s v="Yes"/>
      </sharedItems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 count="31">
        <s v="?"/>
        <n v="0"/>
        <n v="30"/>
        <n v="40"/>
        <n v="12"/>
        <n v="15"/>
        <n v="50"/>
        <n v="20"/>
        <n v="32"/>
        <n v="60"/>
        <n v="78"/>
        <n v="47"/>
        <n v="16"/>
        <s v="67.5"/>
        <n v="2"/>
        <n v="8"/>
        <n v="80"/>
        <n v="10"/>
        <n v="44"/>
        <n v="48"/>
        <s v="34.5"/>
        <n v="33"/>
        <n v="1"/>
        <s v="7.5"/>
        <n v="43"/>
        <n v="23"/>
        <s v="52.5"/>
        <n v="510"/>
        <n v="37"/>
        <n v="18"/>
        <n v="25"/>
      </sharedItems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6708796296" createdVersion="8" refreshedVersion="8" minRefreshableVersion="3" recordCount="165" xr:uid="{CF9BF213-8BB9-410C-BA2E-282A4356F338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 count="3">
        <s v="Yes"/>
        <s v="No"/>
        <s v="?"/>
      </sharedItems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6948495371" createdVersion="8" refreshedVersion="8" minRefreshableVersion="3" recordCount="165" xr:uid="{7708A588-3F71-49E4-B605-5A0573E087D7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 count="3">
        <s v="No"/>
        <s v="Yes"/>
        <s v="?"/>
      </sharedItems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7285185188" createdVersion="8" refreshedVersion="8" minRefreshableVersion="3" recordCount="165" xr:uid="{FA719995-1677-439D-8F5A-06031E87460D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 count="3">
        <s v="No"/>
        <s v="?"/>
        <s v="Yes"/>
      </sharedItems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 count="133">
        <s v="?"/>
        <s v="4.6"/>
        <n v="19"/>
        <n v="185203"/>
        <n v="237"/>
        <n v="46"/>
        <n v="41470"/>
        <n v="77"/>
        <s v="3.1"/>
        <n v="66"/>
        <n v="358"/>
        <s v="2.3"/>
        <n v="2"/>
        <s v="4.2"/>
        <s v="7.5"/>
        <n v="152"/>
        <n v="811"/>
        <s v="4.7"/>
        <s v="2.6"/>
        <n v="2089"/>
        <n v="18"/>
        <s v="4.9"/>
        <n v="240"/>
        <n v="180"/>
        <n v="16"/>
        <s v="1.5"/>
        <n v="10"/>
        <n v="615"/>
        <n v="4887"/>
        <n v="95"/>
        <s v="5.8"/>
        <n v="2440"/>
        <n v="49"/>
        <n v="110"/>
        <s v="138.9"/>
        <n v="9860"/>
        <s v="8.8"/>
        <s v="1.8"/>
        <n v="100809"/>
        <n v="86"/>
        <n v="60"/>
        <s v="6.6"/>
        <n v="29"/>
        <s v="9.2"/>
        <n v="34"/>
        <s v="19.6"/>
        <s v="3.9"/>
        <n v="1975"/>
        <n v="185"/>
        <n v="5532"/>
        <n v="13327"/>
        <s v="5.9"/>
        <n v="3255"/>
        <s v="1.9"/>
        <n v="11"/>
        <n v="1237"/>
        <s v="7.7"/>
        <n v="266"/>
        <n v="5689"/>
        <s v="14.2"/>
        <n v="633"/>
        <s v="5.4"/>
        <n v="479"/>
        <s v="2.8"/>
        <n v="5"/>
        <n v="163"/>
        <n v="20"/>
        <s v="7.3"/>
        <n v="1898"/>
        <s v="2.7"/>
        <n v="12"/>
        <n v="608"/>
        <n v="41"/>
        <n v="7"/>
        <n v="13"/>
        <s v="1.7"/>
        <n v="249"/>
        <n v="1810346"/>
        <n v="33502"/>
        <s v="2.5"/>
        <n v="2269"/>
        <n v="4181"/>
        <s v="5.1"/>
        <n v="345"/>
        <s v="2.9"/>
        <s v="5.04"/>
        <s v="3.7"/>
        <s v="2.79"/>
        <n v="42"/>
        <n v="457"/>
        <n v="123"/>
        <s v="8.7"/>
        <n v="226"/>
        <n v="2159"/>
        <n v="48"/>
        <s v="2.4"/>
        <n v="64"/>
        <s v="5.5"/>
        <s v="8.5"/>
        <n v="2785"/>
        <n v="6574"/>
        <s v="5.7"/>
        <n v="39"/>
        <n v="32"/>
        <s v="7.6"/>
        <n v="173"/>
        <n v="114"/>
        <n v="28274"/>
        <n v="736"/>
        <n v="1009"/>
        <n v="22475"/>
        <s v="5.2"/>
        <n v="14177"/>
        <n v="50655"/>
        <s v="1.2"/>
        <n v="657"/>
        <n v="421500"/>
        <n v="472"/>
        <s v="2.1"/>
        <n v="15"/>
        <n v="24"/>
        <s v="9.4"/>
        <s v="4.8"/>
        <n v="92421"/>
        <n v="3204"/>
        <n v="695"/>
        <n v="33"/>
        <n v="1671"/>
        <n v="975"/>
        <n v="1713"/>
        <n v="75"/>
        <n v="94964"/>
        <n v="44340"/>
      </sharedItems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7555092591" createdVersion="8" refreshedVersion="8" minRefreshableVersion="3" recordCount="165" xr:uid="{9FB01C1B-19FA-4BBB-B949-C4463F1172A7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 count="3">
        <s v="Yes"/>
        <s v="No"/>
        <s v="?"/>
      </sharedItems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8027199074" createdVersion="8" refreshedVersion="8" minRefreshableVersion="3" recordCount="165" xr:uid="{41C84445-2907-42AE-91E2-AF8AC0CE8EF9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 count="3">
        <s v="No"/>
        <s v="Yes"/>
        <s v="?"/>
      </sharedItems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 count="133">
        <s v="?"/>
        <s v="4.6"/>
        <n v="19"/>
        <n v="185203"/>
        <n v="237"/>
        <n v="46"/>
        <n v="41470"/>
        <n v="77"/>
        <s v="3.1"/>
        <n v="66"/>
        <n v="358"/>
        <s v="2.3"/>
        <n v="2"/>
        <s v="4.2"/>
        <s v="7.5"/>
        <n v="152"/>
        <n v="811"/>
        <s v="4.7"/>
        <s v="2.6"/>
        <n v="2089"/>
        <n v="18"/>
        <s v="4.9"/>
        <n v="240"/>
        <n v="180"/>
        <n v="16"/>
        <s v="1.5"/>
        <n v="10"/>
        <n v="615"/>
        <n v="4887"/>
        <n v="95"/>
        <s v="5.8"/>
        <n v="2440"/>
        <n v="49"/>
        <n v="110"/>
        <s v="138.9"/>
        <n v="9860"/>
        <s v="8.8"/>
        <s v="1.8"/>
        <n v="100809"/>
        <n v="86"/>
        <n v="60"/>
        <s v="6.6"/>
        <n v="29"/>
        <s v="9.2"/>
        <n v="34"/>
        <s v="19.6"/>
        <s v="3.9"/>
        <n v="1975"/>
        <n v="185"/>
        <n v="5532"/>
        <n v="13327"/>
        <s v="5.9"/>
        <n v="3255"/>
        <s v="1.9"/>
        <n v="11"/>
        <n v="1237"/>
        <s v="7.7"/>
        <n v="266"/>
        <n v="5689"/>
        <s v="14.2"/>
        <n v="633"/>
        <s v="5.4"/>
        <n v="479"/>
        <s v="2.8"/>
        <n v="5"/>
        <n v="163"/>
        <n v="20"/>
        <s v="7.3"/>
        <n v="1898"/>
        <s v="2.7"/>
        <n v="12"/>
        <n v="608"/>
        <n v="41"/>
        <n v="7"/>
        <n v="13"/>
        <s v="1.7"/>
        <n v="249"/>
        <n v="1810346"/>
        <n v="33502"/>
        <s v="2.5"/>
        <n v="2269"/>
        <n v="4181"/>
        <s v="5.1"/>
        <n v="345"/>
        <s v="2.9"/>
        <s v="5.04"/>
        <s v="3.7"/>
        <s v="2.79"/>
        <n v="42"/>
        <n v="457"/>
        <n v="123"/>
        <s v="8.7"/>
        <n v="226"/>
        <n v="2159"/>
        <n v="48"/>
        <s v="2.4"/>
        <n v="64"/>
        <s v="5.5"/>
        <s v="8.5"/>
        <n v="2785"/>
        <n v="6574"/>
        <s v="5.7"/>
        <n v="39"/>
        <n v="32"/>
        <s v="7.6"/>
        <n v="173"/>
        <n v="114"/>
        <n v="28274"/>
        <n v="736"/>
        <n v="1009"/>
        <n v="22475"/>
        <s v="5.2"/>
        <n v="14177"/>
        <n v="50655"/>
        <s v="1.2"/>
        <n v="657"/>
        <n v="421500"/>
        <n v="472"/>
        <s v="2.1"/>
        <n v="15"/>
        <n v="24"/>
        <s v="9.4"/>
        <s v="4.8"/>
        <n v="92421"/>
        <n v="3204"/>
        <n v="695"/>
        <n v="33"/>
        <n v="1671"/>
        <n v="975"/>
        <n v="1713"/>
        <n v="75"/>
        <n v="94964"/>
        <n v="44340"/>
      </sharedItems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830347222" createdVersion="8" refreshedVersion="8" minRefreshableVersion="3" recordCount="165" xr:uid="{EF687317-8698-48BD-8E66-3F6B0D0E55BA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 count="3">
        <s v="No"/>
        <s v="?"/>
        <s v="Yes"/>
      </sharedItems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 count="133">
        <s v="?"/>
        <s v="4.6"/>
        <n v="19"/>
        <n v="185203"/>
        <n v="237"/>
        <n v="46"/>
        <n v="41470"/>
        <n v="77"/>
        <s v="3.1"/>
        <n v="66"/>
        <n v="358"/>
        <s v="2.3"/>
        <n v="2"/>
        <s v="4.2"/>
        <s v="7.5"/>
        <n v="152"/>
        <n v="811"/>
        <s v="4.7"/>
        <s v="2.6"/>
        <n v="2089"/>
        <n v="18"/>
        <s v="4.9"/>
        <n v="240"/>
        <n v="180"/>
        <n v="16"/>
        <s v="1.5"/>
        <n v="10"/>
        <n v="615"/>
        <n v="4887"/>
        <n v="95"/>
        <s v="5.8"/>
        <n v="2440"/>
        <n v="49"/>
        <n v="110"/>
        <s v="138.9"/>
        <n v="9860"/>
        <s v="8.8"/>
        <s v="1.8"/>
        <n v="100809"/>
        <n v="86"/>
        <n v="60"/>
        <s v="6.6"/>
        <n v="29"/>
        <s v="9.2"/>
        <n v="34"/>
        <s v="19.6"/>
        <s v="3.9"/>
        <n v="1975"/>
        <n v="185"/>
        <n v="5532"/>
        <n v="13327"/>
        <s v="5.9"/>
        <n v="3255"/>
        <s v="1.9"/>
        <n v="11"/>
        <n v="1237"/>
        <s v="7.7"/>
        <n v="266"/>
        <n v="5689"/>
        <s v="14.2"/>
        <n v="633"/>
        <s v="5.4"/>
        <n v="479"/>
        <s v="2.8"/>
        <n v="5"/>
        <n v="163"/>
        <n v="20"/>
        <s v="7.3"/>
        <n v="1898"/>
        <s v="2.7"/>
        <n v="12"/>
        <n v="608"/>
        <n v="41"/>
        <n v="7"/>
        <n v="13"/>
        <s v="1.7"/>
        <n v="249"/>
        <n v="1810346"/>
        <n v="33502"/>
        <s v="2.5"/>
        <n v="2269"/>
        <n v="4181"/>
        <s v="5.1"/>
        <n v="345"/>
        <s v="2.9"/>
        <s v="5.04"/>
        <s v="3.7"/>
        <s v="2.79"/>
        <n v="42"/>
        <n v="457"/>
        <n v="123"/>
        <s v="8.7"/>
        <n v="226"/>
        <n v="2159"/>
        <n v="48"/>
        <s v="2.4"/>
        <n v="64"/>
        <s v="5.5"/>
        <s v="8.5"/>
        <n v="2785"/>
        <n v="6574"/>
        <s v="5.7"/>
        <n v="39"/>
        <n v="32"/>
        <s v="7.6"/>
        <n v="173"/>
        <n v="114"/>
        <n v="28274"/>
        <n v="736"/>
        <n v="1009"/>
        <n v="22475"/>
        <s v="5.2"/>
        <n v="14177"/>
        <n v="50655"/>
        <s v="1.2"/>
        <n v="657"/>
        <n v="421500"/>
        <n v="472"/>
        <s v="2.1"/>
        <n v="15"/>
        <n v="24"/>
        <s v="9.4"/>
        <s v="4.8"/>
        <n v="92421"/>
        <n v="3204"/>
        <n v="695"/>
        <n v="33"/>
        <n v="1671"/>
        <n v="975"/>
        <n v="1713"/>
        <n v="75"/>
        <n v="94964"/>
        <n v="44340"/>
      </sharedItems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 count="2">
        <s v="Lives"/>
        <s v="Di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8538657407" createdVersion="8" refreshedVersion="8" minRefreshableVersion="3" recordCount="165" xr:uid="{F60C56A6-144A-4D72-B9A9-39C97467A7D3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 count="3">
        <s v="No"/>
        <s v="?"/>
        <s v="Yes"/>
      </sharedItems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8786689818" createdVersion="8" refreshedVersion="8" minRefreshableVersion="3" recordCount="165" xr:uid="{A50674A8-0078-428D-8D03-981548EC4EA2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 count="3">
        <s v="Yes"/>
        <s v="?"/>
        <s v="No"/>
      </sharedItems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9271296294" createdVersion="8" refreshedVersion="8" minRefreshableVersion="3" recordCount="165" xr:uid="{AE5377BA-F704-40B4-AA02-4F4FDA4BA780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 count="3">
        <s v="No"/>
        <s v="Yes"/>
        <s v="?"/>
      </sharedItems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9517824074" createdVersion="8" refreshedVersion="8" minRefreshableVersion="3" recordCount="165" xr:uid="{97392E4A-8D9C-40EF-9912-09408D05FC09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 count="3">
        <s v="No"/>
        <s v="Yes"/>
        <s v="?"/>
      </sharedItems>
    </cacheField>
    <cacheField name="PVT" numFmtId="0">
      <sharedItems/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39737499997" createdVersion="8" refreshedVersion="8" minRefreshableVersion="3" recordCount="165" xr:uid="{BD927998-C0F1-44CE-B75D-F19C91995175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 count="3">
        <s v="No"/>
        <s v="Yes"/>
        <s v="?"/>
      </sharedItems>
    </cacheField>
    <cacheField name="Metastasis" numFmtId="0">
      <sharedItems/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40019791669" createdVersion="8" refreshedVersion="8" minRefreshableVersion="3" recordCount="165" xr:uid="{2AC81BD1-4FDC-4648-964F-013309DC9414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 count="3">
        <s v="No"/>
        <s v="Yes"/>
        <s v="?"/>
      </sharedItems>
    </cacheField>
    <cacheField name="Hallmark" numFmtId="0">
      <sharedItems/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 count="129">
        <s v="?"/>
        <s v="89.6"/>
        <s v="88.3"/>
        <s v="85.5"/>
        <s v="98.1"/>
        <s v="78.7"/>
        <s v="91.4"/>
        <n v="88"/>
        <s v="97.4"/>
        <n v="86"/>
        <s v="97.3"/>
        <n v="74"/>
        <s v="89.7"/>
        <s v="83.5"/>
        <s v="87.4"/>
        <s v="119.6"/>
        <s v="99.6"/>
        <s v="89.3"/>
        <s v="90.3"/>
        <s v="96.4"/>
        <s v="91.6"/>
        <s v="89.5"/>
        <s v="102.3"/>
        <s v="87.6"/>
        <s v="94.3"/>
        <s v="104.9"/>
        <s v="99.7"/>
        <s v="109.2"/>
        <s v="88.9"/>
        <s v="106.6"/>
        <s v="79.8"/>
        <s v="97.1"/>
        <s v="95.1"/>
        <s v="91.5"/>
        <n v="102"/>
        <n v="92"/>
        <s v="107.5"/>
        <s v="87.8"/>
        <s v="94.2"/>
        <s v="96.7"/>
        <s v="90.1"/>
        <s v="93.8"/>
        <n v="93"/>
        <s v="99.2"/>
        <s v="103.7"/>
        <s v="94.8"/>
        <s v="103.4"/>
        <n v="101"/>
        <s v="90.7"/>
        <s v="86.5"/>
        <s v="88.1"/>
        <n v="111"/>
        <s v="98.4"/>
        <s v="88.2"/>
        <s v="83.4"/>
        <s v="87.9"/>
        <n v="94"/>
        <s v="96.1"/>
        <s v="97.7"/>
        <s v="98.5"/>
        <s v="109.3"/>
        <s v="96.5"/>
        <n v="105"/>
        <s v="82.2"/>
        <s v="92.7"/>
        <s v="104.1"/>
        <s v="102.9"/>
        <s v="96.2"/>
        <s v="80.2"/>
        <s v="93.7"/>
        <s v="90.8"/>
        <n v="83"/>
        <s v="92.4"/>
        <n v="100"/>
        <s v="100.8"/>
        <s v="96.6"/>
        <s v="100.3"/>
        <s v="102.1"/>
        <s v="101.1"/>
        <s v="92.3"/>
        <n v="119"/>
        <s v="103.6"/>
        <s v="100.2"/>
        <s v="81.8"/>
        <s v="91.1"/>
        <s v="83.7"/>
        <n v="99"/>
        <s v="104.3"/>
        <n v="106"/>
        <s v="83.9"/>
        <s v="97.9"/>
        <s v="70.6"/>
        <n v="90"/>
        <s v="95.6"/>
        <s v="90.6"/>
        <s v="97.6"/>
        <s v="85.8"/>
        <s v="90.9"/>
        <s v="94.4"/>
        <n v="98"/>
        <s v="93.3"/>
        <s v="101.5"/>
        <s v="69.5"/>
        <s v="103.9"/>
        <s v="104.5"/>
        <s v="105.5"/>
        <s v="99.1"/>
        <s v="94.7"/>
        <s v="93.2"/>
        <s v="111.4"/>
        <s v="103.8"/>
        <s v="102.8"/>
        <s v="85.6"/>
        <s v="83.8"/>
        <s v="89.2"/>
        <s v="88.4"/>
        <s v="104.2"/>
        <s v="98.8"/>
        <s v="102.4"/>
        <s v="106.3"/>
        <s v="72.2"/>
        <s v="106.9"/>
        <s v="93.9"/>
        <s v="101.6"/>
        <n v="103"/>
        <s v="97.2"/>
        <s v="111.2"/>
        <s v="117.3"/>
        <s v="95.8"/>
      </sharedItems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27.440340740737" createdVersion="8" refreshedVersion="8" minRefreshableVersion="3" recordCount="165" xr:uid="{44FE7FEE-21B4-4228-8102-A62384C5442C}">
  <cacheSource type="worksheet">
    <worksheetSource ref="A1:AX166" sheet="hcc_dataset"/>
  </cacheSource>
  <cacheFields count="50">
    <cacheField name="Gender" numFmtId="0">
      <sharedItems/>
    </cacheField>
    <cacheField name="Symptoms" numFmtId="0">
      <sharedItems/>
    </cacheField>
    <cacheField name="Alcohol" numFmtId="0">
      <sharedItems/>
    </cacheField>
    <cacheField name="HBsAg" numFmtId="0">
      <sharedItems/>
    </cacheField>
    <cacheField name="HBeAg" numFmtId="0">
      <sharedItems/>
    </cacheField>
    <cacheField name="HBcAb" numFmtId="0">
      <sharedItems/>
    </cacheField>
    <cacheField name="HCVAb" numFmtId="0">
      <sharedItems/>
    </cacheField>
    <cacheField name="Cirrhosis" numFmtId="0">
      <sharedItems/>
    </cacheField>
    <cacheField name="Endemic" numFmtId="0">
      <sharedItems/>
    </cacheField>
    <cacheField name="Smoking" numFmtId="0">
      <sharedItems/>
    </cacheField>
    <cacheField name="Diabetes" numFmtId="0">
      <sharedItems/>
    </cacheField>
    <cacheField name="Obesity" numFmtId="0">
      <sharedItems/>
    </cacheField>
    <cacheField name="Hemochro" numFmtId="0">
      <sharedItems/>
    </cacheField>
    <cacheField name="AHT" numFmtId="0">
      <sharedItems/>
    </cacheField>
    <cacheField name="CRI" numFmtId="0">
      <sharedItems/>
    </cacheField>
    <cacheField name="HIV" numFmtId="0">
      <sharedItems/>
    </cacheField>
    <cacheField name="NASH" numFmtId="0">
      <sharedItems/>
    </cacheField>
    <cacheField name="Varices" numFmtId="0">
      <sharedItems/>
    </cacheField>
    <cacheField name="Spleno" numFmtId="0">
      <sharedItems/>
    </cacheField>
    <cacheField name="PHT" numFmtId="0">
      <sharedItems/>
    </cacheField>
    <cacheField name="PVT" numFmtId="0">
      <sharedItems/>
    </cacheField>
    <cacheField name="Metastasis" numFmtId="0">
      <sharedItems/>
    </cacheField>
    <cacheField name="Hallmark" numFmtId="0">
      <sharedItems count="3">
        <s v="Yes"/>
        <s v="No"/>
        <s v="?"/>
      </sharedItems>
    </cacheField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/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  <cacheField name="Cla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30.540760185184" createdVersion="8" refreshedVersion="8" minRefreshableVersion="3" recordCount="165" xr:uid="{2BFD66AD-26DD-4A04-B522-9B0C835032FB}">
  <cacheSource type="worksheet">
    <worksheetSource ref="B1:X166" sheet="Quantitativas_dataset_original"/>
  </cacheSource>
  <cacheFields count="26"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PS" numFmtId="0">
      <sharedItems count="5">
        <s v="Active"/>
        <s v="Restricted"/>
        <s v="Selfcare"/>
        <s v="Ambulatory"/>
        <s v="Disabled"/>
      </sharedItems>
    </cacheField>
    <cacheField name="Encephalopathy" numFmtId="0">
      <sharedItems/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30.541457754633" createdVersion="8" refreshedVersion="8" minRefreshableVersion="3" recordCount="165" xr:uid="{68FCE23B-E157-4733-9619-B7A9526D2EEA}">
  <cacheSource type="worksheet">
    <worksheetSource ref="B1:X166" sheet="Quantitativas_dataset_original"/>
  </cacheSource>
  <cacheFields count="25"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Encephalopathy" numFmtId="0">
      <sharedItems count="4">
        <s v="None"/>
        <s v="Grade I/II"/>
        <s v="?"/>
        <s v="Grade III/IV"/>
      </sharedItems>
    </cacheField>
    <cacheField name="Ascites" numFmtId="0">
      <sharedItems/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a Nunes" refreshedDate="45430.542070254633" createdVersion="8" refreshedVersion="8" minRefreshableVersion="3" recordCount="165" xr:uid="{E48C65B1-C299-41DE-9D18-E49363E05953}">
  <cacheSource type="worksheet">
    <worksheetSource ref="B1:X166" sheet="Quantitativas_dataset_original"/>
  </cacheSource>
  <cacheFields count="24">
    <cacheField name="Age" numFmtId="0">
      <sharedItems containsSemiMixedTypes="0" containsString="0" containsNumber="1" containsInteger="1" minValue="20" maxValue="93"/>
    </cacheField>
    <cacheField name="Grams_day" numFmtId="0">
      <sharedItems containsMixedTypes="1" containsNumber="1" containsInteger="1" minValue="0" maxValue="500"/>
    </cacheField>
    <cacheField name="Packs_year" numFmtId="0">
      <sharedItems containsMixedTypes="1" containsNumber="1" containsInteger="1" minValue="0" maxValue="510"/>
    </cacheField>
    <cacheField name="Ascites" numFmtId="0">
      <sharedItems count="4">
        <s v="None"/>
        <s v="Mild"/>
        <s v="Moderate/Severe"/>
        <s v="?"/>
      </sharedItems>
    </cacheField>
    <cacheField name="INR" numFmtId="0">
      <sharedItems containsMixedTypes="1" containsNumber="1" containsInteger="1" minValue="1" maxValue="2"/>
    </cacheField>
    <cacheField name="AFP" numFmtId="0">
      <sharedItems containsMixedTypes="1" containsNumber="1" containsInteger="1" minValue="2" maxValue="1810346"/>
    </cacheField>
    <cacheField name="Hemoglobin" numFmtId="0">
      <sharedItems containsMixedTypes="1" containsNumber="1" containsInteger="1" minValue="5" maxValue="16"/>
    </cacheField>
    <cacheField name="MCV" numFmtId="0">
      <sharedItems containsMixedTypes="1" containsNumber="1" containsInteger="1" minValue="74" maxValue="119"/>
    </cacheField>
    <cacheField name="Leucocytes" numFmtId="0">
      <sharedItems containsMixedTypes="1" containsNumber="1" containsInteger="1" minValue="3" maxValue="13000"/>
    </cacheField>
    <cacheField name="Platelets" numFmtId="0">
      <sharedItems containsMixedTypes="1" containsNumber="1" containsInteger="1" minValue="51" maxValue="459000"/>
    </cacheField>
    <cacheField name=" Albumin" numFmtId="0">
      <sharedItems containsMixedTypes="1" containsNumber="1" containsInteger="1" minValue="3" maxValue="4"/>
    </cacheField>
    <cacheField name="Total_Bil" numFmtId="0">
      <sharedItems containsMixedTypes="1" containsNumber="1" containsInteger="1" minValue="1" maxValue="19"/>
    </cacheField>
    <cacheField name="ALT" numFmtId="0">
      <sharedItems containsMixedTypes="1" containsNumber="1" containsInteger="1" minValue="11" maxValue="420"/>
    </cacheField>
    <cacheField name="AST" numFmtId="0">
      <sharedItems containsMixedTypes="1" containsNumber="1" containsInteger="1" minValue="17" maxValue="553"/>
    </cacheField>
    <cacheField name="GGT" numFmtId="0">
      <sharedItems containsMixedTypes="1" containsNumber="1" containsInteger="1" minValue="23" maxValue="1575"/>
    </cacheField>
    <cacheField name="ALP" numFmtId="0">
      <sharedItems containsMixedTypes="1" containsNumber="1" containsInteger="1" minValue="44" maxValue="980"/>
    </cacheField>
    <cacheField name="TP" numFmtId="0">
      <sharedItems containsMixedTypes="1" containsNumber="1" containsInteger="1" minValue="5" maxValue="102"/>
    </cacheField>
    <cacheField name="Creatinine" numFmtId="0">
      <sharedItems containsMixedTypes="1" containsNumber="1" containsInteger="1" minValue="1" maxValue="1"/>
    </cacheField>
    <cacheField name="Nodules" numFmtId="0">
      <sharedItems containsMixedTypes="1" containsNumber="1" containsInteger="1" minValue="0" maxValue="5"/>
    </cacheField>
    <cacheField name="Major_Dim" numFmtId="0">
      <sharedItems containsMixedTypes="1" containsNumber="1" containsInteger="1" minValue="2" maxValue="22"/>
    </cacheField>
    <cacheField name="Dir_Bil" numFmtId="0">
      <sharedItems containsMixedTypes="1" containsNumber="1" containsInteger="1" minValue="1" maxValue="1"/>
    </cacheField>
    <cacheField name="Iron" numFmtId="0">
      <sharedItems containsMixedTypes="1" containsNumber="1" containsInteger="1" minValue="0" maxValue="224"/>
    </cacheField>
    <cacheField name="Sat" numFmtId="0">
      <sharedItems containsMixedTypes="1" containsNumber="1" containsInteger="1" minValue="0" maxValue="126"/>
    </cacheField>
    <cacheField name="Ferritin" numFmtId="0">
      <sharedItems containsMixedTypes="1" containsNumber="1" containsInteger="1" minValue="0" maxValue="2230" count="85">
        <s v="?"/>
        <n v="60"/>
        <n v="120"/>
        <n v="279"/>
        <n v="497"/>
        <n v="639"/>
        <n v="20"/>
        <n v="149"/>
        <n v="80"/>
        <n v="220"/>
        <n v="206"/>
        <n v="16"/>
        <n v="22"/>
        <n v="111"/>
        <n v="1452"/>
        <n v="706"/>
        <n v="982"/>
        <n v="277"/>
        <n v="302"/>
        <n v="767"/>
        <n v="443"/>
        <n v="295"/>
        <n v="774"/>
        <s v="76.9"/>
        <n v="84"/>
        <n v="1001"/>
        <n v="79"/>
        <n v="70"/>
        <n v="369"/>
        <n v="239"/>
        <n v="870"/>
        <n v="134"/>
        <n v="888"/>
        <n v="802"/>
        <n v="905"/>
        <n v="635"/>
        <n v="59"/>
        <n v="742"/>
        <n v="48"/>
        <n v="18"/>
        <n v="176"/>
        <n v="363"/>
        <n v="0"/>
        <n v="393"/>
        <n v="419"/>
        <n v="227"/>
        <n v="255"/>
        <n v="960"/>
        <n v="355"/>
        <n v="141"/>
        <n v="316"/>
        <n v="859"/>
        <n v="221"/>
        <n v="108"/>
        <n v="30"/>
        <n v="28"/>
        <n v="173"/>
        <n v="423"/>
        <n v="278"/>
        <n v="810"/>
        <n v="29"/>
        <n v="256"/>
        <n v="749"/>
        <n v="489"/>
        <n v="81"/>
        <s v="48.9"/>
        <n v="2230"/>
        <n v="490"/>
        <n v="1316"/>
        <n v="297"/>
        <n v="56"/>
        <n v="2165"/>
        <n v="856"/>
        <n v="57"/>
        <n v="90"/>
        <n v="579"/>
        <n v="832"/>
        <n v="307"/>
        <n v="308"/>
        <n v="344"/>
        <n v="642"/>
        <n v="14"/>
        <n v="1600"/>
        <n v="1176"/>
        <n v="28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x v="0"/>
    <x v="0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x v="0"/>
    <s v="?"/>
    <s v="?"/>
    <s v="?"/>
    <n v="1"/>
    <s v="1.8"/>
    <s v="?"/>
    <s v="?"/>
    <s v="?"/>
    <s v="?"/>
    <x v="0"/>
  </r>
  <r>
    <x v="0"/>
    <x v="1"/>
    <x v="1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x v="1"/>
    <n v="176"/>
    <n v="5"/>
    <s v="0.8"/>
    <n v="2"/>
    <s v="2.6"/>
    <s v="1.3"/>
    <n v="25"/>
    <n v="13"/>
    <n v="60"/>
    <x v="0"/>
  </r>
  <r>
    <x v="0"/>
    <x v="0"/>
    <x v="0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x v="2"/>
    <n v="104"/>
    <s v="8.5"/>
    <s v="0.74"/>
    <n v="2"/>
    <s v="3.3"/>
    <s v="0.3"/>
    <n v="143"/>
    <s v="50.18"/>
    <n v="120"/>
    <x v="0"/>
  </r>
  <r>
    <x v="0"/>
    <x v="1"/>
    <x v="1"/>
    <s v="No"/>
    <s v="No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x v="3"/>
    <n v="278"/>
    <s v="7.2"/>
    <s v="0.86"/>
    <n v="5"/>
    <s v="15.8"/>
    <s v="0.3"/>
    <n v="21"/>
    <n v="9"/>
    <n v="279"/>
    <x v="1"/>
  </r>
  <r>
    <x v="0"/>
    <x v="1"/>
    <x v="0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x v="4"/>
    <n v="97"/>
    <s v="6.7"/>
    <s v="0.86"/>
    <n v="5"/>
    <s v="2.2"/>
    <s v="0.5"/>
    <s v="?"/>
    <s v="?"/>
    <s v="?"/>
    <x v="0"/>
  </r>
  <r>
    <x v="0"/>
    <x v="2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x v="0"/>
    <s v="?"/>
    <s v="?"/>
    <s v="?"/>
    <s v="?"/>
    <s v="?"/>
    <s v="?"/>
    <s v="?"/>
    <s v="?"/>
    <s v="?"/>
    <x v="0"/>
  </r>
  <r>
    <x v="0"/>
    <x v="2"/>
    <x v="0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x v="5"/>
    <n v="539"/>
    <n v="5"/>
    <s v="0.38"/>
    <n v="5"/>
    <n v="20"/>
    <s v="0.3"/>
    <s v="?"/>
    <s v="?"/>
    <s v="?"/>
    <x v="1"/>
  </r>
  <r>
    <x v="0"/>
    <x v="1"/>
    <x v="1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x v="6"/>
    <n v="350"/>
    <s v="7.3"/>
    <s v="1.7"/>
    <n v="5"/>
    <s v="?"/>
    <s v="0.8"/>
    <n v="84"/>
    <n v="37"/>
    <n v="497"/>
    <x v="1"/>
  </r>
  <r>
    <x v="0"/>
    <x v="2"/>
    <x v="0"/>
    <s v="?"/>
    <s v="?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x v="7"/>
    <n v="923"/>
    <s v="5.4"/>
    <s v="1.31"/>
    <n v="3"/>
    <s v="15.4"/>
    <s v="?"/>
    <s v="?"/>
    <s v="?"/>
    <s v="?"/>
    <x v="1"/>
  </r>
  <r>
    <x v="0"/>
    <x v="1"/>
    <x v="1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x v="8"/>
    <n v="178"/>
    <s v="6.1"/>
    <s v="0.62"/>
    <n v="1"/>
    <s v="4.6"/>
    <s v="2.2"/>
    <s v="?"/>
    <s v="?"/>
    <s v="?"/>
    <x v="0"/>
  </r>
  <r>
    <x v="0"/>
    <x v="2"/>
    <x v="0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x v="9"/>
    <n v="104"/>
    <s v="5.4"/>
    <s v="0.6"/>
    <n v="5"/>
    <s v="7.8"/>
    <s v="0.2"/>
    <n v="46"/>
    <n v="18"/>
    <s v="?"/>
    <x v="1"/>
  </r>
  <r>
    <x v="0"/>
    <x v="2"/>
    <x v="1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x v="10"/>
    <n v="260"/>
    <s v="5.9"/>
    <s v="?"/>
    <n v="5"/>
    <n v="3"/>
    <s v="1.3"/>
    <n v="15"/>
    <n v="17"/>
    <n v="639"/>
    <x v="1"/>
  </r>
  <r>
    <x v="0"/>
    <x v="2"/>
    <x v="0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x v="11"/>
    <n v="94"/>
    <s v="4.9"/>
    <s v="0.2"/>
    <n v="2"/>
    <s v="5.4"/>
    <s v="0.8"/>
    <n v="50"/>
    <n v="16"/>
    <n v="20"/>
    <x v="0"/>
  </r>
  <r>
    <x v="0"/>
    <x v="1"/>
    <x v="1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x v="4"/>
    <n v="120"/>
    <s v="4.3"/>
    <s v="0.61"/>
    <n v="5"/>
    <n v="4"/>
    <s v="0.7"/>
    <s v="?"/>
    <s v="?"/>
    <s v="?"/>
    <x v="0"/>
  </r>
  <r>
    <x v="0"/>
    <x v="2"/>
    <x v="1"/>
    <s v="?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x v="12"/>
    <n v="171"/>
    <s v="7.1"/>
    <s v="0.66"/>
    <n v="2"/>
    <s v="5.8"/>
    <s v="?"/>
    <s v="?"/>
    <s v="?"/>
    <s v="?"/>
    <x v="1"/>
  </r>
  <r>
    <x v="0"/>
    <x v="2"/>
    <x v="0"/>
    <s v="?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x v="13"/>
    <n v="150"/>
    <s v="5.4"/>
    <s v="0.7"/>
    <n v="5"/>
    <s v="17.5"/>
    <s v="0.3"/>
    <s v="?"/>
    <s v="?"/>
    <s v="?"/>
    <x v="0"/>
  </r>
  <r>
    <x v="0"/>
    <x v="1"/>
    <x v="1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x v="14"/>
    <n v="147"/>
    <s v="6.5"/>
    <n v="1"/>
    <n v="5"/>
    <s v="2.6"/>
    <s v="3.8"/>
    <s v="?"/>
    <s v="?"/>
    <s v="?"/>
    <x v="0"/>
  </r>
  <r>
    <x v="0"/>
    <x v="1"/>
    <x v="0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x v="15"/>
    <n v="106"/>
    <s v="7.1"/>
    <s v="6.1"/>
    <n v="2"/>
    <n v="9"/>
    <s v="0.7"/>
    <s v="?"/>
    <s v="?"/>
    <s v="?"/>
    <x v="1"/>
  </r>
  <r>
    <x v="0"/>
    <x v="2"/>
    <x v="0"/>
    <s v="?"/>
    <s v="?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x v="16"/>
    <n v="587"/>
    <s v="7.2"/>
    <s v="2.14"/>
    <n v="5"/>
    <n v="16"/>
    <s v="?"/>
    <n v="14"/>
    <n v="5"/>
    <n v="149"/>
    <x v="1"/>
  </r>
  <r>
    <x v="0"/>
    <x v="2"/>
    <x v="0"/>
    <s v="?"/>
    <s v="?"/>
    <s v="?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x v="17"/>
    <n v="517"/>
    <s v="5.5"/>
    <s v="0.7"/>
    <n v="1"/>
    <n v="13"/>
    <s v="0.12"/>
    <s v="?"/>
    <s v="?"/>
    <s v="?"/>
    <x v="0"/>
  </r>
  <r>
    <x v="0"/>
    <x v="2"/>
    <x v="0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x v="18"/>
    <n v="123"/>
    <s v="6.8"/>
    <s v="0.82"/>
    <n v="5"/>
    <s v="8.3"/>
    <s v="?"/>
    <s v="?"/>
    <s v="?"/>
    <s v="?"/>
    <x v="0"/>
  </r>
  <r>
    <x v="0"/>
    <x v="2"/>
    <x v="0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x v="19"/>
    <n v="295"/>
    <s v="7.4"/>
    <s v="1.1"/>
    <n v="5"/>
    <n v="6"/>
    <s v="0.6"/>
    <s v="?"/>
    <s v="?"/>
    <s v="?"/>
    <x v="0"/>
  </r>
  <r>
    <x v="0"/>
    <x v="2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x v="14"/>
    <n v="141"/>
    <s v="7.2"/>
    <s v="0.85"/>
    <n v="1"/>
    <s v="9.5"/>
    <s v="?"/>
    <n v="91"/>
    <n v="31"/>
    <n v="80"/>
    <x v="0"/>
  </r>
  <r>
    <x v="0"/>
    <x v="2"/>
    <x v="0"/>
    <s v="No"/>
    <s v="No"/>
    <s v="Yes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x v="20"/>
    <n v="89"/>
    <s v="7.8"/>
    <s v="0.78"/>
    <n v="2"/>
    <s v="3.32"/>
    <s v="?"/>
    <n v="78"/>
    <n v="30"/>
    <n v="220"/>
    <x v="0"/>
  </r>
  <r>
    <x v="0"/>
    <x v="2"/>
    <x v="1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x v="21"/>
    <n v="192"/>
    <s v="7.4"/>
    <s v="0.9"/>
    <n v="3"/>
    <n v="2"/>
    <s v="0.4"/>
    <s v="?"/>
    <s v="?"/>
    <s v="?"/>
    <x v="0"/>
  </r>
  <r>
    <x v="0"/>
    <x v="2"/>
    <x v="0"/>
    <s v="?"/>
    <s v="?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x v="22"/>
    <n v="302"/>
    <n v="7"/>
    <s v="0.6"/>
    <n v="5"/>
    <n v="9"/>
    <s v="?"/>
    <s v="?"/>
    <s v="?"/>
    <n v="206"/>
    <x v="1"/>
  </r>
  <r>
    <x v="0"/>
    <x v="1"/>
    <x v="0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x v="23"/>
    <n v="105"/>
    <s v="7.6"/>
    <s v="0.53"/>
    <n v="1"/>
    <s v="2.4"/>
    <s v="0.3"/>
    <s v="?"/>
    <s v="?"/>
    <s v="?"/>
    <x v="0"/>
  </r>
  <r>
    <x v="0"/>
    <x v="2"/>
    <x v="0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x v="0"/>
    <s v="?"/>
    <s v="?"/>
    <s v="?"/>
    <n v="1"/>
    <s v="6.6"/>
    <s v="?"/>
    <s v="?"/>
    <s v="?"/>
    <s v="?"/>
    <x v="0"/>
  </r>
  <r>
    <x v="0"/>
    <x v="1"/>
    <x v="1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x v="24"/>
    <n v="85"/>
    <s v="7.6"/>
    <s v="0.8"/>
    <n v="1"/>
    <n v="7"/>
    <s v="0.4"/>
    <s v="?"/>
    <s v="?"/>
    <s v="?"/>
    <x v="0"/>
  </r>
  <r>
    <x v="0"/>
    <x v="1"/>
    <x v="0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x v="25"/>
    <n v="318"/>
    <s v="6.4"/>
    <s v="0.64"/>
    <n v="5"/>
    <s v="1.9"/>
    <n v="1"/>
    <s v="?"/>
    <s v="?"/>
    <s v="?"/>
    <x v="0"/>
  </r>
  <r>
    <x v="0"/>
    <x v="1"/>
    <x v="1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x v="26"/>
    <n v="109"/>
    <s v="7.6"/>
    <s v="0.7"/>
    <n v="5"/>
    <n v="3"/>
    <s v="?"/>
    <s v="?"/>
    <s v="?"/>
    <s v="?"/>
    <x v="0"/>
  </r>
  <r>
    <x v="0"/>
    <x v="2"/>
    <x v="0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x v="27"/>
    <n v="280"/>
    <s v="6.7"/>
    <s v="0.7"/>
    <n v="1"/>
    <s v="2.2"/>
    <s v="2.3"/>
    <s v="?"/>
    <s v="?"/>
    <s v="?"/>
    <x v="1"/>
  </r>
  <r>
    <x v="1"/>
    <x v="1"/>
    <x v="1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x v="28"/>
    <n v="150"/>
    <s v="7.1"/>
    <s v="0.7"/>
    <n v="1"/>
    <s v="3.5"/>
    <s v="0.5"/>
    <s v="?"/>
    <s v="?"/>
    <s v="?"/>
    <x v="0"/>
  </r>
  <r>
    <x v="1"/>
    <x v="1"/>
    <x v="1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x v="29"/>
    <n v="109"/>
    <n v="7"/>
    <s v="2.1"/>
    <n v="5"/>
    <n v="13"/>
    <s v="0.1"/>
    <n v="28"/>
    <n v="6"/>
    <n v="16"/>
    <x v="0"/>
  </r>
  <r>
    <x v="1"/>
    <x v="2"/>
    <x v="1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x v="30"/>
    <n v="174"/>
    <s v="8.1"/>
    <s v="1.11"/>
    <n v="2"/>
    <s v="15.7"/>
    <s v="0.2"/>
    <s v="?"/>
    <s v="?"/>
    <s v="?"/>
    <x v="1"/>
  </r>
  <r>
    <x v="1"/>
    <x v="2"/>
    <x v="1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x v="31"/>
    <n v="109"/>
    <s v="6.9"/>
    <s v="1.8"/>
    <n v="1"/>
    <n v="9"/>
    <s v="?"/>
    <n v="59"/>
    <n v="15"/>
    <n v="22"/>
    <x v="0"/>
  </r>
  <r>
    <x v="1"/>
    <x v="1"/>
    <x v="1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x v="32"/>
    <n v="396"/>
    <s v="5.6"/>
    <s v="0.9"/>
    <n v="1"/>
    <n v="10"/>
    <s v="1.4"/>
    <n v="53"/>
    <n v="22"/>
    <n v="111"/>
    <x v="1"/>
  </r>
  <r>
    <x v="1"/>
    <x v="1"/>
    <x v="0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x v="33"/>
    <n v="211"/>
    <s v="7.3"/>
    <s v="0.8"/>
    <n v="5"/>
    <s v="2.6"/>
    <s v="2.19"/>
    <n v="171"/>
    <n v="126"/>
    <n v="1452"/>
    <x v="1"/>
  </r>
  <r>
    <x v="1"/>
    <x v="2"/>
    <x v="1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x v="34"/>
    <n v="300"/>
    <s v="7.1"/>
    <s v="0.52"/>
    <n v="2"/>
    <n v="9"/>
    <s v="1.3"/>
    <n v="42"/>
    <n v="25"/>
    <n v="706"/>
    <x v="1"/>
  </r>
  <r>
    <x v="1"/>
    <x v="2"/>
    <x v="1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x v="35"/>
    <n v="63"/>
    <s v="6.1"/>
    <s v="0.59"/>
    <n v="1"/>
    <s v="6.4"/>
    <s v="1.2"/>
    <n v="85"/>
    <n v="73"/>
    <n v="982"/>
    <x v="0"/>
  </r>
  <r>
    <x v="1"/>
    <x v="2"/>
    <x v="1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x v="36"/>
    <n v="303"/>
    <s v="7.1"/>
    <s v="0.59"/>
    <n v="1"/>
    <s v="9.3"/>
    <s v="0.7"/>
    <s v="?"/>
    <s v="?"/>
    <s v="?"/>
    <x v="0"/>
  </r>
  <r>
    <x v="1"/>
    <x v="1"/>
    <x v="1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x v="37"/>
    <n v="236"/>
    <s v="7.6"/>
    <s v="0.8"/>
    <n v="5"/>
    <s v="?"/>
    <s v="1.1"/>
    <s v="?"/>
    <s v="?"/>
    <s v="?"/>
    <x v="1"/>
  </r>
  <r>
    <x v="1"/>
    <x v="1"/>
    <x v="1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x v="38"/>
    <n v="154"/>
    <s v="?"/>
    <s v="7.6"/>
    <n v="5"/>
    <s v="1.9"/>
    <s v="0.3"/>
    <n v="144"/>
    <n v="41"/>
    <n v="277"/>
    <x v="0"/>
  </r>
  <r>
    <x v="1"/>
    <x v="1"/>
    <x v="1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x v="39"/>
    <n v="74"/>
    <s v="8.5"/>
    <s v="0.73"/>
    <n v="1"/>
    <n v="5"/>
    <s v="0.8"/>
    <s v="?"/>
    <s v="?"/>
    <s v="?"/>
    <x v="0"/>
  </r>
  <r>
    <x v="1"/>
    <x v="0"/>
    <x v="0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x v="40"/>
    <n v="70"/>
    <s v="8.8"/>
    <s v="0.88"/>
    <n v="1"/>
    <n v="22"/>
    <s v="?"/>
    <n v="82"/>
    <n v="24"/>
    <s v="?"/>
    <x v="0"/>
  </r>
  <r>
    <x v="1"/>
    <x v="1"/>
    <x v="1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x v="41"/>
    <n v="163"/>
    <s v="7.3"/>
    <s v="1.07"/>
    <n v="4"/>
    <s v="4.5"/>
    <s v="4.5"/>
    <n v="197"/>
    <n v="84"/>
    <n v="302"/>
    <x v="0"/>
  </r>
  <r>
    <x v="1"/>
    <x v="1"/>
    <x v="1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x v="42"/>
    <n v="235"/>
    <s v="6.2"/>
    <s v="0.96"/>
    <n v="2"/>
    <n v="2"/>
    <s v="2.9"/>
    <n v="136"/>
    <n v="95"/>
    <n v="767"/>
    <x v="1"/>
  </r>
  <r>
    <x v="1"/>
    <x v="2"/>
    <x v="1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x v="43"/>
    <n v="146"/>
    <s v="5.4"/>
    <s v="1.23"/>
    <n v="5"/>
    <s v="13.5"/>
    <s v="3.8"/>
    <n v="187"/>
    <n v="58"/>
    <n v="443"/>
    <x v="0"/>
  </r>
  <r>
    <x v="1"/>
    <x v="0"/>
    <x v="1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x v="14"/>
    <n v="180"/>
    <s v="6.5"/>
    <s v="4.95"/>
    <n v="1"/>
    <s v="5.4"/>
    <s v="0.9"/>
    <n v="144"/>
    <n v="49"/>
    <n v="295"/>
    <x v="0"/>
  </r>
  <r>
    <x v="1"/>
    <x v="2"/>
    <x v="1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x v="44"/>
    <n v="147"/>
    <s v="6.3"/>
    <s v="0.9"/>
    <n v="5"/>
    <s v="2.3"/>
    <s v="1.6"/>
    <n v="67"/>
    <n v="34"/>
    <n v="774"/>
    <x v="1"/>
  </r>
  <r>
    <x v="1"/>
    <x v="1"/>
    <x v="1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x v="9"/>
    <n v="141"/>
    <s v="7.3"/>
    <s v="0.68"/>
    <n v="1"/>
    <s v="2.5"/>
    <s v="0.7"/>
    <s v="152.6"/>
    <s v="?"/>
    <s v="76.9"/>
    <x v="0"/>
  </r>
  <r>
    <x v="1"/>
    <x v="1"/>
    <x v="1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x v="45"/>
    <n v="97"/>
    <s v="6.3"/>
    <s v="0.75"/>
    <n v="1"/>
    <s v="6.8"/>
    <s v="0.2"/>
    <n v="87"/>
    <n v="26"/>
    <n v="84"/>
    <x v="0"/>
  </r>
  <r>
    <x v="1"/>
    <x v="2"/>
    <x v="1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x v="46"/>
    <n v="562"/>
    <n v="69"/>
    <s v="1.14"/>
    <n v="5"/>
    <s v="3.8"/>
    <s v="0.5"/>
    <n v="112"/>
    <n v="73"/>
    <n v="1001"/>
    <x v="1"/>
  </r>
  <r>
    <x v="1"/>
    <x v="2"/>
    <x v="1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x v="47"/>
    <n v="396"/>
    <n v="7"/>
    <s v="0.53"/>
    <n v="5"/>
    <n v="15"/>
    <s v="1.6"/>
    <s v="?"/>
    <s v="?"/>
    <s v="?"/>
    <x v="1"/>
  </r>
  <r>
    <x v="1"/>
    <x v="2"/>
    <x v="1"/>
    <s v="No"/>
    <s v="?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x v="48"/>
    <n v="311"/>
    <s v="5.6"/>
    <s v="0.95"/>
    <n v="1"/>
    <n v="10"/>
    <s v="0.7"/>
    <s v="?"/>
    <s v="?"/>
    <s v="?"/>
    <x v="1"/>
  </r>
  <r>
    <x v="1"/>
    <x v="1"/>
    <x v="1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x v="49"/>
    <n v="233"/>
    <s v="8.4"/>
    <s v="0.79"/>
    <n v="5"/>
    <s v="?"/>
    <s v="0.7"/>
    <n v="93"/>
    <n v="31"/>
    <n v="79"/>
    <x v="0"/>
  </r>
  <r>
    <x v="1"/>
    <x v="2"/>
    <x v="1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x v="50"/>
    <n v="172"/>
    <s v="8.1"/>
    <s v="0.83"/>
    <n v="1"/>
    <n v="5"/>
    <s v="0.7"/>
    <s v="?"/>
    <s v="?"/>
    <s v="?"/>
    <x v="1"/>
  </r>
  <r>
    <x v="1"/>
    <x v="0"/>
    <x v="1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x v="51"/>
    <n v="111"/>
    <s v="?"/>
    <s v="?"/>
    <n v="2"/>
    <n v="4"/>
    <n v="1"/>
    <n v="180"/>
    <n v="56"/>
    <s v="?"/>
    <x v="0"/>
  </r>
  <r>
    <x v="1"/>
    <x v="1"/>
    <x v="1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x v="52"/>
    <n v="293"/>
    <s v="7.7"/>
    <s v="0.67"/>
    <n v="2"/>
    <s v="6.5"/>
    <s v="0.4"/>
    <n v="94"/>
    <n v="27"/>
    <n v="70"/>
    <x v="1"/>
  </r>
  <r>
    <x v="1"/>
    <x v="2"/>
    <x v="1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x v="53"/>
    <n v="974"/>
    <s v="7.7"/>
    <s v="0.7"/>
    <n v="5"/>
    <s v="?"/>
    <s v="1.1"/>
    <n v="22"/>
    <n v="7"/>
    <n v="369"/>
    <x v="0"/>
  </r>
  <r>
    <x v="1"/>
    <x v="2"/>
    <x v="1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x v="33"/>
    <n v="158"/>
    <s v="8.2"/>
    <s v="0.71"/>
    <n v="1"/>
    <n v="16"/>
    <s v="?"/>
    <s v="?"/>
    <s v="?"/>
    <s v="?"/>
    <x v="0"/>
  </r>
  <r>
    <x v="1"/>
    <x v="1"/>
    <x v="1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x v="54"/>
    <n v="129"/>
    <n v="58"/>
    <s v="1.06"/>
    <n v="5"/>
    <n v="7"/>
    <s v="?"/>
    <n v="75"/>
    <n v="24"/>
    <n v="239"/>
    <x v="0"/>
  </r>
  <r>
    <x v="1"/>
    <x v="2"/>
    <x v="1"/>
    <s v="?"/>
    <s v="?"/>
    <s v="?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x v="55"/>
    <n v="135"/>
    <s v="8.2"/>
    <s v="0.9"/>
    <n v="2"/>
    <s v="?"/>
    <s v="?"/>
    <s v="?"/>
    <s v="?"/>
    <s v="?"/>
    <x v="0"/>
  </r>
  <r>
    <x v="1"/>
    <x v="2"/>
    <x v="1"/>
    <s v="No"/>
    <s v="?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x v="56"/>
    <n v="227"/>
    <s v="16.8"/>
    <s v="1.72"/>
    <n v="1"/>
    <s v="5.9"/>
    <s v="?"/>
    <s v="?"/>
    <s v="?"/>
    <s v="?"/>
    <x v="0"/>
  </r>
  <r>
    <x v="1"/>
    <x v="2"/>
    <x v="1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x v="34"/>
    <n v="184"/>
    <s v="6.9"/>
    <s v="0.89"/>
    <n v="2"/>
    <n v="3"/>
    <s v="0.77"/>
    <s v="?"/>
    <s v="?"/>
    <s v="?"/>
    <x v="0"/>
  </r>
  <r>
    <x v="1"/>
    <x v="0"/>
    <x v="0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x v="57"/>
    <n v="113"/>
    <s v="6.7"/>
    <s v="0.95"/>
    <n v="3"/>
    <s v="8.8"/>
    <s v="0.37"/>
    <s v="?"/>
    <s v="?"/>
    <s v="?"/>
    <x v="0"/>
  </r>
  <r>
    <x v="1"/>
    <x v="2"/>
    <x v="1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x v="58"/>
    <n v="127"/>
    <s v="5.6"/>
    <s v="0.88"/>
    <n v="5"/>
    <s v="3.1"/>
    <s v="3.3"/>
    <n v="98"/>
    <n v="89"/>
    <n v="870"/>
    <x v="1"/>
  </r>
  <r>
    <x v="1"/>
    <x v="2"/>
    <x v="1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x v="59"/>
    <n v="209"/>
    <s v="6.7"/>
    <s v="1.4"/>
    <n v="5"/>
    <s v="4.9"/>
    <s v="0.2"/>
    <n v="57"/>
    <n v="25"/>
    <n v="134"/>
    <x v="1"/>
  </r>
  <r>
    <x v="1"/>
    <x v="1"/>
    <x v="1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x v="60"/>
    <n v="92"/>
    <s v="7.3"/>
    <s v="0.8"/>
    <n v="2"/>
    <n v="6"/>
    <s v="0.3"/>
    <s v="?"/>
    <s v="?"/>
    <s v="?"/>
    <x v="0"/>
  </r>
  <r>
    <x v="1"/>
    <x v="2"/>
    <x v="1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x v="61"/>
    <n v="288"/>
    <s v="7.9"/>
    <s v="0.98"/>
    <n v="5"/>
    <n v="17"/>
    <s v="0.6"/>
    <s v="?"/>
    <s v="?"/>
    <s v="?"/>
    <x v="0"/>
  </r>
  <r>
    <x v="1"/>
    <x v="1"/>
    <x v="0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x v="13"/>
    <n v="68"/>
    <s v="6.5"/>
    <s v="1.3"/>
    <n v="1"/>
    <n v="5"/>
    <s v="0.3"/>
    <s v="?"/>
    <s v="?"/>
    <s v="?"/>
    <x v="0"/>
  </r>
  <r>
    <x v="1"/>
    <x v="1"/>
    <x v="1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x v="62"/>
    <n v="56"/>
    <s v="7.3"/>
    <s v="0.7"/>
    <n v="1"/>
    <n v="2"/>
    <s v="0.2"/>
    <s v="?"/>
    <s v="?"/>
    <s v="?"/>
    <x v="0"/>
  </r>
  <r>
    <x v="1"/>
    <x v="1"/>
    <x v="1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x v="63"/>
    <n v="68"/>
    <s v="8.3"/>
    <s v="0.72"/>
    <n v="1"/>
    <s v="2.3"/>
    <s v="?"/>
    <s v="?"/>
    <s v="?"/>
    <s v="?"/>
    <x v="0"/>
  </r>
  <r>
    <x v="1"/>
    <x v="2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x v="64"/>
    <n v="595"/>
    <s v="7.2"/>
    <s v="0.79"/>
    <n v="1"/>
    <s v="2.3"/>
    <s v="4.1"/>
    <n v="63"/>
    <n v="34"/>
    <n v="888"/>
    <x v="1"/>
  </r>
  <r>
    <x v="1"/>
    <x v="2"/>
    <x v="0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x v="65"/>
    <n v="171"/>
    <s v="7.5"/>
    <s v="1.38"/>
    <n v="1"/>
    <n v="19"/>
    <s v="?"/>
    <n v="45"/>
    <n v="21"/>
    <n v="802"/>
    <x v="1"/>
  </r>
  <r>
    <x v="1"/>
    <x v="0"/>
    <x v="1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x v="66"/>
    <n v="109"/>
    <s v="7.6"/>
    <s v="0.8"/>
    <n v="1"/>
    <n v="2"/>
    <s v="0.4"/>
    <n v="184"/>
    <n v="59"/>
    <n v="905"/>
    <x v="0"/>
  </r>
  <r>
    <x v="1"/>
    <x v="2"/>
    <x v="1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x v="67"/>
    <n v="62"/>
    <s v="7.4"/>
    <s v="0.77"/>
    <n v="1"/>
    <s v="2.3"/>
    <s v="?"/>
    <n v="104"/>
    <n v="37"/>
    <n v="635"/>
    <x v="0"/>
  </r>
  <r>
    <x v="1"/>
    <x v="0"/>
    <x v="1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x v="68"/>
    <n v="130"/>
    <s v="?"/>
    <s v="0.76"/>
    <n v="2"/>
    <n v="2"/>
    <s v="0.3"/>
    <n v="184"/>
    <s v="2.26"/>
    <n v="59"/>
    <x v="0"/>
  </r>
  <r>
    <x v="1"/>
    <x v="2"/>
    <x v="1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x v="69"/>
    <n v="397"/>
    <s v="6.7"/>
    <s v="0.82"/>
    <n v="1"/>
    <s v="2.1"/>
    <s v="5.5"/>
    <n v="56"/>
    <n v="27"/>
    <n v="742"/>
    <x v="1"/>
  </r>
  <r>
    <x v="1"/>
    <x v="2"/>
    <x v="1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x v="17"/>
    <n v="55"/>
    <s v="6.2"/>
    <s v="0.85"/>
    <n v="1"/>
    <s v="2.2"/>
    <s v="?"/>
    <n v="22"/>
    <n v="6"/>
    <n v="48"/>
    <x v="1"/>
  </r>
  <r>
    <x v="1"/>
    <x v="0"/>
    <x v="1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x v="70"/>
    <n v="120"/>
    <n v="7"/>
    <s v="0.58"/>
    <n v="1"/>
    <s v="4.7"/>
    <s v="0.85"/>
    <n v="32"/>
    <n v="10"/>
    <n v="18"/>
    <x v="0"/>
  </r>
  <r>
    <x v="1"/>
    <x v="0"/>
    <x v="1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x v="71"/>
    <n v="263"/>
    <n v="7"/>
    <s v="0.99"/>
    <n v="1"/>
    <s v="8.5"/>
    <s v="1.9"/>
    <n v="44"/>
    <n v="20"/>
    <n v="176"/>
    <x v="1"/>
  </r>
  <r>
    <x v="1"/>
    <x v="2"/>
    <x v="0"/>
    <s v="?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x v="35"/>
    <n v="103"/>
    <s v="6.8"/>
    <s v="1.24"/>
    <n v="1"/>
    <n v="10"/>
    <s v="?"/>
    <s v="?"/>
    <s v="?"/>
    <s v="?"/>
    <x v="1"/>
  </r>
  <r>
    <x v="1"/>
    <x v="2"/>
    <x v="0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x v="72"/>
    <n v="100"/>
    <s v="7.5"/>
    <s v="0.9"/>
    <n v="5"/>
    <s v="3.5"/>
    <s v="0.5"/>
    <s v="?"/>
    <s v="?"/>
    <s v="?"/>
    <x v="0"/>
  </r>
  <r>
    <x v="1"/>
    <x v="2"/>
    <x v="1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x v="73"/>
    <n v="207"/>
    <s v="6.3"/>
    <s v="0.69"/>
    <n v="1"/>
    <n v="3"/>
    <s v="1.9"/>
    <n v="224"/>
    <n v="95"/>
    <n v="363"/>
    <x v="0"/>
  </r>
  <r>
    <x v="1"/>
    <x v="2"/>
    <x v="1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x v="74"/>
    <n v="166"/>
    <s v="?"/>
    <s v="0.77"/>
    <n v="1"/>
    <n v="2"/>
    <s v="0.5"/>
    <s v="?"/>
    <s v="?"/>
    <s v="?"/>
    <x v="0"/>
  </r>
  <r>
    <x v="1"/>
    <x v="1"/>
    <x v="0"/>
    <s v="No"/>
    <s v="No"/>
    <s v="No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x v="75"/>
    <n v="161"/>
    <s v="6.7"/>
    <s v="0.71"/>
    <n v="1"/>
    <n v="10"/>
    <s v="0.5"/>
    <n v="0"/>
    <n v="0"/>
    <n v="0"/>
    <x v="0"/>
  </r>
  <r>
    <x v="1"/>
    <x v="0"/>
    <x v="1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x v="76"/>
    <n v="113"/>
    <s v="7.8"/>
    <s v="0.55"/>
    <n v="2"/>
    <s v="6.2"/>
    <s v="0.3"/>
    <n v="94"/>
    <n v="33"/>
    <n v="393"/>
    <x v="0"/>
  </r>
  <r>
    <x v="1"/>
    <x v="2"/>
    <x v="1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x v="77"/>
    <n v="113"/>
    <n v="37"/>
    <s v="0.4"/>
    <n v="1"/>
    <s v="2.7"/>
    <s v="0.2"/>
    <n v="94"/>
    <n v="37"/>
    <n v="48"/>
    <x v="0"/>
  </r>
  <r>
    <x v="1"/>
    <x v="2"/>
    <x v="1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x v="78"/>
    <n v="108"/>
    <s v="5.8"/>
    <s v="0.9"/>
    <n v="5"/>
    <n v="8"/>
    <s v="1.2"/>
    <n v="37"/>
    <n v="17"/>
    <n v="419"/>
    <x v="1"/>
  </r>
  <r>
    <x v="1"/>
    <x v="2"/>
    <x v="1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x v="79"/>
    <n v="417"/>
    <s v="6.5"/>
    <s v="0.64"/>
    <n v="5"/>
    <n v="15"/>
    <s v="1.1"/>
    <s v="?"/>
    <s v="?"/>
    <s v="?"/>
    <x v="0"/>
  </r>
  <r>
    <x v="1"/>
    <x v="2"/>
    <x v="1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x v="80"/>
    <s v="1.28"/>
    <s v="6.7"/>
    <s v="1.5"/>
    <n v="5"/>
    <n v="4"/>
    <s v="0.8"/>
    <n v="26"/>
    <n v="15"/>
    <n v="227"/>
    <x v="0"/>
  </r>
  <r>
    <x v="1"/>
    <x v="2"/>
    <x v="1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x v="81"/>
    <n v="684"/>
    <s v="7.1"/>
    <s v="0.81"/>
    <n v="5"/>
    <s v="?"/>
    <s v="?"/>
    <s v="?"/>
    <s v="?"/>
    <s v="?"/>
    <x v="1"/>
  </r>
  <r>
    <x v="1"/>
    <x v="2"/>
    <x v="1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x v="82"/>
    <n v="101"/>
    <s v="7.4"/>
    <s v="1.1"/>
    <n v="5"/>
    <s v="7.5"/>
    <s v="0.3"/>
    <n v="61"/>
    <s v="?"/>
    <n v="255"/>
    <x v="0"/>
  </r>
  <r>
    <x v="1"/>
    <x v="2"/>
    <x v="1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x v="83"/>
    <n v="174"/>
    <s v="?"/>
    <s v="0.99"/>
    <n v="1"/>
    <s v="7.6"/>
    <s v="4.6"/>
    <n v="178"/>
    <n v="90"/>
    <n v="960"/>
    <x v="1"/>
  </r>
  <r>
    <x v="1"/>
    <x v="2"/>
    <x v="1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x v="35"/>
    <n v="165"/>
    <s v="7.7"/>
    <s v="0.83"/>
    <n v="1"/>
    <s v="4.5"/>
    <s v="1.2"/>
    <n v="72"/>
    <s v="29.5"/>
    <n v="355"/>
    <x v="1"/>
  </r>
  <r>
    <x v="1"/>
    <x v="2"/>
    <x v="1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x v="84"/>
    <n v="114"/>
    <n v="7"/>
    <s v="1.09"/>
    <n v="5"/>
    <s v="?"/>
    <s v="?"/>
    <s v="?"/>
    <s v="?"/>
    <s v="?"/>
    <x v="0"/>
  </r>
  <r>
    <x v="1"/>
    <x v="2"/>
    <x v="1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x v="9"/>
    <n v="88"/>
    <s v="5.6"/>
    <s v="?"/>
    <n v="5"/>
    <s v="4.7"/>
    <s v="0.5"/>
    <n v="19"/>
    <n v="8"/>
    <n v="141"/>
    <x v="0"/>
  </r>
  <r>
    <x v="1"/>
    <x v="0"/>
    <x v="1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x v="85"/>
    <n v="190"/>
    <s v="5.9"/>
    <s v="0.9"/>
    <n v="0"/>
    <s v="?"/>
    <s v="9.6"/>
    <s v="?"/>
    <s v="?"/>
    <s v="?"/>
    <x v="0"/>
  </r>
  <r>
    <x v="1"/>
    <x v="2"/>
    <x v="1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x v="13"/>
    <n v="204"/>
    <s v="7.3"/>
    <s v="1.1"/>
    <n v="5"/>
    <s v="?"/>
    <s v="0.5"/>
    <s v="?"/>
    <s v="?"/>
    <s v="?"/>
    <x v="1"/>
  </r>
  <r>
    <x v="1"/>
    <x v="1"/>
    <x v="1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x v="86"/>
    <n v="165"/>
    <s v="6.6"/>
    <s v="0.7"/>
    <n v="1"/>
    <n v="6"/>
    <s v="1.7"/>
    <n v="200"/>
    <n v="87"/>
    <n v="316"/>
    <x v="0"/>
  </r>
  <r>
    <x v="1"/>
    <x v="1"/>
    <x v="1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x v="87"/>
    <n v="280"/>
    <n v="8"/>
    <s v="0.8"/>
    <n v="2"/>
    <n v="3"/>
    <s v="1.4"/>
    <s v="?"/>
    <s v="1.52"/>
    <n v="859"/>
    <x v="0"/>
  </r>
  <r>
    <x v="1"/>
    <x v="2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x v="88"/>
    <n v="207"/>
    <s v="7.2"/>
    <s v="?"/>
    <n v="2"/>
    <s v="4.1"/>
    <s v="1.4"/>
    <n v="105"/>
    <n v="69"/>
    <n v="221"/>
    <x v="1"/>
  </r>
  <r>
    <x v="1"/>
    <x v="0"/>
    <x v="0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x v="89"/>
    <n v="85"/>
    <s v="7.9"/>
    <s v="1.05"/>
    <n v="1"/>
    <s v="5.5"/>
    <s v="0.3"/>
    <s v="?"/>
    <s v="?"/>
    <s v="?"/>
    <x v="0"/>
  </r>
  <r>
    <x v="1"/>
    <x v="2"/>
    <x v="1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x v="90"/>
    <n v="244"/>
    <s v="6.3"/>
    <s v="0.8"/>
    <n v="2"/>
    <s v="6.8"/>
    <s v="0.7"/>
    <n v="181"/>
    <n v="99"/>
    <n v="108"/>
    <x v="0"/>
  </r>
  <r>
    <x v="1"/>
    <x v="2"/>
    <x v="1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x v="91"/>
    <n v="213"/>
    <s v="?"/>
    <s v="0.48"/>
    <n v="5"/>
    <s v="?"/>
    <s v="?"/>
    <n v="26"/>
    <n v="8"/>
    <s v="?"/>
    <x v="0"/>
  </r>
  <r>
    <x v="1"/>
    <x v="1"/>
    <x v="0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x v="92"/>
    <n v="70"/>
    <s v="7.5"/>
    <s v="0.77"/>
    <n v="3"/>
    <s v="1.5"/>
    <s v="?"/>
    <n v="120"/>
    <n v="35"/>
    <n v="30"/>
    <x v="0"/>
  </r>
  <r>
    <x v="1"/>
    <x v="2"/>
    <x v="1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x v="93"/>
    <n v="90"/>
    <s v="9.7"/>
    <s v="1.6"/>
    <n v="5"/>
    <s v="5.6"/>
    <s v="0.9"/>
    <n v="13"/>
    <n v="3"/>
    <n v="28"/>
    <x v="1"/>
  </r>
  <r>
    <x v="1"/>
    <x v="1"/>
    <x v="1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x v="94"/>
    <n v="474"/>
    <s v="3.9"/>
    <s v="2.69"/>
    <n v="1"/>
    <n v="2"/>
    <n v="1"/>
    <s v="?"/>
    <s v="?"/>
    <s v="?"/>
    <x v="0"/>
  </r>
  <r>
    <x v="1"/>
    <x v="2"/>
    <x v="1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x v="23"/>
    <n v="177"/>
    <s v="6.8"/>
    <s v="0.7"/>
    <n v="3"/>
    <s v="3.5"/>
    <n v="1"/>
    <n v="37"/>
    <n v="11"/>
    <n v="173"/>
    <x v="1"/>
  </r>
  <r>
    <x v="1"/>
    <x v="1"/>
    <x v="1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x v="95"/>
    <n v="120"/>
    <s v="7.8"/>
    <s v="0.83"/>
    <s v="?"/>
    <s v="?"/>
    <s v="0.3"/>
    <n v="184"/>
    <n v="65"/>
    <n v="423"/>
    <x v="0"/>
  </r>
  <r>
    <x v="1"/>
    <x v="2"/>
    <x v="1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x v="96"/>
    <n v="222"/>
    <s v="6.2"/>
    <s v="3.13"/>
    <n v="1"/>
    <s v="8.8"/>
    <s v="0.2"/>
    <s v="?"/>
    <s v="?"/>
    <s v="?"/>
    <x v="1"/>
  </r>
  <r>
    <x v="1"/>
    <x v="2"/>
    <x v="1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x v="97"/>
    <n v="335"/>
    <s v="7.1"/>
    <s v="0.68"/>
    <n v="5"/>
    <s v="?"/>
    <s v="0.6"/>
    <s v="?"/>
    <s v="?"/>
    <s v="?"/>
    <x v="1"/>
  </r>
  <r>
    <x v="1"/>
    <x v="0"/>
    <x v="1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x v="98"/>
    <n v="91"/>
    <s v="6.9"/>
    <s v="1.9"/>
    <n v="5"/>
    <n v="2"/>
    <s v="?"/>
    <n v="53"/>
    <n v="21"/>
    <n v="278"/>
    <x v="0"/>
  </r>
  <r>
    <x v="1"/>
    <x v="1"/>
    <x v="0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x v="99"/>
    <n v="124"/>
    <s v="6.8"/>
    <s v="1.6"/>
    <n v="1"/>
    <s v="5.5"/>
    <s v="?"/>
    <n v="15"/>
    <n v="7"/>
    <n v="810"/>
    <x v="1"/>
  </r>
  <r>
    <x v="1"/>
    <x v="2"/>
    <x v="1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x v="100"/>
    <n v="254"/>
    <s v="5.5"/>
    <s v="1.18"/>
    <n v="3"/>
    <s v="6.3"/>
    <s v="?"/>
    <s v="?"/>
    <s v="?"/>
    <s v="?"/>
    <x v="0"/>
  </r>
  <r>
    <x v="1"/>
    <x v="1"/>
    <x v="1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x v="101"/>
    <n v="137"/>
    <s v="6.8"/>
    <s v="0.67"/>
    <n v="4"/>
    <s v="4.7"/>
    <s v="1.1"/>
    <s v="?"/>
    <s v="?"/>
    <s v="?"/>
    <x v="0"/>
  </r>
  <r>
    <x v="1"/>
    <x v="1"/>
    <x v="1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x v="102"/>
    <n v="92"/>
    <s v="6.3"/>
    <s v="0.86"/>
    <n v="5"/>
    <s v="?"/>
    <s v="?"/>
    <n v="93"/>
    <n v="25"/>
    <n v="29"/>
    <x v="0"/>
  </r>
  <r>
    <x v="1"/>
    <x v="1"/>
    <x v="1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x v="103"/>
    <n v="66"/>
    <s v="6.1"/>
    <s v="1.2"/>
    <n v="5"/>
    <n v="7"/>
    <s v="5.5"/>
    <s v="?"/>
    <s v="?"/>
    <s v="?"/>
    <x v="0"/>
  </r>
  <r>
    <x v="1"/>
    <x v="2"/>
    <x v="1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x v="100"/>
    <n v="297"/>
    <s v="5.7"/>
    <s v="2.19"/>
    <n v="5"/>
    <s v="?"/>
    <s v="1.5"/>
    <n v="55"/>
    <n v="33"/>
    <n v="256"/>
    <x v="0"/>
  </r>
  <r>
    <x v="1"/>
    <x v="2"/>
    <x v="0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x v="104"/>
    <n v="262"/>
    <s v="6.9"/>
    <s v="1.2"/>
    <n v="5"/>
    <n v="4"/>
    <s v="19.5"/>
    <n v="121"/>
    <n v="27"/>
    <n v="749"/>
    <x v="1"/>
  </r>
  <r>
    <x v="1"/>
    <x v="2"/>
    <x v="1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x v="105"/>
    <n v="110"/>
    <n v="5"/>
    <s v="0.56"/>
    <n v="3"/>
    <s v="2.4"/>
    <s v="?"/>
    <n v="92"/>
    <n v="56"/>
    <n v="489"/>
    <x v="0"/>
  </r>
  <r>
    <x v="1"/>
    <x v="2"/>
    <x v="0"/>
    <s v="Yes"/>
    <s v="?"/>
    <s v="?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x v="106"/>
    <n v="670"/>
    <s v="6.3"/>
    <s v="4.82"/>
    <n v="5"/>
    <s v="?"/>
    <s v="29.3"/>
    <s v="?"/>
    <s v="?"/>
    <s v="?"/>
    <x v="1"/>
  </r>
  <r>
    <x v="1"/>
    <x v="2"/>
    <x v="0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x v="107"/>
    <n v="312"/>
    <n v="78"/>
    <s v="1.01"/>
    <n v="1"/>
    <n v="15"/>
    <s v="?"/>
    <n v="87"/>
    <n v="25"/>
    <n v="81"/>
    <x v="0"/>
  </r>
  <r>
    <x v="1"/>
    <x v="2"/>
    <x v="1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x v="108"/>
    <n v="97"/>
    <s v="5.2"/>
    <s v="2.82"/>
    <n v="3"/>
    <s v="2.4"/>
    <s v="0.3"/>
    <n v="92"/>
    <n v="56"/>
    <s v="48.9"/>
    <x v="0"/>
  </r>
  <r>
    <x v="1"/>
    <x v="2"/>
    <x v="1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x v="27"/>
    <n v="174"/>
    <s v="8.6"/>
    <s v="0.9"/>
    <n v="5"/>
    <n v="3"/>
    <s v="?"/>
    <s v="26.4"/>
    <n v="54"/>
    <n v="2230"/>
    <x v="0"/>
  </r>
  <r>
    <x v="1"/>
    <x v="2"/>
    <x v="1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x v="109"/>
    <n v="86"/>
    <s v="6.3"/>
    <s v="2.68"/>
    <n v="1"/>
    <n v="10"/>
    <s v="?"/>
    <n v="9"/>
    <n v="3"/>
    <n v="490"/>
    <x v="1"/>
  </r>
  <r>
    <x v="1"/>
    <x v="2"/>
    <x v="1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x v="17"/>
    <n v="163"/>
    <s v="6.1"/>
    <s v="0.67"/>
    <n v="5"/>
    <n v="20"/>
    <s v="0.5"/>
    <n v="131"/>
    <n v="78"/>
    <n v="1316"/>
    <x v="1"/>
  </r>
  <r>
    <x v="1"/>
    <x v="2"/>
    <x v="1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x v="110"/>
    <n v="166"/>
    <s v="7.2"/>
    <s v="0.48"/>
    <n v="5"/>
    <s v="12.6"/>
    <s v="1.8"/>
    <n v="161"/>
    <n v="96"/>
    <n v="297"/>
    <x v="0"/>
  </r>
  <r>
    <x v="1"/>
    <x v="2"/>
    <x v="1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x v="111"/>
    <n v="188"/>
    <s v="5.4"/>
    <s v="1.29"/>
    <n v="5"/>
    <s v="?"/>
    <s v="22.1"/>
    <s v="?"/>
    <s v="?"/>
    <s v="?"/>
    <x v="1"/>
  </r>
  <r>
    <x v="1"/>
    <x v="1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x v="112"/>
    <n v="109"/>
    <s v="7.3"/>
    <s v="1.02"/>
    <n v="1"/>
    <s v="3.5"/>
    <s v="0.3"/>
    <s v="?"/>
    <s v="?"/>
    <s v="?"/>
    <x v="0"/>
  </r>
  <r>
    <x v="1"/>
    <x v="2"/>
    <x v="0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x v="113"/>
    <n v="158"/>
    <s v="7.7"/>
    <s v="0.88"/>
    <n v="2"/>
    <s v="7.4"/>
    <s v="0.3"/>
    <s v="?"/>
    <s v="?"/>
    <s v="?"/>
    <x v="0"/>
  </r>
  <r>
    <x v="1"/>
    <x v="2"/>
    <x v="1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x v="114"/>
    <n v="128"/>
    <n v="7"/>
    <s v="1.3"/>
    <n v="1"/>
    <s v="1.5"/>
    <s v="1.9"/>
    <n v="51"/>
    <n v="18"/>
    <n v="56"/>
    <x v="1"/>
  </r>
  <r>
    <x v="1"/>
    <x v="2"/>
    <x v="1"/>
    <s v="No"/>
    <s v="?"/>
    <s v="?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x v="115"/>
    <n v="629"/>
    <s v="8.4"/>
    <s v="0.71"/>
    <n v="5"/>
    <s v="9.1"/>
    <s v="0.3"/>
    <s v="?"/>
    <s v="?"/>
    <s v="?"/>
    <x v="0"/>
  </r>
  <r>
    <x v="1"/>
    <x v="2"/>
    <x v="1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x v="116"/>
    <n v="235"/>
    <s v="?"/>
    <s v="0.79"/>
    <n v="2"/>
    <n v="20"/>
    <s v="?"/>
    <s v="?"/>
    <s v="?"/>
    <s v="?"/>
    <x v="1"/>
  </r>
  <r>
    <x v="1"/>
    <x v="2"/>
    <x v="1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x v="11"/>
    <n v="146"/>
    <n v="8"/>
    <s v="3.23"/>
    <n v="1"/>
    <s v="?"/>
    <s v="9.7"/>
    <n v="106"/>
    <n v="67"/>
    <n v="2165"/>
    <x v="1"/>
  </r>
  <r>
    <x v="1"/>
    <x v="1"/>
    <x v="1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x v="117"/>
    <n v="79"/>
    <s v="7.7"/>
    <s v="1.02"/>
    <n v="1"/>
    <n v="3"/>
    <s v="?"/>
    <s v="?"/>
    <s v="?"/>
    <s v="?"/>
    <x v="0"/>
  </r>
  <r>
    <x v="1"/>
    <x v="1"/>
    <x v="1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x v="118"/>
    <n v="239"/>
    <s v="8.1"/>
    <s v="0.72"/>
    <n v="1"/>
    <s v="1.5"/>
    <n v="1"/>
    <s v="?"/>
    <s v="?"/>
    <s v="?"/>
    <x v="0"/>
  </r>
  <r>
    <x v="1"/>
    <x v="2"/>
    <x v="0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x v="119"/>
    <n v="980"/>
    <s v="7.5"/>
    <s v="0.78"/>
    <n v="5"/>
    <n v="9"/>
    <s v="2.8"/>
    <s v="?"/>
    <s v="?"/>
    <s v="?"/>
    <x v="0"/>
  </r>
  <r>
    <x v="1"/>
    <x v="1"/>
    <x v="1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x v="120"/>
    <n v="433"/>
    <s v="6.5"/>
    <s v="0.87"/>
    <n v="2"/>
    <s v="3.2"/>
    <s v="0.4"/>
    <s v="52.5"/>
    <n v="37"/>
    <n v="856"/>
    <x v="1"/>
  </r>
  <r>
    <x v="1"/>
    <x v="2"/>
    <x v="1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x v="121"/>
    <n v="363"/>
    <s v="7.3"/>
    <s v="0.55"/>
    <n v="1"/>
    <n v="4"/>
    <s v="1.5"/>
    <n v="40"/>
    <n v="12"/>
    <n v="57"/>
    <x v="1"/>
  </r>
  <r>
    <x v="1"/>
    <x v="1"/>
    <x v="0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x v="122"/>
    <n v="151"/>
    <s v="6.4"/>
    <s v="1.5"/>
    <n v="1"/>
    <s v="8.3"/>
    <s v="?"/>
    <n v="88"/>
    <n v="27"/>
    <n v="90"/>
    <x v="0"/>
  </r>
  <r>
    <x v="1"/>
    <x v="2"/>
    <x v="1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x v="123"/>
    <n v="466"/>
    <s v="7.3"/>
    <s v="0.7"/>
    <n v="1"/>
    <s v="8.3"/>
    <s v="?"/>
    <s v="?"/>
    <s v="?"/>
    <n v="579"/>
    <x v="1"/>
  </r>
  <r>
    <x v="1"/>
    <x v="2"/>
    <x v="1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x v="124"/>
    <n v="217"/>
    <s v="6.3"/>
    <s v="0.7"/>
    <n v="1"/>
    <n v="20"/>
    <s v="0.5"/>
    <n v="52"/>
    <n v="17"/>
    <n v="832"/>
    <x v="1"/>
  </r>
  <r>
    <x v="1"/>
    <x v="1"/>
    <x v="0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x v="125"/>
    <n v="117"/>
    <s v="7.2"/>
    <s v="0.69"/>
    <n v="1"/>
    <n v="13"/>
    <s v="0.7"/>
    <s v="?"/>
    <s v="?"/>
    <s v="?"/>
    <x v="0"/>
  </r>
  <r>
    <x v="1"/>
    <x v="1"/>
    <x v="1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x v="87"/>
    <n v="182"/>
    <s v="6.2"/>
    <s v="0.77"/>
    <n v="2"/>
    <s v="4.3"/>
    <n v="1"/>
    <n v="93"/>
    <n v="47"/>
    <n v="307"/>
    <x v="0"/>
  </r>
  <r>
    <x v="1"/>
    <x v="1"/>
    <x v="0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x v="126"/>
    <n v="127"/>
    <s v="6.9"/>
    <s v="1.11"/>
    <n v="2"/>
    <s v="4.3"/>
    <s v="?"/>
    <n v="28"/>
    <n v="10"/>
    <n v="308"/>
    <x v="1"/>
  </r>
  <r>
    <x v="1"/>
    <x v="2"/>
    <x v="0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x v="25"/>
    <n v="108"/>
    <n v="102"/>
    <s v="0.68"/>
    <n v="3"/>
    <n v="2"/>
    <s v="?"/>
    <s v="?"/>
    <s v="?"/>
    <s v="?"/>
    <x v="1"/>
  </r>
  <r>
    <x v="1"/>
    <x v="0"/>
    <x v="1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x v="127"/>
    <n v="84"/>
    <s v="7.2"/>
    <s v="0.9"/>
    <n v="1"/>
    <s v="2.2"/>
    <s v="0.3"/>
    <s v="?"/>
    <s v="?"/>
    <s v="?"/>
    <x v="0"/>
  </r>
  <r>
    <x v="1"/>
    <x v="1"/>
    <x v="1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x v="128"/>
    <n v="106"/>
    <s v="7.6"/>
    <s v="0.52"/>
    <n v="1"/>
    <s v="2.1"/>
    <s v="1.1"/>
    <n v="94"/>
    <n v="39"/>
    <n v="344"/>
    <x v="0"/>
  </r>
  <r>
    <x v="1"/>
    <x v="0"/>
    <x v="1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x v="129"/>
    <n v="93"/>
    <s v="6.4"/>
    <n v="1"/>
    <n v="3"/>
    <s v="2.9"/>
    <s v="0.4"/>
    <n v="124"/>
    <n v="51"/>
    <n v="642"/>
    <x v="0"/>
  </r>
  <r>
    <x v="1"/>
    <x v="2"/>
    <x v="1"/>
    <s v="No"/>
    <s v="No"/>
    <s v="No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x v="130"/>
    <n v="141"/>
    <s v="?"/>
    <s v="1.1"/>
    <n v="1"/>
    <n v="15"/>
    <s v="0.33"/>
    <s v="?"/>
    <s v="?"/>
    <s v="?"/>
    <x v="0"/>
  </r>
  <r>
    <x v="1"/>
    <x v="2"/>
    <x v="1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x v="131"/>
    <n v="472"/>
    <s v="5.9"/>
    <s v="2.02"/>
    <n v="1"/>
    <s v="?"/>
    <s v="0.6"/>
    <n v="29"/>
    <n v="4"/>
    <n v="14"/>
    <x v="1"/>
  </r>
  <r>
    <x v="1"/>
    <x v="1"/>
    <x v="1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x v="30"/>
    <n v="117"/>
    <s v="7.1"/>
    <s v="0.79"/>
    <n v="1"/>
    <s v="3.5"/>
    <n v="1"/>
    <s v="?"/>
    <s v="?"/>
    <s v="?"/>
    <x v="0"/>
  </r>
  <r>
    <x v="1"/>
    <x v="1"/>
    <x v="0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x v="132"/>
    <n v="79"/>
    <s v="7.3"/>
    <n v="1"/>
    <n v="1"/>
    <s v="?"/>
    <s v="0.2"/>
    <s v="?"/>
    <s v="?"/>
    <s v="?"/>
    <x v="0"/>
  </r>
  <r>
    <x v="1"/>
    <x v="2"/>
    <x v="1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x v="92"/>
    <n v="44"/>
    <n v="7"/>
    <s v="0.96"/>
    <n v="5"/>
    <s v="3.5"/>
    <s v="?"/>
    <s v="?"/>
    <s v="?"/>
    <s v="?"/>
    <x v="0"/>
  </r>
  <r>
    <x v="1"/>
    <x v="2"/>
    <x v="1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x v="133"/>
    <n v="338"/>
    <n v="7"/>
    <s v="1.13"/>
    <n v="1"/>
    <n v="15"/>
    <s v="1.3"/>
    <s v="?"/>
    <s v="?"/>
    <s v="?"/>
    <x v="1"/>
  </r>
  <r>
    <x v="1"/>
    <x v="2"/>
    <x v="1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x v="132"/>
    <n v="139"/>
    <s v="7.6"/>
    <s v="0.9"/>
    <n v="3"/>
    <n v="9"/>
    <s v="2.9"/>
    <n v="111"/>
    <n v="94"/>
    <n v="1600"/>
    <x v="1"/>
  </r>
  <r>
    <x v="1"/>
    <x v="2"/>
    <x v="1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x v="134"/>
    <n v="266"/>
    <s v="7.5"/>
    <s v="0.77"/>
    <n v="1"/>
    <s v="2.3"/>
    <s v="0.6"/>
    <n v="180"/>
    <n v="70"/>
    <n v="1176"/>
    <x v="1"/>
  </r>
  <r>
    <x v="1"/>
    <x v="0"/>
    <x v="1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x v="67"/>
    <n v="97"/>
    <s v="7.3"/>
    <s v="0.76"/>
    <n v="1"/>
    <s v="3.5"/>
    <s v="0.3"/>
    <s v="?"/>
    <s v="?"/>
    <s v="?"/>
    <x v="0"/>
  </r>
  <r>
    <x v="1"/>
    <x v="0"/>
    <x v="0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x v="135"/>
    <n v="263"/>
    <s v="6.8"/>
    <s v="1.49"/>
    <n v="1"/>
    <s v="7.5"/>
    <s v="?"/>
    <s v="?"/>
    <s v="?"/>
    <s v="?"/>
    <x v="0"/>
  </r>
  <r>
    <x v="1"/>
    <x v="2"/>
    <x v="1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x v="136"/>
    <n v="73"/>
    <s v="4.8"/>
    <s v="0.77"/>
    <n v="5"/>
    <s v="3.2"/>
    <s v="0.7"/>
    <n v="40"/>
    <n v="18"/>
    <n v="283"/>
    <x v="1"/>
  </r>
  <r>
    <x v="1"/>
    <x v="1"/>
    <x v="1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x v="137"/>
    <n v="181"/>
    <s v="7.5"/>
    <s v="1.46"/>
    <n v="5"/>
    <s v="18.6"/>
    <s v="?"/>
    <s v="?"/>
    <s v="?"/>
    <s v="?"/>
    <x v="0"/>
  </r>
  <r>
    <x v="1"/>
    <x v="1"/>
    <x v="1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x v="138"/>
    <n v="170"/>
    <s v="8.4"/>
    <s v="0.74"/>
    <n v="5"/>
    <n v="18"/>
    <s v="?"/>
    <s v="?"/>
    <s v="?"/>
    <s v="?"/>
    <x v="1"/>
  </r>
  <r>
    <x v="1"/>
    <x v="2"/>
    <x v="1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x v="139"/>
    <n v="462"/>
    <s v="6.6"/>
    <s v="3.95"/>
    <n v="5"/>
    <s v="8.5"/>
    <s v="19.8"/>
    <s v="?"/>
    <s v="?"/>
    <s v="?"/>
    <x v="1"/>
  </r>
  <r>
    <x v="2"/>
    <x v="3"/>
    <x v="2"/>
    <m/>
    <m/>
    <m/>
    <m/>
    <m/>
    <m/>
    <m/>
    <m/>
    <m/>
    <m/>
    <m/>
    <m/>
    <m/>
    <m/>
    <m/>
    <m/>
    <m/>
    <m/>
    <m/>
    <m/>
    <n v="64.690909090000005"/>
    <m/>
    <m/>
    <m/>
    <m/>
    <m/>
    <m/>
    <m/>
    <m/>
    <m/>
    <m/>
    <m/>
    <m/>
    <m/>
    <m/>
    <m/>
    <x v="140"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s v="Female"/>
    <x v="0"/>
    <s v="No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x v="0"/>
  </r>
  <r>
    <s v="Female"/>
    <x v="1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x v="0"/>
  </r>
  <r>
    <s v="Female"/>
    <x v="0"/>
    <s v="No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x v="0"/>
  </r>
  <r>
    <s v="Female"/>
    <x v="1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x v="1"/>
  </r>
  <r>
    <s v="Female"/>
    <x v="1"/>
    <s v="No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x v="0"/>
  </r>
  <r>
    <s v="Female"/>
    <x v="2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</r>
  <r>
    <s v="Female"/>
    <x v="2"/>
    <s v="No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x v="1"/>
  </r>
  <r>
    <s v="Female"/>
    <x v="1"/>
    <s v="Yes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x v="1"/>
  </r>
  <r>
    <s v="Female"/>
    <x v="2"/>
    <s v="No"/>
    <s v="?"/>
    <s v="?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x v="1"/>
  </r>
  <r>
    <s v="Female"/>
    <x v="1"/>
    <s v="Yes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x v="0"/>
  </r>
  <r>
    <s v="Female"/>
    <x v="2"/>
    <s v="No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x v="1"/>
  </r>
  <r>
    <s v="Female"/>
    <x v="2"/>
    <s v="Yes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x v="1"/>
  </r>
  <r>
    <s v="Female"/>
    <x v="2"/>
    <s v="No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x v="0"/>
  </r>
  <r>
    <s v="Female"/>
    <x v="1"/>
    <s v="Yes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x v="0"/>
  </r>
  <r>
    <s v="Female"/>
    <x v="2"/>
    <s v="Yes"/>
    <s v="?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x v="1"/>
  </r>
  <r>
    <s v="Female"/>
    <x v="2"/>
    <s v="No"/>
    <s v="?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x v="0"/>
  </r>
  <r>
    <s v="Female"/>
    <x v="1"/>
    <s v="Yes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x v="0"/>
  </r>
  <r>
    <s v="Female"/>
    <x v="1"/>
    <s v="No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x v="1"/>
  </r>
  <r>
    <s v="Female"/>
    <x v="2"/>
    <s v="No"/>
    <s v="?"/>
    <s v="?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x v="1"/>
  </r>
  <r>
    <s v="Female"/>
    <x v="2"/>
    <s v="No"/>
    <s v="?"/>
    <s v="?"/>
    <s v="?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x v="0"/>
  </r>
  <r>
    <s v="Female"/>
    <x v="2"/>
    <s v="No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x v="0"/>
  </r>
  <r>
    <s v="Female"/>
    <x v="2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x v="0"/>
  </r>
  <r>
    <s v="Female"/>
    <x v="2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x v="0"/>
  </r>
  <r>
    <s v="Female"/>
    <x v="2"/>
    <s v="No"/>
    <s v="No"/>
    <s v="No"/>
    <s v="Yes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x v="0"/>
  </r>
  <r>
    <s v="Female"/>
    <x v="2"/>
    <s v="Yes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x v="0"/>
  </r>
  <r>
    <s v="Female"/>
    <x v="2"/>
    <s v="No"/>
    <s v="?"/>
    <s v="?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x v="1"/>
  </r>
  <r>
    <s v="Female"/>
    <x v="1"/>
    <s v="No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x v="0"/>
  </r>
  <r>
    <s v="Female"/>
    <x v="2"/>
    <s v="No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x v="0"/>
  </r>
  <r>
    <s v="Female"/>
    <x v="1"/>
    <s v="Yes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x v="0"/>
  </r>
  <r>
    <s v="Female"/>
    <x v="1"/>
    <s v="No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x v="0"/>
  </r>
  <r>
    <s v="Female"/>
    <x v="1"/>
    <s v="Yes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x v="0"/>
  </r>
  <r>
    <s v="Female"/>
    <x v="2"/>
    <s v="No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x v="1"/>
  </r>
  <r>
    <s v="Male"/>
    <x v="1"/>
    <s v="Yes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x v="0"/>
  </r>
  <r>
    <s v="Male"/>
    <x v="1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x v="0"/>
  </r>
  <r>
    <s v="Male"/>
    <x v="2"/>
    <s v="Yes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x v="1"/>
  </r>
  <r>
    <s v="Male"/>
    <x v="2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x v="0"/>
  </r>
  <r>
    <s v="Male"/>
    <x v="1"/>
    <s v="Yes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x v="1"/>
  </r>
  <r>
    <s v="Male"/>
    <x v="1"/>
    <s v="No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x v="1"/>
  </r>
  <r>
    <s v="Male"/>
    <x v="2"/>
    <s v="Yes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x v="1"/>
  </r>
  <r>
    <s v="Male"/>
    <x v="2"/>
    <s v="Yes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x v="0"/>
  </r>
  <r>
    <s v="Male"/>
    <x v="2"/>
    <s v="Yes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x v="0"/>
  </r>
  <r>
    <s v="Male"/>
    <x v="1"/>
    <s v="Yes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x v="1"/>
  </r>
  <r>
    <s v="Male"/>
    <x v="1"/>
    <s v="Yes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x v="0"/>
  </r>
  <r>
    <s v="Male"/>
    <x v="1"/>
    <s v="Yes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x v="0"/>
  </r>
  <r>
    <s v="Male"/>
    <x v="0"/>
    <s v="No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x v="0"/>
  </r>
  <r>
    <s v="Male"/>
    <x v="1"/>
    <s v="Yes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x v="0"/>
  </r>
  <r>
    <s v="Male"/>
    <x v="1"/>
    <s v="Yes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x v="1"/>
  </r>
  <r>
    <s v="Male"/>
    <x v="2"/>
    <s v="Yes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x v="0"/>
  </r>
  <r>
    <s v="Male"/>
    <x v="0"/>
    <s v="Yes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x v="0"/>
  </r>
  <r>
    <s v="Male"/>
    <x v="2"/>
    <s v="Yes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x v="1"/>
  </r>
  <r>
    <s v="Male"/>
    <x v="1"/>
    <s v="Yes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x v="0"/>
  </r>
  <r>
    <s v="Male"/>
    <x v="1"/>
    <s v="Yes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x v="0"/>
  </r>
  <r>
    <s v="Male"/>
    <x v="2"/>
    <s v="Yes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x v="1"/>
  </r>
  <r>
    <s v="Male"/>
    <x v="2"/>
    <s v="Yes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x v="1"/>
  </r>
  <r>
    <s v="Male"/>
    <x v="2"/>
    <s v="Yes"/>
    <s v="No"/>
    <s v="?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x v="1"/>
  </r>
  <r>
    <s v="Male"/>
    <x v="1"/>
    <s v="Yes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x v="0"/>
  </r>
  <r>
    <s v="Male"/>
    <x v="2"/>
    <s v="Yes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x v="1"/>
  </r>
  <r>
    <s v="Male"/>
    <x v="0"/>
    <s v="Yes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x v="0"/>
  </r>
  <r>
    <s v="Male"/>
    <x v="1"/>
    <s v="Yes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x v="1"/>
  </r>
  <r>
    <s v="Male"/>
    <x v="2"/>
    <s v="Yes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x v="0"/>
  </r>
  <r>
    <s v="Male"/>
    <x v="2"/>
    <s v="Yes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x v="0"/>
  </r>
  <r>
    <s v="Male"/>
    <x v="1"/>
    <s v="Yes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x v="0"/>
  </r>
  <r>
    <s v="Male"/>
    <x v="2"/>
    <s v="Yes"/>
    <s v="?"/>
    <s v="?"/>
    <s v="?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x v="0"/>
  </r>
  <r>
    <s v="Male"/>
    <x v="2"/>
    <s v="Yes"/>
    <s v="No"/>
    <s v="?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x v="0"/>
  </r>
  <r>
    <s v="Male"/>
    <x v="2"/>
    <s v="Yes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x v="0"/>
  </r>
  <r>
    <s v="Male"/>
    <x v="0"/>
    <s v="No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x v="0"/>
  </r>
  <r>
    <s v="Male"/>
    <x v="2"/>
    <s v="Yes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x v="1"/>
  </r>
  <r>
    <s v="Male"/>
    <x v="2"/>
    <s v="Yes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x v="1"/>
  </r>
  <r>
    <s v="Male"/>
    <x v="1"/>
    <s v="Yes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x v="0"/>
  </r>
  <r>
    <s v="Male"/>
    <x v="2"/>
    <s v="Yes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x v="0"/>
  </r>
  <r>
    <s v="Male"/>
    <x v="1"/>
    <s v="No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x v="0"/>
  </r>
  <r>
    <s v="Male"/>
    <x v="1"/>
    <s v="Yes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x v="0"/>
  </r>
  <r>
    <s v="Male"/>
    <x v="1"/>
    <s v="Yes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x v="0"/>
  </r>
  <r>
    <s v="Male"/>
    <x v="2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x v="1"/>
  </r>
  <r>
    <s v="Male"/>
    <x v="2"/>
    <s v="No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x v="1"/>
  </r>
  <r>
    <s v="Male"/>
    <x v="0"/>
    <s v="Yes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x v="0"/>
  </r>
  <r>
    <s v="Male"/>
    <x v="2"/>
    <s v="Yes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x v="0"/>
  </r>
  <r>
    <s v="Male"/>
    <x v="0"/>
    <s v="Yes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x v="0"/>
  </r>
  <r>
    <s v="Male"/>
    <x v="2"/>
    <s v="Yes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x v="1"/>
  </r>
  <r>
    <s v="Male"/>
    <x v="2"/>
    <s v="Yes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x v="1"/>
  </r>
  <r>
    <s v="Male"/>
    <x v="0"/>
    <s v="Yes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x v="0"/>
  </r>
  <r>
    <s v="Male"/>
    <x v="0"/>
    <s v="Yes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x v="1"/>
  </r>
  <r>
    <s v="Male"/>
    <x v="2"/>
    <s v="No"/>
    <s v="?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x v="1"/>
  </r>
  <r>
    <s v="Male"/>
    <x v="2"/>
    <s v="No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x v="0"/>
  </r>
  <r>
    <s v="Male"/>
    <x v="2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x v="0"/>
  </r>
  <r>
    <s v="Male"/>
    <x v="2"/>
    <s v="Yes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x v="0"/>
  </r>
  <r>
    <s v="Male"/>
    <x v="1"/>
    <s v="No"/>
    <s v="No"/>
    <s v="No"/>
    <s v="No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x v="0"/>
  </r>
  <r>
    <s v="Male"/>
    <x v="0"/>
    <s v="Yes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x v="0"/>
  </r>
  <r>
    <s v="Male"/>
    <x v="2"/>
    <s v="Yes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x v="0"/>
  </r>
  <r>
    <s v="Male"/>
    <x v="2"/>
    <s v="Yes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x v="1"/>
  </r>
  <r>
    <s v="Male"/>
    <x v="2"/>
    <s v="Yes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x v="0"/>
  </r>
  <r>
    <s v="Male"/>
    <x v="2"/>
    <s v="Yes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x v="0"/>
  </r>
  <r>
    <s v="Male"/>
    <x v="2"/>
    <s v="Yes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x v="1"/>
  </r>
  <r>
    <s v="Male"/>
    <x v="2"/>
    <s v="Yes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x v="0"/>
  </r>
  <r>
    <s v="Male"/>
    <x v="2"/>
    <s v="Yes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x v="1"/>
  </r>
  <r>
    <s v="Male"/>
    <x v="2"/>
    <s v="Yes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x v="1"/>
  </r>
  <r>
    <s v="Male"/>
    <x v="2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x v="0"/>
  </r>
  <r>
    <s v="Male"/>
    <x v="2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x v="0"/>
  </r>
  <r>
    <s v="Male"/>
    <x v="0"/>
    <s v="Yes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x v="0"/>
  </r>
  <r>
    <s v="Male"/>
    <x v="2"/>
    <s v="Yes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x v="1"/>
  </r>
  <r>
    <s v="Male"/>
    <x v="1"/>
    <s v="Yes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x v="0"/>
  </r>
  <r>
    <s v="Male"/>
    <x v="1"/>
    <s v="Yes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x v="0"/>
  </r>
  <r>
    <s v="Male"/>
    <x v="2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x v="1"/>
  </r>
  <r>
    <s v="Male"/>
    <x v="0"/>
    <s v="No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x v="0"/>
  </r>
  <r>
    <s v="Male"/>
    <x v="2"/>
    <s v="Yes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x v="0"/>
  </r>
  <r>
    <s v="Male"/>
    <x v="2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x v="0"/>
  </r>
  <r>
    <s v="Male"/>
    <x v="1"/>
    <s v="No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x v="0"/>
  </r>
  <r>
    <s v="Male"/>
    <x v="2"/>
    <s v="Yes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x v="1"/>
  </r>
  <r>
    <s v="Male"/>
    <x v="1"/>
    <s v="Yes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x v="0"/>
  </r>
  <r>
    <s v="Male"/>
    <x v="2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x v="1"/>
  </r>
  <r>
    <s v="Male"/>
    <x v="1"/>
    <s v="Yes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x v="0"/>
  </r>
  <r>
    <s v="Male"/>
    <x v="2"/>
    <s v="Yes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x v="1"/>
  </r>
  <r>
    <s v="Male"/>
    <x v="2"/>
    <s v="Yes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x v="1"/>
  </r>
  <r>
    <s v="Male"/>
    <x v="0"/>
    <s v="Yes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x v="0"/>
  </r>
  <r>
    <s v="Male"/>
    <x v="1"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x v="1"/>
  </r>
  <r>
    <s v="Male"/>
    <x v="2"/>
    <s v="Yes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x v="0"/>
  </r>
  <r>
    <s v="Male"/>
    <x v="1"/>
    <s v="Yes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x v="0"/>
  </r>
  <r>
    <s v="Male"/>
    <x v="1"/>
    <s v="Yes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x v="0"/>
  </r>
  <r>
    <s v="Male"/>
    <x v="1"/>
    <s v="Yes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x v="0"/>
  </r>
  <r>
    <s v="Male"/>
    <x v="2"/>
    <s v="Yes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x v="0"/>
  </r>
  <r>
    <s v="Male"/>
    <x v="2"/>
    <s v="No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x v="1"/>
  </r>
  <r>
    <s v="Male"/>
    <x v="2"/>
    <s v="Yes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x v="0"/>
  </r>
  <r>
    <s v="Male"/>
    <x v="2"/>
    <s v="No"/>
    <s v="Yes"/>
    <s v="?"/>
    <s v="?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x v="1"/>
  </r>
  <r>
    <s v="Male"/>
    <x v="2"/>
    <s v="No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x v="0"/>
  </r>
  <r>
    <s v="Male"/>
    <x v="2"/>
    <s v="Yes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x v="0"/>
  </r>
  <r>
    <s v="Male"/>
    <x v="2"/>
    <s v="Yes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x v="0"/>
  </r>
  <r>
    <s v="Male"/>
    <x v="2"/>
    <s v="Yes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x v="1"/>
  </r>
  <r>
    <s v="Male"/>
    <x v="2"/>
    <s v="Yes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x v="1"/>
  </r>
  <r>
    <s v="Male"/>
    <x v="2"/>
    <s v="Yes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x v="0"/>
  </r>
  <r>
    <s v="Male"/>
    <x v="2"/>
    <s v="Yes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x v="1"/>
  </r>
  <r>
    <s v="Male"/>
    <x v="1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x v="0"/>
  </r>
  <r>
    <s v="Male"/>
    <x v="2"/>
    <s v="No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x v="0"/>
  </r>
  <r>
    <s v="Male"/>
    <x v="2"/>
    <s v="Yes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x v="1"/>
  </r>
  <r>
    <s v="Male"/>
    <x v="2"/>
    <s v="Yes"/>
    <s v="No"/>
    <s v="?"/>
    <s v="?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x v="0"/>
  </r>
  <r>
    <s v="Male"/>
    <x v="2"/>
    <s v="Yes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x v="1"/>
  </r>
  <r>
    <s v="Male"/>
    <x v="2"/>
    <s v="Yes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x v="1"/>
  </r>
  <r>
    <s v="Male"/>
    <x v="1"/>
    <s v="Yes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x v="0"/>
  </r>
  <r>
    <s v="Male"/>
    <x v="1"/>
    <s v="Yes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x v="0"/>
  </r>
  <r>
    <s v="Male"/>
    <x v="2"/>
    <s v="No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x v="0"/>
  </r>
  <r>
    <s v="Male"/>
    <x v="1"/>
    <s v="Yes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x v="1"/>
  </r>
  <r>
    <s v="Male"/>
    <x v="2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x v="1"/>
  </r>
  <r>
    <s v="Male"/>
    <x v="1"/>
    <s v="No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x v="0"/>
  </r>
  <r>
    <s v="Male"/>
    <x v="2"/>
    <s v="Yes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x v="1"/>
  </r>
  <r>
    <s v="Male"/>
    <x v="2"/>
    <s v="Yes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x v="1"/>
  </r>
  <r>
    <s v="Male"/>
    <x v="1"/>
    <s v="No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x v="0"/>
  </r>
  <r>
    <s v="Male"/>
    <x v="1"/>
    <s v="Yes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x v="0"/>
  </r>
  <r>
    <s v="Male"/>
    <x v="1"/>
    <s v="No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x v="1"/>
  </r>
  <r>
    <s v="Male"/>
    <x v="2"/>
    <s v="No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x v="1"/>
  </r>
  <r>
    <s v="Male"/>
    <x v="0"/>
    <s v="Yes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x v="0"/>
  </r>
  <r>
    <s v="Male"/>
    <x v="1"/>
    <s v="Yes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x v="0"/>
  </r>
  <r>
    <s v="Male"/>
    <x v="0"/>
    <s v="Yes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x v="0"/>
  </r>
  <r>
    <s v="Male"/>
    <x v="2"/>
    <s v="Yes"/>
    <s v="No"/>
    <s v="No"/>
    <s v="No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x v="0"/>
  </r>
  <r>
    <s v="Male"/>
    <x v="2"/>
    <s v="Yes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x v="1"/>
  </r>
  <r>
    <s v="Male"/>
    <x v="1"/>
    <s v="Yes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x v="0"/>
  </r>
  <r>
    <s v="Male"/>
    <x v="1"/>
    <s v="No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x v="0"/>
  </r>
  <r>
    <s v="Male"/>
    <x v="2"/>
    <s v="Yes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x v="0"/>
  </r>
  <r>
    <s v="Male"/>
    <x v="2"/>
    <s v="Yes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x v="1"/>
  </r>
  <r>
    <s v="Male"/>
    <x v="2"/>
    <s v="Yes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x v="1"/>
  </r>
  <r>
    <s v="Male"/>
    <x v="2"/>
    <s v="Yes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x v="1"/>
  </r>
  <r>
    <s v="Male"/>
    <x v="0"/>
    <s v="Yes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x v="0"/>
  </r>
  <r>
    <s v="Male"/>
    <x v="0"/>
    <s v="No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x v="0"/>
  </r>
  <r>
    <s v="Male"/>
    <x v="2"/>
    <s v="Yes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x v="1"/>
  </r>
  <r>
    <s v="Male"/>
    <x v="1"/>
    <s v="Yes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x v="0"/>
  </r>
  <r>
    <s v="Male"/>
    <x v="1"/>
    <s v="Yes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x v="1"/>
  </r>
  <r>
    <s v="Male"/>
    <x v="2"/>
    <s v="Yes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x v="1"/>
  </r>
  <r>
    <m/>
    <x v="3"/>
    <m/>
    <m/>
    <m/>
    <m/>
    <m/>
    <m/>
    <m/>
    <m/>
    <m/>
    <m/>
    <m/>
    <m/>
    <m/>
    <m/>
    <m/>
    <m/>
    <m/>
    <m/>
    <m/>
    <m/>
    <m/>
    <n v="64.690909090000005"/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x v="0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x v="0"/>
  </r>
  <r>
    <s v="Female"/>
    <s v="No"/>
    <x v="1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x v="0"/>
  </r>
  <r>
    <s v="Female"/>
    <s v="?"/>
    <x v="0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x v="0"/>
  </r>
  <r>
    <s v="Female"/>
    <s v="No"/>
    <x v="1"/>
    <s v="No"/>
    <s v="No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x v="1"/>
  </r>
  <r>
    <s v="Female"/>
    <s v="No"/>
    <x v="0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x v="0"/>
  </r>
  <r>
    <s v="Female"/>
    <s v="Yes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</r>
  <r>
    <s v="Female"/>
    <s v="Yes"/>
    <x v="0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x v="1"/>
  </r>
  <r>
    <s v="Female"/>
    <s v="No"/>
    <x v="1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x v="1"/>
  </r>
  <r>
    <s v="Female"/>
    <s v="Yes"/>
    <x v="0"/>
    <s v="?"/>
    <s v="?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x v="1"/>
  </r>
  <r>
    <s v="Female"/>
    <s v="No"/>
    <x v="1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x v="0"/>
  </r>
  <r>
    <s v="Female"/>
    <s v="Yes"/>
    <x v="0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x v="1"/>
  </r>
  <r>
    <s v="Female"/>
    <s v="Yes"/>
    <x v="1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x v="1"/>
  </r>
  <r>
    <s v="Female"/>
    <s v="Yes"/>
    <x v="0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x v="0"/>
  </r>
  <r>
    <s v="Female"/>
    <s v="No"/>
    <x v="1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x v="0"/>
  </r>
  <r>
    <s v="Female"/>
    <s v="Yes"/>
    <x v="1"/>
    <s v="?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x v="1"/>
  </r>
  <r>
    <s v="Female"/>
    <s v="Yes"/>
    <x v="0"/>
    <s v="?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x v="0"/>
  </r>
  <r>
    <s v="Female"/>
    <s v="No"/>
    <x v="1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x v="0"/>
  </r>
  <r>
    <s v="Female"/>
    <s v="No"/>
    <x v="0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x v="1"/>
  </r>
  <r>
    <s v="Female"/>
    <s v="Yes"/>
    <x v="0"/>
    <s v="?"/>
    <s v="?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x v="1"/>
  </r>
  <r>
    <s v="Female"/>
    <s v="Yes"/>
    <x v="0"/>
    <s v="?"/>
    <s v="?"/>
    <s v="?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x v="0"/>
  </r>
  <r>
    <s v="Female"/>
    <s v="Yes"/>
    <x v="0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x v="0"/>
  </r>
  <r>
    <s v="Female"/>
    <s v="Yes"/>
    <x v="0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x v="0"/>
  </r>
  <r>
    <s v="Female"/>
    <s v="Yes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x v="0"/>
  </r>
  <r>
    <s v="Female"/>
    <s v="Yes"/>
    <x v="0"/>
    <s v="No"/>
    <s v="No"/>
    <s v="Yes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x v="0"/>
  </r>
  <r>
    <s v="Female"/>
    <s v="Yes"/>
    <x v="1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x v="0"/>
  </r>
  <r>
    <s v="Female"/>
    <s v="Yes"/>
    <x v="0"/>
    <s v="?"/>
    <s v="?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x v="1"/>
  </r>
  <r>
    <s v="Female"/>
    <s v="No"/>
    <x v="0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x v="0"/>
  </r>
  <r>
    <s v="Female"/>
    <s v="Yes"/>
    <x v="0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x v="0"/>
  </r>
  <r>
    <s v="Female"/>
    <s v="No"/>
    <x v="1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x v="0"/>
  </r>
  <r>
    <s v="Female"/>
    <s v="No"/>
    <x v="0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x v="0"/>
  </r>
  <r>
    <s v="Female"/>
    <s v="No"/>
    <x v="1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x v="0"/>
  </r>
  <r>
    <s v="Female"/>
    <s v="Yes"/>
    <x v="0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x v="1"/>
  </r>
  <r>
    <s v="Male"/>
    <s v="No"/>
    <x v="1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x v="0"/>
  </r>
  <r>
    <s v="Male"/>
    <s v="No"/>
    <x v="1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x v="0"/>
  </r>
  <r>
    <s v="Male"/>
    <s v="Yes"/>
    <x v="1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x v="1"/>
  </r>
  <r>
    <s v="Male"/>
    <s v="Yes"/>
    <x v="1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x v="0"/>
  </r>
  <r>
    <s v="Male"/>
    <s v="No"/>
    <x v="1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x v="1"/>
  </r>
  <r>
    <s v="Male"/>
    <s v="No"/>
    <x v="0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x v="1"/>
  </r>
  <r>
    <s v="Male"/>
    <s v="Yes"/>
    <x v="1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x v="1"/>
  </r>
  <r>
    <s v="Male"/>
    <s v="Yes"/>
    <x v="1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x v="0"/>
  </r>
  <r>
    <s v="Male"/>
    <s v="Yes"/>
    <x v="1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x v="0"/>
  </r>
  <r>
    <s v="Male"/>
    <s v="No"/>
    <x v="1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x v="1"/>
  </r>
  <r>
    <s v="Male"/>
    <s v="No"/>
    <x v="1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x v="0"/>
  </r>
  <r>
    <s v="Male"/>
    <s v="No"/>
    <x v="1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x v="0"/>
  </r>
  <r>
    <s v="Male"/>
    <s v="?"/>
    <x v="0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x v="0"/>
  </r>
  <r>
    <s v="Male"/>
    <s v="No"/>
    <x v="1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x v="0"/>
  </r>
  <r>
    <s v="Male"/>
    <s v="No"/>
    <x v="1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x v="1"/>
  </r>
  <r>
    <s v="Male"/>
    <s v="Yes"/>
    <x v="1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x v="0"/>
  </r>
  <r>
    <s v="Male"/>
    <s v="?"/>
    <x v="1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x v="0"/>
  </r>
  <r>
    <s v="Male"/>
    <s v="Yes"/>
    <x v="1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x v="1"/>
  </r>
  <r>
    <s v="Male"/>
    <s v="No"/>
    <x v="1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x v="0"/>
  </r>
  <r>
    <s v="Male"/>
    <s v="No"/>
    <x v="1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x v="0"/>
  </r>
  <r>
    <s v="Male"/>
    <s v="Yes"/>
    <x v="1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x v="1"/>
  </r>
  <r>
    <s v="Male"/>
    <s v="Yes"/>
    <x v="1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x v="1"/>
  </r>
  <r>
    <s v="Male"/>
    <s v="Yes"/>
    <x v="1"/>
    <s v="No"/>
    <s v="?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x v="1"/>
  </r>
  <r>
    <s v="Male"/>
    <s v="No"/>
    <x v="1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x v="0"/>
  </r>
  <r>
    <s v="Male"/>
    <s v="Yes"/>
    <x v="1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x v="1"/>
  </r>
  <r>
    <s v="Male"/>
    <s v="?"/>
    <x v="1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x v="0"/>
  </r>
  <r>
    <s v="Male"/>
    <s v="No"/>
    <x v="1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x v="1"/>
  </r>
  <r>
    <s v="Male"/>
    <s v="Yes"/>
    <x v="1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x v="0"/>
  </r>
  <r>
    <s v="Male"/>
    <s v="Yes"/>
    <x v="1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x v="0"/>
  </r>
  <r>
    <s v="Male"/>
    <s v="No"/>
    <x v="1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x v="0"/>
  </r>
  <r>
    <s v="Male"/>
    <s v="Yes"/>
    <x v="1"/>
    <s v="?"/>
    <s v="?"/>
    <s v="?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x v="0"/>
  </r>
  <r>
    <s v="Male"/>
    <s v="Yes"/>
    <x v="1"/>
    <s v="No"/>
    <s v="?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x v="0"/>
  </r>
  <r>
    <s v="Male"/>
    <s v="Yes"/>
    <x v="1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x v="0"/>
  </r>
  <r>
    <s v="Male"/>
    <s v="?"/>
    <x v="0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x v="0"/>
  </r>
  <r>
    <s v="Male"/>
    <s v="Yes"/>
    <x v="1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x v="1"/>
  </r>
  <r>
    <s v="Male"/>
    <s v="Yes"/>
    <x v="1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x v="1"/>
  </r>
  <r>
    <s v="Male"/>
    <s v="No"/>
    <x v="1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x v="0"/>
  </r>
  <r>
    <s v="Male"/>
    <s v="Yes"/>
    <x v="1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x v="0"/>
  </r>
  <r>
    <s v="Male"/>
    <s v="No"/>
    <x v="0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x v="0"/>
  </r>
  <r>
    <s v="Male"/>
    <s v="No"/>
    <x v="1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x v="0"/>
  </r>
  <r>
    <s v="Male"/>
    <s v="No"/>
    <x v="1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x v="0"/>
  </r>
  <r>
    <s v="Male"/>
    <s v="Yes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x v="1"/>
  </r>
  <r>
    <s v="Male"/>
    <s v="Yes"/>
    <x v="0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x v="1"/>
  </r>
  <r>
    <s v="Male"/>
    <s v="?"/>
    <x v="1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x v="0"/>
  </r>
  <r>
    <s v="Male"/>
    <s v="Yes"/>
    <x v="1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x v="0"/>
  </r>
  <r>
    <s v="Male"/>
    <s v="?"/>
    <x v="1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x v="0"/>
  </r>
  <r>
    <s v="Male"/>
    <s v="Yes"/>
    <x v="1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x v="1"/>
  </r>
  <r>
    <s v="Male"/>
    <s v="Yes"/>
    <x v="1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x v="1"/>
  </r>
  <r>
    <s v="Male"/>
    <s v="?"/>
    <x v="1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x v="0"/>
  </r>
  <r>
    <s v="Male"/>
    <s v="?"/>
    <x v="1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x v="1"/>
  </r>
  <r>
    <s v="Male"/>
    <s v="Yes"/>
    <x v="0"/>
    <s v="?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x v="1"/>
  </r>
  <r>
    <s v="Male"/>
    <s v="Yes"/>
    <x v="0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x v="0"/>
  </r>
  <r>
    <s v="Male"/>
    <s v="Yes"/>
    <x v="1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x v="0"/>
  </r>
  <r>
    <s v="Male"/>
    <s v="Yes"/>
    <x v="1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x v="0"/>
  </r>
  <r>
    <s v="Male"/>
    <s v="No"/>
    <x v="0"/>
    <s v="No"/>
    <s v="No"/>
    <s v="No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x v="0"/>
  </r>
  <r>
    <s v="Male"/>
    <s v="?"/>
    <x v="1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x v="0"/>
  </r>
  <r>
    <s v="Male"/>
    <s v="Yes"/>
    <x v="1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x v="0"/>
  </r>
  <r>
    <s v="Male"/>
    <s v="Yes"/>
    <x v="1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x v="1"/>
  </r>
  <r>
    <s v="Male"/>
    <s v="Yes"/>
    <x v="1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x v="0"/>
  </r>
  <r>
    <s v="Male"/>
    <s v="Yes"/>
    <x v="1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x v="0"/>
  </r>
  <r>
    <s v="Male"/>
    <s v="Yes"/>
    <x v="1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x v="1"/>
  </r>
  <r>
    <s v="Male"/>
    <s v="Yes"/>
    <x v="1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x v="0"/>
  </r>
  <r>
    <s v="Male"/>
    <s v="Yes"/>
    <x v="1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x v="1"/>
  </r>
  <r>
    <s v="Male"/>
    <s v="Yes"/>
    <x v="1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x v="1"/>
  </r>
  <r>
    <s v="Male"/>
    <s v="Yes"/>
    <x v="1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x v="0"/>
  </r>
  <r>
    <s v="Male"/>
    <s v="Yes"/>
    <x v="1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x v="0"/>
  </r>
  <r>
    <s v="Male"/>
    <s v="?"/>
    <x v="1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x v="0"/>
  </r>
  <r>
    <s v="Male"/>
    <s v="Yes"/>
    <x v="1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x v="1"/>
  </r>
  <r>
    <s v="Male"/>
    <s v="No"/>
    <x v="1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x v="0"/>
  </r>
  <r>
    <s v="Male"/>
    <s v="No"/>
    <x v="1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x v="0"/>
  </r>
  <r>
    <s v="Male"/>
    <s v="Yes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x v="1"/>
  </r>
  <r>
    <s v="Male"/>
    <s v="?"/>
    <x v="0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x v="0"/>
  </r>
  <r>
    <s v="Male"/>
    <s v="Yes"/>
    <x v="1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x v="0"/>
  </r>
  <r>
    <s v="Male"/>
    <s v="Yes"/>
    <x v="1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x v="0"/>
  </r>
  <r>
    <s v="Male"/>
    <s v="No"/>
    <x v="0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x v="0"/>
  </r>
  <r>
    <s v="Male"/>
    <s v="Yes"/>
    <x v="1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x v="1"/>
  </r>
  <r>
    <s v="Male"/>
    <s v="No"/>
    <x v="1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x v="0"/>
  </r>
  <r>
    <s v="Male"/>
    <s v="Yes"/>
    <x v="1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x v="1"/>
  </r>
  <r>
    <s v="Male"/>
    <s v="No"/>
    <x v="1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x v="0"/>
  </r>
  <r>
    <s v="Male"/>
    <s v="Yes"/>
    <x v="1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x v="1"/>
  </r>
  <r>
    <s v="Male"/>
    <s v="Yes"/>
    <x v="1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x v="1"/>
  </r>
  <r>
    <s v="Male"/>
    <s v="?"/>
    <x v="1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x v="0"/>
  </r>
  <r>
    <s v="Male"/>
    <s v="No"/>
    <x v="0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x v="1"/>
  </r>
  <r>
    <s v="Male"/>
    <s v="Yes"/>
    <x v="1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x v="0"/>
  </r>
  <r>
    <s v="Male"/>
    <s v="No"/>
    <x v="1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x v="0"/>
  </r>
  <r>
    <s v="Male"/>
    <s v="No"/>
    <x v="1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x v="0"/>
  </r>
  <r>
    <s v="Male"/>
    <s v="No"/>
    <x v="1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x v="0"/>
  </r>
  <r>
    <s v="Male"/>
    <s v="Yes"/>
    <x v="1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x v="0"/>
  </r>
  <r>
    <s v="Male"/>
    <s v="Yes"/>
    <x v="0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x v="1"/>
  </r>
  <r>
    <s v="Male"/>
    <s v="Yes"/>
    <x v="1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x v="0"/>
  </r>
  <r>
    <s v="Male"/>
    <s v="Yes"/>
    <x v="0"/>
    <s v="Yes"/>
    <s v="?"/>
    <s v="?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x v="1"/>
  </r>
  <r>
    <s v="Male"/>
    <s v="Yes"/>
    <x v="0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x v="0"/>
  </r>
  <r>
    <s v="Male"/>
    <s v="Yes"/>
    <x v="1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x v="0"/>
  </r>
  <r>
    <s v="Male"/>
    <s v="Yes"/>
    <x v="1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x v="0"/>
  </r>
  <r>
    <s v="Male"/>
    <s v="Yes"/>
    <x v="1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x v="1"/>
  </r>
  <r>
    <s v="Male"/>
    <s v="Yes"/>
    <x v="1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x v="1"/>
  </r>
  <r>
    <s v="Male"/>
    <s v="Yes"/>
    <x v="1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x v="0"/>
  </r>
  <r>
    <s v="Male"/>
    <s v="Yes"/>
    <x v="1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x v="1"/>
  </r>
  <r>
    <s v="Male"/>
    <s v="No"/>
    <x v="1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x v="0"/>
  </r>
  <r>
    <s v="Male"/>
    <s v="Yes"/>
    <x v="0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x v="0"/>
  </r>
  <r>
    <s v="Male"/>
    <s v="Yes"/>
    <x v="1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x v="1"/>
  </r>
  <r>
    <s v="Male"/>
    <s v="Yes"/>
    <x v="1"/>
    <s v="No"/>
    <s v="?"/>
    <s v="?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x v="0"/>
  </r>
  <r>
    <s v="Male"/>
    <s v="Yes"/>
    <x v="1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x v="1"/>
  </r>
  <r>
    <s v="Male"/>
    <s v="Yes"/>
    <x v="1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x v="1"/>
  </r>
  <r>
    <s v="Male"/>
    <s v="No"/>
    <x v="1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x v="0"/>
  </r>
  <r>
    <s v="Male"/>
    <s v="No"/>
    <x v="1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x v="0"/>
  </r>
  <r>
    <s v="Male"/>
    <s v="Yes"/>
    <x v="0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x v="0"/>
  </r>
  <r>
    <s v="Male"/>
    <s v="No"/>
    <x v="1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x v="1"/>
  </r>
  <r>
    <s v="Male"/>
    <s v="Yes"/>
    <x v="1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x v="1"/>
  </r>
  <r>
    <s v="Male"/>
    <s v="No"/>
    <x v="0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x v="0"/>
  </r>
  <r>
    <s v="Male"/>
    <s v="Yes"/>
    <x v="1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x v="1"/>
  </r>
  <r>
    <s v="Male"/>
    <s v="Yes"/>
    <x v="1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x v="1"/>
  </r>
  <r>
    <s v="Male"/>
    <s v="No"/>
    <x v="0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x v="0"/>
  </r>
  <r>
    <s v="Male"/>
    <s v="No"/>
    <x v="1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x v="0"/>
  </r>
  <r>
    <s v="Male"/>
    <s v="No"/>
    <x v="0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x v="1"/>
  </r>
  <r>
    <s v="Male"/>
    <s v="Yes"/>
    <x v="0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x v="1"/>
  </r>
  <r>
    <s v="Male"/>
    <s v="?"/>
    <x v="1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x v="0"/>
  </r>
  <r>
    <s v="Male"/>
    <s v="No"/>
    <x v="1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x v="0"/>
  </r>
  <r>
    <s v="Male"/>
    <s v="?"/>
    <x v="1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x v="0"/>
  </r>
  <r>
    <s v="Male"/>
    <s v="Yes"/>
    <x v="1"/>
    <s v="No"/>
    <s v="No"/>
    <s v="No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x v="0"/>
  </r>
  <r>
    <s v="Male"/>
    <s v="Yes"/>
    <x v="1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x v="1"/>
  </r>
  <r>
    <s v="Male"/>
    <s v="No"/>
    <x v="1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x v="0"/>
  </r>
  <r>
    <s v="Male"/>
    <s v="No"/>
    <x v="0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x v="0"/>
  </r>
  <r>
    <s v="Male"/>
    <s v="Yes"/>
    <x v="1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x v="0"/>
  </r>
  <r>
    <s v="Male"/>
    <s v="Yes"/>
    <x v="1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x v="1"/>
  </r>
  <r>
    <s v="Male"/>
    <s v="Yes"/>
    <x v="1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x v="1"/>
  </r>
  <r>
    <s v="Male"/>
    <s v="Yes"/>
    <x v="1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x v="1"/>
  </r>
  <r>
    <s v="Male"/>
    <s v="?"/>
    <x v="1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x v="0"/>
  </r>
  <r>
    <s v="Male"/>
    <s v="?"/>
    <x v="0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x v="0"/>
  </r>
  <r>
    <s v="Male"/>
    <s v="Yes"/>
    <x v="1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x v="1"/>
  </r>
  <r>
    <s v="Male"/>
    <s v="No"/>
    <x v="1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x v="0"/>
  </r>
  <r>
    <s v="Male"/>
    <s v="No"/>
    <x v="1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x v="1"/>
  </r>
  <r>
    <s v="Male"/>
    <s v="Yes"/>
    <x v="1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x v="0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x v="0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x v="0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x v="1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x v="0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x v="2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x v="0"/>
    <s v="No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x v="3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x v="0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x v="4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x v="0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x v="0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x v="5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x v="1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x v="6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x v="1"/>
    <s v="?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x v="7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x v="0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x v="8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x v="0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x v="9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x v="0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x v="10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x v="0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x v="11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x v="0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x v="12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x v="1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x v="13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x v="1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x v="1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x v="1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x v="15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x v="0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x v="1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x v="1"/>
    <s v="?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x v="17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x v="1"/>
    <s v="?"/>
    <s v="?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x v="18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x v="0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x v="19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x v="0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x v="20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x v="21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x v="0"/>
    <s v="No"/>
    <s v="Yes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x v="10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x v="0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x v="22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x v="1"/>
    <s v="?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x v="23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x v="0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x v="24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x v="0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x v="0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x v="0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x v="25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x v="0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x v="26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x v="1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x v="27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x v="1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x v="28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x v="0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x v="29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x v="2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x v="30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x v="0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x v="3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x v="2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x v="32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x v="0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x v="33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x v="0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x v="34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x v="0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x v="35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x v="0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x v="36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x v="0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x v="37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x v="0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x v="38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x v="0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x v="39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x v="0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x v="40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x v="0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x v="41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x v="0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x v="42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x v="0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x v="43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x v="0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x v="44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x v="0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x v="45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x v="0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x v="46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x v="0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x v="47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x v="0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x v="48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x v="0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x v="49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x v="0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x v="50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x v="0"/>
    <s v="?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x v="5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x v="0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x v="24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x v="1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x v="52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x v="2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x v="53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x v="0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x v="21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x v="0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x v="5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x v="2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x v="55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x v="0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x v="56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x v="1"/>
    <s v="?"/>
    <s v="?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x v="57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x v="0"/>
    <s v="?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x v="58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x v="2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x v="1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x v="2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x v="59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x v="0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x v="60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x v="0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x v="61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x v="0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x v="62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x v="2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x v="63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x v="0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x v="64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x v="1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x v="65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x v="0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x v="41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x v="0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x v="66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x v="0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x v="67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x v="0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x v="39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x v="0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x v="68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x v="0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x v="69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x v="0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x v="32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x v="0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x v="70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x v="0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x v="71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x v="0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x v="34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x v="1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x v="72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x v="2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x v="73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x v="0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x v="74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x v="0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x v="75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x v="0"/>
    <s v="No"/>
    <s v="No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x v="32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x v="0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x v="42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x v="0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x v="43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x v="0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x v="76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x v="0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x v="77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x v="0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x v="78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x v="0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x v="35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x v="0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x v="79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x v="0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x v="80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x v="0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x v="81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x v="0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x v="8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x v="0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x v="83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x v="0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x v="84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x v="1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x v="85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x v="0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x v="86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x v="0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x v="87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x v="0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x v="88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x v="0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x v="45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x v="0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x v="74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x v="0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x v="8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x v="0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x v="90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x v="0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x v="91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x v="0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x v="92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x v="0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x v="21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x v="0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x v="32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x v="0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x v="93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x v="0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x v="94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x v="0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x v="95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x v="0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x v="96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x v="0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x v="97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x v="0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x v="81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x v="0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x v="1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x v="0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x v="22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x v="1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x v="98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x v="0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x v="99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x v="0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x v="26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x v="2"/>
    <s v="?"/>
    <s v="?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x v="100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x v="0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x v="41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x v="0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x v="101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x v="0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x v="40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x v="0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x v="102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x v="0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x v="103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x v="2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x v="104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x v="0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x v="10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x v="0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x v="97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x v="2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x v="106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x v="0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x v="10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x v="0"/>
    <s v="?"/>
    <s v="?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x v="53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x v="0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x v="108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x v="2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x v="109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x v="0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x v="57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x v="0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x v="110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x v="2"/>
    <s v="No"/>
    <s v="?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x v="57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x v="0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x v="111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x v="0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x v="112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x v="0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x v="113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x v="0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x v="114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x v="0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x v="21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x v="0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x v="115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x v="0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x v="116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x v="2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x v="32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x v="0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x v="12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x v="0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x v="117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x v="0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x v="118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x v="0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x v="119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x v="0"/>
    <s v="No"/>
    <s v="No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x v="56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x v="0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x v="120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x v="0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x v="121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x v="0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x v="35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x v="0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x v="122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x v="1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x v="20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x v="0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x v="123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x v="0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x v="124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x v="0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x v="125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x v="0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x v="38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x v="2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x v="126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x v="0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x v="92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x v="2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x v="127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x v="0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x v="12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x v="0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x v="0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x v="0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x v="0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x v="0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x v="0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x v="1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x v="1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x v="0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x v="0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x v="0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x v="0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x v="0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x v="1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x v="1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x v="1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x v="0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x v="1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x v="1"/>
    <s v="?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x v="0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x v="0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x v="0"/>
    <s v="Yes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x v="0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x v="1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x v="1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x v="0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x v="0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x v="0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x v="1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x v="1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x v="0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x v="0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x v="0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x v="0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x v="1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x v="1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x v="1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x v="0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x v="0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x v="0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x v="0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x v="0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x v="0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x v="0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x v="0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x v="0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x v="0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x v="0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x v="0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x v="0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x v="0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x v="0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x v="1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x v="1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x v="1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x v="0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x v="0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x v="1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x v="0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x v="1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x v="1"/>
    <s v="?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x v="1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x v="0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x v="1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x v="0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x v="0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x v="0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x v="0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x v="0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x v="1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x v="0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x v="0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x v="0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x v="1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x v="0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x v="0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x v="0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x v="1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x v="0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x v="0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x v="1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x v="0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x v="0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x v="0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x v="0"/>
    <s v="No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x v="1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x v="0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x v="0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x v="0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x v="0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x v="0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x v="1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x v="1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x v="0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x v="0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x v="0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x v="0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x v="1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x v="1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x v="0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x v="0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x v="0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x v="0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x v="0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x v="0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x v="0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x v="0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x v="0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x v="1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x v="0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x v="0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x v="0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x v="0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x v="0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x v="0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x v="1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x v="1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x v="1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x v="0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x v="0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x v="1"/>
    <s v="?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x v="0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x v="0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x v="0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x v="0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x v="0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x v="0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x v="0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x v="0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x v="0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x v="0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x v="1"/>
    <s v="?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x v="0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x v="2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x v="0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x v="0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x v="0"/>
    <s v="?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x v="0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x v="0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x v="0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x v="0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x v="0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x v="0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x v="0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x v="0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x v="0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x v="0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x v="0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x v="0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x v="0"/>
    <s v="No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x v="0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x v="1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x v="0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x v="0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x v="1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x v="0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x v="0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x v="0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x v="0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x v="0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x v="0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x v="0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x v="0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x v="0"/>
    <s v="Yes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x v="0"/>
    <s v="No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x v="1"/>
    <s v="Yes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x v="0"/>
    <s v="No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x v="1"/>
    <s v="Yes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x v="0"/>
    <s v="No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x v="0"/>
    <s v="No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x v="2"/>
    <s v="Yes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x v="2"/>
    <s v="Yes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x v="0"/>
    <s v="No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x v="0"/>
    <s v="No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x v="1"/>
    <s v="No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x v="1"/>
    <s v="No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x v="0"/>
    <s v="No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x v="2"/>
    <s v="?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x v="2"/>
    <s v="No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x v="2"/>
    <s v="No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x v="0"/>
    <s v="Yes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x v="2"/>
    <s v="?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x v="2"/>
    <s v="?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x v="0"/>
    <s v="No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x v="0"/>
    <s v="No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x v="0"/>
    <s v="No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x v="1"/>
    <s v="No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x v="1"/>
    <s v="Yes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x v="2"/>
    <s v="No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x v="0"/>
    <s v="No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x v="0"/>
    <s v="No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x v="0"/>
    <s v="No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x v="0"/>
    <s v="No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x v="2"/>
    <s v="Yes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x v="2"/>
    <s v="?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x v="0"/>
    <s v="No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x v="1"/>
    <s v="No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x v="0"/>
    <s v="No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x v="1"/>
    <s v="No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x v="0"/>
    <s v="No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x v="1"/>
    <s v="Yes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x v="0"/>
    <s v="No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x v="0"/>
    <s v="No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x v="0"/>
    <s v="No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x v="0"/>
    <s v="Yes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x v="0"/>
    <s v="Yes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x v="0"/>
    <s v="No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x v="0"/>
    <s v="Yes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x v="0"/>
    <s v="No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x v="0"/>
    <s v="No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x v="0"/>
    <s v="No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x v="0"/>
    <s v="No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x v="0"/>
    <s v="No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x v="0"/>
    <s v="No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x v="1"/>
    <s v="Yes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x v="1"/>
    <s v="No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x v="0"/>
    <s v="No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x v="1"/>
    <s v="No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x v="0"/>
    <s v="No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x v="2"/>
    <s v="Yes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x v="1"/>
    <s v="No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x v="0"/>
    <s v="No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x v="0"/>
    <s v="No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x v="2"/>
    <s v="No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x v="0"/>
    <s v="No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x v="2"/>
    <s v="No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x v="0"/>
    <s v="No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x v="1"/>
    <s v="No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x v="1"/>
    <s v="No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x v="0"/>
    <s v="No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x v="0"/>
    <s v="No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x v="0"/>
    <s v="No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x v="1"/>
    <s v="Yes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x v="1"/>
    <s v="No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x v="2"/>
    <s v="?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x v="0"/>
    <s v="No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x v="0"/>
    <s v="No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x v="0"/>
    <s v="No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x v="1"/>
    <s v="No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x v="0"/>
    <s v="No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x v="0"/>
    <s v="No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x v="0"/>
    <s v="Yes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x v="2"/>
    <s v="?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x v="0"/>
    <s v="No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x v="0"/>
    <s v="No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x v="2"/>
    <s v="?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x v="1"/>
    <s v="No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x v="1"/>
    <s v="Yes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x v="0"/>
    <s v="No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x v="0"/>
    <s v="No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x v="1"/>
    <s v="No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x v="1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x v="0"/>
    <s v="No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x v="0"/>
    <s v="No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x v="0"/>
    <s v="No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x v="0"/>
    <s v="No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x v="0"/>
    <s v="No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x v="2"/>
    <s v="Yes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x v="0"/>
    <s v="No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x v="0"/>
    <s v="No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x v="0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x v="0"/>
    <s v="Yes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x v="2"/>
    <s v="?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x v="0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x v="0"/>
    <s v="No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x v="0"/>
    <s v="No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x v="0"/>
    <s v="Yes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x v="1"/>
    <s v="No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x v="0"/>
    <s v="No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x v="1"/>
    <s v="Yes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x v="0"/>
    <s v="No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x v="1"/>
    <s v="No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x v="0"/>
    <s v="No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x v="0"/>
    <s v="No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x v="1"/>
    <s v="No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x v="0"/>
    <s v="No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x v="0"/>
    <s v="No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x v="0"/>
    <s v="No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x v="0"/>
    <s v="Yes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x v="0"/>
    <s v="No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x v="0"/>
    <s v="No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x v="0"/>
    <s v="No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x v="2"/>
    <s v="No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x v="0"/>
    <s v="Yes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x v="0"/>
    <s v="No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x v="2"/>
    <s v="Yes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x v="0"/>
    <s v="No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x v="0"/>
    <s v="No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x v="1"/>
    <s v="Yes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x v="0"/>
    <s v="No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x v="0"/>
    <s v="No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x v="1"/>
    <s v="No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x v="0"/>
    <s v="No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x v="0"/>
    <s v="No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x v="1"/>
    <s v="No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x v="0"/>
    <s v="No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x v="2"/>
    <s v="No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x v="0"/>
    <s v="No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x v="1"/>
    <s v="No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x v="0"/>
    <s v="No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x v="0"/>
    <s v="No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x v="2"/>
    <s v="No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x v="0"/>
    <s v="No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x v="1"/>
    <s v="Yes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x v="0"/>
    <s v="No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x v="1"/>
    <s v="Yes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x v="0"/>
    <s v="No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x v="2"/>
    <s v="Yes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x v="0"/>
    <s v="?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x v="0"/>
    <s v="No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x v="1"/>
    <s v="Yes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x v="0"/>
    <s v="Yes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x v="0"/>
    <s v="No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x v="1"/>
    <s v="No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x v="0"/>
    <s v="No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x v="0"/>
    <s v="No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x v="0"/>
    <s v="No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x v="1"/>
    <s v="No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x v="0"/>
    <s v="Yes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x v="2"/>
    <s v="No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x v="0"/>
    <s v="No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x v="1"/>
    <s v="Yes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x v="0"/>
    <s v="No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x v="0"/>
    <s v="No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x v="1"/>
    <s v="No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x v="0"/>
    <s v="No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x v="1"/>
    <s v="Yes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x v="0"/>
    <s v="Yes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x v="0"/>
    <s v="Yes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x v="1"/>
    <s v="Yes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x v="0"/>
    <s v="Yes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x v="1"/>
    <s v="Yes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x v="0"/>
    <s v="Yes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x v="1"/>
    <s v="No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x v="0"/>
    <s v="Yes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x v="0"/>
    <s v="No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x v="1"/>
    <s v="Yes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x v="1"/>
    <s v="Yes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x v="1"/>
    <s v="Yes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x v="1"/>
    <s v="Yes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x v="1"/>
    <s v="Yes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x v="2"/>
    <s v="Yes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x v="1"/>
    <s v="Yes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x v="1"/>
    <s v="Yes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x v="0"/>
    <s v="Yes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x v="2"/>
    <s v="No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x v="2"/>
    <s v="No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x v="1"/>
    <s v="Yes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x v="1"/>
    <s v="No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x v="1"/>
    <s v="Yes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x v="0"/>
    <s v="Yes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x v="1"/>
    <s v="Yes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x v="1"/>
    <s v="Yes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x v="1"/>
    <s v="No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x v="1"/>
    <s v="Yes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x v="1"/>
    <s v="Yes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x v="0"/>
    <s v="Yes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x v="2"/>
    <s v="Yes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x v="1"/>
    <s v="Yes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x v="1"/>
    <s v="Yes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x v="1"/>
    <s v="Yes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x v="1"/>
    <s v="Yes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x v="1"/>
    <s v="Yes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x v="0"/>
    <s v="Yes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x v="1"/>
    <s v="Yes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x v="1"/>
    <s v="Yes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x v="1"/>
    <s v="Yes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x v="0"/>
    <s v="Yes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x v="0"/>
    <s v="Yes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x v="1"/>
    <s v="Yes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x v="0"/>
    <s v="Yes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x v="1"/>
    <s v="Yes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x v="1"/>
    <s v="Yes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x v="1"/>
    <s v="Yes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x v="1"/>
    <s v="Yes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x v="1"/>
    <s v="Yes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x v="1"/>
    <s v="Yes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x v="0"/>
    <s v="Yes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x v="1"/>
    <s v="Yes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x v="1"/>
    <s v="Yes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x v="1"/>
    <s v="No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x v="1"/>
    <s v="Yes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x v="0"/>
    <s v="Yes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x v="1"/>
    <s v="Yes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x v="1"/>
    <s v="Yes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x v="1"/>
    <s v="Yes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x v="1"/>
    <s v="Yes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x v="1"/>
    <s v="Yes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x v="1"/>
    <s v="Yes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x v="1"/>
    <s v="Yes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x v="1"/>
    <s v="Yes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x v="1"/>
    <s v="Yes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x v="1"/>
    <s v="Yes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x v="1"/>
    <s v="Yes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x v="1"/>
    <s v="Yes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x v="0"/>
    <s v="Yes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x v="1"/>
    <s v="Yes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x v="2"/>
    <s v="Yes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x v="1"/>
    <s v="Yes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x v="1"/>
    <s v="Yes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x v="1"/>
    <s v="No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x v="1"/>
    <s v="Yes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x v="1"/>
    <s v="Yes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x v="1"/>
    <s v="Yes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x v="0"/>
    <s v="Yes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x v="2"/>
    <s v="Yes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x v="1"/>
    <s v="Yes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x v="1"/>
    <s v="Yes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x v="2"/>
    <s v="No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x v="1"/>
    <s v="Yes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x v="0"/>
    <s v="Yes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x v="1"/>
    <s v="Yes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x v="1"/>
    <s v="No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x v="1"/>
    <s v="Yes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x v="1"/>
    <s v="Yes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x v="1"/>
    <s v="Yes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x v="1"/>
    <s v="Yes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x v="1"/>
    <s v="Yes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x v="1"/>
    <s v="Yes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x v="1"/>
    <s v="Yes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x v="0"/>
    <s v="Yes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x v="1"/>
    <s v="Yes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x v="1"/>
    <s v="Yes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x v="1"/>
    <s v="Yes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x v="0"/>
    <s v="Yes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x v="2"/>
    <s v="Yes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x v="1"/>
    <s v="Yes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x v="1"/>
    <s v="Yes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x v="1"/>
    <s v="Yes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x v="0"/>
    <s v="Yes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x v="1"/>
    <s v="Yes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x v="1"/>
    <s v="Yes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x v="0"/>
    <s v="Yes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x v="1"/>
    <s v="Yes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x v="1"/>
    <s v="Yes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x v="1"/>
    <s v="Yes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x v="1"/>
    <s v="Yes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x v="1"/>
    <s v="Yes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x v="1"/>
    <s v="Yes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x v="1"/>
    <s v="Yes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x v="1"/>
    <s v="No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x v="0"/>
    <s v="No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x v="1"/>
    <s v="Yes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x v="1"/>
    <s v="Yes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x v="1"/>
    <s v="Yes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x v="1"/>
    <s v="Yes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x v="0"/>
    <s v="Yes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x v="1"/>
    <s v="Yes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x v="0"/>
    <s v="Yes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x v="1"/>
    <s v="No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x v="1"/>
    <s v="Yes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x v="0"/>
    <s v="Yes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x v="1"/>
    <s v="Yes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x v="1"/>
    <s v="Yes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x v="1"/>
    <s v="Yes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x v="1"/>
    <s v="Yes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x v="1"/>
    <s v="Yes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x v="1"/>
    <s v="Yes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x v="1"/>
    <s v="Yes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x v="1"/>
    <s v="Yes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x v="1"/>
    <s v="Yes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x v="1"/>
    <s v="Yes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x v="1"/>
    <s v="Yes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x v="1"/>
    <s v="Yes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x v="1"/>
    <s v="Yes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x v="1"/>
    <s v="Yes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x v="0"/>
    <s v="Yes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x v="1"/>
    <s v="No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x v="0"/>
    <s v="Yes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x v="1"/>
    <s v="Yes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x v="0"/>
    <s v="Yes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x v="2"/>
    <s v="Yes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x v="1"/>
    <s v="Yes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x v="0"/>
    <s v="Yes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x v="0"/>
    <s v="Yes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x v="1"/>
    <s v="Yes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x v="1"/>
    <s v="Yes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x v="1"/>
    <s v="Yes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x v="1"/>
    <s v="Yes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x v="1"/>
    <s v="Yes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x v="1"/>
    <s v="Yes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x v="0"/>
    <s v="Yes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x v="1"/>
    <s v="Yes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x v="1"/>
    <s v="Yes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x v="0"/>
    <s v="Yes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x v="1"/>
    <s v="Yes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x v="1"/>
    <s v="Yes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x v="1"/>
    <s v="Yes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x v="1"/>
    <s v="Yes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x v="0"/>
    <s v="Yes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x v="0"/>
    <s v="Yes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x v="0"/>
    <s v="?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s v="No"/>
    <s v="No"/>
    <s v="No"/>
    <x v="0"/>
    <s v="No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s v="No"/>
    <s v="Yes"/>
    <s v="Yes"/>
    <x v="0"/>
    <s v="No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s v="No"/>
    <s v="No"/>
    <s v="No"/>
    <x v="0"/>
    <s v="?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s v="No"/>
    <s v="Yes"/>
    <s v="Yes"/>
    <x v="0"/>
    <s v="?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s v="No"/>
    <s v="No"/>
    <s v="No"/>
    <x v="1"/>
    <s v="No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s v="?"/>
    <s v="?"/>
    <s v="Yes"/>
    <x v="0"/>
    <s v="?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s v="?"/>
    <s v="?"/>
    <s v="Yes"/>
    <x v="1"/>
    <s v="No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s v="No"/>
    <s v="No"/>
    <s v="No"/>
    <x v="0"/>
    <s v="No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s v="No"/>
    <s v="No"/>
    <s v="No"/>
    <x v="0"/>
    <s v="No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s v="No"/>
    <s v="Yes"/>
    <s v="No"/>
    <x v="0"/>
    <s v="?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s v="No"/>
    <s v="Yes"/>
    <s v="No"/>
    <x v="0"/>
    <s v="Yes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s v="No"/>
    <s v="No"/>
    <s v="No"/>
    <x v="0"/>
    <s v="?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s v="?"/>
    <s v="?"/>
    <s v="?"/>
    <x v="0"/>
    <s v="No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s v="?"/>
    <s v="?"/>
    <s v="No"/>
    <x v="0"/>
    <s v="No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s v="?"/>
    <s v="?"/>
    <s v="No"/>
    <x v="0"/>
    <s v="No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s v="No"/>
    <s v="No"/>
    <s v="Yes"/>
    <x v="0"/>
    <s v="?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s v="?"/>
    <s v="?"/>
    <s v="?"/>
    <x v="1"/>
    <s v="No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s v="?"/>
    <s v="?"/>
    <s v="?"/>
    <x v="1"/>
    <s v="No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s v="No"/>
    <s v="No"/>
    <s v="No"/>
    <x v="0"/>
    <s v="No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s v="No"/>
    <s v="No"/>
    <s v="No"/>
    <x v="1"/>
    <s v="Yes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s v="No"/>
    <s v="Yes"/>
    <s v="No"/>
    <x v="0"/>
    <s v="?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s v="No"/>
    <s v="Yes"/>
    <s v="Yes"/>
    <x v="0"/>
    <s v="No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s v="?"/>
    <s v="?"/>
    <s v="No"/>
    <x v="0"/>
    <s v="No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s v="?"/>
    <s v="No"/>
    <s v="No"/>
    <x v="0"/>
    <s v="?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s v="No"/>
    <s v="No"/>
    <s v="No"/>
    <x v="1"/>
    <s v="?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s v="No"/>
    <s v="No"/>
    <s v="No"/>
    <x v="0"/>
    <s v="No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s v="No"/>
    <s v="No"/>
    <s v="No"/>
    <x v="0"/>
    <s v="No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s v="?"/>
    <s v="?"/>
    <s v="Yes"/>
    <x v="0"/>
    <s v="No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s v="?"/>
    <s v="?"/>
    <s v="?"/>
    <x v="0"/>
    <s v="No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s v="No"/>
    <s v="No"/>
    <s v="No"/>
    <x v="0"/>
    <s v="No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s v="No"/>
    <s v="Yes"/>
    <s v="No"/>
    <x v="0"/>
    <s v="No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s v="No"/>
    <s v="No"/>
    <s v="No"/>
    <x v="0"/>
    <s v="No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s v="No"/>
    <s v="Yes"/>
    <s v="No"/>
    <x v="0"/>
    <s v="No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s v="?"/>
    <s v="No"/>
    <s v="No"/>
    <x v="0"/>
    <s v="No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s v="?"/>
    <s v="Yes"/>
    <s v="Yes"/>
    <x v="0"/>
    <s v="No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s v="?"/>
    <s v="No"/>
    <s v="No"/>
    <x v="0"/>
    <s v="No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s v="No"/>
    <s v="No"/>
    <s v="No"/>
    <x v="0"/>
    <s v="No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s v="No"/>
    <s v="No"/>
    <s v="No"/>
    <x v="0"/>
    <s v="No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s v="No"/>
    <s v="No"/>
    <s v="Yes"/>
    <x v="0"/>
    <s v="?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s v="No"/>
    <s v="No"/>
    <s v="Yes"/>
    <x v="0"/>
    <s v="Yes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s v="No"/>
    <s v="No"/>
    <s v="No"/>
    <x v="0"/>
    <s v="No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s v="No"/>
    <s v="No"/>
    <s v="Yes"/>
    <x v="0"/>
    <s v="?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s v="No"/>
    <s v="No"/>
    <s v="No"/>
    <x v="0"/>
    <s v="No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s v="No"/>
    <s v="No"/>
    <s v="No"/>
    <x v="0"/>
    <s v="?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s v="No"/>
    <s v="No"/>
    <s v="No"/>
    <x v="0"/>
    <s v="No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s v="No"/>
    <s v="No"/>
    <s v="No"/>
    <x v="0"/>
    <s v="?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s v="No"/>
    <s v="No"/>
    <s v="No"/>
    <x v="0"/>
    <s v="?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s v="No"/>
    <s v="No"/>
    <s v="No"/>
    <x v="0"/>
    <s v="?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s v="No"/>
    <s v="Yes"/>
    <s v="Yes"/>
    <x v="0"/>
    <s v="No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s v="No"/>
    <s v="Yes"/>
    <s v="No"/>
    <x v="0"/>
    <s v="?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s v="No"/>
    <s v="No"/>
    <s v="No"/>
    <x v="0"/>
    <s v="Yes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s v="?"/>
    <s v="Yes"/>
    <s v="No"/>
    <x v="1"/>
    <s v="No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s v="?"/>
    <s v="No"/>
    <s v="No"/>
    <x v="0"/>
    <s v="No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s v="?"/>
    <s v="?"/>
    <s v="Yes"/>
    <x v="0"/>
    <s v="No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s v="No"/>
    <s v="Yes"/>
    <s v="No"/>
    <x v="0"/>
    <s v="?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s v="No"/>
    <s v="No"/>
    <s v="No"/>
    <x v="0"/>
    <s v="No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s v="?"/>
    <s v="No"/>
    <s v="No"/>
    <x v="0"/>
    <s v="No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s v="No"/>
    <s v="?"/>
    <s v="No"/>
    <x v="0"/>
    <s v="Yes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s v="?"/>
    <s v="No"/>
    <s v="No"/>
    <x v="0"/>
    <s v="?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s v="?"/>
    <s v="?"/>
    <s v="No"/>
    <x v="0"/>
    <s v="?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s v="?"/>
    <s v="No"/>
    <s v="No"/>
    <x v="0"/>
    <s v="?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s v="No"/>
    <s v="Yes"/>
    <s v="No"/>
    <x v="0"/>
    <s v="?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s v="?"/>
    <s v="Yes"/>
    <s v="No"/>
    <x v="0"/>
    <s v="No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s v="No"/>
    <s v="No"/>
    <s v="No"/>
    <x v="0"/>
    <s v="No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s v="No"/>
    <s v="No"/>
    <s v="No"/>
    <x v="0"/>
    <s v="?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s v="No"/>
    <s v="No"/>
    <s v="No"/>
    <x v="0"/>
    <s v="No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s v="No"/>
    <s v="Yes"/>
    <s v="Yes"/>
    <x v="0"/>
    <s v="Yes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s v="No"/>
    <s v="Yes"/>
    <s v="No"/>
    <x v="0"/>
    <s v="No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s v="?"/>
    <s v="?"/>
    <s v="?"/>
    <x v="0"/>
    <s v="No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s v="No"/>
    <s v="No"/>
    <s v="No"/>
    <x v="0"/>
    <s v="No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s v="No"/>
    <s v="No"/>
    <s v="No"/>
    <x v="0"/>
    <s v="No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s v="No"/>
    <s v="No"/>
    <s v="No"/>
    <x v="1"/>
    <s v="No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s v="?"/>
    <s v="Yes"/>
    <s v="No"/>
    <x v="0"/>
    <s v="No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s v="No"/>
    <s v="No"/>
    <s v="No"/>
    <x v="0"/>
    <s v="No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s v="No"/>
    <s v="No"/>
    <s v="No"/>
    <x v="0"/>
    <s v="No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s v="No"/>
    <s v="No"/>
    <s v="Yes"/>
    <x v="0"/>
    <s v="?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s v="?"/>
    <s v="?"/>
    <s v="?"/>
    <x v="0"/>
    <s v="No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s v="No"/>
    <s v="No"/>
    <s v="No"/>
    <x v="0"/>
    <s v="No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s v="No"/>
    <s v="No"/>
    <s v="No"/>
    <x v="0"/>
    <s v="No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s v="?"/>
    <s v="?"/>
    <s v="?"/>
    <x v="1"/>
    <s v="No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s v="No"/>
    <s v="Yes"/>
    <s v="No"/>
    <x v="0"/>
    <s v="Yes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s v="No"/>
    <s v="Yes"/>
    <s v="Yes"/>
    <x v="0"/>
    <s v="No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s v="No"/>
    <s v="No"/>
    <s v="No"/>
    <x v="0"/>
    <s v="No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s v="No"/>
    <s v="No"/>
    <s v="No"/>
    <x v="1"/>
    <s v="No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s v="?"/>
    <s v="Yes"/>
    <s v="No"/>
    <x v="0"/>
    <s v="No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s v="No"/>
    <s v="Yes"/>
    <s v="No"/>
    <x v="0"/>
    <s v="No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s v="No"/>
    <s v="No"/>
    <s v="No"/>
    <x v="0"/>
    <s v="No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s v="No"/>
    <s v="No"/>
    <s v="No"/>
    <x v="0"/>
    <s v="No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s v="No"/>
    <s v="No"/>
    <s v="No"/>
    <x v="0"/>
    <s v="?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s v="No"/>
    <s v="No"/>
    <s v="No"/>
    <x v="0"/>
    <s v="No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s v="?"/>
    <s v="No"/>
    <s v="No"/>
    <x v="0"/>
    <s v="No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s v="?"/>
    <s v="?"/>
    <s v="Yes"/>
    <x v="0"/>
    <s v="?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s v="No"/>
    <s v="No"/>
    <s v="No"/>
    <x v="0"/>
    <s v="No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s v="No"/>
    <s v="No"/>
    <s v="No"/>
    <x v="0"/>
    <s v="?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s v="No"/>
    <s v="No"/>
    <s v="No"/>
    <x v="0"/>
    <s v="No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s v="No"/>
    <s v="No"/>
    <s v="Yes"/>
    <x v="0"/>
    <s v="?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s v="?"/>
    <s v="?"/>
    <s v="?"/>
    <x v="0"/>
    <s v="No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s v="?"/>
    <s v="No"/>
    <s v="No"/>
    <x v="0"/>
    <s v="No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s v="No"/>
    <s v="No"/>
    <s v="No"/>
    <x v="0"/>
    <s v="No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s v="No"/>
    <s v="No"/>
    <s v="No"/>
    <x v="0"/>
    <s v="No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s v="No"/>
    <s v="No"/>
    <s v="Yes"/>
    <x v="0"/>
    <s v="?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s v="No"/>
    <s v="Yes"/>
    <s v="No"/>
    <x v="0"/>
    <s v="No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s v="No"/>
    <s v="No"/>
    <s v="No"/>
    <x v="0"/>
    <s v="No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s v="No"/>
    <s v="Yes"/>
    <s v="Yes"/>
    <x v="0"/>
    <s v="No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s v="No"/>
    <s v="No"/>
    <s v="No"/>
    <x v="0"/>
    <s v="No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s v="No"/>
    <s v="Yes"/>
    <s v="No"/>
    <x v="0"/>
    <s v="No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s v="No"/>
    <s v="No"/>
    <s v="No"/>
    <x v="0"/>
    <s v="No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s v="?"/>
    <s v="No"/>
    <s v="No"/>
    <x v="0"/>
    <s v="No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s v="No"/>
    <s v="Yes"/>
    <s v="No"/>
    <x v="0"/>
    <s v="No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s v="No"/>
    <s v="No"/>
    <s v="No"/>
    <x v="0"/>
    <s v="No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s v="No"/>
    <s v="No"/>
    <s v="No"/>
    <x v="0"/>
    <s v="No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s v="No"/>
    <s v="No"/>
    <s v="No"/>
    <x v="1"/>
    <s v="No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s v="No"/>
    <s v="No"/>
    <s v="Yes"/>
    <x v="1"/>
    <s v="Yes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s v="No"/>
    <s v="No"/>
    <s v="No"/>
    <x v="0"/>
    <s v="No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s v="?"/>
    <s v="No"/>
    <s v="No"/>
    <x v="0"/>
    <s v="No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s v="?"/>
    <s v="No"/>
    <s v="No"/>
    <x v="0"/>
    <s v="No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s v="?"/>
    <s v="?"/>
    <s v="No"/>
    <x v="0"/>
    <s v="No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s v="No"/>
    <s v="No"/>
    <s v="Yes"/>
    <x v="0"/>
    <s v="No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s v="No"/>
    <s v="No"/>
    <s v="No"/>
    <x v="0"/>
    <s v="No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s v="?"/>
    <s v="?"/>
    <s v="Yes"/>
    <x v="0"/>
    <s v="?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s v="No"/>
    <s v="No"/>
    <s v="No"/>
    <x v="1"/>
    <s v="?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s v="No"/>
    <s v="No"/>
    <s v="No"/>
    <x v="0"/>
    <s v="?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s v="No"/>
    <s v="Yes"/>
    <s v="Yes"/>
    <x v="0"/>
    <s v="No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s v="No"/>
    <s v="No"/>
    <s v="No"/>
    <x v="0"/>
    <s v="No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s v="No"/>
    <s v="No"/>
    <s v="No"/>
    <x v="0"/>
    <s v="No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s v="No"/>
    <s v="Yes"/>
    <s v="No"/>
    <x v="0"/>
    <s v="?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s v="No"/>
    <s v="No"/>
    <s v="No"/>
    <x v="0"/>
    <s v="No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s v="No"/>
    <s v="No"/>
    <s v="No"/>
    <x v="0"/>
    <s v="No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s v="No"/>
    <s v="Yes"/>
    <s v="No"/>
    <x v="0"/>
    <s v="No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s v="No"/>
    <s v="No"/>
    <s v="No"/>
    <x v="0"/>
    <s v="No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s v="?"/>
    <s v="?"/>
    <s v="No"/>
    <x v="0"/>
    <s v="No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s v="No"/>
    <s v="No"/>
    <s v="No"/>
    <x v="0"/>
    <s v="No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s v="Yes"/>
    <s v="Yes"/>
    <s v="No"/>
    <x v="0"/>
    <s v="No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s v="No"/>
    <s v="No"/>
    <s v="No"/>
    <x v="0"/>
    <s v="No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s v="No"/>
    <s v="No"/>
    <s v="No"/>
    <x v="0"/>
    <s v="No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s v="No"/>
    <s v="?"/>
    <s v="No"/>
    <x v="0"/>
    <s v="Yes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s v="No"/>
    <s v="No"/>
    <s v="No"/>
    <x v="0"/>
    <s v="No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s v="No"/>
    <s v="Yes"/>
    <s v="Yes"/>
    <x v="0"/>
    <s v="No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s v="No"/>
    <s v="No"/>
    <s v="No"/>
    <x v="1"/>
    <s v="No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s v="No"/>
    <s v="Yes"/>
    <s v="Yes"/>
    <x v="0"/>
    <s v="?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s v="No"/>
    <s v="No"/>
    <s v="No"/>
    <x v="0"/>
    <s v="No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s v="No"/>
    <s v="?"/>
    <s v="Yes"/>
    <x v="0"/>
    <s v="No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s v="No"/>
    <s v="No"/>
    <s v="?"/>
    <x v="0"/>
    <s v="No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s v="No"/>
    <s v="No"/>
    <s v="No"/>
    <x v="0"/>
    <s v="No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s v="No"/>
    <s v="Yes"/>
    <s v="Yes"/>
    <x v="0"/>
    <s v="No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s v="No"/>
    <s v="No"/>
    <s v="Yes"/>
    <x v="0"/>
    <s v="No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s v="No"/>
    <s v="No"/>
    <s v="No"/>
    <x v="0"/>
    <s v="No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s v="No"/>
    <s v="Yes"/>
    <s v="No"/>
    <x v="0"/>
    <s v="No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s v="No"/>
    <s v="No"/>
    <s v="No"/>
    <x v="0"/>
    <s v="No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s v="No"/>
    <s v="No"/>
    <s v="No"/>
    <x v="0"/>
    <s v="?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s v="?"/>
    <s v="No"/>
    <s v="No"/>
    <x v="0"/>
    <s v="?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s v="No"/>
    <s v="Yes"/>
    <s v="No"/>
    <x v="0"/>
    <s v="No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s v="No"/>
    <s v="No"/>
    <s v="Yes"/>
    <x v="0"/>
    <s v="No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s v="?"/>
    <s v="?"/>
    <s v="No"/>
    <x v="0"/>
    <s v="No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s v="No"/>
    <s v="No"/>
    <s v="No"/>
    <x v="0"/>
    <s v="?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s v="No"/>
    <s v="Yes"/>
    <s v="Yes"/>
    <x v="0"/>
    <s v="No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s v="No"/>
    <s v="No"/>
    <s v="No"/>
    <x v="0"/>
    <s v="?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s v="No"/>
    <s v="No"/>
    <s v="No"/>
    <x v="0"/>
    <s v="?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s v="No"/>
    <s v="Yes"/>
    <s v="No"/>
    <x v="0"/>
    <s v="No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s v="No"/>
    <s v="No"/>
    <s v="No"/>
    <x v="0"/>
    <s v="No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s v="No"/>
    <s v="Yes"/>
    <s v="Yes"/>
    <x v="0"/>
    <s v="Yes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s v="No"/>
    <s v="No"/>
    <s v="Yes"/>
    <x v="0"/>
    <s v="No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x v="0"/>
    <s v="?"/>
    <s v="Yes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x v="1"/>
    <s v="No"/>
    <s v="No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x v="1"/>
    <s v="No"/>
    <s v="No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x v="0"/>
    <s v="?"/>
    <s v="No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x v="0"/>
    <s v="No"/>
    <s v="No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x v="1"/>
    <s v="No"/>
    <s v="No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x v="0"/>
    <s v="No"/>
    <s v="Yes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x v="1"/>
    <s v="No"/>
    <s v="Yes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x v="1"/>
    <s v="Yes"/>
    <s v="No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x v="1"/>
    <s v="No"/>
    <s v="No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x v="0"/>
    <s v="No"/>
    <s v="No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x v="2"/>
    <s v="No"/>
    <s v="No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x v="0"/>
    <s v="?"/>
    <s v="No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x v="1"/>
    <s v="No"/>
    <s v="Yes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x v="1"/>
    <s v="No"/>
    <s v="No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x v="1"/>
    <s v="?"/>
    <s v="No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x v="0"/>
    <s v="No"/>
    <s v="Yes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x v="1"/>
    <s v="No"/>
    <s v="No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x v="1"/>
    <s v="No"/>
    <s v="No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x v="1"/>
    <s v="No"/>
    <s v="Yes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x v="2"/>
    <s v="Yes"/>
    <s v="No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x v="0"/>
    <s v="?"/>
    <s v="?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x v="1"/>
    <s v="Yes"/>
    <s v="Yes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x v="1"/>
    <s v="No"/>
    <s v="No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x v="0"/>
    <s v="No"/>
    <s v="No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x v="0"/>
    <s v="No"/>
    <s v="No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x v="1"/>
    <s v="?"/>
    <s v="No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x v="1"/>
    <s v="No"/>
    <s v="Yes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x v="1"/>
    <s v="Yes"/>
    <s v="No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x v="1"/>
    <s v="No"/>
    <s v="No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x v="1"/>
    <s v="Yes"/>
    <s v="Yes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x v="1"/>
    <s v="Yes"/>
    <s v="No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x v="1"/>
    <s v="Yes"/>
    <s v="Yes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x v="1"/>
    <s v="Yes"/>
    <s v="No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x v="1"/>
    <s v="?"/>
    <s v="No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x v="1"/>
    <s v="No"/>
    <s v="Yes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x v="1"/>
    <s v="Yes"/>
    <s v="Yes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x v="1"/>
    <s v="Yes"/>
    <s v="Yes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x v="1"/>
    <s v="No"/>
    <s v="No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x v="0"/>
    <s v="?"/>
    <s v="No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x v="2"/>
    <s v="No"/>
    <s v="No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x v="1"/>
    <s v="Yes"/>
    <s v="Yes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x v="0"/>
    <s v="?"/>
    <s v="No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x v="1"/>
    <s v="?"/>
    <s v="Yes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x v="0"/>
    <s v="Yes"/>
    <s v="Yes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x v="1"/>
    <s v="Yes"/>
    <s v="No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x v="0"/>
    <s v="Yes"/>
    <s v="No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x v="0"/>
    <s v="?"/>
    <s v="No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x v="0"/>
    <s v="Yes"/>
    <s v="No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x v="1"/>
    <s v="Yes"/>
    <s v="No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x v="0"/>
    <s v="No"/>
    <s v="No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x v="2"/>
    <s v="Yes"/>
    <s v="Yes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x v="1"/>
    <s v="Yes"/>
    <s v="No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x v="1"/>
    <s v="No"/>
    <s v="Yes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x v="1"/>
    <s v="Yes"/>
    <s v="No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x v="0"/>
    <s v="?"/>
    <s v="No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x v="1"/>
    <s v="Yes"/>
    <s v="Yes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x v="1"/>
    <s v="Yes"/>
    <s v="No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x v="2"/>
    <s v="Yes"/>
    <s v="No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x v="0"/>
    <s v="Yes"/>
    <s v="Yes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x v="0"/>
    <s v="?"/>
    <s v="No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x v="0"/>
    <s v="?"/>
    <s v="No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x v="0"/>
    <s v="No"/>
    <s v="No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x v="1"/>
    <s v="No"/>
    <s v="No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x v="1"/>
    <s v="No"/>
    <s v="Yes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x v="0"/>
    <s v="Yes"/>
    <s v="Yes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x v="1"/>
    <s v="No"/>
    <s v="No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x v="2"/>
    <s v="No"/>
    <s v="No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x v="1"/>
    <s v="No"/>
    <s v="Yes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x v="1"/>
    <s v="?"/>
    <s v="No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x v="1"/>
    <s v="No"/>
    <s v="Yes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x v="1"/>
    <s v="?"/>
    <s v="No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x v="1"/>
    <s v="Yes"/>
    <s v="Yes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x v="1"/>
    <s v="Yes"/>
    <s v="No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x v="1"/>
    <s v="No"/>
    <s v="Yes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x v="1"/>
    <s v="No"/>
    <s v="No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x v="0"/>
    <s v="Yes"/>
    <s v="No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x v="1"/>
    <s v="Yes"/>
    <s v="Yes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x v="1"/>
    <s v="Yes"/>
    <s v="Yes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x v="1"/>
    <s v="No"/>
    <s v="Yes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x v="1"/>
    <s v="Yes"/>
    <s v="Yes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x v="2"/>
    <s v="Yes"/>
    <s v="No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x v="1"/>
    <s v="Yes"/>
    <s v="No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x v="1"/>
    <s v="Yes"/>
    <s v="Yes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x v="1"/>
    <s v="No"/>
    <s v="Yes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x v="1"/>
    <s v="Yes"/>
    <s v="No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x v="1"/>
    <s v="No"/>
    <s v="No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x v="1"/>
    <s v="No"/>
    <s v="Yes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x v="1"/>
    <s v="Yes"/>
    <s v="No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x v="0"/>
    <s v="Yes"/>
    <s v="No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x v="1"/>
    <s v="No"/>
    <s v="No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x v="1"/>
    <s v="Yes"/>
    <s v="No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x v="0"/>
    <s v="?"/>
    <s v="No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x v="1"/>
    <s v="?"/>
    <s v="No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x v="0"/>
    <s v="?"/>
    <s v="No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x v="1"/>
    <s v="?"/>
    <s v="No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x v="0"/>
    <s v="Yes"/>
    <s v="No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x v="1"/>
    <s v="?"/>
    <s v="Yes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x v="1"/>
    <s v="?"/>
    <s v="Yes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x v="1"/>
    <s v="No"/>
    <s v="?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x v="1"/>
    <s v="?"/>
    <s v="No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x v="0"/>
    <s v="Yes"/>
    <s v="Yes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x v="1"/>
    <s v="Yes"/>
    <s v="No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x v="1"/>
    <s v="?"/>
    <s v="No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x v="1"/>
    <s v="Yes"/>
    <s v="No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x v="1"/>
    <s v="?"/>
    <s v="Yes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x v="1"/>
    <s v="Yes"/>
    <s v="No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x v="1"/>
    <s v="No"/>
    <s v="No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x v="1"/>
    <s v="?"/>
    <s v="Yes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x v="1"/>
    <s v="No"/>
    <s v="Yes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x v="1"/>
    <s v="Yes"/>
    <s v="Yes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x v="1"/>
    <s v="Yes"/>
    <s v="Yes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x v="1"/>
    <s v="No"/>
    <s v="No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x v="2"/>
    <s v="No"/>
    <s v="Yes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x v="1"/>
    <s v="?"/>
    <s v="No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x v="1"/>
    <s v="?"/>
    <s v="No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x v="1"/>
    <s v="No"/>
    <s v="No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x v="1"/>
    <s v="No"/>
    <s v="No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x v="1"/>
    <s v="?"/>
    <s v="No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x v="1"/>
    <s v="?"/>
    <s v="No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x v="0"/>
    <s v="?"/>
    <s v="No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x v="0"/>
    <s v="Yes"/>
    <s v="No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x v="0"/>
    <s v="No"/>
    <s v="No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x v="1"/>
    <s v="Yes"/>
    <s v="No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x v="1"/>
    <s v="No"/>
    <s v="Yes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x v="1"/>
    <s v="No"/>
    <s v="Yes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x v="0"/>
    <s v="Yes"/>
    <s v="No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x v="1"/>
    <s v="?"/>
    <s v="No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x v="1"/>
    <s v="?"/>
    <s v="No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x v="1"/>
    <s v="Yes"/>
    <s v="No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x v="1"/>
    <s v="?"/>
    <s v="Yes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x v="1"/>
    <s v="Yes"/>
    <s v="No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x v="1"/>
    <s v="Yes"/>
    <s v="Yes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x v="1"/>
    <s v="?"/>
    <s v="No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x v="1"/>
    <s v="No"/>
    <s v="No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x v="1"/>
    <s v="Yes"/>
    <s v="No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x v="2"/>
    <s v="No"/>
    <s v="Yes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x v="1"/>
    <s v="No"/>
    <s v="Yes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x v="1"/>
    <s v="Yes"/>
    <s v="No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x v="1"/>
    <s v="No"/>
    <s v="No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x v="0"/>
    <s v="Yes"/>
    <s v="No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x v="1"/>
    <s v="?"/>
    <s v="No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x v="1"/>
    <s v="?"/>
    <s v="Yes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x v="1"/>
    <s v="No"/>
    <s v="Yes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x v="1"/>
    <s v="Yes"/>
    <s v="No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x v="1"/>
    <s v="?"/>
    <s v="No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x v="1"/>
    <s v="No"/>
    <s v="Yes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x v="1"/>
    <s v="Yes"/>
    <s v="Yes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x v="1"/>
    <s v="Yes"/>
    <s v="No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x v="1"/>
    <s v="?"/>
    <s v="?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x v="0"/>
    <s v="Yes"/>
    <s v="No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x v="0"/>
    <s v="?"/>
    <s v="Yes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x v="1"/>
    <s v="No"/>
    <s v="No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x v="1"/>
    <s v="Yes"/>
    <s v="Yes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x v="1"/>
    <s v="No"/>
    <s v="No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x v="0"/>
    <s v="Yes"/>
    <s v="No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x v="1"/>
    <s v="No"/>
    <s v="No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x v="0"/>
    <s v="Yes"/>
    <s v="No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x v="0"/>
    <s v="?"/>
    <s v="Yes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x v="1"/>
    <s v="No"/>
    <s v="No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x v="1"/>
    <s v="Yes"/>
    <s v="Yes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x v="2"/>
    <s v="Yes"/>
    <s v="No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x v="1"/>
    <s v="Yes"/>
    <s v="No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x v="0"/>
    <s v="Yes"/>
    <s v="No"/>
    <s v="No"/>
    <s v="Yes"/>
    <s v="No"/>
    <s v="No"/>
    <s v="No"/>
    <s v="Yes"/>
    <s v="No"/>
    <s v="No"/>
    <s v="No"/>
    <s v="No"/>
    <s v="Yes"/>
    <n v="62"/>
    <n v="0"/>
    <x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s v="No"/>
    <s v="No"/>
    <s v="No"/>
    <s v="Yes"/>
    <s v="No"/>
    <x v="1"/>
    <s v="No"/>
    <s v="No"/>
    <s v="No"/>
    <s v="No"/>
    <s v="No"/>
    <s v="No"/>
    <s v="No"/>
    <s v="Yes"/>
    <s v="Yes"/>
    <s v="Yes"/>
    <s v="Yes"/>
    <s v="No"/>
    <s v="Yes"/>
    <n v="41"/>
    <n v="100"/>
    <x v="1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s v="No"/>
    <s v="Yes"/>
    <s v="Yes"/>
    <s v="Yes"/>
    <s v="No"/>
    <x v="1"/>
    <s v="No"/>
    <s v="No"/>
    <s v="?"/>
    <s v="Yes"/>
    <s v="No"/>
    <s v="No"/>
    <s v="No"/>
    <s v="?"/>
    <s v="?"/>
    <s v="?"/>
    <s v="No"/>
    <s v="No"/>
    <s v="Yes"/>
    <n v="71"/>
    <n v="0"/>
    <x v="1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s v="No"/>
    <s v="No"/>
    <s v="No"/>
    <s v="Yes"/>
    <s v="?"/>
    <x v="0"/>
    <s v="No"/>
    <s v="No"/>
    <s v="No"/>
    <s v="No"/>
    <s v="No"/>
    <s v="No"/>
    <s v="No"/>
    <s v="?"/>
    <s v="No"/>
    <s v="No"/>
    <s v="No"/>
    <s v="Yes"/>
    <s v="No"/>
    <n v="86"/>
    <s v="?"/>
    <x v="0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s v="No"/>
    <s v="Yes"/>
    <s v="Yes"/>
    <s v="Yes"/>
    <s v="?"/>
    <x v="1"/>
    <s v="No"/>
    <s v="No"/>
    <s v="No"/>
    <s v="No"/>
    <s v="No"/>
    <s v="No"/>
    <s v="No"/>
    <s v="?"/>
    <s v="Yes"/>
    <s v="Yes"/>
    <s v="No"/>
    <s v="No"/>
    <s v="Yes"/>
    <n v="52"/>
    <n v="0"/>
    <x v="1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s v="No"/>
    <s v="No"/>
    <s v="No"/>
    <s v="No"/>
    <s v="No"/>
    <x v="1"/>
    <s v="No"/>
    <s v="No"/>
    <s v="No"/>
    <s v="No"/>
    <s v="No"/>
    <s v="No"/>
    <s v="No"/>
    <s v="No"/>
    <s v="No"/>
    <s v="No"/>
    <s v="?"/>
    <s v="?"/>
    <s v="?"/>
    <n v="45"/>
    <n v="0"/>
    <x v="1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s v="No"/>
    <s v="No"/>
    <s v="No"/>
    <s v="No"/>
    <s v="No"/>
    <x v="1"/>
    <s v="No"/>
    <s v="No"/>
    <s v="No"/>
    <s v="No"/>
    <s v="No"/>
    <s v="No"/>
    <s v="No"/>
    <s v="?"/>
    <s v="No"/>
    <s v="No"/>
    <s v="No"/>
    <s v="Yes"/>
    <s v="Yes"/>
    <n v="27"/>
    <n v="0"/>
    <x v="1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s v="?"/>
    <s v="?"/>
    <s v="Yes"/>
    <s v="Yes"/>
    <s v="?"/>
    <x v="1"/>
    <s v="Yes"/>
    <s v="No"/>
    <s v="No"/>
    <s v="No"/>
    <s v="No"/>
    <s v="No"/>
    <s v="No"/>
    <s v="?"/>
    <s v="Yes"/>
    <s v="Yes"/>
    <s v="No"/>
    <s v="Yes"/>
    <s v="No"/>
    <n v="73"/>
    <n v="100"/>
    <x v="1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s v="?"/>
    <s v="?"/>
    <s v="Yes"/>
    <s v="No"/>
    <s v="No"/>
    <x v="1"/>
    <s v="Yes"/>
    <s v="No"/>
    <s v="?"/>
    <s v="Yes"/>
    <s v="No"/>
    <s v="?"/>
    <s v="?"/>
    <s v="No"/>
    <s v="?"/>
    <s v="No"/>
    <s v="No"/>
    <s v="Yes"/>
    <s v="Yes"/>
    <n v="78"/>
    <n v="0"/>
    <x v="1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s v="No"/>
    <s v="No"/>
    <s v="No"/>
    <s v="Yes"/>
    <s v="No"/>
    <x v="2"/>
    <s v="No"/>
    <s v="Yes"/>
    <s v="No"/>
    <s v="No"/>
    <s v="No"/>
    <s v="No"/>
    <s v="No"/>
    <s v="Yes"/>
    <s v="Yes"/>
    <s v="Yes"/>
    <s v="No"/>
    <s v="No"/>
    <s v="Yes"/>
    <n v="68"/>
    <s v="?"/>
    <x v="2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s v="No"/>
    <s v="No"/>
    <s v="No"/>
    <s v="Yes"/>
    <s v="No"/>
    <x v="1"/>
    <s v="No"/>
    <s v="No"/>
    <s v="No"/>
    <s v="No"/>
    <s v="No"/>
    <s v="No"/>
    <s v="No"/>
    <s v="?"/>
    <s v="?"/>
    <s v="No"/>
    <s v="No"/>
    <s v="Yes"/>
    <s v="No"/>
    <n v="40"/>
    <n v="0"/>
    <x v="1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s v="No"/>
    <s v="Yes"/>
    <s v="No"/>
    <s v="Yes"/>
    <s v="?"/>
    <x v="1"/>
    <s v="No"/>
    <s v="Yes"/>
    <s v="No"/>
    <s v="No"/>
    <s v="Yes"/>
    <s v="No"/>
    <s v="?"/>
    <s v="?"/>
    <s v="No"/>
    <s v="Yes"/>
    <s v="Yes"/>
    <s v="No"/>
    <s v="Yes"/>
    <n v="88"/>
    <n v="80"/>
    <x v="1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s v="No"/>
    <s v="Yes"/>
    <s v="No"/>
    <s v="Yes"/>
    <s v="Yes"/>
    <x v="1"/>
    <s v="No"/>
    <s v="No"/>
    <s v="No"/>
    <s v="No"/>
    <s v="No"/>
    <s v="No"/>
    <s v="No"/>
    <s v="?"/>
    <s v="Yes"/>
    <s v="Yes"/>
    <s v="No"/>
    <s v="No"/>
    <s v="Yes"/>
    <n v="23"/>
    <n v="0"/>
    <x v="1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s v="No"/>
    <s v="No"/>
    <s v="No"/>
    <s v="Yes"/>
    <s v="?"/>
    <x v="0"/>
    <s v="No"/>
    <s v="No"/>
    <s v="No"/>
    <s v="No"/>
    <s v="No"/>
    <s v="No"/>
    <s v="No"/>
    <s v="Yes"/>
    <s v="No"/>
    <s v="Yes"/>
    <s v="No"/>
    <s v="No"/>
    <s v="No"/>
    <n v="62"/>
    <s v="?"/>
    <x v="0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s v="?"/>
    <s v="?"/>
    <s v="?"/>
    <s v="Yes"/>
    <s v="No"/>
    <x v="1"/>
    <s v="Yes"/>
    <s v="No"/>
    <s v="No"/>
    <s v="No"/>
    <s v="No"/>
    <s v="?"/>
    <s v="No"/>
    <s v="No"/>
    <s v="No"/>
    <s v="Yes"/>
    <s v="No"/>
    <s v="No"/>
    <s v="Yes"/>
    <n v="77"/>
    <n v="75"/>
    <x v="1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s v="?"/>
    <s v="?"/>
    <s v="No"/>
    <s v="Yes"/>
    <s v="No"/>
    <x v="1"/>
    <s v="No"/>
    <s v="Yes"/>
    <s v="No"/>
    <s v="Yes"/>
    <s v="No"/>
    <s v="?"/>
    <s v="?"/>
    <s v="?"/>
    <s v="No"/>
    <s v="No"/>
    <s v="Yes"/>
    <s v="Yes"/>
    <s v="No"/>
    <n v="75"/>
    <n v="0"/>
    <x v="1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s v="?"/>
    <s v="?"/>
    <s v="No"/>
    <s v="Yes"/>
    <s v="No"/>
    <x v="0"/>
    <s v="No"/>
    <s v="No"/>
    <s v="No"/>
    <s v="No"/>
    <s v="No"/>
    <s v="No"/>
    <s v="No"/>
    <s v="Yes"/>
    <s v="No"/>
    <s v="Yes"/>
    <s v="No"/>
    <s v="No"/>
    <s v="Yes"/>
    <n v="55"/>
    <n v="100"/>
    <x v="0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s v="No"/>
    <s v="No"/>
    <s v="Yes"/>
    <s v="Yes"/>
    <s v="?"/>
    <x v="1"/>
    <s v="Yes"/>
    <s v="No"/>
    <s v="No"/>
    <s v="No"/>
    <s v="Yes"/>
    <s v="No"/>
    <s v="No"/>
    <s v="?"/>
    <s v="Yes"/>
    <s v="No"/>
    <s v="No"/>
    <s v="No"/>
    <s v="No"/>
    <n v="72"/>
    <n v="0"/>
    <x v="1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s v="?"/>
    <s v="?"/>
    <s v="?"/>
    <s v="No"/>
    <s v="No"/>
    <x v="1"/>
    <s v="No"/>
    <s v="No"/>
    <s v="?"/>
    <s v="Yes"/>
    <s v="Yes"/>
    <s v="No"/>
    <s v="No"/>
    <s v="No"/>
    <s v="No"/>
    <s v="No"/>
    <s v="No"/>
    <s v="Yes"/>
    <s v="Yes"/>
    <n v="82"/>
    <n v="0"/>
    <x v="1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s v="?"/>
    <s v="?"/>
    <s v="?"/>
    <s v="No"/>
    <s v="No"/>
    <x v="1"/>
    <s v="No"/>
    <s v="No"/>
    <s v="No"/>
    <s v="No"/>
    <s v="No"/>
    <s v="?"/>
    <s v="No"/>
    <s v="No"/>
    <s v="No"/>
    <s v="No"/>
    <s v="No"/>
    <s v="No"/>
    <s v="Yes"/>
    <n v="46"/>
    <n v="0"/>
    <x v="1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s v="No"/>
    <s v="No"/>
    <s v="No"/>
    <s v="Yes"/>
    <s v="No"/>
    <x v="1"/>
    <s v="Yes"/>
    <s v="Yes"/>
    <s v="No"/>
    <s v="Yes"/>
    <s v="No"/>
    <s v="No"/>
    <s v="Yes"/>
    <s v="No"/>
    <s v="No"/>
    <s v="No"/>
    <s v="No"/>
    <s v="Yes"/>
    <s v="Yes"/>
    <n v="71"/>
    <n v="0"/>
    <x v="1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s v="No"/>
    <s v="No"/>
    <s v="No"/>
    <s v="No"/>
    <s v="Yes"/>
    <x v="2"/>
    <s v="No"/>
    <s v="No"/>
    <s v="No"/>
    <s v="No"/>
    <s v="No"/>
    <s v="No"/>
    <s v="No"/>
    <s v="Yes"/>
    <s v="Yes"/>
    <s v="Yes"/>
    <s v="No"/>
    <s v="No"/>
    <s v="Yes"/>
    <n v="56"/>
    <n v="0"/>
    <x v="3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No"/>
    <s v="Yes"/>
    <n v="78"/>
    <n v="0"/>
    <x v="1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s v="No"/>
    <s v="Yes"/>
    <s v="No"/>
    <s v="Yes"/>
    <s v="?"/>
    <x v="0"/>
    <s v="?"/>
    <s v="?"/>
    <s v="No"/>
    <s v="?"/>
    <s v="?"/>
    <s v="No"/>
    <s v="Yes"/>
    <s v="No"/>
    <s v="No"/>
    <s v="No"/>
    <s v="No"/>
    <s v="No"/>
    <s v="Yes"/>
    <n v="55"/>
    <n v="0"/>
    <x v="0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s v="No"/>
    <s v="Yes"/>
    <s v="Yes"/>
    <s v="Yes"/>
    <s v="No"/>
    <x v="2"/>
    <s v="Yes"/>
    <s v="Yes"/>
    <s v="No"/>
    <s v="Yes"/>
    <s v="No"/>
    <s v="No"/>
    <s v="No"/>
    <s v="No"/>
    <s v="No"/>
    <s v="Yes"/>
    <s v="No"/>
    <s v="No"/>
    <s v="Yes"/>
    <n v="76"/>
    <s v="?"/>
    <x v="4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s v="?"/>
    <s v="?"/>
    <s v="No"/>
    <s v="Yes"/>
    <s v="No"/>
    <x v="1"/>
    <s v="No"/>
    <s v="No"/>
    <s v="No"/>
    <s v="No"/>
    <s v="No"/>
    <s v="?"/>
    <s v="No"/>
    <s v="?"/>
    <s v="No"/>
    <s v="No"/>
    <s v="Yes"/>
    <s v="No"/>
    <s v="No"/>
    <n v="43"/>
    <n v="0"/>
    <x v="1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s v="?"/>
    <s v="No"/>
    <s v="No"/>
    <s v="Yes"/>
    <s v="?"/>
    <x v="1"/>
    <s v="No"/>
    <s v="No"/>
    <s v="No"/>
    <s v="No"/>
    <s v="No"/>
    <s v="No"/>
    <s v="No"/>
    <s v="Yes"/>
    <s v="Yes"/>
    <s v="Yes"/>
    <s v="No"/>
    <s v="No"/>
    <s v="No"/>
    <n v="81"/>
    <n v="0"/>
    <x v="1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s v="No"/>
    <s v="No"/>
    <s v="No"/>
    <s v="No"/>
    <s v="?"/>
    <x v="1"/>
    <s v="No"/>
    <s v="No"/>
    <s v="No"/>
    <s v="No"/>
    <s v="No"/>
    <s v="No"/>
    <s v="No"/>
    <s v="Yes"/>
    <s v="Yes"/>
    <s v="Yes"/>
    <s v="Yes"/>
    <s v="No"/>
    <s v="No"/>
    <n v="25"/>
    <n v="0"/>
    <x v="1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s v="No"/>
    <s v="No"/>
    <s v="No"/>
    <s v="Yes"/>
    <s v="No"/>
    <x v="0"/>
    <s v="No"/>
    <s v="No"/>
    <s v="No"/>
    <s v="No"/>
    <s v="No"/>
    <s v="No"/>
    <s v="No"/>
    <s v="Yes"/>
    <s v="?"/>
    <s v="?"/>
    <s v="No"/>
    <s v="No"/>
    <s v="Yes"/>
    <n v="69"/>
    <s v="?"/>
    <x v="0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s v="No"/>
    <s v="No"/>
    <s v="No"/>
    <s v="Yes"/>
    <s v="No"/>
    <x v="1"/>
    <s v="Yes"/>
    <s v="No"/>
    <s v="No"/>
    <s v="No"/>
    <s v="No"/>
    <s v="No"/>
    <s v="No"/>
    <s v="Yes"/>
    <s v="Yes"/>
    <s v="Yes"/>
    <s v="No"/>
    <s v="No"/>
    <s v="No"/>
    <n v="36"/>
    <n v="0"/>
    <x v="1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s v="?"/>
    <s v="?"/>
    <s v="Yes"/>
    <s v="Yes"/>
    <s v="No"/>
    <x v="2"/>
    <s v="No"/>
    <s v="No"/>
    <s v="No"/>
    <s v="No"/>
    <s v="No"/>
    <s v="Yes"/>
    <s v="No"/>
    <s v="No"/>
    <s v="No"/>
    <s v="No"/>
    <s v="No"/>
    <s v="No"/>
    <s v="No"/>
    <n v="40"/>
    <s v="?"/>
    <x v="0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s v="?"/>
    <s v="?"/>
    <s v="?"/>
    <s v="Yes"/>
    <s v="No"/>
    <x v="1"/>
    <s v="No"/>
    <s v="No"/>
    <s v="No"/>
    <s v="Yes"/>
    <s v="No"/>
    <s v="?"/>
    <s v="No"/>
    <s v="Yes"/>
    <s v="Yes"/>
    <s v="Yes"/>
    <s v="No"/>
    <s v="No"/>
    <s v="Yes"/>
    <n v="68"/>
    <n v="0"/>
    <x v="1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s v="No"/>
    <s v="No"/>
    <s v="No"/>
    <s v="Yes"/>
    <s v="No"/>
    <x v="2"/>
    <s v="Yes"/>
    <s v="?"/>
    <s v="Yes"/>
    <s v="No"/>
    <s v="No"/>
    <s v="No"/>
    <s v="No"/>
    <s v="Yes"/>
    <s v="No"/>
    <s v="No"/>
    <s v="No"/>
    <s v="No"/>
    <s v="Yes"/>
    <n v="67"/>
    <n v="137"/>
    <x v="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s v="No"/>
    <s v="Yes"/>
    <s v="No"/>
    <s v="Yes"/>
    <s v="No"/>
    <x v="2"/>
    <s v="No"/>
    <s v="No"/>
    <s v="No"/>
    <s v="Yes"/>
    <s v="Yes"/>
    <s v="No"/>
    <s v="No"/>
    <s v="No"/>
    <s v="No"/>
    <s v="Yes"/>
    <s v="No"/>
    <s v="Yes"/>
    <s v="Yes"/>
    <n v="78"/>
    <n v="50"/>
    <x v="6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s v="No"/>
    <s v="No"/>
    <s v="No"/>
    <s v="Yes"/>
    <s v="No"/>
    <x v="2"/>
    <s v="Yes"/>
    <s v="No"/>
    <s v="No"/>
    <s v="Yes"/>
    <s v="No"/>
    <s v="No"/>
    <s v="No"/>
    <s v="No"/>
    <s v="No"/>
    <s v="No"/>
    <s v="No"/>
    <s v="Yes"/>
    <s v="Yes"/>
    <n v="77"/>
    <n v="40"/>
    <x v="2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s v="No"/>
    <s v="Yes"/>
    <s v="No"/>
    <s v="Yes"/>
    <s v="No"/>
    <x v="2"/>
    <s v="No"/>
    <s v="No"/>
    <s v="No"/>
    <s v="Yes"/>
    <s v="Yes"/>
    <s v="No"/>
    <s v="No"/>
    <s v="No"/>
    <s v="No"/>
    <s v="No"/>
    <s v="No"/>
    <s v="No"/>
    <s v="Yes"/>
    <n v="76"/>
    <n v="100"/>
    <x v="2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s v="?"/>
    <s v="No"/>
    <s v="No"/>
    <s v="Yes"/>
    <s v="No"/>
    <x v="0"/>
    <s v="No"/>
    <s v="Yes"/>
    <s v="No"/>
    <s v="No"/>
    <s v="No"/>
    <s v="No"/>
    <s v="No"/>
    <s v="Yes"/>
    <s v="Yes"/>
    <s v="Yes"/>
    <s v="No"/>
    <s v="No"/>
    <s v="Yes"/>
    <n v="75"/>
    <s v="?"/>
    <x v="0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s v="?"/>
    <s v="Yes"/>
    <s v="Yes"/>
    <s v="Yes"/>
    <s v="No"/>
    <x v="1"/>
    <s v="Yes"/>
    <s v="No"/>
    <s v="?"/>
    <s v="No"/>
    <s v="No"/>
    <s v="No"/>
    <s v="No"/>
    <s v="No"/>
    <s v="No"/>
    <s v="No"/>
    <s v="No"/>
    <s v="No"/>
    <s v="Yes"/>
    <n v="49"/>
    <n v="0"/>
    <x v="1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s v="?"/>
    <s v="No"/>
    <s v="No"/>
    <s v="Yes"/>
    <s v="No"/>
    <x v="2"/>
    <s v="Yes"/>
    <s v="?"/>
    <s v="No"/>
    <s v="No"/>
    <s v="No"/>
    <s v="No"/>
    <s v="No"/>
    <s v="No"/>
    <s v="Yes"/>
    <s v="Yes"/>
    <s v="Yes"/>
    <s v="No"/>
    <s v="Yes"/>
    <n v="61"/>
    <s v="?"/>
    <x v="7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s v="No"/>
    <s v="No"/>
    <s v="No"/>
    <s v="Yes"/>
    <s v="No"/>
    <x v="2"/>
    <s v="Yes"/>
    <s v="No"/>
    <s v="No"/>
    <s v="Yes"/>
    <s v="No"/>
    <s v="No"/>
    <s v="No"/>
    <s v="?"/>
    <s v="Yes"/>
    <s v="Yes"/>
    <s v="No"/>
    <s v="No"/>
    <s v="Yes"/>
    <n v="50"/>
    <n v="100"/>
    <x v="8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s v="No"/>
    <s v="No"/>
    <s v="No"/>
    <s v="Yes"/>
    <s v="No"/>
    <x v="1"/>
    <s v="No"/>
    <s v="No"/>
    <s v="Yes"/>
    <s v="No"/>
    <s v="No"/>
    <s v="No"/>
    <s v="No"/>
    <s v="No"/>
    <s v="Yes"/>
    <s v="No"/>
    <s v="No"/>
    <s v="No"/>
    <s v="No"/>
    <n v="43"/>
    <n v="100"/>
    <x v="1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s v="No"/>
    <s v="No"/>
    <s v="Yes"/>
    <s v="Yes"/>
    <s v="?"/>
    <x v="0"/>
    <s v="No"/>
    <s v="No"/>
    <s v="No"/>
    <s v="No"/>
    <s v="No"/>
    <s v="No"/>
    <s v="No"/>
    <s v="?"/>
    <s v="Yes"/>
    <s v="Yes"/>
    <s v="No"/>
    <s v="No"/>
    <s v="Yes"/>
    <n v="41"/>
    <s v="?"/>
    <x v="0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s v="No"/>
    <s v="No"/>
    <s v="Yes"/>
    <s v="Yes"/>
    <s v="Yes"/>
    <x v="1"/>
    <s v="No"/>
    <s v="No"/>
    <s v="No"/>
    <s v="Yes"/>
    <s v="No"/>
    <s v="No"/>
    <s v="No"/>
    <s v="?"/>
    <s v="No"/>
    <s v="Yes"/>
    <s v="No"/>
    <s v="No"/>
    <s v="Yes"/>
    <n v="74"/>
    <s v="?"/>
    <x v="1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s v="No"/>
    <s v="No"/>
    <s v="No"/>
    <s v="Yes"/>
    <s v="No"/>
    <x v="2"/>
    <s v="Yes"/>
    <s v="No"/>
    <s v="No"/>
    <s v="Yes"/>
    <s v="No"/>
    <s v="No"/>
    <s v="?"/>
    <s v="?"/>
    <s v="Yes"/>
    <s v="Yes"/>
    <s v="Yes"/>
    <s v="No"/>
    <s v="No"/>
    <n v="66"/>
    <s v="?"/>
    <x v="2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s v="No"/>
    <s v="No"/>
    <s v="Yes"/>
    <s v="Yes"/>
    <s v="?"/>
    <x v="0"/>
    <s v="No"/>
    <s v="No"/>
    <s v="No"/>
    <s v="No"/>
    <s v="No"/>
    <s v="No"/>
    <s v="No"/>
    <s v="No"/>
    <s v="No"/>
    <s v="No"/>
    <s v="No"/>
    <s v="No"/>
    <s v="Yes"/>
    <n v="56"/>
    <n v="0"/>
    <x v="0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s v="No"/>
    <s v="No"/>
    <s v="No"/>
    <s v="Yes"/>
    <s v="No"/>
    <x v="0"/>
    <s v="Yes"/>
    <s v="No"/>
    <s v="No"/>
    <s v="Yes"/>
    <s v="No"/>
    <s v="No"/>
    <s v="?"/>
    <s v="Yes"/>
    <s v="Yes"/>
    <s v="Yes"/>
    <s v="No"/>
    <s v="No"/>
    <s v="Yes"/>
    <n v="63"/>
    <s v="?"/>
    <x v="0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s v="No"/>
    <s v="No"/>
    <s v="No"/>
    <s v="Yes"/>
    <s v="?"/>
    <x v="2"/>
    <s v="Yes"/>
    <s v="?"/>
    <s v="Yes"/>
    <s v="No"/>
    <s v="No"/>
    <s v="No"/>
    <s v="?"/>
    <s v="?"/>
    <s v="Yes"/>
    <s v="Yes"/>
    <s v="Yes"/>
    <s v="No"/>
    <s v="Yes"/>
    <n v="72"/>
    <s v="?"/>
    <x v="0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s v="No"/>
    <s v="No"/>
    <s v="No"/>
    <s v="Yes"/>
    <s v="No"/>
    <x v="2"/>
    <s v="No"/>
    <s v="No"/>
    <s v="?"/>
    <s v="No"/>
    <s v="No"/>
    <s v="No"/>
    <s v="?"/>
    <s v="Yes"/>
    <s v="Yes"/>
    <s v="Yes"/>
    <s v="Yes"/>
    <s v="Yes"/>
    <s v="Yes"/>
    <n v="60"/>
    <n v="100"/>
    <x v="9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s v="No"/>
    <s v="No"/>
    <s v="No"/>
    <s v="Yes"/>
    <s v="?"/>
    <x v="2"/>
    <s v="No"/>
    <s v="?"/>
    <s v="No"/>
    <s v="Yes"/>
    <s v="Yes"/>
    <s v="No"/>
    <s v="No"/>
    <s v="Yes"/>
    <s v="No"/>
    <s v="No"/>
    <s v="No"/>
    <s v="No"/>
    <s v="Yes"/>
    <n v="64"/>
    <n v="200"/>
    <x v="10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s v="No"/>
    <s v="No"/>
    <s v="No"/>
    <s v="Yes"/>
    <s v="?"/>
    <x v="0"/>
    <s v="No"/>
    <s v="No"/>
    <s v="No"/>
    <s v="Yes"/>
    <s v="No"/>
    <s v="No"/>
    <s v="No"/>
    <s v="Yes"/>
    <s v="Yes"/>
    <s v="Yes"/>
    <s v="Yes"/>
    <s v="No"/>
    <s v="Yes"/>
    <n v="75"/>
    <n v="500"/>
    <x v="0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s v="No"/>
    <s v="No"/>
    <s v="No"/>
    <s v="Yes"/>
    <s v="?"/>
    <x v="2"/>
    <s v="No"/>
    <s v="Yes"/>
    <s v="No"/>
    <s v="No"/>
    <s v="No"/>
    <s v="No"/>
    <s v="No"/>
    <s v="Yes"/>
    <s v="Yes"/>
    <s v="Yes"/>
    <s v="No"/>
    <s v="No"/>
    <s v="No"/>
    <n v="71"/>
    <n v="200"/>
    <x v="9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s v="No"/>
    <s v="Yes"/>
    <s v="Yes"/>
    <s v="Yes"/>
    <s v="No"/>
    <x v="2"/>
    <s v="No"/>
    <s v="No"/>
    <s v="No"/>
    <s v="No"/>
    <s v="No"/>
    <s v="No"/>
    <s v="No"/>
    <s v="?"/>
    <s v="No"/>
    <s v="No"/>
    <s v="No"/>
    <s v="No"/>
    <s v="No"/>
    <n v="73"/>
    <n v="80"/>
    <x v="11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s v="No"/>
    <s v="Yes"/>
    <s v="No"/>
    <s v="Yes"/>
    <s v="?"/>
    <x v="1"/>
    <s v="No"/>
    <s v="Yes"/>
    <s v="No"/>
    <s v="Yes"/>
    <s v="No"/>
    <s v="No"/>
    <s v="No"/>
    <s v="No"/>
    <s v="Yes"/>
    <s v="Yes"/>
    <s v="No"/>
    <s v="No"/>
    <s v="Yes"/>
    <n v="66"/>
    <n v="180"/>
    <x v="1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s v="No"/>
    <s v="No"/>
    <s v="No"/>
    <s v="Yes"/>
    <s v="Yes"/>
    <x v="2"/>
    <s v="Yes"/>
    <s v="No"/>
    <s v="No"/>
    <s v="Yes"/>
    <s v="No"/>
    <s v="No"/>
    <s v="No"/>
    <s v="Yes"/>
    <s v="Yes"/>
    <s v="Yes"/>
    <s v="Yes"/>
    <s v="Yes"/>
    <s v="Yes"/>
    <n v="64"/>
    <n v="200"/>
    <x v="9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s v="?"/>
    <s v="Yes"/>
    <s v="No"/>
    <s v="No"/>
    <s v="No"/>
    <x v="2"/>
    <s v="No"/>
    <s v="No"/>
    <s v="?"/>
    <s v="Yes"/>
    <s v="No"/>
    <s v="?"/>
    <s v="No"/>
    <s v="?"/>
    <s v="No"/>
    <s v="?"/>
    <s v="No"/>
    <s v="Yes"/>
    <s v="No"/>
    <n v="84"/>
    <n v="150"/>
    <x v="0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s v="?"/>
    <s v="No"/>
    <s v="No"/>
    <s v="Yes"/>
    <s v="No"/>
    <x v="1"/>
    <s v="Yes"/>
    <s v="No"/>
    <s v="No"/>
    <s v="No"/>
    <s v="No"/>
    <s v="No"/>
    <s v="No"/>
    <s v="Yes"/>
    <s v="Yes"/>
    <s v="Yes"/>
    <s v="Yes"/>
    <s v="No"/>
    <s v="Yes"/>
    <n v="80"/>
    <n v="100"/>
    <x v="1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s v="?"/>
    <s v="?"/>
    <s v="Yes"/>
    <s v="Yes"/>
    <s v="No"/>
    <x v="2"/>
    <s v="No"/>
    <s v="No"/>
    <s v="?"/>
    <s v="No"/>
    <s v="No"/>
    <s v="?"/>
    <s v="No"/>
    <s v="Yes"/>
    <s v="Yes"/>
    <s v="Yes"/>
    <s v="Yes"/>
    <s v="No"/>
    <s v="Yes"/>
    <n v="45"/>
    <n v="50"/>
    <x v="12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s v="No"/>
    <s v="Yes"/>
    <s v="No"/>
    <s v="Yes"/>
    <s v="?"/>
    <x v="0"/>
    <s v="No"/>
    <s v="No"/>
    <s v="No"/>
    <s v="No"/>
    <s v="No"/>
    <s v="No"/>
    <s v="No"/>
    <s v="Yes"/>
    <s v="Yes"/>
    <s v="Yes"/>
    <s v="No"/>
    <s v="No"/>
    <s v="Yes"/>
    <n v="57"/>
    <s v="?"/>
    <x v="0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s v="No"/>
    <s v="No"/>
    <s v="No"/>
    <s v="Yes"/>
    <s v="No"/>
    <x v="2"/>
    <s v="Yes"/>
    <s v="No"/>
    <s v="No"/>
    <s v="No"/>
    <s v="No"/>
    <s v="No"/>
    <s v="No"/>
    <s v="Yes"/>
    <s v="Yes"/>
    <s v="Yes"/>
    <s v="Yes"/>
    <s v="No"/>
    <s v="Yes"/>
    <n v="61"/>
    <n v="60"/>
    <x v="13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s v="?"/>
    <s v="No"/>
    <s v="No"/>
    <s v="Yes"/>
    <s v="No"/>
    <x v="2"/>
    <s v="No"/>
    <s v="No"/>
    <s v="No"/>
    <s v="No"/>
    <s v="No"/>
    <s v="No"/>
    <s v="No"/>
    <s v="No"/>
    <s v="No"/>
    <s v="No"/>
    <s v="No"/>
    <s v="No"/>
    <s v="Yes"/>
    <n v="20"/>
    <s v="?"/>
    <x v="14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s v="No"/>
    <s v="?"/>
    <s v="No"/>
    <s v="Yes"/>
    <s v="Yes"/>
    <x v="2"/>
    <s v="No"/>
    <s v="No"/>
    <s v="No"/>
    <s v="No"/>
    <s v="No"/>
    <s v="No"/>
    <s v="No"/>
    <s v="?"/>
    <s v="Yes"/>
    <s v="Yes"/>
    <s v="Yes"/>
    <s v="No"/>
    <s v="Yes"/>
    <n v="60"/>
    <n v="20"/>
    <x v="15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s v="?"/>
    <s v="No"/>
    <s v="No"/>
    <s v="Yes"/>
    <s v="?"/>
    <x v="2"/>
    <s v="Yes"/>
    <s v="?"/>
    <s v="No"/>
    <s v="Yes"/>
    <s v="No"/>
    <s v="No"/>
    <s v="No"/>
    <s v="Yes"/>
    <s v="Yes"/>
    <s v="Yes"/>
    <s v="No"/>
    <s v="No"/>
    <s v="Yes"/>
    <n v="62"/>
    <n v="120"/>
    <x v="0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s v="?"/>
    <s v="?"/>
    <s v="No"/>
    <s v="Yes"/>
    <s v="?"/>
    <x v="0"/>
    <s v="No"/>
    <s v="No"/>
    <s v="No"/>
    <s v="No"/>
    <s v="No"/>
    <s v="No"/>
    <s v="No"/>
    <s v="No"/>
    <s v="No"/>
    <s v="No"/>
    <s v="No"/>
    <s v="No"/>
    <s v="Yes"/>
    <n v="67"/>
    <n v="100"/>
    <x v="0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s v="?"/>
    <s v="No"/>
    <s v="No"/>
    <s v="Yes"/>
    <s v="?"/>
    <x v="0"/>
    <s v="No"/>
    <s v="No"/>
    <s v="No"/>
    <s v="Yes"/>
    <s v="No"/>
    <s v="No"/>
    <s v="?"/>
    <s v="No"/>
    <s v="No"/>
    <s v="No"/>
    <s v="No"/>
    <s v="No"/>
    <s v="Yes"/>
    <n v="77"/>
    <s v="?"/>
    <x v="0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s v="No"/>
    <s v="Yes"/>
    <s v="No"/>
    <s v="Yes"/>
    <s v="?"/>
    <x v="1"/>
    <s v="No"/>
    <s v="No"/>
    <s v="No"/>
    <s v="Yes"/>
    <s v="No"/>
    <s v="No"/>
    <s v="No"/>
    <s v="Yes"/>
    <s v="No"/>
    <s v="Yes"/>
    <s v="No"/>
    <s v="No"/>
    <s v="No"/>
    <n v="62"/>
    <s v="?"/>
    <x v="1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s v="?"/>
    <s v="Yes"/>
    <s v="No"/>
    <s v="Yes"/>
    <s v="No"/>
    <x v="1"/>
    <s v="No"/>
    <s v="No"/>
    <s v="No"/>
    <s v="No"/>
    <s v="No"/>
    <s v="No"/>
    <s v="No"/>
    <s v="No"/>
    <s v="No"/>
    <s v="No"/>
    <s v="No"/>
    <s v="Yes"/>
    <s v="No"/>
    <n v="76"/>
    <n v="0"/>
    <x v="1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s v="No"/>
    <s v="No"/>
    <s v="No"/>
    <s v="Yes"/>
    <s v="No"/>
    <x v="1"/>
    <s v="Yes"/>
    <s v="No"/>
    <s v="No"/>
    <s v="Yes"/>
    <s v="No"/>
    <s v="No"/>
    <s v="No"/>
    <s v="?"/>
    <s v="Yes"/>
    <s v="Yes"/>
    <s v="No"/>
    <s v="No"/>
    <s v="Yes"/>
    <n v="73"/>
    <n v="75"/>
    <x v="1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s v="No"/>
    <s v="No"/>
    <s v="No"/>
    <s v="Yes"/>
    <s v="?"/>
    <x v="2"/>
    <s v="Yes"/>
    <s v="No"/>
    <s v="?"/>
    <s v="Yes"/>
    <s v="No"/>
    <s v="No"/>
    <s v="?"/>
    <s v="?"/>
    <s v="No"/>
    <s v="Yes"/>
    <s v="No"/>
    <s v="No"/>
    <s v="Yes"/>
    <n v="84"/>
    <n v="200"/>
    <x v="2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s v="No"/>
    <s v="No"/>
    <s v="No"/>
    <s v="Yes"/>
    <s v="No"/>
    <x v="1"/>
    <s v="No"/>
    <s v="No"/>
    <s v="No"/>
    <s v="No"/>
    <s v="No"/>
    <s v="No"/>
    <s v="No"/>
    <s v="No"/>
    <s v="No"/>
    <s v="No"/>
    <s v="No"/>
    <s v="No"/>
    <s v="Yes"/>
    <n v="70"/>
    <n v="100"/>
    <x v="1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s v="No"/>
    <s v="Yes"/>
    <s v="Yes"/>
    <s v="Yes"/>
    <s v="Yes"/>
    <x v="1"/>
    <s v="No"/>
    <s v="No"/>
    <s v="No"/>
    <s v="Yes"/>
    <s v="No"/>
    <s v="No"/>
    <s v="No"/>
    <s v="?"/>
    <s v="No"/>
    <s v="?"/>
    <s v="No"/>
    <s v="Yes"/>
    <s v="Yes"/>
    <n v="59"/>
    <n v="200"/>
    <x v="1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s v="No"/>
    <s v="Yes"/>
    <s v="No"/>
    <s v="Yes"/>
    <s v="No"/>
    <x v="1"/>
    <s v="Yes"/>
    <s v="Yes"/>
    <s v="No"/>
    <s v="Yes"/>
    <s v="No"/>
    <s v="No"/>
    <s v="No"/>
    <s v="?"/>
    <s v="No"/>
    <s v="No"/>
    <s v="?"/>
    <s v="?"/>
    <s v="No"/>
    <n v="66"/>
    <n v="0"/>
    <x v="1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s v="?"/>
    <s v="?"/>
    <s v="?"/>
    <s v="Yes"/>
    <s v="No"/>
    <x v="0"/>
    <s v="No"/>
    <s v="Yes"/>
    <s v="No"/>
    <s v="No"/>
    <s v="No"/>
    <s v="?"/>
    <s v="Yes"/>
    <s v="Yes"/>
    <s v="Yes"/>
    <s v="Yes"/>
    <s v="No"/>
    <s v="No"/>
    <s v="Yes"/>
    <n v="71"/>
    <n v="75"/>
    <x v="0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s v="No"/>
    <s v="No"/>
    <s v="No"/>
    <s v="Yes"/>
    <s v="No"/>
    <x v="1"/>
    <s v="Yes"/>
    <s v="No"/>
    <s v="No"/>
    <s v="No"/>
    <s v="No"/>
    <s v="No"/>
    <s v="Yes"/>
    <s v="No"/>
    <s v="No"/>
    <s v="No"/>
    <s v="No"/>
    <s v="No"/>
    <s v="Yes"/>
    <n v="60"/>
    <s v="?"/>
    <x v="1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s v="No"/>
    <s v="No"/>
    <s v="No"/>
    <s v="Yes"/>
    <s v="No"/>
    <x v="0"/>
    <s v="No"/>
    <s v="No"/>
    <s v="No"/>
    <s v="No"/>
    <s v="No"/>
    <s v="No"/>
    <s v="No"/>
    <s v="Yes"/>
    <s v="Yes"/>
    <s v="Yes"/>
    <s v="Yes"/>
    <s v="Yes"/>
    <s v="No"/>
    <n v="66"/>
    <s v="?"/>
    <x v="0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s v="No"/>
    <s v="No"/>
    <s v="No"/>
    <s v="No"/>
    <s v="No"/>
    <x v="2"/>
    <s v="Yes"/>
    <s v="No"/>
    <s v="No"/>
    <s v="Yes"/>
    <s v="Yes"/>
    <s v="No"/>
    <s v="Yes"/>
    <s v="No"/>
    <s v="No"/>
    <s v="No"/>
    <s v="No"/>
    <s v="No"/>
    <s v="No"/>
    <n v="80"/>
    <n v="0"/>
    <x v="16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s v="?"/>
    <s v="Yes"/>
    <s v="No"/>
    <s v="Yes"/>
    <s v="No"/>
    <x v="2"/>
    <s v="No"/>
    <s v="No"/>
    <s v="No"/>
    <s v="No"/>
    <s v="No"/>
    <s v="No"/>
    <s v="No"/>
    <s v="Yes"/>
    <s v="Yes"/>
    <s v="Yes"/>
    <s v="No"/>
    <s v="No"/>
    <s v="No"/>
    <n v="58"/>
    <s v="?"/>
    <x v="3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s v="No"/>
    <s v="No"/>
    <s v="No"/>
    <s v="Yes"/>
    <s v="No"/>
    <x v="1"/>
    <s v="Yes"/>
    <s v="No"/>
    <s v="No"/>
    <s v="Yes"/>
    <s v="No"/>
    <s v="No"/>
    <s v="No"/>
    <s v="No"/>
    <s v="No"/>
    <s v="No"/>
    <s v="No"/>
    <s v="No"/>
    <s v="No"/>
    <n v="73"/>
    <s v="?"/>
    <x v="1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s v="No"/>
    <s v="No"/>
    <s v="No"/>
    <s v="Yes"/>
    <s v="No"/>
    <x v="1"/>
    <s v="No"/>
    <s v="No"/>
    <s v="Yes"/>
    <s v="No"/>
    <s v="No"/>
    <s v="No"/>
    <s v="No"/>
    <s v="Yes"/>
    <s v="Yes"/>
    <s v="Yes"/>
    <s v="No"/>
    <s v="No"/>
    <s v="Yes"/>
    <n v="50"/>
    <s v="?"/>
    <x v="1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s v="No"/>
    <s v="No"/>
    <s v="Yes"/>
    <s v="Yes"/>
    <s v="?"/>
    <x v="2"/>
    <s v="No"/>
    <s v="?"/>
    <s v="?"/>
    <s v="No"/>
    <s v="No"/>
    <s v="No"/>
    <s v="?"/>
    <s v="Yes"/>
    <s v="Yes"/>
    <s v="Yes"/>
    <s v="Yes"/>
    <s v="No"/>
    <s v="Yes"/>
    <n v="51"/>
    <n v="100"/>
    <x v="2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s v="?"/>
    <s v="?"/>
    <s v="?"/>
    <s v="Yes"/>
    <s v="No"/>
    <x v="2"/>
    <s v="Yes"/>
    <s v="No"/>
    <s v="?"/>
    <s v="Yes"/>
    <s v="No"/>
    <s v="No"/>
    <s v="?"/>
    <s v="No"/>
    <s v="No"/>
    <s v="Yes"/>
    <s v="No"/>
    <s v="No"/>
    <s v="Yes"/>
    <n v="81"/>
    <n v="100"/>
    <x v="17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s v="No"/>
    <s v="No"/>
    <s v="No"/>
    <s v="Yes"/>
    <s v="No"/>
    <x v="2"/>
    <s v="Yes"/>
    <s v="No"/>
    <s v="No"/>
    <s v="Yes"/>
    <s v="No"/>
    <s v="No"/>
    <s v="No"/>
    <s v="Yes"/>
    <s v="No"/>
    <s v="Yes"/>
    <s v="No"/>
    <s v="No"/>
    <s v="Yes"/>
    <n v="65"/>
    <n v="100"/>
    <x v="0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s v="No"/>
    <s v="No"/>
    <s v="No"/>
    <s v="Yes"/>
    <s v="No"/>
    <x v="1"/>
    <s v="Yes"/>
    <s v="?"/>
    <s v="?"/>
    <s v="No"/>
    <s v="No"/>
    <s v="No"/>
    <s v="?"/>
    <s v="Yes"/>
    <s v="Yes"/>
    <s v="Yes"/>
    <s v="No"/>
    <s v="No"/>
    <s v="Yes"/>
    <n v="72"/>
    <n v="70"/>
    <x v="1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s v="?"/>
    <s v="?"/>
    <s v="?"/>
    <s v="No"/>
    <s v="No"/>
    <x v="2"/>
    <s v="Yes"/>
    <s v="No"/>
    <s v="?"/>
    <s v="Yes"/>
    <s v="Yes"/>
    <s v="?"/>
    <s v="No"/>
    <s v="No"/>
    <s v="No"/>
    <s v="No"/>
    <s v="No"/>
    <s v="No"/>
    <s v="No"/>
    <n v="82"/>
    <n v="0"/>
    <x v="0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s v="No"/>
    <s v="Yes"/>
    <s v="No"/>
    <s v="Yes"/>
    <s v="Yes"/>
    <x v="2"/>
    <s v="No"/>
    <s v="No"/>
    <s v="No"/>
    <s v="No"/>
    <s v="No"/>
    <s v="No"/>
    <s v="No"/>
    <s v="Yes"/>
    <s v="Yes"/>
    <s v="Yes"/>
    <s v="Yes"/>
    <s v="No"/>
    <s v="Yes"/>
    <n v="76"/>
    <n v="0"/>
    <x v="6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s v="No"/>
    <s v="Yes"/>
    <s v="Yes"/>
    <s v="Yes"/>
    <s v="No"/>
    <x v="2"/>
    <s v="No"/>
    <s v="No"/>
    <s v="No"/>
    <s v="No"/>
    <s v="No"/>
    <s v="No"/>
    <s v="No"/>
    <s v="Yes"/>
    <s v="Yes"/>
    <s v="Yes"/>
    <s v="No"/>
    <s v="No"/>
    <s v="Yes"/>
    <n v="56"/>
    <n v="100"/>
    <x v="3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s v="No"/>
    <s v="No"/>
    <s v="No"/>
    <s v="Yes"/>
    <s v="No"/>
    <x v="2"/>
    <s v="Yes"/>
    <s v="No"/>
    <s v="No"/>
    <s v="Yes"/>
    <s v="No"/>
    <s v="No"/>
    <s v="No"/>
    <s v="Yes"/>
    <s v="Yes"/>
    <s v="Yes"/>
    <s v="No"/>
    <s v="No"/>
    <s v="Yes"/>
    <n v="72"/>
    <n v="300"/>
    <x v="0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s v="No"/>
    <s v="No"/>
    <s v="No"/>
    <s v="No"/>
    <s v="No"/>
    <x v="1"/>
    <s v="Yes"/>
    <s v="No"/>
    <s v="No"/>
    <s v="Yes"/>
    <s v="No"/>
    <s v="No"/>
    <s v="?"/>
    <s v="?"/>
    <s v="?"/>
    <s v="?"/>
    <s v="No"/>
    <s v="No"/>
    <s v="No"/>
    <n v="66"/>
    <n v="0"/>
    <x v="1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s v="?"/>
    <s v="Yes"/>
    <s v="No"/>
    <s v="Yes"/>
    <s v="No"/>
    <x v="2"/>
    <s v="No"/>
    <s v="No"/>
    <s v="No"/>
    <s v="No"/>
    <s v="No"/>
    <s v="No"/>
    <s v="No"/>
    <s v="?"/>
    <s v="Yes"/>
    <s v="Yes"/>
    <s v="No"/>
    <s v="No"/>
    <s v="Yes"/>
    <n v="68"/>
    <n v="60"/>
    <x v="0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s v="No"/>
    <s v="Yes"/>
    <s v="No"/>
    <s v="Yes"/>
    <s v="No"/>
    <x v="1"/>
    <s v="No"/>
    <s v="No"/>
    <s v="No"/>
    <s v="No"/>
    <s v="No"/>
    <s v="No"/>
    <s v="No"/>
    <s v="Yes"/>
    <s v="Yes"/>
    <s v="Yes"/>
    <s v="No"/>
    <s v="No"/>
    <s v="Yes"/>
    <n v="63"/>
    <n v="100"/>
    <x v="1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s v="No"/>
    <s v="No"/>
    <s v="No"/>
    <s v="Yes"/>
    <s v="No"/>
    <x v="1"/>
    <s v="Yes"/>
    <s v="No"/>
    <s v="No"/>
    <s v="No"/>
    <s v="No"/>
    <s v="No"/>
    <s v="No"/>
    <s v="?"/>
    <s v="Yes"/>
    <s v="Yes"/>
    <s v="No"/>
    <s v="Yes"/>
    <s v="Yes"/>
    <n v="72"/>
    <n v="100"/>
    <x v="1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s v="No"/>
    <s v="No"/>
    <s v="No"/>
    <s v="Yes"/>
    <s v="No"/>
    <x v="2"/>
    <s v="No"/>
    <s v="No"/>
    <s v="No"/>
    <s v="No"/>
    <s v="No"/>
    <s v="No"/>
    <s v="Yes"/>
    <s v="No"/>
    <s v="No"/>
    <s v="Yes"/>
    <s v="Yes"/>
    <s v="Yes"/>
    <s v="Yes"/>
    <n v="59"/>
    <n v="75"/>
    <x v="18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s v="No"/>
    <s v="No"/>
    <s v="No"/>
    <s v="Yes"/>
    <s v="?"/>
    <x v="2"/>
    <s v="No"/>
    <s v="No"/>
    <s v="No"/>
    <s v="Yes"/>
    <s v="No"/>
    <s v="No"/>
    <s v="No"/>
    <s v="?"/>
    <s v="Yes"/>
    <s v="Yes"/>
    <s v="Yes"/>
    <s v="Yes"/>
    <s v="No"/>
    <n v="82"/>
    <n v="50"/>
    <x v="19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s v="No"/>
    <s v="No"/>
    <s v="No"/>
    <s v="Yes"/>
    <s v="No"/>
    <x v="1"/>
    <s v="No"/>
    <s v="No"/>
    <s v="No"/>
    <s v="No"/>
    <s v="No"/>
    <s v="No"/>
    <s v="No"/>
    <s v="?"/>
    <s v="No"/>
    <s v="No"/>
    <s v="Yes"/>
    <s v="Yes"/>
    <s v="Yes"/>
    <n v="67"/>
    <s v="?"/>
    <x v="1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s v="?"/>
    <s v="No"/>
    <s v="No"/>
    <s v="Yes"/>
    <s v="No"/>
    <x v="2"/>
    <s v="No"/>
    <s v="No"/>
    <s v="No"/>
    <s v="Yes"/>
    <s v="No"/>
    <s v="No"/>
    <s v="No"/>
    <s v="Yes"/>
    <s v="Yes"/>
    <s v="Yes"/>
    <s v="No"/>
    <s v="No"/>
    <s v="Yes"/>
    <n v="61"/>
    <s v="?"/>
    <x v="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s v="?"/>
    <s v="?"/>
    <s v="Yes"/>
    <s v="Yes"/>
    <s v="?"/>
    <x v="0"/>
    <s v="No"/>
    <s v="No"/>
    <s v="No"/>
    <s v="No"/>
    <s v="No"/>
    <s v="No"/>
    <s v="No"/>
    <s v="Yes"/>
    <s v="Yes"/>
    <s v="Yes"/>
    <s v="No"/>
    <s v="No"/>
    <s v="Yes"/>
    <n v="61"/>
    <n v="100"/>
    <x v="0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s v="No"/>
    <s v="No"/>
    <s v="No"/>
    <s v="Yes"/>
    <s v="No"/>
    <x v="0"/>
    <s v="No"/>
    <s v="No"/>
    <s v="No"/>
    <s v="Yes"/>
    <s v="No"/>
    <s v="No"/>
    <s v="No"/>
    <s v="Yes"/>
    <s v="No"/>
    <s v="Yes"/>
    <s v="Yes"/>
    <s v="No"/>
    <s v="No"/>
    <n v="67"/>
    <s v="?"/>
    <x v="0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s v="No"/>
    <s v="No"/>
    <s v="No"/>
    <s v="Yes"/>
    <s v="?"/>
    <x v="0"/>
    <s v="No"/>
    <s v="No"/>
    <s v="No"/>
    <s v="No"/>
    <s v="No"/>
    <s v="No"/>
    <s v="No"/>
    <s v="?"/>
    <s v="No"/>
    <s v="Yes"/>
    <s v="No"/>
    <s v="No"/>
    <s v="Yes"/>
    <n v="78"/>
    <n v="80"/>
    <x v="0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s v="No"/>
    <s v="No"/>
    <s v="No"/>
    <s v="Yes"/>
    <s v="No"/>
    <x v="0"/>
    <s v="No"/>
    <s v="No"/>
    <s v="No"/>
    <s v="No"/>
    <s v="No"/>
    <s v="No"/>
    <s v="No"/>
    <s v="?"/>
    <s v="No"/>
    <s v="Yes"/>
    <s v="No"/>
    <s v="Yes"/>
    <s v="Yes"/>
    <n v="52"/>
    <n v="80"/>
    <x v="0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s v="No"/>
    <s v="No"/>
    <s v="Yes"/>
    <s v="Yes"/>
    <s v="?"/>
    <x v="2"/>
    <s v="No"/>
    <s v="No"/>
    <s v="No"/>
    <s v="No"/>
    <s v="No"/>
    <s v="No"/>
    <s v="No"/>
    <s v="Yes"/>
    <s v="Yes"/>
    <s v="Yes"/>
    <s v="No"/>
    <s v="No"/>
    <s v="No"/>
    <n v="51"/>
    <n v="100"/>
    <x v="20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s v="?"/>
    <s v="?"/>
    <s v="?"/>
    <s v="Yes"/>
    <s v="No"/>
    <x v="0"/>
    <s v="Yes"/>
    <s v="No"/>
    <s v="No"/>
    <s v="Yes"/>
    <s v="Yes"/>
    <s v="No"/>
    <s v="?"/>
    <s v="?"/>
    <s v="Yes"/>
    <s v="Yes"/>
    <s v="No"/>
    <s v="Yes"/>
    <s v="Yes"/>
    <n v="74"/>
    <s v="?"/>
    <x v="0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s v="?"/>
    <s v="No"/>
    <s v="No"/>
    <s v="Yes"/>
    <s v="No"/>
    <x v="0"/>
    <s v="Yes"/>
    <s v="No"/>
    <s v="No"/>
    <s v="No"/>
    <s v="No"/>
    <s v="No"/>
    <s v="No"/>
    <s v="Yes"/>
    <s v="Yes"/>
    <s v="Yes"/>
    <s v="No"/>
    <s v="No"/>
    <s v="Yes"/>
    <n v="56"/>
    <n v="100"/>
    <x v="0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s v="No"/>
    <s v="No"/>
    <s v="No"/>
    <s v="Yes"/>
    <s v="No"/>
    <x v="1"/>
    <s v="?"/>
    <s v="?"/>
    <s v="?"/>
    <s v="Yes"/>
    <s v="Yes"/>
    <s v="No"/>
    <s v="No"/>
    <s v="No"/>
    <s v="?"/>
    <s v="Yes"/>
    <s v="No"/>
    <s v="No"/>
    <s v="No"/>
    <n v="64"/>
    <n v="100"/>
    <x v="1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s v="No"/>
    <s v="No"/>
    <s v="No"/>
    <s v="Yes"/>
    <s v="No"/>
    <x v="0"/>
    <s v="No"/>
    <s v="No"/>
    <s v="No"/>
    <s v="No"/>
    <s v="No"/>
    <s v="No"/>
    <s v="No"/>
    <s v="Yes"/>
    <s v="Yes"/>
    <s v="Yes"/>
    <s v="Yes"/>
    <s v="No"/>
    <s v="Yes"/>
    <n v="83"/>
    <n v="100"/>
    <x v="0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s v="No"/>
    <s v="No"/>
    <s v="Yes"/>
    <s v="Yes"/>
    <s v="?"/>
    <x v="2"/>
    <s v="Yes"/>
    <s v="No"/>
    <s v="No"/>
    <s v="Yes"/>
    <s v="No"/>
    <s v="No"/>
    <s v="No"/>
    <s v="No"/>
    <s v="Yes"/>
    <s v="No"/>
    <s v="No"/>
    <s v="No"/>
    <s v="Yes"/>
    <n v="57"/>
    <n v="0"/>
    <x v="0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s v="No"/>
    <s v="Yes"/>
    <s v="No"/>
    <s v="Yes"/>
    <s v="No"/>
    <x v="2"/>
    <s v="No"/>
    <s v="Yes"/>
    <s v="No"/>
    <s v="No"/>
    <s v="No"/>
    <s v="No"/>
    <s v="No"/>
    <s v="No"/>
    <s v="Yes"/>
    <s v="Yes"/>
    <s v="Yes"/>
    <s v="No"/>
    <s v="Yes"/>
    <n v="58"/>
    <s v="?"/>
    <x v="17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s v="No"/>
    <s v="No"/>
    <s v="No"/>
    <s v="Yes"/>
    <s v="No"/>
    <x v="0"/>
    <s v="No"/>
    <s v="No"/>
    <s v="No"/>
    <s v="No"/>
    <s v="No"/>
    <s v="No"/>
    <s v="No"/>
    <s v="?"/>
    <s v="No"/>
    <s v="Yes"/>
    <s v="No"/>
    <s v="Yes"/>
    <s v="Yes"/>
    <n v="71"/>
    <s v="?"/>
    <x v="0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s v="No"/>
    <s v="Yes"/>
    <s v="Yes"/>
    <s v="Yes"/>
    <s v="No"/>
    <x v="2"/>
    <s v="No"/>
    <s v="No"/>
    <s v="No"/>
    <s v="No"/>
    <s v="No"/>
    <s v="Yes"/>
    <s v="No"/>
    <s v="No"/>
    <s v="Yes"/>
    <s v="Yes"/>
    <s v="No"/>
    <s v="No"/>
    <s v="Yes"/>
    <n v="52"/>
    <n v="0"/>
    <x v="21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s v="No"/>
    <s v="No"/>
    <s v="No"/>
    <s v="Yes"/>
    <s v="No"/>
    <x v="0"/>
    <s v="Yes"/>
    <s v="No"/>
    <s v="No"/>
    <s v="No"/>
    <s v="No"/>
    <s v="No"/>
    <s v="No"/>
    <s v="Yes"/>
    <s v="Yes"/>
    <s v="Yes"/>
    <s v="No"/>
    <s v="No"/>
    <s v="Yes"/>
    <n v="74"/>
    <n v="100"/>
    <x v="0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s v="No"/>
    <s v="Yes"/>
    <s v="No"/>
    <s v="Yes"/>
    <s v="No"/>
    <x v="2"/>
    <s v="No"/>
    <s v="No"/>
    <s v="No"/>
    <s v="No"/>
    <s v="No"/>
    <s v="No"/>
    <s v="No"/>
    <s v="Yes"/>
    <s v="Yes"/>
    <s v="Yes"/>
    <s v="No"/>
    <s v="No"/>
    <s v="Yes"/>
    <n v="61"/>
    <s v="?"/>
    <x v="6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s v="No"/>
    <s v="No"/>
    <s v="No"/>
    <s v="Yes"/>
    <s v="No"/>
    <x v="1"/>
    <s v="No"/>
    <s v="No"/>
    <s v="No"/>
    <s v="No"/>
    <s v="No"/>
    <s v="No"/>
    <s v="No"/>
    <s v="Yes"/>
    <s v="Yes"/>
    <s v="Yes"/>
    <s v="No"/>
    <s v="Yes"/>
    <s v="No"/>
    <n v="69"/>
    <n v="100"/>
    <x v="1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s v="?"/>
    <s v="No"/>
    <s v="No"/>
    <s v="Yes"/>
    <s v="No"/>
    <x v="0"/>
    <s v="Yes"/>
    <s v="No"/>
    <s v="No"/>
    <s v="Yes"/>
    <s v="No"/>
    <s v="No"/>
    <s v="No"/>
    <s v="Yes"/>
    <s v="Yes"/>
    <s v="Yes"/>
    <s v="?"/>
    <s v="?"/>
    <s v="?"/>
    <n v="65"/>
    <s v="?"/>
    <x v="0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s v="No"/>
    <s v="Yes"/>
    <s v="No"/>
    <s v="Yes"/>
    <s v="No"/>
    <x v="1"/>
    <s v="Yes"/>
    <s v="No"/>
    <s v="?"/>
    <s v="Yes"/>
    <s v="Yes"/>
    <s v="No"/>
    <s v="No"/>
    <s v="?"/>
    <s v="No"/>
    <s v="Yes"/>
    <s v="No"/>
    <s v="No"/>
    <s v="Yes"/>
    <n v="79"/>
    <n v="70"/>
    <x v="1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s v="No"/>
    <s v="No"/>
    <s v="No"/>
    <s v="Yes"/>
    <s v="No"/>
    <x v="2"/>
    <s v="Yes"/>
    <s v="Yes"/>
    <s v="?"/>
    <s v="?"/>
    <s v="No"/>
    <s v="?"/>
    <s v="No"/>
    <s v="?"/>
    <s v="?"/>
    <s v="Yes"/>
    <s v="Yes"/>
    <s v="Yes"/>
    <s v="Yes"/>
    <n v="69"/>
    <n v="200"/>
    <x v="9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s v="No"/>
    <s v="No"/>
    <s v="No"/>
    <s v="Yes"/>
    <s v="No"/>
    <x v="2"/>
    <s v="Yes"/>
    <s v="No"/>
    <s v="No"/>
    <s v="Yes"/>
    <s v="Yes"/>
    <s v="?"/>
    <s v="No"/>
    <s v="No"/>
    <s v="No"/>
    <s v="No"/>
    <s v="No"/>
    <s v="No"/>
    <s v="Yes"/>
    <n v="87"/>
    <n v="100"/>
    <x v="6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s v="No"/>
    <s v="No"/>
    <s v="No"/>
    <s v="No"/>
    <s v="No"/>
    <x v="1"/>
    <s v="No"/>
    <s v="No"/>
    <s v="No"/>
    <s v="No"/>
    <s v="Yes"/>
    <s v="No"/>
    <s v="No"/>
    <s v="No"/>
    <s v="No"/>
    <s v="No"/>
    <s v="No"/>
    <s v="No"/>
    <s v="No"/>
    <n v="78"/>
    <n v="0"/>
    <x v="1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s v="No"/>
    <s v="No"/>
    <s v="Yes"/>
    <s v="No"/>
    <s v="Yes"/>
    <x v="1"/>
    <s v="Yes"/>
    <s v="No"/>
    <s v="No"/>
    <s v="Yes"/>
    <s v="No"/>
    <s v="No"/>
    <s v="No"/>
    <s v="No"/>
    <s v="No"/>
    <s v="Yes"/>
    <s v="No"/>
    <s v="No"/>
    <s v="Yes"/>
    <n v="71"/>
    <s v="?"/>
    <x v="1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s v="No"/>
    <s v="No"/>
    <s v="No"/>
    <s v="Yes"/>
    <s v="No"/>
    <x v="0"/>
    <s v="No"/>
    <s v="No"/>
    <s v="?"/>
    <s v="No"/>
    <s v="No"/>
    <s v="No"/>
    <s v="No"/>
    <s v="Yes"/>
    <s v="Yes"/>
    <s v="Yes"/>
    <s v="Yes"/>
    <s v="No"/>
    <s v="Yes"/>
    <n v="58"/>
    <s v="?"/>
    <x v="0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s v="?"/>
    <s v="No"/>
    <s v="No"/>
    <s v="Yes"/>
    <s v="No"/>
    <x v="0"/>
    <s v="No"/>
    <s v="No"/>
    <s v="No"/>
    <s v="Yes"/>
    <s v="No"/>
    <s v="No"/>
    <s v="No"/>
    <s v="No"/>
    <s v="No"/>
    <s v="No"/>
    <s v="No"/>
    <s v="No"/>
    <s v="No"/>
    <n v="73"/>
    <s v="?"/>
    <x v="0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s v="?"/>
    <s v="No"/>
    <s v="No"/>
    <s v="Yes"/>
    <s v="No"/>
    <x v="1"/>
    <s v="No"/>
    <s v="No"/>
    <s v="No"/>
    <s v="No"/>
    <s v="No"/>
    <s v="No"/>
    <s v="No"/>
    <s v="Yes"/>
    <s v="Yes"/>
    <s v="Yes"/>
    <s v="No"/>
    <s v="No"/>
    <s v="Yes"/>
    <n v="73"/>
    <s v="?"/>
    <x v="1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s v="?"/>
    <s v="?"/>
    <s v="No"/>
    <s v="Yes"/>
    <s v="No"/>
    <x v="1"/>
    <s v="No"/>
    <s v="No"/>
    <s v="No"/>
    <s v="No"/>
    <s v="No"/>
    <s v="?"/>
    <s v="No"/>
    <s v="Yes"/>
    <s v="Yes"/>
    <s v="Yes"/>
    <s v="No"/>
    <s v="Yes"/>
    <s v="No"/>
    <n v="93"/>
    <s v="?"/>
    <x v="1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s v="No"/>
    <s v="No"/>
    <s v="Yes"/>
    <s v="Yes"/>
    <s v="No"/>
    <x v="0"/>
    <s v="No"/>
    <s v="No"/>
    <s v="No"/>
    <s v="Yes"/>
    <s v="No"/>
    <s v="No"/>
    <s v="No"/>
    <s v="?"/>
    <s v="Yes"/>
    <s v="Yes"/>
    <s v="No"/>
    <s v="Yes"/>
    <s v="Yes"/>
    <n v="52"/>
    <n v="0"/>
    <x v="0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s v="No"/>
    <s v="No"/>
    <s v="No"/>
    <s v="Yes"/>
    <s v="No"/>
    <x v="0"/>
    <s v="No"/>
    <s v="No"/>
    <s v="No"/>
    <s v="Yes"/>
    <s v="No"/>
    <s v="No"/>
    <s v="?"/>
    <s v="Yes"/>
    <s v="Yes"/>
    <s v="Yes"/>
    <s v="No"/>
    <s v="No"/>
    <s v="Yes"/>
    <n v="64"/>
    <n v="70"/>
    <x v="0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s v="?"/>
    <s v="?"/>
    <s v="Yes"/>
    <s v="Yes"/>
    <s v="?"/>
    <x v="0"/>
    <s v="No"/>
    <s v="No"/>
    <s v="?"/>
    <s v="No"/>
    <s v="No"/>
    <s v="No"/>
    <s v="No"/>
    <s v="?"/>
    <s v="?"/>
    <s v="Yes"/>
    <s v="No"/>
    <s v="?"/>
    <s v="No"/>
    <n v="63"/>
    <n v="0"/>
    <x v="0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s v="No"/>
    <s v="No"/>
    <s v="No"/>
    <s v="No"/>
    <s v="?"/>
    <x v="2"/>
    <s v="No"/>
    <s v="No"/>
    <s v="No"/>
    <s v="Yes"/>
    <s v="No"/>
    <s v="No"/>
    <s v="No"/>
    <s v="No"/>
    <s v="No"/>
    <s v="No"/>
    <s v="No"/>
    <s v="No"/>
    <s v="No"/>
    <n v="64"/>
    <n v="0"/>
    <x v="6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s v="No"/>
    <s v="No"/>
    <s v="No"/>
    <s v="Yes"/>
    <s v="?"/>
    <x v="1"/>
    <s v="No"/>
    <s v="No"/>
    <s v="No"/>
    <s v="Yes"/>
    <s v="Yes"/>
    <s v="No"/>
    <s v="No"/>
    <s v="Yes"/>
    <s v="Yes"/>
    <s v="Yes"/>
    <s v="No"/>
    <s v="No"/>
    <s v="Yes"/>
    <n v="67"/>
    <s v="?"/>
    <x v="1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s v="No"/>
    <s v="Yes"/>
    <s v="Yes"/>
    <s v="Yes"/>
    <s v="No"/>
    <x v="2"/>
    <s v="No"/>
    <s v="No"/>
    <s v="No"/>
    <s v="No"/>
    <s v="No"/>
    <s v="No"/>
    <s v="Yes"/>
    <s v="No"/>
    <s v="Yes"/>
    <s v="Yes"/>
    <s v="No"/>
    <s v="No"/>
    <s v="Yes"/>
    <n v="50"/>
    <n v="80"/>
    <x v="22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s v="No"/>
    <s v="No"/>
    <s v="No"/>
    <s v="Yes"/>
    <s v="No"/>
    <x v="1"/>
    <s v="Yes"/>
    <s v="No"/>
    <s v="?"/>
    <s v="No"/>
    <s v="Yes"/>
    <s v="No"/>
    <s v="No"/>
    <s v="Yes"/>
    <s v="Yes"/>
    <s v="Yes"/>
    <s v="No"/>
    <s v="No"/>
    <s v="Yes"/>
    <n v="79"/>
    <n v="75"/>
    <x v="1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s v="No"/>
    <s v="No"/>
    <s v="No"/>
    <s v="Yes"/>
    <s v="No"/>
    <x v="1"/>
    <s v="Yes"/>
    <s v="Yes"/>
    <s v="No"/>
    <s v="Yes"/>
    <s v="No"/>
    <s v="No"/>
    <s v="Yes"/>
    <s v="No"/>
    <s v="No"/>
    <s v="Yes"/>
    <s v="No"/>
    <s v="Yes"/>
    <s v="Yes"/>
    <n v="85"/>
    <n v="100"/>
    <x v="1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s v="No"/>
    <s v="Yes"/>
    <s v="No"/>
    <s v="Yes"/>
    <s v="?"/>
    <x v="2"/>
    <s v="No"/>
    <s v="No"/>
    <s v="No"/>
    <s v="Yes"/>
    <s v="No"/>
    <s v="No"/>
    <s v="No"/>
    <s v="Yes"/>
    <s v="Yes"/>
    <s v="Yes"/>
    <s v="Yes"/>
    <s v="Yes"/>
    <s v="Yes"/>
    <n v="74"/>
    <n v="200"/>
    <x v="2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s v="No"/>
    <s v="No"/>
    <s v="No"/>
    <s v="Yes"/>
    <s v="No"/>
    <x v="0"/>
    <s v="No"/>
    <s v="Yes"/>
    <s v="No"/>
    <s v="No"/>
    <s v="No"/>
    <s v="No"/>
    <s v="No"/>
    <s v="?"/>
    <s v="Yes"/>
    <s v="Yes"/>
    <s v="Yes"/>
    <s v="No"/>
    <s v="Yes"/>
    <n v="56"/>
    <n v="90"/>
    <x v="0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s v="No"/>
    <s v="No"/>
    <s v="No"/>
    <s v="Yes"/>
    <s v="No"/>
    <x v="0"/>
    <s v="No"/>
    <s v="No"/>
    <s v="No"/>
    <s v="No"/>
    <s v="No"/>
    <s v="No"/>
    <s v="No"/>
    <s v="Yes"/>
    <s v="Yes"/>
    <s v="Yes"/>
    <s v="No"/>
    <s v="No"/>
    <s v="Yes"/>
    <n v="74"/>
    <n v="100"/>
    <x v="0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s v="No"/>
    <s v="Yes"/>
    <s v="No"/>
    <s v="Yes"/>
    <s v="No"/>
    <x v="2"/>
    <s v="No"/>
    <s v="No"/>
    <s v="No"/>
    <s v="No"/>
    <s v="No"/>
    <s v="No"/>
    <s v="No"/>
    <s v="Yes"/>
    <s v="Yes"/>
    <s v="Yes"/>
    <s v="Yes"/>
    <s v="Yes"/>
    <s v="No"/>
    <n v="62"/>
    <n v="0"/>
    <x v="23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s v="No"/>
    <s v="No"/>
    <s v="No"/>
    <s v="Yes"/>
    <s v="No"/>
    <x v="0"/>
    <s v="Yes"/>
    <s v="No"/>
    <s v="?"/>
    <s v="No"/>
    <s v="No"/>
    <s v="No"/>
    <s v="No"/>
    <s v="Yes"/>
    <s v="Yes"/>
    <s v="Yes"/>
    <s v="Yes"/>
    <s v="No"/>
    <s v="Yes"/>
    <n v="60"/>
    <n v="100"/>
    <x v="0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s v="?"/>
    <s v="?"/>
    <s v="No"/>
    <s v="Yes"/>
    <s v="No"/>
    <x v="2"/>
    <s v="No"/>
    <s v="No"/>
    <s v="No"/>
    <s v="No"/>
    <s v="No"/>
    <s v="No"/>
    <s v="No"/>
    <s v="?"/>
    <s v="?"/>
    <s v="?"/>
    <s v="No"/>
    <s v="No"/>
    <s v="No"/>
    <n v="55"/>
    <n v="100"/>
    <x v="24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s v="No"/>
    <s v="No"/>
    <s v="No"/>
    <s v="Yes"/>
    <s v="No"/>
    <x v="2"/>
    <s v="Yes"/>
    <s v="No"/>
    <s v="?"/>
    <s v="Yes"/>
    <s v="No"/>
    <s v="No"/>
    <s v="No"/>
    <s v="Yes"/>
    <s v="Yes"/>
    <s v="Yes"/>
    <s v="No"/>
    <s v="No"/>
    <s v="No"/>
    <n v="57"/>
    <n v="96"/>
    <x v="9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s v="Yes"/>
    <s v="Yes"/>
    <s v="No"/>
    <s v="Yes"/>
    <s v="No"/>
    <x v="0"/>
    <s v="No"/>
    <s v="No"/>
    <s v="No"/>
    <s v="No"/>
    <s v="No"/>
    <s v="No"/>
    <s v="No"/>
    <s v="?"/>
    <s v="Yes"/>
    <s v="Yes"/>
    <s v="No"/>
    <s v="No"/>
    <s v="No"/>
    <n v="63"/>
    <n v="120"/>
    <x v="0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s v="No"/>
    <s v="No"/>
    <s v="No"/>
    <s v="Yes"/>
    <s v="No"/>
    <x v="1"/>
    <s v="No"/>
    <s v="Yes"/>
    <s v="No"/>
    <s v="No"/>
    <s v="No"/>
    <s v="No"/>
    <s v="No"/>
    <s v="No"/>
    <s v="No"/>
    <s v="Yes"/>
    <s v="No"/>
    <s v="No"/>
    <s v="No"/>
    <n v="63"/>
    <s v="?"/>
    <x v="1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s v="No"/>
    <s v="No"/>
    <s v="No"/>
    <s v="Yes"/>
    <s v="No"/>
    <x v="2"/>
    <s v="No"/>
    <s v="No"/>
    <s v="No"/>
    <s v="No"/>
    <s v="No"/>
    <s v="No"/>
    <s v="No"/>
    <s v="Yes"/>
    <s v="No"/>
    <s v="Yes"/>
    <s v="No"/>
    <s v="No"/>
    <s v="No"/>
    <n v="79"/>
    <n v="180"/>
    <x v="25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s v="No"/>
    <s v="?"/>
    <s v="No"/>
    <s v="Yes"/>
    <s v="Yes"/>
    <x v="1"/>
    <s v="Yes"/>
    <s v="No"/>
    <s v="No"/>
    <s v="Yes"/>
    <s v="No"/>
    <s v="?"/>
    <s v="?"/>
    <s v="?"/>
    <s v="?"/>
    <s v="?"/>
    <s v="No"/>
    <s v="No"/>
    <s v="No"/>
    <n v="63"/>
    <n v="0"/>
    <x v="1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s v="No"/>
    <s v="No"/>
    <s v="No"/>
    <s v="Yes"/>
    <s v="No"/>
    <x v="1"/>
    <s v="Yes"/>
    <s v="No"/>
    <s v="No"/>
    <s v="No"/>
    <s v="No"/>
    <s v="No"/>
    <s v="No"/>
    <s v="?"/>
    <s v="No"/>
    <s v="No"/>
    <s v="No"/>
    <s v="No"/>
    <s v="Yes"/>
    <n v="59"/>
    <n v="100"/>
    <x v="1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s v="No"/>
    <s v="Yes"/>
    <s v="Yes"/>
    <s v="Yes"/>
    <s v="No"/>
    <x v="2"/>
    <s v="No"/>
    <s v="No"/>
    <s v="No"/>
    <s v="No"/>
    <s v="No"/>
    <s v="No"/>
    <s v="No"/>
    <s v="Yes"/>
    <s v="Yes"/>
    <s v="Yes"/>
    <s v="Yes"/>
    <s v="Yes"/>
    <s v="No"/>
    <n v="51"/>
    <n v="75"/>
    <x v="26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s v="No"/>
    <s v="No"/>
    <s v="No"/>
    <s v="No"/>
    <s v="No"/>
    <x v="1"/>
    <s v="No"/>
    <s v="No"/>
    <s v="No"/>
    <s v="Yes"/>
    <s v="No"/>
    <s v="No"/>
    <s v="?"/>
    <s v="?"/>
    <s v="No"/>
    <s v="No"/>
    <s v="No"/>
    <s v="No"/>
    <s v="Yes"/>
    <n v="74"/>
    <n v="0"/>
    <x v="1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s v="No"/>
    <s v="Yes"/>
    <s v="Yes"/>
    <s v="Yes"/>
    <s v="?"/>
    <x v="2"/>
    <s v="No"/>
    <s v="No"/>
    <s v="Yes"/>
    <s v="No"/>
    <s v="No"/>
    <s v="No"/>
    <s v="?"/>
    <s v="Yes"/>
    <s v="No"/>
    <s v="Yes"/>
    <s v="No"/>
    <s v="No"/>
    <s v="No"/>
    <n v="62"/>
    <s v="?"/>
    <x v="0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s v="No"/>
    <s v="No"/>
    <s v="No"/>
    <s v="Yes"/>
    <s v="No"/>
    <x v="0"/>
    <s v="No"/>
    <s v="No"/>
    <s v="No"/>
    <s v="No"/>
    <s v="No"/>
    <s v="No"/>
    <s v="No"/>
    <s v="No"/>
    <s v="No"/>
    <s v="Yes"/>
    <s v="Yes"/>
    <s v="No"/>
    <s v="Yes"/>
    <n v="76"/>
    <n v="100"/>
    <x v="0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s v="No"/>
    <s v="?"/>
    <s v="Yes"/>
    <s v="Yes"/>
    <s v="No"/>
    <x v="0"/>
    <s v="Yes"/>
    <s v="No"/>
    <s v="No"/>
    <s v="No"/>
    <s v="No"/>
    <s v="No"/>
    <s v="No"/>
    <s v="Yes"/>
    <s v="Yes"/>
    <s v="Yes"/>
    <s v="No"/>
    <s v="No"/>
    <s v="Yes"/>
    <n v="73"/>
    <n v="0"/>
    <x v="0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s v="No"/>
    <s v="No"/>
    <s v="?"/>
    <s v="Yes"/>
    <s v="No"/>
    <x v="1"/>
    <s v="Yes"/>
    <s v="No"/>
    <s v="?"/>
    <s v="Yes"/>
    <s v="No"/>
    <s v="No"/>
    <s v="No"/>
    <s v="?"/>
    <s v="Yes"/>
    <s v="Yes"/>
    <s v="Yes"/>
    <s v="No"/>
    <s v="Yes"/>
    <n v="76"/>
    <s v="?"/>
    <x v="1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s v="No"/>
    <s v="No"/>
    <s v="No"/>
    <s v="Yes"/>
    <s v="No"/>
    <x v="2"/>
    <s v="No"/>
    <s v="No"/>
    <s v="No"/>
    <s v="No"/>
    <s v="No"/>
    <s v="No"/>
    <s v="No"/>
    <s v="?"/>
    <s v="?"/>
    <s v="No"/>
    <s v="No"/>
    <s v="No"/>
    <s v="No"/>
    <n v="72"/>
    <n v="0"/>
    <x v="27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s v="No"/>
    <s v="Yes"/>
    <s v="Yes"/>
    <s v="Yes"/>
    <s v="No"/>
    <x v="0"/>
    <s v="No"/>
    <s v="No"/>
    <s v="No"/>
    <s v="No"/>
    <s v="No"/>
    <s v="No"/>
    <s v="No"/>
    <s v="?"/>
    <s v="Yes"/>
    <s v="Yes"/>
    <s v="No"/>
    <s v="No"/>
    <s v="No"/>
    <n v="71"/>
    <n v="0"/>
    <x v="0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s v="No"/>
    <s v="No"/>
    <s v="Yes"/>
    <s v="Yes"/>
    <s v="No"/>
    <x v="1"/>
    <s v="Yes"/>
    <s v="Yes"/>
    <s v="Yes"/>
    <s v="No"/>
    <s v="Yes"/>
    <s v="No"/>
    <s v="No"/>
    <s v="Yes"/>
    <s v="No"/>
    <s v="Yes"/>
    <s v="No"/>
    <s v="No"/>
    <s v="No"/>
    <n v="67"/>
    <n v="70"/>
    <x v="1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s v="No"/>
    <s v="No"/>
    <s v="No"/>
    <s v="Yes"/>
    <s v="No"/>
    <x v="2"/>
    <s v="Yes"/>
    <s v="Yes"/>
    <s v="No"/>
    <s v="No"/>
    <s v="No"/>
    <s v="No"/>
    <s v="?"/>
    <s v="Yes"/>
    <s v="Yes"/>
    <s v="Yes"/>
    <s v="No"/>
    <s v="No"/>
    <s v="No"/>
    <n v="67"/>
    <s v="?"/>
    <x v="3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s v="No"/>
    <s v="Yes"/>
    <s v="No"/>
    <s v="Yes"/>
    <s v="No"/>
    <x v="2"/>
    <s v="No"/>
    <s v="No"/>
    <s v="No"/>
    <s v="No"/>
    <s v="No"/>
    <s v="No"/>
    <s v="No"/>
    <s v="?"/>
    <s v="?"/>
    <s v="?"/>
    <s v="No"/>
    <s v="No"/>
    <s v="Yes"/>
    <n v="51"/>
    <s v="?"/>
    <x v="28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s v="No"/>
    <s v="No"/>
    <s v="No"/>
    <s v="Yes"/>
    <s v="No"/>
    <x v="0"/>
    <s v="?"/>
    <s v="?"/>
    <s v="?"/>
    <s v="?"/>
    <s v="?"/>
    <s v="No"/>
    <s v="?"/>
    <s v="?"/>
    <s v="?"/>
    <s v="?"/>
    <s v="No"/>
    <s v="No"/>
    <s v="No"/>
    <n v="80"/>
    <s v="?"/>
    <x v="0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s v="No"/>
    <s v="No"/>
    <s v="No"/>
    <s v="Yes"/>
    <s v="?"/>
    <x v="2"/>
    <s v="No"/>
    <s v="Yes"/>
    <s v="No"/>
    <s v="Yes"/>
    <s v="Yes"/>
    <s v="No"/>
    <s v="?"/>
    <s v="Yes"/>
    <s v="No"/>
    <s v="Yes"/>
    <s v="Yes"/>
    <s v="No"/>
    <s v="No"/>
    <n v="79"/>
    <n v="100"/>
    <x v="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s v="?"/>
    <s v="No"/>
    <s v="No"/>
    <s v="Yes"/>
    <s v="?"/>
    <x v="0"/>
    <s v="Yes"/>
    <s v="Yes"/>
    <s v="?"/>
    <s v="Yes"/>
    <s v="No"/>
    <s v="No"/>
    <s v="No"/>
    <s v="Yes"/>
    <s v="Yes"/>
    <s v="Yes"/>
    <s v="No"/>
    <s v="No"/>
    <s v="Yes"/>
    <n v="75"/>
    <s v="?"/>
    <x v="0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s v="No"/>
    <s v="Yes"/>
    <s v="No"/>
    <s v="Yes"/>
    <s v="No"/>
    <x v="1"/>
    <s v="No"/>
    <s v="No"/>
    <s v="No"/>
    <s v="No"/>
    <s v="No"/>
    <s v="No"/>
    <s v="No"/>
    <s v="Yes"/>
    <s v="No"/>
    <s v="No"/>
    <s v="No"/>
    <s v="No"/>
    <s v="No"/>
    <n v="36"/>
    <n v="0"/>
    <x v="1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s v="No"/>
    <s v="No"/>
    <s v="Yes"/>
    <s v="Yes"/>
    <s v="No"/>
    <x v="2"/>
    <s v="Yes"/>
    <s v="No"/>
    <s v="No"/>
    <s v="No"/>
    <s v="Yes"/>
    <s v="No"/>
    <s v="No"/>
    <s v="Yes"/>
    <s v="Yes"/>
    <s v="Yes"/>
    <s v="No"/>
    <s v="Yes"/>
    <s v="Yes"/>
    <n v="47"/>
    <n v="250"/>
    <x v="29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s v="?"/>
    <s v="?"/>
    <s v="No"/>
    <s v="Yes"/>
    <s v="No"/>
    <x v="1"/>
    <s v="No"/>
    <s v="No"/>
    <s v="No"/>
    <s v="No"/>
    <s v="No"/>
    <s v="No"/>
    <s v="No"/>
    <s v="No"/>
    <s v="No"/>
    <s v="Yes"/>
    <s v="No"/>
    <s v="No"/>
    <s v="Yes"/>
    <n v="87"/>
    <s v="?"/>
    <x v="1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s v="No"/>
    <s v="No"/>
    <s v="No"/>
    <s v="Yes"/>
    <s v="?"/>
    <x v="2"/>
    <s v="No"/>
    <s v="No"/>
    <s v="Yes"/>
    <s v="No"/>
    <s v="No"/>
    <s v="No"/>
    <s v="No"/>
    <s v="?"/>
    <s v="Yes"/>
    <s v="Yes"/>
    <s v="Yes"/>
    <s v="No"/>
    <s v="Yes"/>
    <n v="64"/>
    <n v="75"/>
    <x v="30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s v="No"/>
    <s v="Yes"/>
    <s v="Yes"/>
    <s v="Yes"/>
    <s v="No"/>
    <x v="1"/>
    <s v="No"/>
    <s v="No"/>
    <s v="No"/>
    <s v="No"/>
    <s v="No"/>
    <s v="No"/>
    <s v="No"/>
    <s v="No"/>
    <s v="No"/>
    <s v="No"/>
    <s v="No"/>
    <s v="Yes"/>
    <s v="No"/>
    <n v="49"/>
    <s v="?"/>
    <x v="1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s v="No"/>
    <s v="No"/>
    <s v="No"/>
    <s v="Yes"/>
    <s v="?"/>
    <x v="2"/>
    <s v="No"/>
    <s v="No"/>
    <s v="No"/>
    <s v="Yes"/>
    <s v="No"/>
    <s v="No"/>
    <s v="No"/>
    <s v="Yes"/>
    <s v="Yes"/>
    <s v="Yes"/>
    <s v="No"/>
    <s v="No"/>
    <s v="Yes"/>
    <n v="62"/>
    <s v="?"/>
    <x v="7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s v="No"/>
    <s v="No"/>
    <s v="No"/>
    <s v="Yes"/>
    <s v="?"/>
    <x v="0"/>
    <s v="Yes"/>
    <s v="No"/>
    <s v="No"/>
    <s v="No"/>
    <s v="Yes"/>
    <s v="No"/>
    <s v="No"/>
    <s v="Yes"/>
    <s v="Yes"/>
    <s v="Yes"/>
    <s v="No"/>
    <s v="No"/>
    <s v="Yes"/>
    <n v="71"/>
    <n v="0"/>
    <x v="0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s v="No"/>
    <s v="Yes"/>
    <s v="No"/>
    <s v="Yes"/>
    <s v="No"/>
    <x v="1"/>
    <s v="No"/>
    <s v="No"/>
    <s v="No"/>
    <s v="No"/>
    <s v="No"/>
    <s v="No"/>
    <s v="No"/>
    <s v="?"/>
    <s v="Yes"/>
    <s v="Yes"/>
    <s v="No"/>
    <s v="Yes"/>
    <s v="Yes"/>
    <n v="64"/>
    <n v="100"/>
    <x v="1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s v="No"/>
    <s v="No"/>
    <s v="No"/>
    <s v="Yes"/>
    <s v="No"/>
    <x v="2"/>
    <s v="Yes"/>
    <s v="Yes"/>
    <s v="No"/>
    <s v="Yes"/>
    <s v="Yes"/>
    <s v="No"/>
    <s v="?"/>
    <s v="?"/>
    <s v="?"/>
    <s v="?"/>
    <s v="No"/>
    <s v="No"/>
    <s v="Yes"/>
    <n v="65"/>
    <s v="?"/>
    <x v="19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s v="No"/>
    <s v="Yes"/>
    <s v="Yes"/>
    <s v="Yes"/>
    <s v="Yes"/>
    <x v="2"/>
    <s v="No"/>
    <s v="No"/>
    <s v="No"/>
    <s v="No"/>
    <s v="No"/>
    <s v="Yes"/>
    <s v="No"/>
    <s v="?"/>
    <s v="?"/>
    <s v="?"/>
    <s v="Yes"/>
    <s v="Yes"/>
    <s v="Yes"/>
    <n v="44"/>
    <s v="?"/>
    <x v="0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s v="No"/>
    <s v="No"/>
    <s v="Yes"/>
    <s v="Yes"/>
    <s v="No"/>
    <x v="2"/>
    <s v="No"/>
    <s v="No"/>
    <s v="No"/>
    <s v="No"/>
    <s v="No"/>
    <s v="No"/>
    <s v="No"/>
    <s v="?"/>
    <s v="Yes"/>
    <s v="Yes"/>
    <s v="No"/>
    <s v="Yes"/>
    <s v="Yes"/>
    <n v="52"/>
    <n v="50"/>
    <x v="0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x v="0"/>
    <s v="No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x v="1"/>
    <s v="No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x v="1"/>
    <s v="No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x v="1"/>
    <s v="No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x v="1"/>
    <s v="No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x v="1"/>
    <s v="No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x v="1"/>
    <s v="No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x v="0"/>
    <s v="No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x v="0"/>
    <s v="No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x v="1"/>
    <s v="Yes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x v="1"/>
    <s v="No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x v="1"/>
    <s v="Yes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x v="1"/>
    <s v="No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x v="1"/>
    <s v="No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x v="0"/>
    <s v="No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x v="1"/>
    <s v="Yes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x v="1"/>
    <s v="No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x v="0"/>
    <s v="No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x v="1"/>
    <s v="No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x v="1"/>
    <s v="No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x v="0"/>
    <s v="Yes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x v="1"/>
    <s v="No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x v="1"/>
    <s v="No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x v="2"/>
    <s v="?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x v="0"/>
    <s v="Yes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x v="1"/>
    <s v="No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x v="1"/>
    <s v="No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x v="1"/>
    <s v="No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x v="1"/>
    <s v="No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x v="0"/>
    <s v="No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x v="1"/>
    <s v="No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x v="1"/>
    <s v="No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x v="0"/>
    <s v="?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x v="1"/>
    <s v="No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x v="0"/>
    <s v="No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x v="1"/>
    <s v="No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x v="1"/>
    <s v="Yes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x v="0"/>
    <s v="No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x v="0"/>
    <s v="?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x v="0"/>
    <s v="No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x v="1"/>
    <s v="No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x v="1"/>
    <s v="No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x v="1"/>
    <s v="No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x v="0"/>
    <s v="No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x v="1"/>
    <s v="No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x v="0"/>
    <s v="No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x v="0"/>
    <s v="?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x v="1"/>
    <s v="No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x v="1"/>
    <s v="?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x v="1"/>
    <s v="No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x v="1"/>
    <s v="Yes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x v="1"/>
    <s v="No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x v="1"/>
    <s v="Yes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x v="0"/>
    <s v="No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x v="1"/>
    <s v="No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x v="0"/>
    <s v="No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x v="1"/>
    <s v="No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x v="1"/>
    <s v="No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x v="0"/>
    <s v="No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x v="1"/>
    <s v="No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x v="1"/>
    <s v="No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x v="0"/>
    <s v="?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x v="1"/>
    <s v="No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x v="1"/>
    <s v="No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x v="1"/>
    <s v="No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x v="1"/>
    <s v="No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x v="0"/>
    <s v="No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x v="0"/>
    <s v="No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x v="1"/>
    <s v="No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x v="1"/>
    <s v="No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x v="0"/>
    <s v="Yes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x v="1"/>
    <s v="Yes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x v="0"/>
    <s v="No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x v="1"/>
    <s v="No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x v="0"/>
    <s v="No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x v="1"/>
    <s v="No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x v="0"/>
    <s v="No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x v="1"/>
    <s v="No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x v="1"/>
    <s v="?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x v="0"/>
    <s v="No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x v="0"/>
    <s v="No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x v="0"/>
    <s v="?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x v="0"/>
    <s v="No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x v="1"/>
    <s v="No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x v="1"/>
    <s v="No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x v="0"/>
    <s v="No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x v="0"/>
    <s v="No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x v="1"/>
    <s v="No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x v="1"/>
    <s v="No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x v="0"/>
    <s v="No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x v="1"/>
    <s v="No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x v="1"/>
    <s v="No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x v="1"/>
    <s v="No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x v="1"/>
    <s v="No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x v="1"/>
    <s v="No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x v="1"/>
    <s v="No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x v="1"/>
    <s v="No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x v="1"/>
    <s v="No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x v="1"/>
    <s v="No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x v="0"/>
    <s v="No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x v="0"/>
    <s v="No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x v="2"/>
    <s v="?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x v="1"/>
    <s v="No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x v="0"/>
    <s v="No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x v="1"/>
    <s v="Yes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x v="1"/>
    <s v="No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x v="1"/>
    <s v="No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x v="0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x v="1"/>
    <s v="No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x v="1"/>
    <s v="No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x v="0"/>
    <s v="No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x v="0"/>
    <s v="No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x v="0"/>
    <s v="Yes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x v="0"/>
    <s v="No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x v="1"/>
    <s v="No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x v="0"/>
    <s v="No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x v="1"/>
    <s v="No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x v="1"/>
    <s v="No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x v="1"/>
    <s v="No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x v="1"/>
    <s v="No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x v="1"/>
    <s v="No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x v="1"/>
    <s v="No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x v="1"/>
    <s v="No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x v="1"/>
    <s v="No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x v="1"/>
    <s v="No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x v="1"/>
    <s v="No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x v="0"/>
    <s v="No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x v="0"/>
    <s v="Yes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x v="1"/>
    <s v="No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x v="1"/>
    <s v="Yes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x v="1"/>
    <s v="No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x v="1"/>
    <s v="No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x v="0"/>
    <s v="No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x v="1"/>
    <s v="No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x v="0"/>
    <s v="No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x v="1"/>
    <s v="No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x v="1"/>
    <s v="Yes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x v="1"/>
    <s v="No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x v="0"/>
    <s v="No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x v="0"/>
    <s v="No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x v="1"/>
    <s v="No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x v="1"/>
    <s v="No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x v="1"/>
    <s v="No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x v="1"/>
    <s v="No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x v="0"/>
    <s v="No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x v="0"/>
    <s v="No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x v="1"/>
    <s v="No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x v="1"/>
    <s v="No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x v="0"/>
    <s v="Yes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x v="0"/>
    <s v="Yes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x v="1"/>
    <s v="No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x v="2"/>
    <s v="?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x v="1"/>
    <s v="Yes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x v="0"/>
    <s v="Yes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x v="1"/>
    <s v="No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x v="0"/>
    <s v="No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x v="1"/>
    <s v="No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x v="1"/>
    <s v="No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x v="1"/>
    <s v="No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x v="1"/>
    <s v="No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x v="0"/>
    <s v="No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x v="1"/>
    <s v="No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x v="0"/>
    <s v="Yes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x v="1"/>
    <s v="No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x v="1"/>
    <s v="No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x v="0"/>
    <s v="No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x v="0"/>
    <s v="No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x v="0"/>
    <s v="?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x v="0"/>
    <s v="No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x v="0"/>
    <s v="No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x v="0"/>
    <s v="No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x v="0"/>
    <s v="No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x v="0"/>
    <s v="No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x v="0"/>
    <s v="?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x v="1"/>
    <s v="No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x v="0"/>
    <s v="No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x v="1"/>
    <s v="No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x v="0"/>
    <s v="No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x v="0"/>
    <s v="No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x v="0"/>
    <s v="No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x v="1"/>
    <s v="No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x v="0"/>
    <s v="No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x v="0"/>
    <s v="No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x v="0"/>
    <s v="?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x v="0"/>
    <s v="No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x v="1"/>
    <s v="No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x v="0"/>
    <s v="No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x v="0"/>
    <s v="No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x v="2"/>
    <s v="No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x v="1"/>
    <s v="No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x v="0"/>
    <s v="No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x v="0"/>
    <s v="No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x v="0"/>
    <s v="No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x v="0"/>
    <s v="No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x v="0"/>
    <s v="No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x v="0"/>
    <s v="No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x v="0"/>
    <s v="No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x v="2"/>
    <s v="Yes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x v="0"/>
    <s v="No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x v="0"/>
    <s v="No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x v="0"/>
    <s v="No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x v="1"/>
    <s v="No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x v="0"/>
    <s v="?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x v="2"/>
    <s v="No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x v="0"/>
    <s v="No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x v="0"/>
    <s v="Yes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x v="0"/>
    <s v="No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x v="0"/>
    <s v="No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x v="0"/>
    <s v="No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x v="0"/>
    <s v="No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x v="0"/>
    <s v="No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x v="2"/>
    <s v="Yes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x v="0"/>
    <s v="?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x v="2"/>
    <s v="No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x v="0"/>
    <s v="No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x v="1"/>
    <s v="No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x v="0"/>
    <s v="No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x v="1"/>
    <s v="No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x v="0"/>
    <s v="No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x v="0"/>
    <s v="?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x v="0"/>
    <s v="No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x v="0"/>
    <s v="?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x v="0"/>
    <s v="No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x v="0"/>
    <s v="No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x v="0"/>
    <s v="No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x v="0"/>
    <s v="No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x v="2"/>
    <s v="No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x v="0"/>
    <s v="No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x v="0"/>
    <s v="No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x v="0"/>
    <s v="No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x v="0"/>
    <s v="No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x v="0"/>
    <s v="No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x v="0"/>
    <s v="?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x v="0"/>
    <s v="No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x v="0"/>
    <s v="No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x v="1"/>
    <s v="No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x v="1"/>
    <s v="No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x v="0"/>
    <s v="No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x v="0"/>
    <s v="No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x v="0"/>
    <s v="No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x v="0"/>
    <s v="No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x v="0"/>
    <s v="No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x v="0"/>
    <s v="Yes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x v="2"/>
    <s v="?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x v="0"/>
    <s v="?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x v="0"/>
    <s v="No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x v="2"/>
    <s v="?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x v="0"/>
    <s v="?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x v="0"/>
    <s v="No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x v="0"/>
    <s v="No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x v="0"/>
    <s v="No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x v="0"/>
    <s v="No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x v="0"/>
    <s v="No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x v="0"/>
    <s v="No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x v="0"/>
    <s v="No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x v="0"/>
    <s v="No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x v="0"/>
    <s v="No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x v="0"/>
    <s v="No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x v="0"/>
    <s v="No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x v="0"/>
    <s v="No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x v="0"/>
    <s v="No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x v="0"/>
    <s v="No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x v="0"/>
    <s v="No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x v="0"/>
    <s v="No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x v="0"/>
    <s v="No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x v="0"/>
    <s v="No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x v="2"/>
    <s v="?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x v="0"/>
    <s v="No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x v="0"/>
    <s v="No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x v="1"/>
    <s v="No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x v="0"/>
    <s v="No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x v="0"/>
    <s v="No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x v="0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x v="0"/>
    <s v="No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x v="0"/>
    <s v="No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x v="0"/>
    <s v="No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x v="0"/>
    <s v="?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x v="1"/>
    <s v="?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x v="0"/>
    <s v="No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x v="0"/>
    <s v="No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x v="0"/>
    <s v="No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x v="0"/>
    <s v="?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x v="0"/>
    <s v="No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x v="0"/>
    <s v="No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x v="0"/>
    <s v="No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x v="0"/>
    <s v="No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x v="0"/>
    <s v="No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x v="0"/>
    <s v="?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x v="0"/>
    <s v="No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x v="0"/>
    <s v="No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x v="0"/>
    <s v="No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x v="0"/>
    <s v="?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x v="1"/>
    <s v="No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x v="0"/>
    <s v="No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x v="1"/>
    <s v="No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x v="0"/>
    <s v="No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x v="0"/>
    <s v="No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x v="0"/>
    <s v="?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x v="0"/>
    <s v="No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x v="0"/>
    <s v="?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x v="0"/>
    <s v="No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x v="1"/>
    <s v="No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x v="0"/>
    <s v="No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x v="0"/>
    <s v="No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x v="0"/>
    <s v="No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x v="0"/>
    <s v="No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x v="0"/>
    <s v="No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x v="0"/>
    <s v="Yes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x v="0"/>
    <s v="No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x v="0"/>
    <s v="No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x v="0"/>
    <s v="?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x v="0"/>
    <s v="No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x v="0"/>
    <s v="No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x v="1"/>
    <s v="Yes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x v="1"/>
    <s v="No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x v="0"/>
    <s v="No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x v="2"/>
    <s v="?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x v="1"/>
    <s v="No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x v="1"/>
    <s v="?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x v="0"/>
    <s v="No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x v="0"/>
    <s v="No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x v="0"/>
    <s v="No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x v="0"/>
    <s v="Yes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x v="0"/>
    <s v="No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x v="0"/>
    <s v="No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x v="0"/>
    <s v="No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x v="0"/>
    <s v="No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x v="1"/>
    <s v="No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x v="0"/>
    <s v="No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x v="0"/>
    <s v="No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x v="0"/>
    <s v="Yes"/>
    <s v="No"/>
    <s v="No"/>
    <s v="No"/>
    <s v="Yes"/>
    <s v="No"/>
    <s v="No"/>
    <s v="No"/>
    <s v="No"/>
    <s v="Yes"/>
    <n v="62"/>
    <n v="0"/>
    <s v="?"/>
    <s v="Active"/>
    <s v="None"/>
    <s v="None"/>
    <s v="?"/>
    <x v="0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s v="No"/>
    <s v="No"/>
    <s v="No"/>
    <s v="Yes"/>
    <s v="No"/>
    <s v="No"/>
    <s v="No"/>
    <s v="No"/>
    <x v="0"/>
    <s v="No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x v="1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s v="No"/>
    <s v="Yes"/>
    <s v="Yes"/>
    <s v="Yes"/>
    <s v="No"/>
    <s v="No"/>
    <s v="No"/>
    <s v="No"/>
    <x v="1"/>
    <s v="Yes"/>
    <s v="No"/>
    <s v="No"/>
    <s v="No"/>
    <s v="?"/>
    <s v="?"/>
    <s v="?"/>
    <s v="No"/>
    <s v="No"/>
    <s v="Yes"/>
    <n v="71"/>
    <n v="0"/>
    <n v="0"/>
    <s v="Active"/>
    <s v="None"/>
    <s v="None"/>
    <s v="1.18"/>
    <x v="2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s v="No"/>
    <s v="No"/>
    <s v="No"/>
    <s v="Yes"/>
    <s v="?"/>
    <s v="?"/>
    <s v="No"/>
    <s v="No"/>
    <x v="0"/>
    <s v="No"/>
    <s v="No"/>
    <s v="No"/>
    <s v="No"/>
    <s v="?"/>
    <s v="No"/>
    <s v="No"/>
    <s v="No"/>
    <s v="Yes"/>
    <s v="No"/>
    <n v="86"/>
    <s v="?"/>
    <s v="?"/>
    <s v="Selfcare"/>
    <s v="None"/>
    <s v="None"/>
    <s v="1.2"/>
    <x v="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s v="No"/>
    <s v="Yes"/>
    <s v="Yes"/>
    <s v="Yes"/>
    <s v="?"/>
    <s v="No"/>
    <s v="No"/>
    <s v="No"/>
    <x v="0"/>
    <s v="No"/>
    <s v="No"/>
    <s v="No"/>
    <s v="No"/>
    <s v="?"/>
    <s v="Yes"/>
    <s v="Yes"/>
    <s v="No"/>
    <s v="No"/>
    <s v="Yes"/>
    <n v="52"/>
    <n v="0"/>
    <n v="0"/>
    <s v="Active"/>
    <s v="None"/>
    <s v="None"/>
    <s v="1.71"/>
    <x v="4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x v="0"/>
    <s v="No"/>
    <s v="No"/>
    <s v="No"/>
    <s v="No"/>
    <s v="No"/>
    <s v="No"/>
    <s v="No"/>
    <s v="?"/>
    <s v="?"/>
    <s v="?"/>
    <n v="45"/>
    <n v="0"/>
    <n v="0"/>
    <s v="Active"/>
    <s v="None"/>
    <s v="None"/>
    <s v="?"/>
    <x v="0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x v="0"/>
    <s v="No"/>
    <s v="No"/>
    <s v="No"/>
    <s v="No"/>
    <s v="?"/>
    <s v="No"/>
    <s v="No"/>
    <s v="No"/>
    <s v="Yes"/>
    <s v="Yes"/>
    <n v="27"/>
    <n v="0"/>
    <n v="0"/>
    <s v="Ambulatory"/>
    <s v="None"/>
    <s v="None"/>
    <s v="0.97"/>
    <x v="5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s v="?"/>
    <s v="?"/>
    <s v="Yes"/>
    <s v="Yes"/>
    <s v="?"/>
    <s v="No"/>
    <s v="Yes"/>
    <s v="No"/>
    <x v="0"/>
    <s v="No"/>
    <s v="No"/>
    <s v="No"/>
    <s v="No"/>
    <s v="?"/>
    <s v="Yes"/>
    <s v="Yes"/>
    <s v="No"/>
    <s v="Yes"/>
    <s v="No"/>
    <n v="73"/>
    <n v="100"/>
    <n v="0"/>
    <s v="Active"/>
    <s v="None"/>
    <s v="None"/>
    <s v="1.2"/>
    <x v="6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s v="?"/>
    <s v="?"/>
    <s v="Yes"/>
    <s v="No"/>
    <s v="No"/>
    <s v="No"/>
    <s v="Yes"/>
    <s v="No"/>
    <x v="1"/>
    <s v="Yes"/>
    <s v="No"/>
    <s v="?"/>
    <s v="?"/>
    <s v="No"/>
    <s v="?"/>
    <s v="No"/>
    <s v="No"/>
    <s v="Yes"/>
    <s v="Yes"/>
    <n v="78"/>
    <n v="0"/>
    <n v="0"/>
    <s v="Restricted"/>
    <s v="None"/>
    <s v="None"/>
    <s v="1.32"/>
    <x v="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s v="No"/>
    <s v="No"/>
    <s v="No"/>
    <s v="Yes"/>
    <s v="No"/>
    <s v="Yes"/>
    <s v="No"/>
    <s v="Yes"/>
    <x v="0"/>
    <s v="No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x v="0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s v="No"/>
    <s v="No"/>
    <s v="No"/>
    <s v="Yes"/>
    <s v="No"/>
    <s v="No"/>
    <s v="No"/>
    <s v="No"/>
    <x v="0"/>
    <s v="No"/>
    <s v="No"/>
    <s v="No"/>
    <s v="No"/>
    <s v="?"/>
    <s v="?"/>
    <s v="No"/>
    <s v="No"/>
    <s v="Yes"/>
    <s v="No"/>
    <n v="40"/>
    <n v="0"/>
    <n v="0"/>
    <s v="Ambulatory"/>
    <s v="None"/>
    <s v="None"/>
    <s v="1.17"/>
    <x v="8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s v="No"/>
    <s v="Yes"/>
    <s v="No"/>
    <s v="Yes"/>
    <s v="?"/>
    <s v="No"/>
    <s v="No"/>
    <s v="Yes"/>
    <x v="0"/>
    <s v="No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x v="9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s v="No"/>
    <s v="Yes"/>
    <s v="No"/>
    <s v="Yes"/>
    <s v="Yes"/>
    <s v="No"/>
    <s v="No"/>
    <s v="No"/>
    <x v="0"/>
    <s v="No"/>
    <s v="No"/>
    <s v="No"/>
    <s v="No"/>
    <s v="?"/>
    <s v="Yes"/>
    <s v="Yes"/>
    <s v="No"/>
    <s v="No"/>
    <s v="Yes"/>
    <n v="23"/>
    <n v="0"/>
    <n v="0"/>
    <s v="Active"/>
    <s v="None"/>
    <s v="None"/>
    <s v="1.17"/>
    <x v="10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s v="No"/>
    <s v="No"/>
    <s v="No"/>
    <s v="Yes"/>
    <s v="?"/>
    <s v="?"/>
    <s v="No"/>
    <s v="No"/>
    <x v="0"/>
    <s v="No"/>
    <s v="No"/>
    <s v="No"/>
    <s v="No"/>
    <s v="Yes"/>
    <s v="No"/>
    <s v="Yes"/>
    <s v="No"/>
    <s v="No"/>
    <s v="No"/>
    <n v="62"/>
    <s v="?"/>
    <s v="?"/>
    <s v="Active"/>
    <s v="None"/>
    <s v="None"/>
    <s v="1.54"/>
    <x v="11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s v="?"/>
    <s v="?"/>
    <s v="?"/>
    <s v="Yes"/>
    <s v="No"/>
    <s v="No"/>
    <s v="Yes"/>
    <s v="No"/>
    <x v="0"/>
    <s v="No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x v="1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s v="?"/>
    <s v="?"/>
    <s v="No"/>
    <s v="Yes"/>
    <s v="No"/>
    <s v="No"/>
    <s v="No"/>
    <s v="Yes"/>
    <x v="0"/>
    <s v="Yes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x v="13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s v="?"/>
    <s v="?"/>
    <s v="No"/>
    <s v="Yes"/>
    <s v="No"/>
    <s v="?"/>
    <s v="No"/>
    <s v="No"/>
    <x v="0"/>
    <s v="No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x v="14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s v="No"/>
    <s v="No"/>
    <s v="Yes"/>
    <s v="Yes"/>
    <s v="?"/>
    <s v="No"/>
    <s v="Yes"/>
    <s v="No"/>
    <x v="0"/>
    <s v="No"/>
    <s v="Yes"/>
    <s v="No"/>
    <s v="No"/>
    <s v="?"/>
    <s v="Yes"/>
    <s v="No"/>
    <s v="No"/>
    <s v="No"/>
    <s v="No"/>
    <n v="72"/>
    <n v="0"/>
    <n v="0"/>
    <s v="Active"/>
    <s v="None"/>
    <s v="None"/>
    <s v="1.21"/>
    <x v="15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s v="?"/>
    <s v="?"/>
    <s v="?"/>
    <s v="No"/>
    <s v="No"/>
    <s v="No"/>
    <s v="No"/>
    <s v="No"/>
    <x v="1"/>
    <s v="Yes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x v="16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s v="?"/>
    <s v="?"/>
    <s v="?"/>
    <s v="No"/>
    <s v="No"/>
    <s v="No"/>
    <s v="No"/>
    <s v="No"/>
    <x v="0"/>
    <s v="No"/>
    <s v="No"/>
    <s v="?"/>
    <s v="No"/>
    <s v="No"/>
    <s v="No"/>
    <s v="No"/>
    <s v="No"/>
    <s v="No"/>
    <s v="Yes"/>
    <n v="46"/>
    <n v="0"/>
    <n v="0"/>
    <s v="Active"/>
    <s v="None"/>
    <s v="None"/>
    <s v="1.42"/>
    <x v="1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s v="No"/>
    <s v="No"/>
    <s v="No"/>
    <s v="Yes"/>
    <s v="No"/>
    <s v="No"/>
    <s v="Yes"/>
    <s v="Yes"/>
    <x v="0"/>
    <s v="Yes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x v="18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s v="No"/>
    <s v="No"/>
    <s v="No"/>
    <s v="No"/>
    <s v="Yes"/>
    <s v="Yes"/>
    <s v="No"/>
    <s v="No"/>
    <x v="0"/>
    <s v="No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x v="1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x v="0"/>
    <s v="No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x v="20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s v="No"/>
    <s v="Yes"/>
    <s v="No"/>
    <s v="Yes"/>
    <s v="?"/>
    <s v="?"/>
    <s v="?"/>
    <s v="?"/>
    <x v="0"/>
    <s v="?"/>
    <s v="?"/>
    <s v="No"/>
    <s v="Yes"/>
    <s v="No"/>
    <s v="No"/>
    <s v="No"/>
    <s v="No"/>
    <s v="No"/>
    <s v="Yes"/>
    <n v="55"/>
    <n v="0"/>
    <s v="?"/>
    <s v="Active"/>
    <s v="None"/>
    <s v="None"/>
    <s v="1.19"/>
    <x v="21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s v="No"/>
    <s v="Yes"/>
    <s v="Yes"/>
    <s v="Yes"/>
    <s v="No"/>
    <s v="Yes"/>
    <s v="Yes"/>
    <s v="Yes"/>
    <x v="0"/>
    <s v="Yes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x v="22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s v="?"/>
    <s v="?"/>
    <s v="No"/>
    <s v="Yes"/>
    <s v="No"/>
    <s v="No"/>
    <s v="No"/>
    <s v="No"/>
    <x v="0"/>
    <s v="No"/>
    <s v="No"/>
    <s v="?"/>
    <s v="No"/>
    <s v="?"/>
    <s v="No"/>
    <s v="No"/>
    <s v="Yes"/>
    <s v="No"/>
    <s v="No"/>
    <n v="43"/>
    <n v="0"/>
    <n v="0"/>
    <s v="Active"/>
    <s v="None"/>
    <s v="None"/>
    <s v="1.25"/>
    <x v="23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s v="?"/>
    <s v="No"/>
    <s v="No"/>
    <s v="Yes"/>
    <s v="?"/>
    <s v="No"/>
    <s v="No"/>
    <s v="No"/>
    <x v="0"/>
    <s v="No"/>
    <s v="No"/>
    <s v="No"/>
    <s v="No"/>
    <s v="Yes"/>
    <s v="Yes"/>
    <s v="Yes"/>
    <s v="No"/>
    <s v="No"/>
    <s v="No"/>
    <n v="81"/>
    <n v="0"/>
    <n v="0"/>
    <s v="Active"/>
    <s v="None"/>
    <s v="None"/>
    <s v="1.18"/>
    <x v="24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s v="No"/>
    <s v="No"/>
    <s v="No"/>
    <s v="No"/>
    <s v="?"/>
    <s v="No"/>
    <s v="No"/>
    <s v="No"/>
    <x v="0"/>
    <s v="No"/>
    <s v="No"/>
    <s v="No"/>
    <s v="No"/>
    <s v="Yes"/>
    <s v="Yes"/>
    <s v="Yes"/>
    <s v="Yes"/>
    <s v="No"/>
    <s v="No"/>
    <n v="25"/>
    <n v="0"/>
    <n v="0"/>
    <s v="Ambulatory"/>
    <s v="None"/>
    <s v="None"/>
    <s v="?"/>
    <x v="2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s v="No"/>
    <s v="No"/>
    <s v="No"/>
    <s v="Yes"/>
    <s v="No"/>
    <s v="?"/>
    <s v="No"/>
    <s v="No"/>
    <x v="0"/>
    <s v="No"/>
    <s v="No"/>
    <s v="No"/>
    <s v="No"/>
    <s v="Yes"/>
    <s v="?"/>
    <s v="?"/>
    <s v="No"/>
    <s v="No"/>
    <s v="Yes"/>
    <n v="69"/>
    <s v="?"/>
    <s v="?"/>
    <s v="Active"/>
    <s v="None"/>
    <s v="None"/>
    <s v="1.2"/>
    <x v="26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s v="No"/>
    <s v="No"/>
    <s v="No"/>
    <s v="Yes"/>
    <s v="No"/>
    <s v="No"/>
    <s v="Yes"/>
    <s v="No"/>
    <x v="0"/>
    <s v="No"/>
    <s v="No"/>
    <s v="No"/>
    <s v="No"/>
    <s v="Yes"/>
    <s v="Yes"/>
    <s v="Yes"/>
    <s v="No"/>
    <s v="No"/>
    <s v="No"/>
    <n v="36"/>
    <n v="0"/>
    <n v="0"/>
    <s v="Active"/>
    <s v="None"/>
    <s v="None"/>
    <s v="1.52"/>
    <x v="27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s v="?"/>
    <s v="?"/>
    <s v="Yes"/>
    <s v="Yes"/>
    <s v="No"/>
    <s v="Yes"/>
    <s v="No"/>
    <s v="No"/>
    <x v="0"/>
    <s v="No"/>
    <s v="No"/>
    <s v="Yes"/>
    <s v="No"/>
    <s v="No"/>
    <s v="No"/>
    <s v="No"/>
    <s v="No"/>
    <s v="No"/>
    <s v="No"/>
    <n v="40"/>
    <s v="?"/>
    <s v="?"/>
    <s v="Active"/>
    <s v="None"/>
    <s v="None"/>
    <s v="0.84"/>
    <x v="0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s v="?"/>
    <s v="?"/>
    <s v="?"/>
    <s v="Yes"/>
    <s v="No"/>
    <s v="No"/>
    <s v="No"/>
    <s v="No"/>
    <x v="0"/>
    <s v="Yes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x v="28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s v="No"/>
    <s v="No"/>
    <s v="No"/>
    <s v="Yes"/>
    <s v="No"/>
    <s v="Yes"/>
    <s v="Yes"/>
    <s v="?"/>
    <x v="2"/>
    <s v="No"/>
    <s v="No"/>
    <s v="No"/>
    <s v="No"/>
    <s v="Yes"/>
    <s v="No"/>
    <s v="No"/>
    <s v="No"/>
    <s v="No"/>
    <s v="Yes"/>
    <n v="67"/>
    <n v="137"/>
    <n v="15"/>
    <s v="Active"/>
    <s v="None"/>
    <s v="None"/>
    <s v="1.53"/>
    <x v="29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s v="No"/>
    <s v="Yes"/>
    <s v="No"/>
    <s v="Yes"/>
    <s v="No"/>
    <s v="Yes"/>
    <s v="No"/>
    <s v="No"/>
    <x v="0"/>
    <s v="Yes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x v="30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s v="No"/>
    <s v="No"/>
    <s v="No"/>
    <s v="Yes"/>
    <s v="No"/>
    <s v="Yes"/>
    <s v="Yes"/>
    <s v="No"/>
    <x v="0"/>
    <s v="Yes"/>
    <s v="No"/>
    <s v="No"/>
    <s v="No"/>
    <s v="No"/>
    <s v="No"/>
    <s v="No"/>
    <s v="No"/>
    <s v="Yes"/>
    <s v="Yes"/>
    <n v="77"/>
    <n v="40"/>
    <n v="30"/>
    <s v="Active"/>
    <s v="None"/>
    <s v="None"/>
    <s v="0.95"/>
    <x v="31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s v="No"/>
    <s v="Yes"/>
    <s v="No"/>
    <s v="Yes"/>
    <s v="No"/>
    <s v="Yes"/>
    <s v="No"/>
    <s v="No"/>
    <x v="0"/>
    <s v="Yes"/>
    <s v="Yes"/>
    <s v="No"/>
    <s v="No"/>
    <s v="No"/>
    <s v="No"/>
    <s v="No"/>
    <s v="No"/>
    <s v="No"/>
    <s v="Yes"/>
    <n v="76"/>
    <n v="100"/>
    <n v="30"/>
    <s v="Active"/>
    <s v="None"/>
    <s v="None"/>
    <s v="0.94"/>
    <x v="32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s v="?"/>
    <s v="No"/>
    <s v="No"/>
    <s v="Yes"/>
    <s v="No"/>
    <s v="?"/>
    <s v="No"/>
    <s v="Yes"/>
    <x v="0"/>
    <s v="No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x v="33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s v="?"/>
    <s v="Yes"/>
    <s v="Yes"/>
    <s v="Yes"/>
    <s v="No"/>
    <s v="No"/>
    <s v="Yes"/>
    <s v="No"/>
    <x v="1"/>
    <s v="No"/>
    <s v="No"/>
    <s v="No"/>
    <s v="No"/>
    <s v="No"/>
    <s v="No"/>
    <s v="No"/>
    <s v="No"/>
    <s v="No"/>
    <s v="Yes"/>
    <n v="49"/>
    <n v="0"/>
    <n v="0"/>
    <s v="Active"/>
    <s v="None"/>
    <s v="None"/>
    <s v="1.4"/>
    <x v="34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s v="?"/>
    <s v="No"/>
    <s v="No"/>
    <s v="Yes"/>
    <s v="No"/>
    <s v="Yes"/>
    <s v="Yes"/>
    <s v="?"/>
    <x v="0"/>
    <s v="No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x v="35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s v="No"/>
    <s v="No"/>
    <s v="No"/>
    <s v="Yes"/>
    <s v="No"/>
    <s v="Yes"/>
    <s v="Yes"/>
    <s v="No"/>
    <x v="0"/>
    <s v="Yes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x v="36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s v="No"/>
    <s v="No"/>
    <s v="No"/>
    <s v="Yes"/>
    <s v="No"/>
    <s v="No"/>
    <s v="No"/>
    <s v="No"/>
    <x v="2"/>
    <s v="No"/>
    <s v="No"/>
    <s v="No"/>
    <s v="No"/>
    <s v="No"/>
    <s v="Yes"/>
    <s v="No"/>
    <s v="No"/>
    <s v="No"/>
    <s v="No"/>
    <n v="43"/>
    <n v="100"/>
    <n v="0"/>
    <s v="Active"/>
    <s v="None"/>
    <s v="None"/>
    <s v="1.12"/>
    <x v="37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s v="No"/>
    <s v="No"/>
    <s v="Yes"/>
    <s v="Yes"/>
    <s v="?"/>
    <s v="?"/>
    <s v="No"/>
    <s v="No"/>
    <x v="0"/>
    <s v="No"/>
    <s v="No"/>
    <s v="No"/>
    <s v="No"/>
    <s v="?"/>
    <s v="Yes"/>
    <s v="Yes"/>
    <s v="No"/>
    <s v="No"/>
    <s v="Yes"/>
    <n v="41"/>
    <s v="?"/>
    <s v="?"/>
    <s v="Active"/>
    <s v="None"/>
    <s v="Mild"/>
    <s v="1.05"/>
    <x v="38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s v="No"/>
    <s v="No"/>
    <s v="Yes"/>
    <s v="Yes"/>
    <s v="Yes"/>
    <s v="No"/>
    <s v="No"/>
    <s v="No"/>
    <x v="0"/>
    <s v="Yes"/>
    <s v="No"/>
    <s v="No"/>
    <s v="No"/>
    <s v="?"/>
    <s v="No"/>
    <s v="Yes"/>
    <s v="No"/>
    <s v="No"/>
    <s v="Yes"/>
    <n v="74"/>
    <s v="?"/>
    <n v="0"/>
    <s v="Active"/>
    <s v="None"/>
    <s v="None"/>
    <s v="1.33"/>
    <x v="39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s v="No"/>
    <s v="No"/>
    <s v="No"/>
    <s v="Yes"/>
    <s v="No"/>
    <s v="Yes"/>
    <s v="Yes"/>
    <s v="No"/>
    <x v="0"/>
    <s v="Yes"/>
    <s v="No"/>
    <s v="No"/>
    <s v="?"/>
    <s v="?"/>
    <s v="Yes"/>
    <s v="Yes"/>
    <s v="Yes"/>
    <s v="No"/>
    <s v="No"/>
    <n v="66"/>
    <s v="?"/>
    <n v="30"/>
    <s v="Active"/>
    <s v="None"/>
    <s v="None"/>
    <s v="1.53"/>
    <x v="4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s v="No"/>
    <s v="No"/>
    <s v="Yes"/>
    <s v="Yes"/>
    <s v="?"/>
    <s v="?"/>
    <s v="No"/>
    <s v="No"/>
    <x v="0"/>
    <s v="No"/>
    <s v="No"/>
    <s v="No"/>
    <s v="No"/>
    <s v="No"/>
    <s v="No"/>
    <s v="No"/>
    <s v="No"/>
    <s v="No"/>
    <s v="Yes"/>
    <n v="56"/>
    <n v="0"/>
    <s v="?"/>
    <s v="Active"/>
    <s v="None"/>
    <s v="None"/>
    <s v="1.2"/>
    <x v="41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s v="No"/>
    <s v="No"/>
    <s v="No"/>
    <s v="Yes"/>
    <s v="No"/>
    <s v="?"/>
    <s v="Yes"/>
    <s v="No"/>
    <x v="0"/>
    <s v="Yes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x v="42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s v="No"/>
    <s v="No"/>
    <s v="No"/>
    <s v="Yes"/>
    <s v="?"/>
    <s v="Yes"/>
    <s v="Yes"/>
    <s v="?"/>
    <x v="2"/>
    <s v="No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x v="4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s v="No"/>
    <s v="No"/>
    <s v="No"/>
    <s v="Yes"/>
    <s v="No"/>
    <s v="Yes"/>
    <s v="No"/>
    <s v="No"/>
    <x v="1"/>
    <s v="No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x v="43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s v="No"/>
    <s v="No"/>
    <s v="No"/>
    <s v="Yes"/>
    <s v="?"/>
    <s v="Yes"/>
    <s v="No"/>
    <s v="?"/>
    <x v="0"/>
    <s v="Yes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x v="36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s v="No"/>
    <s v="No"/>
    <s v="No"/>
    <s v="Yes"/>
    <s v="?"/>
    <s v="?"/>
    <s v="No"/>
    <s v="No"/>
    <x v="0"/>
    <s v="Yes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x v="4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s v="No"/>
    <s v="No"/>
    <s v="No"/>
    <s v="Yes"/>
    <s v="?"/>
    <s v="Yes"/>
    <s v="No"/>
    <s v="Yes"/>
    <x v="0"/>
    <s v="No"/>
    <s v="No"/>
    <s v="No"/>
    <s v="No"/>
    <s v="Yes"/>
    <s v="Yes"/>
    <s v="Yes"/>
    <s v="No"/>
    <s v="No"/>
    <s v="No"/>
    <n v="71"/>
    <n v="200"/>
    <n v="60"/>
    <s v="Active"/>
    <s v="None"/>
    <s v="None"/>
    <s v="1.29"/>
    <x v="45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s v="No"/>
    <s v="Yes"/>
    <s v="Yes"/>
    <s v="Yes"/>
    <s v="No"/>
    <s v="Yes"/>
    <s v="No"/>
    <s v="No"/>
    <x v="0"/>
    <s v="No"/>
    <s v="No"/>
    <s v="No"/>
    <s v="No"/>
    <s v="?"/>
    <s v="No"/>
    <s v="No"/>
    <s v="No"/>
    <s v="No"/>
    <s v="No"/>
    <n v="73"/>
    <n v="80"/>
    <n v="47"/>
    <s v="Active"/>
    <s v="None"/>
    <s v="None"/>
    <s v="1.06"/>
    <x v="46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s v="No"/>
    <s v="Yes"/>
    <s v="No"/>
    <s v="Yes"/>
    <s v="?"/>
    <s v="No"/>
    <s v="No"/>
    <s v="Yes"/>
    <x v="0"/>
    <s v="Yes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x v="47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s v="No"/>
    <s v="No"/>
    <s v="No"/>
    <s v="Yes"/>
    <s v="Yes"/>
    <s v="Yes"/>
    <s v="Yes"/>
    <s v="No"/>
    <x v="0"/>
    <s v="Yes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x v="48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s v="?"/>
    <s v="Yes"/>
    <s v="No"/>
    <s v="No"/>
    <s v="No"/>
    <s v="Yes"/>
    <s v="No"/>
    <s v="No"/>
    <x v="1"/>
    <s v="Yes"/>
    <s v="No"/>
    <s v="?"/>
    <s v="No"/>
    <s v="?"/>
    <s v="No"/>
    <s v="?"/>
    <s v="No"/>
    <s v="Yes"/>
    <s v="No"/>
    <n v="84"/>
    <n v="150"/>
    <s v="?"/>
    <s v="Disabled"/>
    <s v="None"/>
    <s v="None"/>
    <s v="1.74"/>
    <x v="49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s v="?"/>
    <s v="No"/>
    <s v="No"/>
    <s v="Yes"/>
    <s v="No"/>
    <s v="No"/>
    <s v="Yes"/>
    <s v="No"/>
    <x v="0"/>
    <s v="No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x v="50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s v="?"/>
    <s v="?"/>
    <s v="Yes"/>
    <s v="Yes"/>
    <s v="No"/>
    <s v="Yes"/>
    <s v="No"/>
    <s v="No"/>
    <x v="1"/>
    <s v="No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x v="0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s v="No"/>
    <s v="Yes"/>
    <s v="No"/>
    <s v="Yes"/>
    <s v="?"/>
    <s v="?"/>
    <s v="No"/>
    <s v="No"/>
    <x v="0"/>
    <s v="No"/>
    <s v="No"/>
    <s v="No"/>
    <s v="No"/>
    <s v="Yes"/>
    <s v="Yes"/>
    <s v="Yes"/>
    <s v="No"/>
    <s v="No"/>
    <s v="Yes"/>
    <n v="57"/>
    <s v="?"/>
    <s v="?"/>
    <s v="Active"/>
    <s v="None"/>
    <s v="None"/>
    <s v="1.37"/>
    <x v="51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s v="No"/>
    <s v="No"/>
    <s v="No"/>
    <s v="Yes"/>
    <s v="No"/>
    <s v="Yes"/>
    <s v="Yes"/>
    <s v="No"/>
    <x v="0"/>
    <s v="No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x v="52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s v="?"/>
    <s v="No"/>
    <s v="No"/>
    <s v="Yes"/>
    <s v="No"/>
    <s v="Yes"/>
    <s v="No"/>
    <s v="No"/>
    <x v="0"/>
    <s v="No"/>
    <s v="No"/>
    <s v="No"/>
    <s v="No"/>
    <s v="No"/>
    <s v="No"/>
    <s v="No"/>
    <s v="No"/>
    <s v="No"/>
    <s v="Yes"/>
    <n v="20"/>
    <s v="?"/>
    <n v="2"/>
    <s v="Restricted"/>
    <s v="None"/>
    <s v="None"/>
    <s v="1.21"/>
    <x v="53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s v="No"/>
    <s v="?"/>
    <s v="No"/>
    <s v="Yes"/>
    <s v="Yes"/>
    <s v="Yes"/>
    <s v="No"/>
    <s v="No"/>
    <x v="0"/>
    <s v="No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x v="54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s v="?"/>
    <s v="No"/>
    <s v="No"/>
    <s v="Yes"/>
    <s v="?"/>
    <s v="Yes"/>
    <s v="Yes"/>
    <s v="?"/>
    <x v="0"/>
    <s v="Yes"/>
    <s v="No"/>
    <s v="No"/>
    <s v="No"/>
    <s v="Yes"/>
    <s v="Yes"/>
    <s v="Yes"/>
    <s v="No"/>
    <s v="No"/>
    <s v="Yes"/>
    <n v="62"/>
    <n v="120"/>
    <s v="?"/>
    <s v="Active"/>
    <s v="None"/>
    <s v="None"/>
    <s v="1.44"/>
    <x v="55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s v="?"/>
    <s v="?"/>
    <s v="No"/>
    <s v="Yes"/>
    <s v="?"/>
    <s v="?"/>
    <s v="No"/>
    <s v="No"/>
    <x v="0"/>
    <s v="No"/>
    <s v="No"/>
    <s v="No"/>
    <s v="No"/>
    <s v="No"/>
    <s v="No"/>
    <s v="No"/>
    <s v="No"/>
    <s v="No"/>
    <s v="Yes"/>
    <n v="67"/>
    <n v="100"/>
    <s v="?"/>
    <s v="Active"/>
    <s v="None"/>
    <s v="None"/>
    <s v="1.32"/>
    <x v="56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s v="?"/>
    <s v="No"/>
    <s v="No"/>
    <s v="Yes"/>
    <s v="?"/>
    <s v="?"/>
    <s v="No"/>
    <s v="No"/>
    <x v="0"/>
    <s v="Yes"/>
    <s v="No"/>
    <s v="No"/>
    <s v="?"/>
    <s v="No"/>
    <s v="No"/>
    <s v="No"/>
    <s v="No"/>
    <s v="No"/>
    <s v="Yes"/>
    <n v="77"/>
    <s v="?"/>
    <s v="?"/>
    <s v="Active"/>
    <s v="None"/>
    <s v="None"/>
    <s v="1.24"/>
    <x v="57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s v="No"/>
    <s v="Yes"/>
    <s v="No"/>
    <s v="Yes"/>
    <s v="?"/>
    <s v="No"/>
    <s v="No"/>
    <s v="No"/>
    <x v="0"/>
    <s v="Yes"/>
    <s v="No"/>
    <s v="No"/>
    <s v="No"/>
    <s v="Yes"/>
    <s v="No"/>
    <s v="Yes"/>
    <s v="No"/>
    <s v="No"/>
    <s v="No"/>
    <n v="62"/>
    <s v="?"/>
    <n v="0"/>
    <s v="Active"/>
    <s v="None"/>
    <s v="None"/>
    <s v="1.28"/>
    <x v="58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s v="?"/>
    <s v="Yes"/>
    <s v="No"/>
    <s v="Yes"/>
    <s v="No"/>
    <s v="No"/>
    <s v="No"/>
    <s v="No"/>
    <x v="0"/>
    <s v="No"/>
    <s v="No"/>
    <s v="No"/>
    <s v="No"/>
    <s v="No"/>
    <s v="No"/>
    <s v="No"/>
    <s v="No"/>
    <s v="Yes"/>
    <s v="No"/>
    <n v="76"/>
    <n v="0"/>
    <n v="0"/>
    <s v="Active"/>
    <s v="None"/>
    <s v="None"/>
    <s v="0.96"/>
    <x v="59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s v="No"/>
    <s v="No"/>
    <s v="No"/>
    <s v="Yes"/>
    <s v="No"/>
    <s v="No"/>
    <s v="Yes"/>
    <s v="No"/>
    <x v="0"/>
    <s v="Yes"/>
    <s v="No"/>
    <s v="No"/>
    <s v="No"/>
    <s v="?"/>
    <s v="Yes"/>
    <s v="Yes"/>
    <s v="No"/>
    <s v="No"/>
    <s v="Yes"/>
    <n v="73"/>
    <n v="75"/>
    <n v="0"/>
    <s v="Disabled"/>
    <s v="None"/>
    <s v="Mild"/>
    <n v="2"/>
    <x v="8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s v="No"/>
    <s v="No"/>
    <s v="No"/>
    <s v="Yes"/>
    <s v="?"/>
    <s v="Yes"/>
    <s v="Yes"/>
    <s v="No"/>
    <x v="1"/>
    <s v="Yes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x v="60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s v="No"/>
    <s v="No"/>
    <s v="No"/>
    <s v="Yes"/>
    <s v="No"/>
    <s v="No"/>
    <s v="No"/>
    <s v="No"/>
    <x v="0"/>
    <s v="No"/>
    <s v="No"/>
    <s v="No"/>
    <s v="No"/>
    <s v="No"/>
    <s v="No"/>
    <s v="No"/>
    <s v="No"/>
    <s v="No"/>
    <s v="Yes"/>
    <n v="70"/>
    <n v="100"/>
    <n v="0"/>
    <s v="Active"/>
    <s v="None"/>
    <s v="None"/>
    <s v="1.09"/>
    <x v="61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s v="No"/>
    <s v="Yes"/>
    <s v="Yes"/>
    <s v="Yes"/>
    <s v="Yes"/>
    <s v="No"/>
    <s v="No"/>
    <s v="No"/>
    <x v="0"/>
    <s v="Yes"/>
    <s v="No"/>
    <s v="No"/>
    <s v="No"/>
    <s v="?"/>
    <s v="No"/>
    <s v="?"/>
    <s v="No"/>
    <s v="Yes"/>
    <s v="Yes"/>
    <n v="59"/>
    <n v="200"/>
    <n v="0"/>
    <s v="Active"/>
    <s v="None"/>
    <s v="None"/>
    <s v="1.42"/>
    <x v="62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s v="No"/>
    <s v="Yes"/>
    <s v="No"/>
    <s v="Yes"/>
    <s v="No"/>
    <s v="No"/>
    <s v="Yes"/>
    <s v="Yes"/>
    <x v="0"/>
    <s v="Yes"/>
    <s v="No"/>
    <s v="No"/>
    <s v="No"/>
    <s v="?"/>
    <s v="No"/>
    <s v="No"/>
    <s v="?"/>
    <s v="?"/>
    <s v="No"/>
    <n v="66"/>
    <n v="0"/>
    <n v="0"/>
    <s v="Active"/>
    <s v="None"/>
    <s v="None"/>
    <s v="1.21"/>
    <x v="63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s v="?"/>
    <s v="?"/>
    <s v="?"/>
    <s v="Yes"/>
    <s v="No"/>
    <s v="?"/>
    <s v="No"/>
    <s v="Yes"/>
    <x v="0"/>
    <s v="No"/>
    <s v="No"/>
    <s v="?"/>
    <s v="Yes"/>
    <s v="Yes"/>
    <s v="Yes"/>
    <s v="Yes"/>
    <s v="No"/>
    <s v="No"/>
    <s v="Yes"/>
    <n v="71"/>
    <n v="75"/>
    <s v="?"/>
    <s v="Active"/>
    <s v="None"/>
    <s v="None"/>
    <s v="1.17"/>
    <x v="64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x v="0"/>
    <s v="No"/>
    <s v="No"/>
    <s v="No"/>
    <s v="Yes"/>
    <s v="No"/>
    <s v="No"/>
    <s v="No"/>
    <s v="No"/>
    <s v="No"/>
    <s v="Yes"/>
    <n v="60"/>
    <s v="?"/>
    <n v="0"/>
    <s v="Active"/>
    <s v="None"/>
    <s v="None"/>
    <s v="1.18"/>
    <x v="63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x v="0"/>
    <s v="No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x v="24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s v="No"/>
    <s v="No"/>
    <s v="No"/>
    <s v="No"/>
    <s v="No"/>
    <s v="Yes"/>
    <s v="Yes"/>
    <s v="No"/>
    <x v="0"/>
    <s v="Yes"/>
    <s v="Yes"/>
    <s v="No"/>
    <s v="Yes"/>
    <s v="No"/>
    <s v="No"/>
    <s v="No"/>
    <s v="No"/>
    <s v="No"/>
    <s v="No"/>
    <n v="80"/>
    <n v="0"/>
    <n v="80"/>
    <s v="Active"/>
    <s v="None"/>
    <s v="None"/>
    <s v="1.33"/>
    <x v="65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s v="?"/>
    <s v="Yes"/>
    <s v="No"/>
    <s v="Yes"/>
    <s v="No"/>
    <s v="Yes"/>
    <s v="No"/>
    <s v="No"/>
    <x v="0"/>
    <s v="No"/>
    <s v="No"/>
    <s v="No"/>
    <s v="No"/>
    <s v="Yes"/>
    <s v="Yes"/>
    <s v="Yes"/>
    <s v="No"/>
    <s v="No"/>
    <s v="No"/>
    <n v="58"/>
    <s v="?"/>
    <n v="40"/>
    <s v="Active"/>
    <s v="None"/>
    <s v="None"/>
    <s v="1.49"/>
    <x v="66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s v="No"/>
    <s v="No"/>
    <s v="No"/>
    <s v="Yes"/>
    <s v="No"/>
    <s v="No"/>
    <s v="Yes"/>
    <s v="No"/>
    <x v="0"/>
    <s v="Yes"/>
    <s v="No"/>
    <s v="No"/>
    <s v="No"/>
    <s v="No"/>
    <s v="No"/>
    <s v="No"/>
    <s v="No"/>
    <s v="No"/>
    <s v="No"/>
    <n v="73"/>
    <s v="?"/>
    <n v="0"/>
    <s v="Active"/>
    <s v="None"/>
    <s v="None"/>
    <s v="1.33"/>
    <x v="1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s v="No"/>
    <s v="No"/>
    <s v="No"/>
    <s v="Yes"/>
    <s v="No"/>
    <s v="No"/>
    <s v="No"/>
    <s v="No"/>
    <x v="2"/>
    <s v="No"/>
    <s v="No"/>
    <s v="No"/>
    <s v="No"/>
    <s v="Yes"/>
    <s v="Yes"/>
    <s v="Yes"/>
    <s v="No"/>
    <s v="No"/>
    <s v="Yes"/>
    <n v="50"/>
    <s v="?"/>
    <n v="0"/>
    <s v="Active"/>
    <s v="None"/>
    <s v="None"/>
    <s v="1.65"/>
    <x v="67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s v="No"/>
    <s v="No"/>
    <s v="Yes"/>
    <s v="Yes"/>
    <s v="?"/>
    <s v="Yes"/>
    <s v="No"/>
    <s v="?"/>
    <x v="1"/>
    <s v="No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x v="6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s v="?"/>
    <s v="?"/>
    <s v="?"/>
    <s v="Yes"/>
    <s v="No"/>
    <s v="Yes"/>
    <s v="Yes"/>
    <s v="No"/>
    <x v="1"/>
    <s v="Yes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x v="69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s v="No"/>
    <s v="No"/>
    <s v="No"/>
    <s v="Yes"/>
    <s v="No"/>
    <s v="Yes"/>
    <s v="Yes"/>
    <s v="No"/>
    <x v="0"/>
    <s v="Yes"/>
    <s v="No"/>
    <s v="No"/>
    <s v="No"/>
    <s v="Yes"/>
    <s v="No"/>
    <s v="Yes"/>
    <s v="No"/>
    <s v="No"/>
    <s v="Yes"/>
    <n v="65"/>
    <n v="100"/>
    <s v="?"/>
    <s v="Active"/>
    <s v="None"/>
    <s v="None"/>
    <s v="1.24"/>
    <x v="18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s v="No"/>
    <s v="No"/>
    <s v="No"/>
    <s v="Yes"/>
    <s v="No"/>
    <s v="No"/>
    <s v="Yes"/>
    <s v="?"/>
    <x v="1"/>
    <s v="No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x v="70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s v="?"/>
    <s v="?"/>
    <s v="?"/>
    <s v="No"/>
    <s v="No"/>
    <s v="Yes"/>
    <s v="Yes"/>
    <s v="No"/>
    <x v="1"/>
    <s v="Yes"/>
    <s v="Yes"/>
    <s v="?"/>
    <s v="No"/>
    <s v="No"/>
    <s v="No"/>
    <s v="No"/>
    <s v="No"/>
    <s v="No"/>
    <s v="No"/>
    <n v="82"/>
    <n v="0"/>
    <s v="?"/>
    <s v="Active"/>
    <s v="None"/>
    <s v="None"/>
    <s v="1.11"/>
    <x v="0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s v="No"/>
    <s v="Yes"/>
    <s v="No"/>
    <s v="Yes"/>
    <s v="Yes"/>
    <s v="Yes"/>
    <s v="No"/>
    <s v="No"/>
    <x v="0"/>
    <s v="No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x v="71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s v="No"/>
    <s v="Yes"/>
    <s v="Yes"/>
    <s v="Yes"/>
    <s v="No"/>
    <s v="Yes"/>
    <s v="No"/>
    <s v="No"/>
    <x v="0"/>
    <s v="No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x v="72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s v="No"/>
    <s v="No"/>
    <s v="No"/>
    <s v="Yes"/>
    <s v="No"/>
    <s v="Yes"/>
    <s v="Yes"/>
    <s v="No"/>
    <x v="0"/>
    <s v="Yes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x v="1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s v="No"/>
    <s v="No"/>
    <s v="No"/>
    <s v="No"/>
    <s v="No"/>
    <s v="No"/>
    <s v="Yes"/>
    <s v="No"/>
    <x v="0"/>
    <s v="Yes"/>
    <s v="No"/>
    <s v="No"/>
    <s v="?"/>
    <s v="?"/>
    <s v="?"/>
    <s v="?"/>
    <s v="No"/>
    <s v="No"/>
    <s v="No"/>
    <n v="66"/>
    <n v="0"/>
    <n v="0"/>
    <s v="Active"/>
    <s v="None"/>
    <s v="None"/>
    <s v="1.29"/>
    <x v="73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s v="?"/>
    <s v="Yes"/>
    <s v="No"/>
    <s v="Yes"/>
    <s v="No"/>
    <s v="Yes"/>
    <s v="No"/>
    <s v="No"/>
    <x v="0"/>
    <s v="No"/>
    <s v="No"/>
    <s v="No"/>
    <s v="No"/>
    <s v="?"/>
    <s v="Yes"/>
    <s v="Yes"/>
    <s v="No"/>
    <s v="No"/>
    <s v="Yes"/>
    <n v="68"/>
    <n v="60"/>
    <s v="?"/>
    <s v="Active"/>
    <s v="None"/>
    <s v="None"/>
    <s v="1.34"/>
    <x v="74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s v="No"/>
    <s v="Yes"/>
    <s v="No"/>
    <s v="Yes"/>
    <s v="No"/>
    <s v="No"/>
    <s v="No"/>
    <s v="No"/>
    <x v="0"/>
    <s v="No"/>
    <s v="No"/>
    <s v="No"/>
    <s v="No"/>
    <s v="Yes"/>
    <s v="Yes"/>
    <s v="Yes"/>
    <s v="No"/>
    <s v="No"/>
    <s v="Yes"/>
    <n v="63"/>
    <n v="100"/>
    <n v="0"/>
    <s v="Active"/>
    <s v="None"/>
    <s v="None"/>
    <s v="2.07"/>
    <x v="75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s v="No"/>
    <s v="No"/>
    <s v="No"/>
    <s v="Yes"/>
    <s v="No"/>
    <s v="No"/>
    <s v="Yes"/>
    <s v="No"/>
    <x v="0"/>
    <s v="No"/>
    <s v="No"/>
    <s v="No"/>
    <s v="No"/>
    <s v="?"/>
    <s v="Yes"/>
    <s v="Yes"/>
    <s v="No"/>
    <s v="Yes"/>
    <s v="Yes"/>
    <n v="72"/>
    <n v="100"/>
    <n v="0"/>
    <s v="Active"/>
    <s v="None"/>
    <s v="Mild"/>
    <s v="1.3"/>
    <x v="76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s v="No"/>
    <s v="No"/>
    <s v="No"/>
    <s v="Yes"/>
    <s v="No"/>
    <s v="Yes"/>
    <s v="No"/>
    <s v="No"/>
    <x v="0"/>
    <s v="No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x v="77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s v="No"/>
    <s v="No"/>
    <s v="No"/>
    <s v="Yes"/>
    <s v="?"/>
    <s v="Yes"/>
    <s v="No"/>
    <s v="No"/>
    <x v="0"/>
    <s v="Yes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x v="78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s v="No"/>
    <s v="No"/>
    <s v="No"/>
    <s v="Yes"/>
    <s v="No"/>
    <s v="No"/>
    <s v="No"/>
    <s v="No"/>
    <x v="0"/>
    <s v="No"/>
    <s v="No"/>
    <s v="No"/>
    <s v="No"/>
    <s v="?"/>
    <s v="No"/>
    <s v="No"/>
    <s v="Yes"/>
    <s v="Yes"/>
    <s v="Yes"/>
    <n v="67"/>
    <s v="?"/>
    <n v="0"/>
    <s v="Active"/>
    <s v="None"/>
    <s v="None"/>
    <s v="0.94"/>
    <x v="66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s v="?"/>
    <s v="No"/>
    <s v="No"/>
    <s v="Yes"/>
    <s v="No"/>
    <s v="Yes"/>
    <s v="No"/>
    <s v="No"/>
    <x v="0"/>
    <s v="Yes"/>
    <s v="No"/>
    <s v="No"/>
    <s v="No"/>
    <s v="Yes"/>
    <s v="Yes"/>
    <s v="Yes"/>
    <s v="No"/>
    <s v="No"/>
    <s v="Yes"/>
    <n v="61"/>
    <s v="?"/>
    <n v="15"/>
    <s v="Active"/>
    <s v="None"/>
    <s v="None"/>
    <s v="1.15"/>
    <x v="79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s v="?"/>
    <s v="?"/>
    <s v="Yes"/>
    <s v="Yes"/>
    <s v="?"/>
    <s v="?"/>
    <s v="No"/>
    <s v="No"/>
    <x v="0"/>
    <s v="No"/>
    <s v="No"/>
    <s v="No"/>
    <s v="No"/>
    <s v="Yes"/>
    <s v="Yes"/>
    <s v="Yes"/>
    <s v="No"/>
    <s v="No"/>
    <s v="Yes"/>
    <n v="61"/>
    <n v="100"/>
    <s v="?"/>
    <s v="Active"/>
    <s v="None"/>
    <s v="None"/>
    <s v="1.92"/>
    <x v="80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s v="No"/>
    <s v="No"/>
    <s v="No"/>
    <s v="Yes"/>
    <s v="No"/>
    <s v="?"/>
    <s v="No"/>
    <s v="No"/>
    <x v="0"/>
    <s v="Yes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x v="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s v="No"/>
    <s v="No"/>
    <s v="No"/>
    <s v="Yes"/>
    <s v="?"/>
    <s v="?"/>
    <s v="No"/>
    <s v="No"/>
    <x v="0"/>
    <s v="No"/>
    <s v="No"/>
    <s v="No"/>
    <s v="No"/>
    <s v="?"/>
    <s v="No"/>
    <s v="Yes"/>
    <s v="No"/>
    <s v="No"/>
    <s v="Yes"/>
    <n v="78"/>
    <n v="80"/>
    <s v="?"/>
    <s v="Active"/>
    <s v="None"/>
    <s v="None"/>
    <s v="1.45"/>
    <x v="82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x v="0"/>
    <s v="No"/>
    <s v="No"/>
    <s v="No"/>
    <s v="No"/>
    <s v="?"/>
    <s v="No"/>
    <s v="Yes"/>
    <s v="No"/>
    <s v="Yes"/>
    <s v="Yes"/>
    <n v="52"/>
    <n v="80"/>
    <s v="?"/>
    <s v="Selfcare"/>
    <s v="None"/>
    <s v="None"/>
    <s v="1.34"/>
    <x v="83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s v="No"/>
    <s v="No"/>
    <s v="Yes"/>
    <s v="Yes"/>
    <s v="?"/>
    <s v="Yes"/>
    <s v="No"/>
    <s v="No"/>
    <x v="0"/>
    <s v="No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x v="84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s v="?"/>
    <s v="?"/>
    <s v="?"/>
    <s v="Yes"/>
    <s v="No"/>
    <s v="?"/>
    <s v="Yes"/>
    <s v="No"/>
    <x v="0"/>
    <s v="Yes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x v="79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s v="?"/>
    <s v="No"/>
    <s v="No"/>
    <s v="Yes"/>
    <s v="No"/>
    <s v="?"/>
    <s v="Yes"/>
    <s v="No"/>
    <x v="0"/>
    <s v="No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x v="85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s v="No"/>
    <s v="No"/>
    <s v="No"/>
    <s v="Yes"/>
    <s v="No"/>
    <s v="No"/>
    <s v="?"/>
    <s v="?"/>
    <x v="1"/>
    <s v="Yes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x v="86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s v="No"/>
    <s v="No"/>
    <s v="No"/>
    <s v="Yes"/>
    <s v="No"/>
    <s v="?"/>
    <s v="No"/>
    <s v="No"/>
    <x v="0"/>
    <s v="No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x v="18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s v="No"/>
    <s v="No"/>
    <s v="Yes"/>
    <s v="Yes"/>
    <s v="?"/>
    <s v="Yes"/>
    <s v="Yes"/>
    <s v="No"/>
    <x v="0"/>
    <s v="Yes"/>
    <s v="No"/>
    <s v="No"/>
    <s v="No"/>
    <s v="No"/>
    <s v="Yes"/>
    <s v="No"/>
    <s v="No"/>
    <s v="No"/>
    <s v="Yes"/>
    <n v="57"/>
    <n v="0"/>
    <s v="?"/>
    <s v="Active"/>
    <s v="?"/>
    <s v="?"/>
    <s v="1.1"/>
    <x v="84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s v="No"/>
    <s v="Yes"/>
    <s v="No"/>
    <s v="Yes"/>
    <s v="No"/>
    <s v="Yes"/>
    <s v="No"/>
    <s v="Yes"/>
    <x v="0"/>
    <s v="No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x v="66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s v="No"/>
    <s v="No"/>
    <s v="No"/>
    <s v="Yes"/>
    <s v="No"/>
    <s v="?"/>
    <s v="No"/>
    <s v="No"/>
    <x v="0"/>
    <s v="No"/>
    <s v="No"/>
    <s v="No"/>
    <s v="No"/>
    <s v="?"/>
    <s v="No"/>
    <s v="Yes"/>
    <s v="No"/>
    <s v="Yes"/>
    <s v="Yes"/>
    <n v="71"/>
    <s v="?"/>
    <s v="?"/>
    <s v="Restricted"/>
    <s v="None"/>
    <s v="None"/>
    <s v="1.08"/>
    <x v="87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s v="No"/>
    <s v="Yes"/>
    <s v="Yes"/>
    <s v="Yes"/>
    <s v="No"/>
    <s v="Yes"/>
    <s v="No"/>
    <s v="No"/>
    <x v="0"/>
    <s v="No"/>
    <s v="No"/>
    <s v="Yes"/>
    <s v="No"/>
    <s v="No"/>
    <s v="Yes"/>
    <s v="Yes"/>
    <s v="No"/>
    <s v="No"/>
    <s v="Yes"/>
    <n v="52"/>
    <n v="0"/>
    <n v="33"/>
    <s v="Active"/>
    <s v="None"/>
    <s v="Mild"/>
    <s v="?"/>
    <x v="88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s v="No"/>
    <s v="No"/>
    <s v="No"/>
    <s v="Yes"/>
    <s v="No"/>
    <s v="?"/>
    <s v="Yes"/>
    <s v="No"/>
    <x v="0"/>
    <s v="No"/>
    <s v="No"/>
    <s v="No"/>
    <s v="No"/>
    <s v="Yes"/>
    <s v="Yes"/>
    <s v="Yes"/>
    <s v="No"/>
    <s v="No"/>
    <s v="Yes"/>
    <n v="74"/>
    <n v="100"/>
    <s v="?"/>
    <s v="Active"/>
    <s v="None"/>
    <s v="Mild"/>
    <s v="1.37"/>
    <x v="89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s v="No"/>
    <s v="Yes"/>
    <s v="No"/>
    <s v="Yes"/>
    <s v="No"/>
    <s v="Yes"/>
    <s v="No"/>
    <s v="No"/>
    <x v="0"/>
    <s v="No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x v="0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s v="No"/>
    <s v="No"/>
    <s v="No"/>
    <s v="Yes"/>
    <s v="No"/>
    <s v="No"/>
    <s v="No"/>
    <s v="No"/>
    <x v="0"/>
    <s v="No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x v="90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s v="?"/>
    <s v="No"/>
    <s v="No"/>
    <s v="Yes"/>
    <s v="No"/>
    <s v="?"/>
    <s v="Yes"/>
    <s v="No"/>
    <x v="0"/>
    <s v="Yes"/>
    <s v="No"/>
    <s v="No"/>
    <s v="No"/>
    <s v="Yes"/>
    <s v="Yes"/>
    <s v="Yes"/>
    <s v="?"/>
    <s v="?"/>
    <s v="?"/>
    <n v="65"/>
    <s v="?"/>
    <s v="?"/>
    <s v="Active"/>
    <s v="None"/>
    <s v="None"/>
    <s v="1.22"/>
    <x v="91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s v="No"/>
    <s v="Yes"/>
    <s v="No"/>
    <s v="Yes"/>
    <s v="No"/>
    <s v="No"/>
    <s v="Yes"/>
    <s v="No"/>
    <x v="1"/>
    <s v="Yes"/>
    <s v="Yes"/>
    <s v="No"/>
    <s v="No"/>
    <s v="?"/>
    <s v="No"/>
    <s v="Yes"/>
    <s v="No"/>
    <s v="No"/>
    <s v="Yes"/>
    <n v="79"/>
    <n v="70"/>
    <n v="0"/>
    <s v="Selfcare"/>
    <s v="None"/>
    <s v="None"/>
    <s v="1.01"/>
    <x v="92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s v="No"/>
    <s v="No"/>
    <s v="No"/>
    <s v="Yes"/>
    <s v="No"/>
    <s v="Yes"/>
    <s v="Yes"/>
    <s v="Yes"/>
    <x v="1"/>
    <s v="?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x v="93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s v="No"/>
    <s v="No"/>
    <s v="No"/>
    <s v="Yes"/>
    <s v="No"/>
    <s v="Yes"/>
    <s v="Yes"/>
    <s v="No"/>
    <x v="0"/>
    <s v="Yes"/>
    <s v="Yes"/>
    <s v="?"/>
    <s v="No"/>
    <s v="No"/>
    <s v="No"/>
    <s v="No"/>
    <s v="No"/>
    <s v="No"/>
    <s v="Yes"/>
    <n v="87"/>
    <n v="100"/>
    <n v="50"/>
    <s v="Active"/>
    <s v="None"/>
    <s v="None"/>
    <s v="1.09"/>
    <x v="94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s v="No"/>
    <s v="No"/>
    <s v="No"/>
    <s v="No"/>
    <s v="No"/>
    <s v="No"/>
    <s v="No"/>
    <s v="No"/>
    <x v="0"/>
    <s v="No"/>
    <s v="Yes"/>
    <s v="No"/>
    <s v="No"/>
    <s v="No"/>
    <s v="No"/>
    <s v="No"/>
    <s v="No"/>
    <s v="No"/>
    <s v="No"/>
    <n v="78"/>
    <n v="0"/>
    <n v="0"/>
    <s v="Restricted"/>
    <s v="None"/>
    <s v="None"/>
    <s v="1.6"/>
    <x v="95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s v="No"/>
    <s v="No"/>
    <s v="Yes"/>
    <s v="No"/>
    <s v="Yes"/>
    <s v="No"/>
    <s v="Yes"/>
    <s v="No"/>
    <x v="0"/>
    <s v="Yes"/>
    <s v="No"/>
    <s v="No"/>
    <s v="No"/>
    <s v="No"/>
    <s v="No"/>
    <s v="Yes"/>
    <s v="No"/>
    <s v="No"/>
    <s v="Yes"/>
    <n v="71"/>
    <s v="?"/>
    <n v="0"/>
    <s v="Restricted"/>
    <s v="None"/>
    <s v="Mild"/>
    <s v="1.11"/>
    <x v="64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s v="No"/>
    <s v="No"/>
    <s v="No"/>
    <s v="Yes"/>
    <s v="No"/>
    <s v="?"/>
    <s v="No"/>
    <s v="No"/>
    <x v="1"/>
    <s v="No"/>
    <s v="No"/>
    <s v="No"/>
    <s v="No"/>
    <s v="Yes"/>
    <s v="Yes"/>
    <s v="Yes"/>
    <s v="Yes"/>
    <s v="No"/>
    <s v="Yes"/>
    <n v="58"/>
    <s v="?"/>
    <s v="?"/>
    <s v="Active"/>
    <s v="None"/>
    <s v="None"/>
    <s v="1.64"/>
    <x v="96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s v="?"/>
    <s v="No"/>
    <s v="No"/>
    <s v="Yes"/>
    <s v="No"/>
    <s v="?"/>
    <s v="No"/>
    <s v="No"/>
    <x v="0"/>
    <s v="Yes"/>
    <s v="No"/>
    <s v="No"/>
    <s v="No"/>
    <s v="No"/>
    <s v="No"/>
    <s v="No"/>
    <s v="No"/>
    <s v="No"/>
    <s v="No"/>
    <n v="73"/>
    <s v="?"/>
    <s v="?"/>
    <s v="Active"/>
    <s v="None"/>
    <s v="None"/>
    <s v="1.23"/>
    <x v="97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s v="?"/>
    <s v="No"/>
    <s v="No"/>
    <s v="Yes"/>
    <s v="No"/>
    <s v="No"/>
    <s v="No"/>
    <s v="No"/>
    <x v="0"/>
    <s v="No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x v="98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x v="0"/>
    <s v="No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x v="99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s v="No"/>
    <s v="No"/>
    <s v="Yes"/>
    <s v="Yes"/>
    <s v="No"/>
    <s v="?"/>
    <s v="No"/>
    <s v="No"/>
    <x v="0"/>
    <s v="Yes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x v="100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s v="No"/>
    <s v="No"/>
    <s v="No"/>
    <s v="Yes"/>
    <s v="No"/>
    <s v="?"/>
    <s v="No"/>
    <s v="No"/>
    <x v="0"/>
    <s v="Yes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x v="101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s v="?"/>
    <s v="?"/>
    <s v="Yes"/>
    <s v="Yes"/>
    <s v="?"/>
    <s v="?"/>
    <s v="No"/>
    <s v="No"/>
    <x v="1"/>
    <s v="No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x v="0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s v="No"/>
    <s v="No"/>
    <s v="No"/>
    <s v="No"/>
    <s v="?"/>
    <s v="Yes"/>
    <s v="No"/>
    <s v="No"/>
    <x v="0"/>
    <s v="Yes"/>
    <s v="No"/>
    <s v="No"/>
    <s v="No"/>
    <s v="No"/>
    <s v="No"/>
    <s v="No"/>
    <s v="No"/>
    <s v="No"/>
    <s v="No"/>
    <n v="64"/>
    <n v="0"/>
    <n v="50"/>
    <s v="Restricted"/>
    <s v="None"/>
    <s v="None"/>
    <s v="1.17"/>
    <x v="102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s v="No"/>
    <s v="No"/>
    <s v="No"/>
    <s v="Yes"/>
    <s v="?"/>
    <s v="No"/>
    <s v="No"/>
    <s v="No"/>
    <x v="0"/>
    <s v="Yes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x v="79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s v="No"/>
    <s v="Yes"/>
    <s v="Yes"/>
    <s v="Yes"/>
    <s v="No"/>
    <s v="Yes"/>
    <s v="No"/>
    <s v="No"/>
    <x v="0"/>
    <s v="No"/>
    <s v="No"/>
    <s v="No"/>
    <s v="Yes"/>
    <s v="No"/>
    <s v="Yes"/>
    <s v="Yes"/>
    <s v="No"/>
    <s v="No"/>
    <s v="Yes"/>
    <n v="50"/>
    <n v="80"/>
    <n v="1"/>
    <s v="Active"/>
    <s v="None"/>
    <s v="None"/>
    <s v="1.18"/>
    <x v="103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s v="No"/>
    <s v="No"/>
    <s v="No"/>
    <s v="Yes"/>
    <s v="No"/>
    <s v="No"/>
    <s v="Yes"/>
    <s v="No"/>
    <x v="1"/>
    <s v="No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x v="104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s v="No"/>
    <s v="No"/>
    <s v="No"/>
    <s v="Yes"/>
    <s v="No"/>
    <s v="No"/>
    <s v="Yes"/>
    <s v="Yes"/>
    <x v="0"/>
    <s v="Yes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x v="105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s v="No"/>
    <s v="Yes"/>
    <s v="No"/>
    <s v="Yes"/>
    <s v="?"/>
    <s v="Yes"/>
    <s v="No"/>
    <s v="No"/>
    <x v="0"/>
    <s v="Yes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x v="106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s v="No"/>
    <s v="No"/>
    <s v="No"/>
    <s v="Yes"/>
    <s v="No"/>
    <s v="?"/>
    <s v="No"/>
    <s v="Yes"/>
    <x v="0"/>
    <s v="No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x v="105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s v="No"/>
    <s v="No"/>
    <s v="No"/>
    <s v="Yes"/>
    <s v="No"/>
    <s v="?"/>
    <s v="No"/>
    <s v="No"/>
    <x v="0"/>
    <s v="No"/>
    <s v="No"/>
    <s v="No"/>
    <s v="No"/>
    <s v="Yes"/>
    <s v="Yes"/>
    <s v="Yes"/>
    <s v="No"/>
    <s v="No"/>
    <s v="Yes"/>
    <n v="74"/>
    <n v="100"/>
    <s v="?"/>
    <s v="Active"/>
    <s v="None"/>
    <s v="None"/>
    <s v="1.36"/>
    <x v="20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s v="No"/>
    <s v="Yes"/>
    <s v="No"/>
    <s v="Yes"/>
    <s v="No"/>
    <s v="Yes"/>
    <s v="No"/>
    <s v="No"/>
    <x v="0"/>
    <s v="No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x v="88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s v="No"/>
    <s v="No"/>
    <s v="No"/>
    <s v="Yes"/>
    <s v="No"/>
    <s v="?"/>
    <s v="Yes"/>
    <s v="No"/>
    <x v="1"/>
    <s v="No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x v="107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s v="?"/>
    <s v="?"/>
    <s v="No"/>
    <s v="Yes"/>
    <s v="No"/>
    <s v="Yes"/>
    <s v="No"/>
    <s v="No"/>
    <x v="0"/>
    <s v="No"/>
    <s v="No"/>
    <s v="No"/>
    <s v="No"/>
    <s v="?"/>
    <s v="?"/>
    <s v="?"/>
    <s v="No"/>
    <s v="No"/>
    <s v="No"/>
    <n v="55"/>
    <n v="100"/>
    <n v="43"/>
    <s v="Active"/>
    <s v="None"/>
    <s v="None"/>
    <s v="1.23"/>
    <x v="108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s v="No"/>
    <s v="No"/>
    <s v="No"/>
    <s v="Yes"/>
    <s v="No"/>
    <s v="Yes"/>
    <s v="Yes"/>
    <s v="No"/>
    <x v="1"/>
    <s v="Yes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x v="1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s v="Yes"/>
    <s v="Yes"/>
    <s v="No"/>
    <s v="Yes"/>
    <s v="No"/>
    <s v="?"/>
    <s v="No"/>
    <s v="No"/>
    <x v="0"/>
    <s v="No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x v="110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s v="No"/>
    <s v="No"/>
    <s v="No"/>
    <s v="Yes"/>
    <s v="No"/>
    <s v="No"/>
    <s v="No"/>
    <s v="Yes"/>
    <x v="0"/>
    <s v="No"/>
    <s v="No"/>
    <s v="No"/>
    <s v="No"/>
    <s v="No"/>
    <s v="No"/>
    <s v="Yes"/>
    <s v="No"/>
    <s v="No"/>
    <s v="No"/>
    <n v="63"/>
    <s v="?"/>
    <n v="0"/>
    <s v="Active"/>
    <s v="None"/>
    <s v="None"/>
    <s v="1.28"/>
    <x v="111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s v="No"/>
    <s v="No"/>
    <s v="No"/>
    <s v="Yes"/>
    <s v="No"/>
    <s v="Yes"/>
    <s v="No"/>
    <s v="No"/>
    <x v="0"/>
    <s v="No"/>
    <s v="No"/>
    <s v="No"/>
    <s v="No"/>
    <s v="Yes"/>
    <s v="No"/>
    <s v="Yes"/>
    <s v="No"/>
    <s v="No"/>
    <s v="No"/>
    <n v="79"/>
    <n v="180"/>
    <n v="23"/>
    <s v="Active"/>
    <s v="None"/>
    <s v="Mild"/>
    <s v="1.46"/>
    <x v="111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s v="No"/>
    <s v="?"/>
    <s v="No"/>
    <s v="Yes"/>
    <s v="Yes"/>
    <s v="No"/>
    <s v="Yes"/>
    <s v="No"/>
    <x v="0"/>
    <s v="Yes"/>
    <s v="No"/>
    <s v="?"/>
    <s v="?"/>
    <s v="?"/>
    <s v="?"/>
    <s v="?"/>
    <s v="No"/>
    <s v="No"/>
    <s v="No"/>
    <n v="63"/>
    <n v="0"/>
    <n v="0"/>
    <s v="Restricted"/>
    <s v="None"/>
    <s v="None"/>
    <s v="1.14"/>
    <x v="112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x v="0"/>
    <s v="No"/>
    <s v="No"/>
    <s v="No"/>
    <s v="No"/>
    <s v="?"/>
    <s v="No"/>
    <s v="No"/>
    <s v="No"/>
    <s v="No"/>
    <s v="Yes"/>
    <n v="59"/>
    <n v="100"/>
    <n v="0"/>
    <s v="Active"/>
    <s v="None"/>
    <s v="None"/>
    <s v="1.94"/>
    <x v="8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s v="No"/>
    <s v="Yes"/>
    <s v="Yes"/>
    <s v="Yes"/>
    <s v="No"/>
    <s v="Yes"/>
    <s v="No"/>
    <s v="No"/>
    <x v="0"/>
    <s v="No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x v="113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s v="No"/>
    <s v="No"/>
    <s v="No"/>
    <s v="No"/>
    <s v="No"/>
    <s v="No"/>
    <s v="No"/>
    <s v="No"/>
    <x v="0"/>
    <s v="Yes"/>
    <s v="No"/>
    <s v="No"/>
    <s v="?"/>
    <s v="?"/>
    <s v="No"/>
    <s v="No"/>
    <s v="No"/>
    <s v="No"/>
    <s v="Yes"/>
    <n v="74"/>
    <n v="0"/>
    <n v="0"/>
    <s v="Active"/>
    <s v="None"/>
    <s v="None"/>
    <s v="1.11"/>
    <x v="114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s v="No"/>
    <s v="Yes"/>
    <s v="Yes"/>
    <s v="Yes"/>
    <s v="?"/>
    <s v="Yes"/>
    <s v="No"/>
    <s v="No"/>
    <x v="2"/>
    <s v="No"/>
    <s v="No"/>
    <s v="No"/>
    <s v="?"/>
    <s v="Yes"/>
    <s v="No"/>
    <s v="Yes"/>
    <s v="No"/>
    <s v="No"/>
    <s v="No"/>
    <n v="62"/>
    <s v="?"/>
    <s v="?"/>
    <s v="Ambulatory"/>
    <s v="None"/>
    <s v="Mild"/>
    <s v="1.08"/>
    <x v="115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s v="No"/>
    <s v="No"/>
    <s v="No"/>
    <s v="Yes"/>
    <s v="No"/>
    <s v="?"/>
    <s v="No"/>
    <s v="No"/>
    <x v="0"/>
    <s v="No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x v="116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s v="No"/>
    <s v="?"/>
    <s v="Yes"/>
    <s v="Yes"/>
    <s v="No"/>
    <s v="?"/>
    <s v="Yes"/>
    <s v="No"/>
    <x v="0"/>
    <s v="No"/>
    <s v="No"/>
    <s v="No"/>
    <s v="No"/>
    <s v="Yes"/>
    <s v="Yes"/>
    <s v="Yes"/>
    <s v="No"/>
    <s v="No"/>
    <s v="Yes"/>
    <n v="73"/>
    <n v="0"/>
    <s v="?"/>
    <s v="Active"/>
    <s v="None"/>
    <s v="None"/>
    <s v="1.2"/>
    <x v="117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s v="No"/>
    <s v="No"/>
    <s v="?"/>
    <s v="Yes"/>
    <s v="No"/>
    <s v="No"/>
    <s v="Yes"/>
    <s v="No"/>
    <x v="1"/>
    <s v="Yes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x v="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s v="No"/>
    <s v="No"/>
    <s v="No"/>
    <s v="Yes"/>
    <s v="No"/>
    <s v="Yes"/>
    <s v="No"/>
    <s v="No"/>
    <x v="0"/>
    <s v="No"/>
    <s v="No"/>
    <s v="No"/>
    <s v="No"/>
    <s v="?"/>
    <s v="?"/>
    <s v="No"/>
    <s v="No"/>
    <s v="No"/>
    <s v="No"/>
    <n v="72"/>
    <n v="0"/>
    <n v="510"/>
    <s v="Ambulatory"/>
    <s v="None"/>
    <s v="None"/>
    <s v="1.13"/>
    <x v="118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s v="No"/>
    <s v="Yes"/>
    <s v="Yes"/>
    <s v="Yes"/>
    <s v="No"/>
    <s v="?"/>
    <s v="No"/>
    <s v="No"/>
    <x v="0"/>
    <s v="No"/>
    <s v="No"/>
    <s v="No"/>
    <s v="No"/>
    <s v="?"/>
    <s v="Yes"/>
    <s v="Yes"/>
    <s v="No"/>
    <s v="No"/>
    <s v="No"/>
    <n v="71"/>
    <n v="0"/>
    <s v="?"/>
    <s v="Active"/>
    <s v="None"/>
    <s v="None"/>
    <s v="1.47"/>
    <x v="119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s v="No"/>
    <s v="No"/>
    <s v="Yes"/>
    <s v="Yes"/>
    <s v="No"/>
    <s v="No"/>
    <s v="Yes"/>
    <s v="Yes"/>
    <x v="2"/>
    <s v="No"/>
    <s v="Yes"/>
    <s v="No"/>
    <s v="No"/>
    <s v="Yes"/>
    <s v="No"/>
    <s v="Yes"/>
    <s v="No"/>
    <s v="No"/>
    <s v="No"/>
    <n v="67"/>
    <n v="70"/>
    <n v="0"/>
    <s v="Active"/>
    <s v="None"/>
    <s v="?"/>
    <s v="1.02"/>
    <x v="120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s v="No"/>
    <s v="No"/>
    <s v="No"/>
    <s v="Yes"/>
    <s v="No"/>
    <s v="Yes"/>
    <s v="Yes"/>
    <s v="Yes"/>
    <x v="0"/>
    <s v="No"/>
    <s v="No"/>
    <s v="No"/>
    <s v="?"/>
    <s v="Yes"/>
    <s v="Yes"/>
    <s v="Yes"/>
    <s v="No"/>
    <s v="No"/>
    <s v="No"/>
    <n v="67"/>
    <s v="?"/>
    <n v="40"/>
    <s v="Active"/>
    <s v="None"/>
    <s v="None"/>
    <s v="1.798"/>
    <x v="121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s v="No"/>
    <s v="Yes"/>
    <s v="No"/>
    <s v="Yes"/>
    <s v="No"/>
    <s v="Yes"/>
    <s v="No"/>
    <s v="No"/>
    <x v="0"/>
    <s v="No"/>
    <s v="No"/>
    <s v="No"/>
    <s v="No"/>
    <s v="?"/>
    <s v="?"/>
    <s v="?"/>
    <s v="No"/>
    <s v="No"/>
    <s v="Yes"/>
    <n v="51"/>
    <s v="?"/>
    <n v="37"/>
    <s v="Active"/>
    <s v="None"/>
    <s v="None"/>
    <s v="1.26"/>
    <x v="73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s v="No"/>
    <s v="No"/>
    <s v="No"/>
    <s v="Yes"/>
    <s v="No"/>
    <s v="?"/>
    <s v="?"/>
    <s v="?"/>
    <x v="1"/>
    <s v="?"/>
    <s v="?"/>
    <s v="No"/>
    <s v="?"/>
    <s v="?"/>
    <s v="?"/>
    <s v="?"/>
    <s v="No"/>
    <s v="No"/>
    <s v="No"/>
    <n v="80"/>
    <s v="?"/>
    <s v="?"/>
    <s v="Active"/>
    <s v="None"/>
    <s v="None"/>
    <n v="1"/>
    <x v="122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s v="No"/>
    <s v="No"/>
    <s v="No"/>
    <s v="Yes"/>
    <s v="?"/>
    <s v="Yes"/>
    <s v="No"/>
    <s v="Yes"/>
    <x v="0"/>
    <s v="Yes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x v="123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s v="?"/>
    <s v="No"/>
    <s v="No"/>
    <s v="Yes"/>
    <s v="?"/>
    <s v="?"/>
    <s v="Yes"/>
    <s v="Yes"/>
    <x v="1"/>
    <s v="Yes"/>
    <s v="No"/>
    <s v="No"/>
    <s v="No"/>
    <s v="Yes"/>
    <s v="Yes"/>
    <s v="Yes"/>
    <s v="No"/>
    <s v="No"/>
    <s v="Yes"/>
    <n v="75"/>
    <s v="?"/>
    <s v="?"/>
    <s v="Active"/>
    <s v="None"/>
    <s v="None"/>
    <s v="1.71"/>
    <x v="111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s v="No"/>
    <s v="Yes"/>
    <s v="No"/>
    <s v="Yes"/>
    <s v="No"/>
    <s v="No"/>
    <s v="No"/>
    <s v="No"/>
    <x v="0"/>
    <s v="No"/>
    <s v="No"/>
    <s v="No"/>
    <s v="No"/>
    <s v="Yes"/>
    <s v="No"/>
    <s v="No"/>
    <s v="No"/>
    <s v="No"/>
    <s v="No"/>
    <n v="36"/>
    <n v="0"/>
    <n v="0"/>
    <s v="Active"/>
    <s v="None"/>
    <s v="None"/>
    <s v="1.12"/>
    <x v="12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s v="No"/>
    <s v="No"/>
    <s v="Yes"/>
    <s v="Yes"/>
    <s v="No"/>
    <s v="Yes"/>
    <s v="Yes"/>
    <s v="No"/>
    <x v="0"/>
    <s v="No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x v="12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x v="0"/>
    <s v="No"/>
    <s v="No"/>
    <s v="No"/>
    <s v="No"/>
    <s v="No"/>
    <s v="No"/>
    <s v="Yes"/>
    <s v="No"/>
    <s v="No"/>
    <s v="Yes"/>
    <n v="87"/>
    <s v="?"/>
    <n v="0"/>
    <s v="Selfcare"/>
    <s v="None"/>
    <s v="None"/>
    <s v="1.2"/>
    <x v="126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s v="No"/>
    <s v="No"/>
    <s v="No"/>
    <s v="Yes"/>
    <s v="?"/>
    <s v="Yes"/>
    <s v="No"/>
    <s v="No"/>
    <x v="2"/>
    <s v="No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x v="127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s v="No"/>
    <s v="Yes"/>
    <s v="Yes"/>
    <s v="Yes"/>
    <s v="No"/>
    <s v="No"/>
    <s v="No"/>
    <s v="No"/>
    <x v="0"/>
    <s v="No"/>
    <s v="No"/>
    <s v="No"/>
    <s v="No"/>
    <s v="No"/>
    <s v="No"/>
    <s v="No"/>
    <s v="No"/>
    <s v="Yes"/>
    <s v="No"/>
    <n v="49"/>
    <s v="?"/>
    <n v="0"/>
    <s v="Restricted"/>
    <s v="None"/>
    <s v="None"/>
    <s v="1.24"/>
    <x v="128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s v="No"/>
    <s v="No"/>
    <s v="No"/>
    <s v="Yes"/>
    <s v="?"/>
    <s v="Yes"/>
    <s v="No"/>
    <s v="No"/>
    <x v="0"/>
    <s v="Yes"/>
    <s v="No"/>
    <s v="No"/>
    <s v="No"/>
    <s v="Yes"/>
    <s v="Yes"/>
    <s v="Yes"/>
    <s v="No"/>
    <s v="No"/>
    <s v="Yes"/>
    <n v="62"/>
    <s v="?"/>
    <n v="20"/>
    <s v="Active"/>
    <s v="None"/>
    <s v="Mild"/>
    <s v="1.41"/>
    <x v="75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s v="No"/>
    <s v="No"/>
    <s v="No"/>
    <s v="Yes"/>
    <s v="?"/>
    <s v="?"/>
    <s v="Yes"/>
    <s v="No"/>
    <x v="0"/>
    <s v="No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x v="129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s v="No"/>
    <s v="Yes"/>
    <s v="No"/>
    <s v="Yes"/>
    <s v="No"/>
    <s v="No"/>
    <s v="No"/>
    <s v="No"/>
    <x v="0"/>
    <s v="No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x v="21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s v="No"/>
    <s v="No"/>
    <s v="No"/>
    <s v="Yes"/>
    <s v="No"/>
    <s v="Yes"/>
    <s v="Yes"/>
    <s v="Yes"/>
    <x v="0"/>
    <s v="Yes"/>
    <s v="Yes"/>
    <s v="No"/>
    <s v="?"/>
    <s v="?"/>
    <s v="?"/>
    <s v="?"/>
    <s v="No"/>
    <s v="No"/>
    <s v="Yes"/>
    <n v="65"/>
    <s v="?"/>
    <n v="48"/>
    <s v="Active"/>
    <s v="None"/>
    <s v="None"/>
    <s v="1.13"/>
    <x v="130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s v="No"/>
    <s v="Yes"/>
    <s v="Yes"/>
    <s v="Yes"/>
    <s v="Yes"/>
    <s v="Yes"/>
    <s v="No"/>
    <s v="No"/>
    <x v="0"/>
    <s v="No"/>
    <s v="No"/>
    <s v="Yes"/>
    <s v="No"/>
    <s v="?"/>
    <s v="?"/>
    <s v="?"/>
    <s v="Yes"/>
    <s v="Yes"/>
    <s v="Yes"/>
    <n v="44"/>
    <s v="?"/>
    <s v="?"/>
    <s v="Ambulatory"/>
    <s v="None"/>
    <s v="None"/>
    <s v="2.14"/>
    <x v="131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s v="No"/>
    <s v="No"/>
    <s v="Yes"/>
    <s v="Yes"/>
    <s v="No"/>
    <s v="Yes"/>
    <s v="No"/>
    <s v="No"/>
    <x v="0"/>
    <s v="No"/>
    <s v="No"/>
    <s v="No"/>
    <s v="No"/>
    <s v="?"/>
    <s v="Yes"/>
    <s v="Yes"/>
    <s v="No"/>
    <s v="Yes"/>
    <s v="Yes"/>
    <n v="52"/>
    <n v="50"/>
    <s v="?"/>
    <s v="Active"/>
    <s v="None"/>
    <s v="None"/>
    <s v="1.79"/>
    <x v="132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x v="0"/>
    <s v="No"/>
    <s v="No"/>
    <s v="No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x v="1"/>
    <s v="No"/>
    <s v="No"/>
    <s v="No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x v="0"/>
    <s v="No"/>
    <s v="No"/>
    <s v="No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x v="1"/>
    <s v="No"/>
    <s v="No"/>
    <s v="No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x v="1"/>
    <s v="No"/>
    <s v="No"/>
    <s v="No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x v="1"/>
    <s v="No"/>
    <s v="No"/>
    <s v="No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x v="1"/>
    <s v="No"/>
    <s v="No"/>
    <s v="No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x v="1"/>
    <s v="No"/>
    <s v="No"/>
    <s v="No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x v="0"/>
    <s v="No"/>
    <s v="?"/>
    <s v="?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x v="1"/>
    <s v="No"/>
    <s v="No"/>
    <s v="No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x v="1"/>
    <s v="No"/>
    <s v="No"/>
    <s v="No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x v="1"/>
    <s v="Yes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x v="1"/>
    <s v="No"/>
    <s v="No"/>
    <s v="No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x v="1"/>
    <s v="No"/>
    <s v="No"/>
    <s v="No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x v="1"/>
    <s v="No"/>
    <s v="?"/>
    <s v="No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x v="0"/>
    <s v="No"/>
    <s v="?"/>
    <s v="?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x v="1"/>
    <s v="No"/>
    <s v="No"/>
    <s v="No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x v="1"/>
    <s v="Yes"/>
    <s v="No"/>
    <s v="No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x v="0"/>
    <s v="Yes"/>
    <s v="No"/>
    <s v="No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x v="1"/>
    <s v="No"/>
    <s v="?"/>
    <s v="No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x v="0"/>
    <s v="No"/>
    <s v="No"/>
    <s v="Yes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x v="1"/>
    <s v="No"/>
    <s v="No"/>
    <s v="No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x v="1"/>
    <s v="No"/>
    <s v="No"/>
    <s v="No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x v="2"/>
    <s v="?"/>
    <s v="No"/>
    <s v="Yes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x v="0"/>
    <s v="No"/>
    <s v="No"/>
    <s v="No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x v="1"/>
    <s v="No"/>
    <s v="?"/>
    <s v="No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x v="1"/>
    <s v="No"/>
    <s v="No"/>
    <s v="No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x v="1"/>
    <s v="No"/>
    <s v="No"/>
    <s v="No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x v="1"/>
    <s v="No"/>
    <s v="No"/>
    <s v="No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x v="1"/>
    <s v="No"/>
    <s v="No"/>
    <s v="No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x v="1"/>
    <s v="No"/>
    <s v="Yes"/>
    <s v="No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x v="0"/>
    <s v="No"/>
    <s v="?"/>
    <s v="No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x v="1"/>
    <s v="No"/>
    <s v="No"/>
    <s v="No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x v="0"/>
    <s v="Yes"/>
    <s v="No"/>
    <s v="No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x v="0"/>
    <s v="No"/>
    <s v="No"/>
    <s v="No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x v="0"/>
    <s v="Yes"/>
    <s v="No"/>
    <s v="No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x v="1"/>
    <s v="No"/>
    <s v="No"/>
    <s v="No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x v="1"/>
    <s v="No"/>
    <s v="No"/>
    <s v="No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x v="1"/>
    <s v="No"/>
    <s v="No"/>
    <s v="No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x v="0"/>
    <s v="No"/>
    <s v="No"/>
    <s v="No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x v="1"/>
    <s v="No"/>
    <s v="No"/>
    <s v="No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x v="1"/>
    <s v="No"/>
    <s v="No"/>
    <s v="No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x v="0"/>
    <s v="No"/>
    <s v="No"/>
    <s v="No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x v="0"/>
    <s v="No"/>
    <s v="No"/>
    <s v="?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x v="1"/>
    <s v="No"/>
    <s v="No"/>
    <s v="No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x v="0"/>
    <s v="No"/>
    <s v="No"/>
    <s v="?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x v="1"/>
    <s v="No"/>
    <s v="No"/>
    <s v="?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x v="1"/>
    <s v="No"/>
    <s v="No"/>
    <s v="?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x v="0"/>
    <s v="Yes"/>
    <s v="No"/>
    <s v="No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x v="0"/>
    <s v="No"/>
    <s v="No"/>
    <s v="No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x v="1"/>
    <s v="No"/>
    <s v="No"/>
    <s v="No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x v="1"/>
    <s v="No"/>
    <s v="No"/>
    <s v="No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x v="0"/>
    <s v="No"/>
    <s v="No"/>
    <s v="No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x v="0"/>
    <s v="No"/>
    <s v="No"/>
    <s v="No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x v="0"/>
    <s v="No"/>
    <s v="?"/>
    <s v="No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x v="1"/>
    <s v="No"/>
    <s v="No"/>
    <s v="No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x v="1"/>
    <s v="No"/>
    <s v="?"/>
    <s v="No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x v="1"/>
    <s v="No"/>
    <s v="No"/>
    <s v="No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x v="1"/>
    <s v="No"/>
    <s v="No"/>
    <s v="No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x v="1"/>
    <s v="No"/>
    <s v="No"/>
    <s v="No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x v="1"/>
    <s v="No"/>
    <s v="No"/>
    <s v="No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x v="0"/>
    <s v="No"/>
    <s v="No"/>
    <s v="No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x v="1"/>
    <s v="No"/>
    <s v="No"/>
    <s v="No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x v="0"/>
    <s v="No"/>
    <s v="No"/>
    <s v="?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x v="0"/>
    <s v="No"/>
    <s v="No"/>
    <s v="No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x v="1"/>
    <s v="No"/>
    <s v="No"/>
    <s v="No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x v="0"/>
    <s v="No"/>
    <s v="No"/>
    <s v="No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x v="0"/>
    <s v="No"/>
    <s v="No"/>
    <s v="?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x v="1"/>
    <s v="No"/>
    <s v="No"/>
    <s v="No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x v="0"/>
    <s v="No"/>
    <s v="No"/>
    <s v="No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x v="0"/>
    <s v="No"/>
    <s v="No"/>
    <s v="No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x v="1"/>
    <s v="No"/>
    <s v="?"/>
    <s v="Yes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x v="1"/>
    <s v="No"/>
    <s v="No"/>
    <s v="Yes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x v="1"/>
    <s v="No"/>
    <s v="No"/>
    <s v="No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x v="0"/>
    <s v="Yes"/>
    <s v="No"/>
    <s v="Yes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x v="1"/>
    <s v="No"/>
    <s v="No"/>
    <s v="No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x v="0"/>
    <s v="No"/>
    <s v="No"/>
    <s v="No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x v="1"/>
    <s v="No"/>
    <s v="No"/>
    <s v="No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x v="1"/>
    <s v="No"/>
    <s v="No"/>
    <s v="?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x v="0"/>
    <s v="No"/>
    <s v="No"/>
    <s v="?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x v="0"/>
    <s v="No"/>
    <s v="No"/>
    <s v="No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x v="1"/>
    <s v="No"/>
    <s v="No"/>
    <s v="?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x v="0"/>
    <s v="Yes"/>
    <s v="?"/>
    <s v="No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x v="1"/>
    <s v="No"/>
    <s v="No"/>
    <s v="No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x v="1"/>
    <s v="No"/>
    <s v="No"/>
    <s v="No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x v="0"/>
    <s v="No"/>
    <s v="No"/>
    <s v="No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x v="0"/>
    <s v="No"/>
    <s v="No"/>
    <s v="?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x v="1"/>
    <s v="No"/>
    <s v="No"/>
    <s v="No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x v="1"/>
    <s v="No"/>
    <s v="No"/>
    <s v="No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x v="1"/>
    <s v="No"/>
    <s v="No"/>
    <s v="No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x v="1"/>
    <s v="No"/>
    <s v="No"/>
    <s v="Yes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x v="0"/>
    <s v="No"/>
    <s v="No"/>
    <s v="No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x v="1"/>
    <s v="No"/>
    <s v="No"/>
    <s v="No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x v="0"/>
    <s v="No"/>
    <s v="No"/>
    <s v="No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x v="1"/>
    <s v="No"/>
    <s v="No"/>
    <s v="No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x v="0"/>
    <s v="No"/>
    <s v="No"/>
    <s v="No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x v="1"/>
    <s v="No"/>
    <s v="No"/>
    <s v="No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x v="1"/>
    <s v="No"/>
    <s v="No"/>
    <s v="No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x v="1"/>
    <s v="No"/>
    <s v="No"/>
    <s v="No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x v="0"/>
    <s v="Yes"/>
    <s v="No"/>
    <s v="?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x v="1"/>
    <s v="No"/>
    <s v="No"/>
    <s v="No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x v="0"/>
    <s v="Yes"/>
    <s v="No"/>
    <s v="No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x v="1"/>
    <s v="No"/>
    <s v="No"/>
    <s v="No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x v="0"/>
    <s v="No"/>
    <s v="No"/>
    <s v="No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x v="1"/>
    <s v="No"/>
    <s v="No"/>
    <s v="No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x v="1"/>
    <s v="No"/>
    <s v="No"/>
    <s v="No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x v="1"/>
    <s v="No"/>
    <s v="Yes"/>
    <s v="No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x v="1"/>
    <s v="No"/>
    <s v="No"/>
    <s v="No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x v="1"/>
    <s v="No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x v="1"/>
    <s v="No"/>
    <s v="No"/>
    <s v="No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x v="0"/>
    <s v="No"/>
    <s v="No"/>
    <s v="No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x v="0"/>
    <s v="Yes"/>
    <s v="No"/>
    <s v="No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x v="2"/>
    <s v="No"/>
    <s v="?"/>
    <s v="No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x v="0"/>
    <s v="Yes"/>
    <s v="?"/>
    <s v="No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x v="1"/>
    <s v="Yes"/>
    <s v="No"/>
    <s v="No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x v="0"/>
    <s v="No"/>
    <s v="No"/>
    <s v="No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x v="1"/>
    <s v="No"/>
    <s v="No"/>
    <s v="No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x v="0"/>
    <s v="No"/>
    <s v="No"/>
    <s v="No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x v="1"/>
    <s v="No"/>
    <s v="No"/>
    <s v="No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x v="1"/>
    <s v="No"/>
    <s v="?"/>
    <s v="No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x v="0"/>
    <s v="No"/>
    <s v="No"/>
    <s v="No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x v="0"/>
    <s v="No"/>
    <s v="No"/>
    <s v="?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x v="1"/>
    <s v="No"/>
    <s v="No"/>
    <s v="No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x v="0"/>
    <s v="No"/>
    <s v="No"/>
    <s v="No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x v="0"/>
    <s v="Yes"/>
    <s v="No"/>
    <s v="No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x v="1"/>
    <s v="No"/>
    <s v="No"/>
    <s v="Yes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x v="1"/>
    <s v="Yes"/>
    <s v="No"/>
    <s v="No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x v="0"/>
    <s v="No"/>
    <s v="No"/>
    <s v="Yes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x v="0"/>
    <s v="No"/>
    <s v="No"/>
    <s v="No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x v="1"/>
    <s v="No"/>
    <s v="No"/>
    <s v="No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x v="1"/>
    <s v="No"/>
    <s v="No"/>
    <s v="No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x v="1"/>
    <s v="No"/>
    <s v="No"/>
    <s v="No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x v="1"/>
    <s v="No"/>
    <s v="No"/>
    <s v="No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x v="1"/>
    <s v="No"/>
    <s v="No"/>
    <s v="No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x v="0"/>
    <s v="No"/>
    <s v="No"/>
    <s v="No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x v="1"/>
    <s v="No"/>
    <s v="No"/>
    <s v="No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x v="1"/>
    <s v="No"/>
    <s v="No"/>
    <s v="No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x v="1"/>
    <s v="No"/>
    <s v="No"/>
    <s v="No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x v="0"/>
    <s v="No"/>
    <s v="?"/>
    <s v="?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x v="1"/>
    <s v="No"/>
    <s v="No"/>
    <s v="No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x v="1"/>
    <s v="No"/>
    <s v="No"/>
    <s v="No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x v="0"/>
    <s v="No"/>
    <s v="No"/>
    <s v="?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x v="1"/>
    <s v="No"/>
    <s v="No"/>
    <s v="?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x v="1"/>
    <s v="No"/>
    <s v="No"/>
    <s v="No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x v="1"/>
    <s v="No"/>
    <s v="No"/>
    <s v="No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x v="0"/>
    <s v="No"/>
    <s v="No"/>
    <s v="No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x v="1"/>
    <s v="No"/>
    <s v="No"/>
    <s v="No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x v="1"/>
    <s v="No"/>
    <s v="No"/>
    <s v="No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x v="1"/>
    <s v="Yes"/>
    <s v="No"/>
    <s v="No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x v="1"/>
    <s v="No"/>
    <s v="No"/>
    <s v="?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x v="1"/>
    <s v="No"/>
    <s v="No"/>
    <s v="No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x v="2"/>
    <s v="?"/>
    <s v="No"/>
    <s v="?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x v="0"/>
    <s v="Yes"/>
    <s v="No"/>
    <s v="?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x v="0"/>
    <s v="No"/>
    <s v="No"/>
    <s v="No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x v="1"/>
    <s v="No"/>
    <s v="No"/>
    <s v="No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x v="1"/>
    <s v="Yes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x v="1"/>
    <s v="No"/>
    <s v="No"/>
    <s v="No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x v="1"/>
    <s v="No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x v="1"/>
    <s v="No"/>
    <s v="No"/>
    <s v="No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x v="0"/>
    <s v="No"/>
    <s v="No"/>
    <s v="No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x v="1"/>
    <s v="Yes"/>
    <s v="No"/>
    <s v="No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x v="1"/>
    <s v="No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x v="0"/>
    <s v="Yes"/>
    <s v="No"/>
    <s v="?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x v="1"/>
    <s v="No"/>
    <s v="Yes"/>
    <s v="No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x v="1"/>
    <s v="No"/>
    <s v="No"/>
    <s v="No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x v="0"/>
    <s v="No"/>
    <s v="No"/>
    <s v="Yes"/>
    <s v="No"/>
    <s v="No"/>
    <s v="No"/>
    <s v="No"/>
    <s v="Yes"/>
    <n v="62"/>
    <n v="0"/>
    <s v="?"/>
    <s v="Active"/>
    <s v="None"/>
    <s v="None"/>
    <s v="?"/>
    <x v="0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s v="No"/>
    <s v="No"/>
    <s v="No"/>
    <s v="Yes"/>
    <s v="No"/>
    <s v="No"/>
    <s v="No"/>
    <s v="No"/>
    <s v="No"/>
    <s v="No"/>
    <x v="0"/>
    <s v="No"/>
    <s v="No"/>
    <s v="Yes"/>
    <s v="Yes"/>
    <s v="Yes"/>
    <s v="Yes"/>
    <s v="No"/>
    <s v="Yes"/>
    <n v="41"/>
    <n v="100"/>
    <n v="0"/>
    <s v="Restricted"/>
    <s v="None"/>
    <s v="Mild"/>
    <s v="1.61"/>
    <x v="1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s v="No"/>
    <s v="Yes"/>
    <s v="Yes"/>
    <s v="Yes"/>
    <s v="No"/>
    <s v="No"/>
    <s v="No"/>
    <s v="No"/>
    <s v="?"/>
    <s v="Yes"/>
    <x v="0"/>
    <s v="No"/>
    <s v="No"/>
    <s v="?"/>
    <s v="?"/>
    <s v="?"/>
    <s v="No"/>
    <s v="No"/>
    <s v="Yes"/>
    <n v="71"/>
    <n v="0"/>
    <n v="0"/>
    <s v="Active"/>
    <s v="None"/>
    <s v="None"/>
    <s v="1.18"/>
    <x v="2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s v="No"/>
    <s v="No"/>
    <s v="No"/>
    <s v="Yes"/>
    <s v="?"/>
    <s v="?"/>
    <s v="No"/>
    <s v="No"/>
    <s v="No"/>
    <s v="No"/>
    <x v="0"/>
    <s v="No"/>
    <s v="No"/>
    <s v="?"/>
    <s v="No"/>
    <s v="No"/>
    <s v="No"/>
    <s v="Yes"/>
    <s v="No"/>
    <n v="86"/>
    <s v="?"/>
    <s v="?"/>
    <s v="Selfcare"/>
    <s v="None"/>
    <s v="None"/>
    <s v="1.2"/>
    <x v="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s v="No"/>
    <s v="Yes"/>
    <s v="Yes"/>
    <s v="Yes"/>
    <s v="?"/>
    <s v="No"/>
    <s v="No"/>
    <s v="No"/>
    <s v="No"/>
    <s v="No"/>
    <x v="0"/>
    <s v="No"/>
    <s v="No"/>
    <s v="?"/>
    <s v="Yes"/>
    <s v="Yes"/>
    <s v="No"/>
    <s v="No"/>
    <s v="Yes"/>
    <n v="52"/>
    <n v="0"/>
    <n v="0"/>
    <s v="Active"/>
    <s v="None"/>
    <s v="None"/>
    <s v="1.71"/>
    <x v="4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x v="0"/>
    <s v="No"/>
    <s v="No"/>
    <s v="No"/>
    <s v="No"/>
    <s v="No"/>
    <s v="?"/>
    <s v="?"/>
    <s v="?"/>
    <n v="45"/>
    <n v="0"/>
    <n v="0"/>
    <s v="Active"/>
    <s v="None"/>
    <s v="None"/>
    <s v="?"/>
    <x v="0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x v="0"/>
    <s v="No"/>
    <s v="No"/>
    <s v="?"/>
    <s v="No"/>
    <s v="No"/>
    <s v="No"/>
    <s v="Yes"/>
    <s v="Yes"/>
    <n v="27"/>
    <n v="0"/>
    <n v="0"/>
    <s v="Ambulatory"/>
    <s v="None"/>
    <s v="None"/>
    <s v="0.97"/>
    <x v="5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s v="?"/>
    <s v="?"/>
    <s v="Yes"/>
    <s v="Yes"/>
    <s v="?"/>
    <s v="No"/>
    <s v="Yes"/>
    <s v="No"/>
    <s v="No"/>
    <s v="No"/>
    <x v="0"/>
    <s v="No"/>
    <s v="No"/>
    <s v="?"/>
    <s v="Yes"/>
    <s v="Yes"/>
    <s v="No"/>
    <s v="Yes"/>
    <s v="No"/>
    <n v="73"/>
    <n v="100"/>
    <n v="0"/>
    <s v="Active"/>
    <s v="None"/>
    <s v="None"/>
    <s v="1.2"/>
    <x v="6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s v="?"/>
    <s v="?"/>
    <s v="Yes"/>
    <s v="No"/>
    <s v="No"/>
    <s v="No"/>
    <s v="Yes"/>
    <s v="No"/>
    <s v="?"/>
    <s v="Yes"/>
    <x v="0"/>
    <s v="?"/>
    <s v="?"/>
    <s v="No"/>
    <s v="?"/>
    <s v="No"/>
    <s v="No"/>
    <s v="Yes"/>
    <s v="Yes"/>
    <n v="78"/>
    <n v="0"/>
    <n v="0"/>
    <s v="Restricted"/>
    <s v="None"/>
    <s v="None"/>
    <s v="1.32"/>
    <x v="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s v="No"/>
    <s v="No"/>
    <s v="No"/>
    <s v="Yes"/>
    <s v="No"/>
    <s v="Yes"/>
    <s v="No"/>
    <s v="Yes"/>
    <s v="No"/>
    <s v="No"/>
    <x v="0"/>
    <s v="No"/>
    <s v="No"/>
    <s v="Yes"/>
    <s v="Yes"/>
    <s v="Yes"/>
    <s v="No"/>
    <s v="No"/>
    <s v="Yes"/>
    <n v="68"/>
    <s v="?"/>
    <n v="30"/>
    <s v="Ambulatory"/>
    <s v="None"/>
    <s v="Mild"/>
    <s v="1.94"/>
    <x v="0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s v="No"/>
    <s v="No"/>
    <s v="No"/>
    <s v="Yes"/>
    <s v="No"/>
    <s v="No"/>
    <s v="No"/>
    <s v="No"/>
    <s v="No"/>
    <s v="No"/>
    <x v="0"/>
    <s v="No"/>
    <s v="No"/>
    <s v="?"/>
    <s v="?"/>
    <s v="No"/>
    <s v="No"/>
    <s v="Yes"/>
    <s v="No"/>
    <n v="40"/>
    <n v="0"/>
    <n v="0"/>
    <s v="Ambulatory"/>
    <s v="None"/>
    <s v="None"/>
    <s v="1.17"/>
    <x v="8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s v="No"/>
    <s v="Yes"/>
    <s v="No"/>
    <s v="Yes"/>
    <s v="?"/>
    <s v="No"/>
    <s v="No"/>
    <s v="Yes"/>
    <s v="No"/>
    <s v="No"/>
    <x v="1"/>
    <s v="No"/>
    <s v="?"/>
    <s v="?"/>
    <s v="No"/>
    <s v="Yes"/>
    <s v="Yes"/>
    <s v="No"/>
    <s v="Yes"/>
    <n v="88"/>
    <n v="80"/>
    <n v="0"/>
    <s v="Ambulatory"/>
    <s v="Grade I/II"/>
    <s v="Moderate/Severe"/>
    <s v="1.27"/>
    <x v="9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s v="No"/>
    <s v="Yes"/>
    <s v="No"/>
    <s v="Yes"/>
    <s v="Yes"/>
    <s v="No"/>
    <s v="No"/>
    <s v="No"/>
    <s v="No"/>
    <s v="No"/>
    <x v="0"/>
    <s v="No"/>
    <s v="No"/>
    <s v="?"/>
    <s v="Yes"/>
    <s v="Yes"/>
    <s v="No"/>
    <s v="No"/>
    <s v="Yes"/>
    <n v="23"/>
    <n v="0"/>
    <n v="0"/>
    <s v="Active"/>
    <s v="None"/>
    <s v="None"/>
    <s v="1.17"/>
    <x v="10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s v="No"/>
    <s v="No"/>
    <s v="No"/>
    <s v="Yes"/>
    <s v="?"/>
    <s v="?"/>
    <s v="No"/>
    <s v="No"/>
    <s v="No"/>
    <s v="No"/>
    <x v="0"/>
    <s v="No"/>
    <s v="No"/>
    <s v="Yes"/>
    <s v="No"/>
    <s v="Yes"/>
    <s v="No"/>
    <s v="No"/>
    <s v="No"/>
    <n v="62"/>
    <s v="?"/>
    <s v="?"/>
    <s v="Active"/>
    <s v="None"/>
    <s v="None"/>
    <s v="1.54"/>
    <x v="11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s v="?"/>
    <s v="?"/>
    <s v="?"/>
    <s v="Yes"/>
    <s v="No"/>
    <s v="No"/>
    <s v="Yes"/>
    <s v="No"/>
    <s v="No"/>
    <s v="No"/>
    <x v="0"/>
    <s v="?"/>
    <s v="No"/>
    <s v="No"/>
    <s v="No"/>
    <s v="Yes"/>
    <s v="No"/>
    <s v="No"/>
    <s v="Yes"/>
    <n v="77"/>
    <n v="75"/>
    <n v="0"/>
    <s v="Ambulatory"/>
    <s v="Grade I/II"/>
    <s v="Mild"/>
    <s v="1.07"/>
    <x v="1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s v="?"/>
    <s v="?"/>
    <s v="No"/>
    <s v="Yes"/>
    <s v="No"/>
    <s v="No"/>
    <s v="No"/>
    <s v="Yes"/>
    <s v="No"/>
    <s v="Yes"/>
    <x v="0"/>
    <s v="?"/>
    <s v="?"/>
    <s v="?"/>
    <s v="No"/>
    <s v="No"/>
    <s v="Yes"/>
    <s v="Yes"/>
    <s v="No"/>
    <n v="75"/>
    <n v="0"/>
    <n v="0"/>
    <s v="Ambulatory"/>
    <s v="None"/>
    <s v="Moderate/Severe"/>
    <s v="1.22"/>
    <x v="13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s v="?"/>
    <s v="?"/>
    <s v="No"/>
    <s v="Yes"/>
    <s v="No"/>
    <s v="?"/>
    <s v="No"/>
    <s v="No"/>
    <s v="No"/>
    <s v="No"/>
    <x v="0"/>
    <s v="No"/>
    <s v="No"/>
    <s v="Yes"/>
    <s v="No"/>
    <s v="Yes"/>
    <s v="No"/>
    <s v="No"/>
    <s v="Yes"/>
    <n v="55"/>
    <n v="100"/>
    <s v="?"/>
    <s v="Ambulatory"/>
    <s v="Grade I/II"/>
    <s v="Mild"/>
    <s v="2.5"/>
    <x v="14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s v="No"/>
    <s v="No"/>
    <s v="Yes"/>
    <s v="Yes"/>
    <s v="?"/>
    <s v="No"/>
    <s v="Yes"/>
    <s v="No"/>
    <s v="No"/>
    <s v="No"/>
    <x v="1"/>
    <s v="No"/>
    <s v="No"/>
    <s v="?"/>
    <s v="Yes"/>
    <s v="No"/>
    <s v="No"/>
    <s v="No"/>
    <s v="No"/>
    <n v="72"/>
    <n v="0"/>
    <n v="0"/>
    <s v="Active"/>
    <s v="None"/>
    <s v="None"/>
    <s v="1.21"/>
    <x v="15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s v="?"/>
    <s v="?"/>
    <s v="?"/>
    <s v="No"/>
    <s v="No"/>
    <s v="No"/>
    <s v="No"/>
    <s v="No"/>
    <s v="?"/>
    <s v="Yes"/>
    <x v="1"/>
    <s v="No"/>
    <s v="No"/>
    <s v="No"/>
    <s v="No"/>
    <s v="No"/>
    <s v="No"/>
    <s v="Yes"/>
    <s v="Yes"/>
    <n v="82"/>
    <n v="0"/>
    <n v="0"/>
    <s v="Restricted"/>
    <s v="None"/>
    <s v="None"/>
    <s v="1.09"/>
    <x v="16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s v="?"/>
    <s v="?"/>
    <s v="?"/>
    <s v="No"/>
    <s v="No"/>
    <s v="No"/>
    <s v="No"/>
    <s v="No"/>
    <s v="No"/>
    <s v="No"/>
    <x v="0"/>
    <s v="?"/>
    <s v="No"/>
    <s v="No"/>
    <s v="No"/>
    <s v="No"/>
    <s v="No"/>
    <s v="No"/>
    <s v="Yes"/>
    <n v="46"/>
    <n v="0"/>
    <n v="0"/>
    <s v="Active"/>
    <s v="None"/>
    <s v="None"/>
    <s v="1.42"/>
    <x v="1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s v="No"/>
    <s v="No"/>
    <s v="No"/>
    <s v="Yes"/>
    <s v="No"/>
    <s v="No"/>
    <s v="Yes"/>
    <s v="Yes"/>
    <s v="No"/>
    <s v="Yes"/>
    <x v="0"/>
    <s v="No"/>
    <s v="Yes"/>
    <s v="No"/>
    <s v="No"/>
    <s v="No"/>
    <s v="No"/>
    <s v="Yes"/>
    <s v="Yes"/>
    <n v="71"/>
    <n v="0"/>
    <n v="0"/>
    <s v="Restricted"/>
    <s v="None"/>
    <s v="None"/>
    <s v="1.24"/>
    <x v="18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s v="No"/>
    <s v="No"/>
    <s v="No"/>
    <s v="No"/>
    <s v="Yes"/>
    <s v="Yes"/>
    <s v="No"/>
    <s v="No"/>
    <s v="No"/>
    <s v="No"/>
    <x v="0"/>
    <s v="No"/>
    <s v="No"/>
    <s v="Yes"/>
    <s v="Yes"/>
    <s v="Yes"/>
    <s v="No"/>
    <s v="No"/>
    <s v="Yes"/>
    <n v="56"/>
    <n v="0"/>
    <n v="40"/>
    <s v="Ambulatory"/>
    <s v="None"/>
    <s v="None"/>
    <s v="1.25"/>
    <x v="1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x v="0"/>
    <s v="No"/>
    <s v="No"/>
    <s v="No"/>
    <s v="No"/>
    <s v="No"/>
    <s v="No"/>
    <s v="No"/>
    <s v="Yes"/>
    <n v="78"/>
    <n v="0"/>
    <n v="0"/>
    <s v="Active"/>
    <s v="Grade I/II"/>
    <s v="None"/>
    <s v="1.03"/>
    <x v="20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s v="No"/>
    <s v="Yes"/>
    <s v="No"/>
    <s v="Yes"/>
    <s v="?"/>
    <s v="?"/>
    <s v="?"/>
    <s v="?"/>
    <s v="No"/>
    <s v="?"/>
    <x v="2"/>
    <s v="No"/>
    <s v="Yes"/>
    <s v="No"/>
    <s v="No"/>
    <s v="No"/>
    <s v="No"/>
    <s v="No"/>
    <s v="Yes"/>
    <n v="55"/>
    <n v="0"/>
    <s v="?"/>
    <s v="Active"/>
    <s v="None"/>
    <s v="None"/>
    <s v="1.19"/>
    <x v="21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s v="No"/>
    <s v="Yes"/>
    <s v="Yes"/>
    <s v="Yes"/>
    <s v="No"/>
    <s v="Yes"/>
    <s v="Yes"/>
    <s v="Yes"/>
    <s v="No"/>
    <s v="Yes"/>
    <x v="0"/>
    <s v="No"/>
    <s v="No"/>
    <s v="No"/>
    <s v="No"/>
    <s v="Yes"/>
    <s v="No"/>
    <s v="No"/>
    <s v="Yes"/>
    <n v="76"/>
    <s v="?"/>
    <n v="12"/>
    <s v="Ambulatory"/>
    <s v="None"/>
    <s v="None"/>
    <s v="0.94"/>
    <x v="22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s v="?"/>
    <s v="?"/>
    <s v="No"/>
    <s v="Yes"/>
    <s v="No"/>
    <s v="No"/>
    <s v="No"/>
    <s v="No"/>
    <s v="No"/>
    <s v="No"/>
    <x v="0"/>
    <s v="?"/>
    <s v="No"/>
    <s v="?"/>
    <s v="No"/>
    <s v="No"/>
    <s v="Yes"/>
    <s v="No"/>
    <s v="No"/>
    <n v="43"/>
    <n v="0"/>
    <n v="0"/>
    <s v="Active"/>
    <s v="None"/>
    <s v="None"/>
    <s v="1.25"/>
    <x v="23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s v="?"/>
    <s v="No"/>
    <s v="No"/>
    <s v="Yes"/>
    <s v="?"/>
    <s v="No"/>
    <s v="No"/>
    <s v="No"/>
    <s v="No"/>
    <s v="No"/>
    <x v="0"/>
    <s v="No"/>
    <s v="No"/>
    <s v="Yes"/>
    <s v="Yes"/>
    <s v="Yes"/>
    <s v="No"/>
    <s v="No"/>
    <s v="No"/>
    <n v="81"/>
    <n v="0"/>
    <n v="0"/>
    <s v="Active"/>
    <s v="None"/>
    <s v="None"/>
    <s v="1.18"/>
    <x v="24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s v="No"/>
    <s v="No"/>
    <s v="No"/>
    <s v="No"/>
    <s v="?"/>
    <s v="No"/>
    <s v="No"/>
    <s v="No"/>
    <s v="No"/>
    <s v="No"/>
    <x v="0"/>
    <s v="No"/>
    <s v="No"/>
    <s v="Yes"/>
    <s v="Yes"/>
    <s v="Yes"/>
    <s v="Yes"/>
    <s v="No"/>
    <s v="No"/>
    <n v="25"/>
    <n v="0"/>
    <n v="0"/>
    <s v="Ambulatory"/>
    <s v="None"/>
    <s v="None"/>
    <s v="?"/>
    <x v="2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s v="No"/>
    <s v="No"/>
    <s v="No"/>
    <s v="Yes"/>
    <s v="No"/>
    <s v="?"/>
    <s v="No"/>
    <s v="No"/>
    <s v="No"/>
    <s v="No"/>
    <x v="0"/>
    <s v="No"/>
    <s v="No"/>
    <s v="Yes"/>
    <s v="?"/>
    <s v="?"/>
    <s v="No"/>
    <s v="No"/>
    <s v="Yes"/>
    <n v="69"/>
    <s v="?"/>
    <s v="?"/>
    <s v="Active"/>
    <s v="None"/>
    <s v="None"/>
    <s v="1.2"/>
    <x v="26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s v="No"/>
    <s v="No"/>
    <s v="No"/>
    <s v="Yes"/>
    <s v="No"/>
    <s v="No"/>
    <s v="Yes"/>
    <s v="No"/>
    <s v="No"/>
    <s v="No"/>
    <x v="0"/>
    <s v="No"/>
    <s v="No"/>
    <s v="Yes"/>
    <s v="Yes"/>
    <s v="Yes"/>
    <s v="No"/>
    <s v="No"/>
    <s v="No"/>
    <n v="36"/>
    <n v="0"/>
    <n v="0"/>
    <s v="Active"/>
    <s v="None"/>
    <s v="None"/>
    <s v="1.52"/>
    <x v="27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s v="?"/>
    <s v="?"/>
    <s v="Yes"/>
    <s v="Yes"/>
    <s v="No"/>
    <s v="Yes"/>
    <s v="No"/>
    <s v="No"/>
    <s v="No"/>
    <s v="No"/>
    <x v="0"/>
    <s v="Yes"/>
    <s v="No"/>
    <s v="No"/>
    <s v="No"/>
    <s v="No"/>
    <s v="No"/>
    <s v="No"/>
    <s v="No"/>
    <n v="40"/>
    <s v="?"/>
    <s v="?"/>
    <s v="Active"/>
    <s v="None"/>
    <s v="None"/>
    <s v="0.84"/>
    <x v="0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s v="?"/>
    <s v="?"/>
    <s v="?"/>
    <s v="Yes"/>
    <s v="No"/>
    <s v="No"/>
    <s v="No"/>
    <s v="No"/>
    <s v="No"/>
    <s v="Yes"/>
    <x v="0"/>
    <s v="?"/>
    <s v="No"/>
    <s v="Yes"/>
    <s v="Yes"/>
    <s v="Yes"/>
    <s v="No"/>
    <s v="No"/>
    <s v="Yes"/>
    <n v="68"/>
    <n v="0"/>
    <n v="0"/>
    <s v="Ambulatory"/>
    <s v="None"/>
    <s v="None"/>
    <s v="1.33"/>
    <x v="28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s v="No"/>
    <s v="No"/>
    <s v="No"/>
    <s v="Yes"/>
    <s v="No"/>
    <s v="Yes"/>
    <s v="Yes"/>
    <s v="?"/>
    <s v="Yes"/>
    <s v="No"/>
    <x v="0"/>
    <s v="No"/>
    <s v="No"/>
    <s v="Yes"/>
    <s v="No"/>
    <s v="No"/>
    <s v="No"/>
    <s v="No"/>
    <s v="Yes"/>
    <n v="67"/>
    <n v="137"/>
    <n v="15"/>
    <s v="Active"/>
    <s v="None"/>
    <s v="None"/>
    <s v="1.53"/>
    <x v="29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s v="No"/>
    <s v="Yes"/>
    <s v="No"/>
    <s v="Yes"/>
    <s v="No"/>
    <s v="Yes"/>
    <s v="No"/>
    <s v="No"/>
    <s v="No"/>
    <s v="Yes"/>
    <x v="1"/>
    <s v="No"/>
    <s v="No"/>
    <s v="No"/>
    <s v="No"/>
    <s v="Yes"/>
    <s v="No"/>
    <s v="Yes"/>
    <s v="Yes"/>
    <n v="78"/>
    <n v="50"/>
    <n v="50"/>
    <s v="Ambulatory"/>
    <s v="None"/>
    <s v="Mild"/>
    <s v="0.96"/>
    <x v="30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s v="No"/>
    <s v="No"/>
    <s v="No"/>
    <s v="Yes"/>
    <s v="No"/>
    <s v="Yes"/>
    <s v="Yes"/>
    <s v="No"/>
    <s v="No"/>
    <s v="Yes"/>
    <x v="0"/>
    <s v="No"/>
    <s v="No"/>
    <s v="No"/>
    <s v="No"/>
    <s v="No"/>
    <s v="No"/>
    <s v="Yes"/>
    <s v="Yes"/>
    <n v="77"/>
    <n v="40"/>
    <n v="30"/>
    <s v="Active"/>
    <s v="None"/>
    <s v="None"/>
    <s v="0.95"/>
    <x v="31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s v="No"/>
    <s v="Yes"/>
    <s v="No"/>
    <s v="Yes"/>
    <s v="No"/>
    <s v="Yes"/>
    <s v="No"/>
    <s v="No"/>
    <s v="No"/>
    <s v="Yes"/>
    <x v="1"/>
    <s v="No"/>
    <s v="No"/>
    <s v="No"/>
    <s v="No"/>
    <s v="No"/>
    <s v="No"/>
    <s v="No"/>
    <s v="Yes"/>
    <n v="76"/>
    <n v="100"/>
    <n v="30"/>
    <s v="Active"/>
    <s v="None"/>
    <s v="None"/>
    <s v="0.94"/>
    <x v="32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s v="?"/>
    <s v="No"/>
    <s v="No"/>
    <s v="Yes"/>
    <s v="No"/>
    <s v="?"/>
    <s v="No"/>
    <s v="Yes"/>
    <s v="No"/>
    <s v="No"/>
    <x v="0"/>
    <s v="No"/>
    <s v="No"/>
    <s v="Yes"/>
    <s v="Yes"/>
    <s v="Yes"/>
    <s v="No"/>
    <s v="No"/>
    <s v="Yes"/>
    <n v="75"/>
    <s v="?"/>
    <s v="?"/>
    <s v="Restricted"/>
    <s v="None"/>
    <s v="Mild"/>
    <s v="1.58"/>
    <x v="33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s v="?"/>
    <s v="Yes"/>
    <s v="Yes"/>
    <s v="Yes"/>
    <s v="No"/>
    <s v="No"/>
    <s v="Yes"/>
    <s v="No"/>
    <s v="?"/>
    <s v="No"/>
    <x v="0"/>
    <s v="No"/>
    <s v="No"/>
    <s v="No"/>
    <s v="No"/>
    <s v="No"/>
    <s v="No"/>
    <s v="No"/>
    <s v="Yes"/>
    <n v="49"/>
    <n v="0"/>
    <n v="0"/>
    <s v="Active"/>
    <s v="None"/>
    <s v="None"/>
    <s v="1.4"/>
    <x v="34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s v="?"/>
    <s v="No"/>
    <s v="No"/>
    <s v="Yes"/>
    <s v="No"/>
    <s v="Yes"/>
    <s v="Yes"/>
    <s v="?"/>
    <s v="No"/>
    <s v="No"/>
    <x v="0"/>
    <s v="No"/>
    <s v="No"/>
    <s v="No"/>
    <s v="Yes"/>
    <s v="Yes"/>
    <s v="Yes"/>
    <s v="No"/>
    <s v="Yes"/>
    <n v="61"/>
    <s v="?"/>
    <n v="20"/>
    <s v="Selfcare"/>
    <s v="None"/>
    <s v="None"/>
    <s v="1.46"/>
    <x v="35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s v="No"/>
    <s v="No"/>
    <s v="No"/>
    <s v="Yes"/>
    <s v="No"/>
    <s v="Yes"/>
    <s v="Yes"/>
    <s v="No"/>
    <s v="No"/>
    <s v="Yes"/>
    <x v="0"/>
    <s v="No"/>
    <s v="No"/>
    <s v="?"/>
    <s v="Yes"/>
    <s v="Yes"/>
    <s v="No"/>
    <s v="No"/>
    <s v="Yes"/>
    <n v="50"/>
    <n v="100"/>
    <n v="32"/>
    <s v="Restricted"/>
    <s v="None"/>
    <s v="Mild"/>
    <s v="3.14"/>
    <x v="36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s v="No"/>
    <s v="No"/>
    <s v="No"/>
    <s v="Yes"/>
    <s v="No"/>
    <s v="No"/>
    <s v="No"/>
    <s v="No"/>
    <s v="Yes"/>
    <s v="No"/>
    <x v="0"/>
    <s v="No"/>
    <s v="No"/>
    <s v="No"/>
    <s v="Yes"/>
    <s v="No"/>
    <s v="No"/>
    <s v="No"/>
    <s v="No"/>
    <n v="43"/>
    <n v="100"/>
    <n v="0"/>
    <s v="Active"/>
    <s v="None"/>
    <s v="None"/>
    <s v="1.12"/>
    <x v="37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s v="No"/>
    <s v="No"/>
    <s v="Yes"/>
    <s v="Yes"/>
    <s v="?"/>
    <s v="?"/>
    <s v="No"/>
    <s v="No"/>
    <s v="No"/>
    <s v="No"/>
    <x v="0"/>
    <s v="No"/>
    <s v="No"/>
    <s v="?"/>
    <s v="Yes"/>
    <s v="Yes"/>
    <s v="No"/>
    <s v="No"/>
    <s v="Yes"/>
    <n v="41"/>
    <s v="?"/>
    <s v="?"/>
    <s v="Active"/>
    <s v="None"/>
    <s v="Mild"/>
    <s v="1.05"/>
    <x v="38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s v="No"/>
    <s v="No"/>
    <s v="Yes"/>
    <s v="Yes"/>
    <s v="Yes"/>
    <s v="No"/>
    <s v="No"/>
    <s v="No"/>
    <s v="No"/>
    <s v="Yes"/>
    <x v="0"/>
    <s v="No"/>
    <s v="No"/>
    <s v="?"/>
    <s v="No"/>
    <s v="Yes"/>
    <s v="No"/>
    <s v="No"/>
    <s v="Yes"/>
    <n v="74"/>
    <s v="?"/>
    <n v="0"/>
    <s v="Active"/>
    <s v="None"/>
    <s v="None"/>
    <s v="1.33"/>
    <x v="39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s v="No"/>
    <s v="No"/>
    <s v="No"/>
    <s v="Yes"/>
    <s v="No"/>
    <s v="Yes"/>
    <s v="Yes"/>
    <s v="No"/>
    <s v="No"/>
    <s v="Yes"/>
    <x v="0"/>
    <s v="No"/>
    <s v="?"/>
    <s v="?"/>
    <s v="Yes"/>
    <s v="Yes"/>
    <s v="Yes"/>
    <s v="No"/>
    <s v="No"/>
    <n v="66"/>
    <s v="?"/>
    <n v="30"/>
    <s v="Active"/>
    <s v="None"/>
    <s v="None"/>
    <s v="1.53"/>
    <x v="4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s v="No"/>
    <s v="No"/>
    <s v="Yes"/>
    <s v="Yes"/>
    <s v="?"/>
    <s v="?"/>
    <s v="No"/>
    <s v="No"/>
    <s v="No"/>
    <s v="No"/>
    <x v="0"/>
    <s v="No"/>
    <s v="No"/>
    <s v="No"/>
    <s v="No"/>
    <s v="No"/>
    <s v="No"/>
    <s v="No"/>
    <s v="Yes"/>
    <n v="56"/>
    <n v="0"/>
    <s v="?"/>
    <s v="Active"/>
    <s v="None"/>
    <s v="None"/>
    <s v="1.2"/>
    <x v="41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s v="No"/>
    <s v="No"/>
    <s v="No"/>
    <s v="Yes"/>
    <s v="No"/>
    <s v="?"/>
    <s v="Yes"/>
    <s v="No"/>
    <s v="No"/>
    <s v="Yes"/>
    <x v="0"/>
    <s v="No"/>
    <s v="?"/>
    <s v="Yes"/>
    <s v="Yes"/>
    <s v="Yes"/>
    <s v="No"/>
    <s v="No"/>
    <s v="Yes"/>
    <n v="63"/>
    <s v="?"/>
    <s v="?"/>
    <s v="Ambulatory"/>
    <s v="Grade I/II"/>
    <s v="Mild"/>
    <s v="1.25"/>
    <x v="42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s v="No"/>
    <s v="No"/>
    <s v="No"/>
    <s v="Yes"/>
    <s v="?"/>
    <s v="Yes"/>
    <s v="Yes"/>
    <s v="?"/>
    <s v="Yes"/>
    <s v="No"/>
    <x v="0"/>
    <s v="No"/>
    <s v="?"/>
    <s v="?"/>
    <s v="Yes"/>
    <s v="Yes"/>
    <s v="Yes"/>
    <s v="No"/>
    <s v="Yes"/>
    <n v="72"/>
    <s v="?"/>
    <s v="?"/>
    <s v="Selfcare"/>
    <s v="Grade I/II"/>
    <s v="None"/>
    <s v="2.14"/>
    <x v="4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s v="No"/>
    <s v="No"/>
    <s v="No"/>
    <s v="Yes"/>
    <s v="No"/>
    <s v="Yes"/>
    <s v="No"/>
    <s v="No"/>
    <s v="?"/>
    <s v="No"/>
    <x v="0"/>
    <s v="No"/>
    <s v="?"/>
    <s v="Yes"/>
    <s v="Yes"/>
    <s v="Yes"/>
    <s v="Yes"/>
    <s v="Yes"/>
    <s v="Yes"/>
    <n v="60"/>
    <n v="100"/>
    <n v="60"/>
    <s v="Ambulatory"/>
    <s v="None"/>
    <s v="None"/>
    <s v="1.05"/>
    <x v="43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s v="No"/>
    <s v="No"/>
    <s v="No"/>
    <s v="Yes"/>
    <s v="?"/>
    <s v="Yes"/>
    <s v="No"/>
    <s v="?"/>
    <s v="No"/>
    <s v="Yes"/>
    <x v="1"/>
    <s v="No"/>
    <s v="No"/>
    <s v="Yes"/>
    <s v="No"/>
    <s v="No"/>
    <s v="No"/>
    <s v="No"/>
    <s v="Yes"/>
    <n v="64"/>
    <n v="200"/>
    <n v="78"/>
    <s v="Restricted"/>
    <s v="None"/>
    <s v="None"/>
    <s v="1.13"/>
    <x v="36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s v="No"/>
    <s v="No"/>
    <s v="No"/>
    <s v="Yes"/>
    <s v="?"/>
    <s v="?"/>
    <s v="No"/>
    <s v="No"/>
    <s v="No"/>
    <s v="Yes"/>
    <x v="0"/>
    <s v="No"/>
    <s v="No"/>
    <s v="Yes"/>
    <s v="Yes"/>
    <s v="Yes"/>
    <s v="Yes"/>
    <s v="No"/>
    <s v="Yes"/>
    <n v="75"/>
    <n v="500"/>
    <s v="?"/>
    <s v="Active"/>
    <s v="None"/>
    <s v="Moderate/Severe"/>
    <s v="1.44"/>
    <x v="4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s v="No"/>
    <s v="No"/>
    <s v="No"/>
    <s v="Yes"/>
    <s v="?"/>
    <s v="Yes"/>
    <s v="No"/>
    <s v="Yes"/>
    <s v="No"/>
    <s v="No"/>
    <x v="0"/>
    <s v="No"/>
    <s v="No"/>
    <s v="Yes"/>
    <s v="Yes"/>
    <s v="Yes"/>
    <s v="No"/>
    <s v="No"/>
    <s v="No"/>
    <n v="71"/>
    <n v="200"/>
    <n v="60"/>
    <s v="Active"/>
    <s v="None"/>
    <s v="None"/>
    <s v="1.29"/>
    <x v="45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s v="No"/>
    <s v="Yes"/>
    <s v="Yes"/>
    <s v="Yes"/>
    <s v="No"/>
    <s v="Yes"/>
    <s v="No"/>
    <s v="No"/>
    <s v="No"/>
    <s v="No"/>
    <x v="0"/>
    <s v="No"/>
    <s v="No"/>
    <s v="?"/>
    <s v="No"/>
    <s v="No"/>
    <s v="No"/>
    <s v="No"/>
    <s v="No"/>
    <n v="73"/>
    <n v="80"/>
    <n v="47"/>
    <s v="Active"/>
    <s v="None"/>
    <s v="None"/>
    <s v="1.06"/>
    <x v="46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s v="No"/>
    <s v="Yes"/>
    <s v="No"/>
    <s v="Yes"/>
    <s v="?"/>
    <s v="No"/>
    <s v="No"/>
    <s v="Yes"/>
    <s v="No"/>
    <s v="Yes"/>
    <x v="0"/>
    <s v="No"/>
    <s v="No"/>
    <s v="No"/>
    <s v="Yes"/>
    <s v="Yes"/>
    <s v="No"/>
    <s v="No"/>
    <s v="Yes"/>
    <n v="66"/>
    <n v="180"/>
    <n v="0"/>
    <s v="Restricted"/>
    <s v="None"/>
    <s v="Moderate/Severe"/>
    <s v="1.27"/>
    <x v="47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s v="No"/>
    <s v="No"/>
    <s v="No"/>
    <s v="Yes"/>
    <s v="Yes"/>
    <s v="Yes"/>
    <s v="Yes"/>
    <s v="No"/>
    <s v="No"/>
    <s v="Yes"/>
    <x v="0"/>
    <s v="No"/>
    <s v="No"/>
    <s v="Yes"/>
    <s v="Yes"/>
    <s v="Yes"/>
    <s v="Yes"/>
    <s v="Yes"/>
    <s v="Yes"/>
    <n v="64"/>
    <n v="200"/>
    <n v="60"/>
    <s v="Restricted"/>
    <s v="None"/>
    <s v="None"/>
    <s v="4.82"/>
    <x v="48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s v="?"/>
    <s v="Yes"/>
    <s v="No"/>
    <s v="No"/>
    <s v="No"/>
    <s v="Yes"/>
    <s v="No"/>
    <s v="No"/>
    <s v="?"/>
    <s v="Yes"/>
    <x v="0"/>
    <s v="?"/>
    <s v="No"/>
    <s v="?"/>
    <s v="No"/>
    <s v="?"/>
    <s v="No"/>
    <s v="Yes"/>
    <s v="No"/>
    <n v="84"/>
    <n v="150"/>
    <s v="?"/>
    <s v="Disabled"/>
    <s v="None"/>
    <s v="None"/>
    <s v="1.74"/>
    <x v="49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s v="?"/>
    <s v="No"/>
    <s v="No"/>
    <s v="Yes"/>
    <s v="No"/>
    <s v="No"/>
    <s v="Yes"/>
    <s v="No"/>
    <s v="No"/>
    <s v="No"/>
    <x v="0"/>
    <s v="No"/>
    <s v="No"/>
    <s v="Yes"/>
    <s v="Yes"/>
    <s v="Yes"/>
    <s v="Yes"/>
    <s v="No"/>
    <s v="Yes"/>
    <n v="80"/>
    <n v="100"/>
    <n v="0"/>
    <s v="Ambulatory"/>
    <s v="None"/>
    <s v="None"/>
    <s v="1.33"/>
    <x v="50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s v="?"/>
    <s v="?"/>
    <s v="Yes"/>
    <s v="Yes"/>
    <s v="No"/>
    <s v="Yes"/>
    <s v="No"/>
    <s v="No"/>
    <s v="?"/>
    <s v="No"/>
    <x v="0"/>
    <s v="?"/>
    <s v="No"/>
    <s v="Yes"/>
    <s v="Yes"/>
    <s v="Yes"/>
    <s v="Yes"/>
    <s v="No"/>
    <s v="Yes"/>
    <n v="45"/>
    <n v="50"/>
    <n v="16"/>
    <s v="Restricted"/>
    <s v="None"/>
    <s v="Moderate/Severe"/>
    <s v="1.38"/>
    <x v="0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s v="No"/>
    <s v="Yes"/>
    <s v="No"/>
    <s v="Yes"/>
    <s v="?"/>
    <s v="?"/>
    <s v="No"/>
    <s v="No"/>
    <s v="No"/>
    <s v="No"/>
    <x v="0"/>
    <s v="No"/>
    <s v="No"/>
    <s v="Yes"/>
    <s v="Yes"/>
    <s v="Yes"/>
    <s v="No"/>
    <s v="No"/>
    <s v="Yes"/>
    <n v="57"/>
    <s v="?"/>
    <s v="?"/>
    <s v="Active"/>
    <s v="None"/>
    <s v="None"/>
    <s v="1.37"/>
    <x v="51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s v="No"/>
    <s v="No"/>
    <s v="No"/>
    <s v="Yes"/>
    <s v="No"/>
    <s v="Yes"/>
    <s v="Yes"/>
    <s v="No"/>
    <s v="No"/>
    <s v="No"/>
    <x v="0"/>
    <s v="No"/>
    <s v="No"/>
    <s v="Yes"/>
    <s v="Yes"/>
    <s v="Yes"/>
    <s v="Yes"/>
    <s v="No"/>
    <s v="Yes"/>
    <n v="61"/>
    <n v="60"/>
    <s v="67.5"/>
    <s v="Restricted"/>
    <s v="None"/>
    <s v="None"/>
    <s v="1.3"/>
    <x v="52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s v="?"/>
    <s v="No"/>
    <s v="No"/>
    <s v="Yes"/>
    <s v="No"/>
    <s v="Yes"/>
    <s v="No"/>
    <s v="No"/>
    <s v="No"/>
    <s v="No"/>
    <x v="0"/>
    <s v="No"/>
    <s v="No"/>
    <s v="No"/>
    <s v="No"/>
    <s v="No"/>
    <s v="No"/>
    <s v="No"/>
    <s v="Yes"/>
    <n v="20"/>
    <s v="?"/>
    <n v="2"/>
    <s v="Restricted"/>
    <s v="None"/>
    <s v="None"/>
    <s v="1.21"/>
    <x v="53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s v="No"/>
    <s v="?"/>
    <s v="No"/>
    <s v="Yes"/>
    <s v="Yes"/>
    <s v="Yes"/>
    <s v="No"/>
    <s v="No"/>
    <s v="No"/>
    <s v="No"/>
    <x v="0"/>
    <s v="No"/>
    <s v="No"/>
    <s v="?"/>
    <s v="Yes"/>
    <s v="Yes"/>
    <s v="Yes"/>
    <s v="No"/>
    <s v="Yes"/>
    <n v="60"/>
    <n v="20"/>
    <n v="8"/>
    <s v="Ambulatory"/>
    <s v="None"/>
    <s v="None"/>
    <s v="1.19"/>
    <x v="54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s v="?"/>
    <s v="No"/>
    <s v="No"/>
    <s v="Yes"/>
    <s v="?"/>
    <s v="Yes"/>
    <s v="Yes"/>
    <s v="?"/>
    <s v="No"/>
    <s v="Yes"/>
    <x v="0"/>
    <s v="No"/>
    <s v="No"/>
    <s v="Yes"/>
    <s v="Yes"/>
    <s v="Yes"/>
    <s v="No"/>
    <s v="No"/>
    <s v="Yes"/>
    <n v="62"/>
    <n v="120"/>
    <s v="?"/>
    <s v="Active"/>
    <s v="None"/>
    <s v="None"/>
    <s v="1.44"/>
    <x v="55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s v="?"/>
    <s v="?"/>
    <s v="No"/>
    <s v="Yes"/>
    <s v="?"/>
    <s v="?"/>
    <s v="No"/>
    <s v="No"/>
    <s v="No"/>
    <s v="No"/>
    <x v="0"/>
    <s v="No"/>
    <s v="No"/>
    <s v="No"/>
    <s v="No"/>
    <s v="No"/>
    <s v="No"/>
    <s v="No"/>
    <s v="Yes"/>
    <n v="67"/>
    <n v="100"/>
    <s v="?"/>
    <s v="Active"/>
    <s v="None"/>
    <s v="None"/>
    <s v="1.32"/>
    <x v="56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s v="?"/>
    <s v="No"/>
    <s v="No"/>
    <s v="Yes"/>
    <s v="?"/>
    <s v="?"/>
    <s v="No"/>
    <s v="No"/>
    <s v="No"/>
    <s v="Yes"/>
    <x v="0"/>
    <s v="No"/>
    <s v="?"/>
    <s v="No"/>
    <s v="No"/>
    <s v="No"/>
    <s v="No"/>
    <s v="No"/>
    <s v="Yes"/>
    <n v="77"/>
    <s v="?"/>
    <s v="?"/>
    <s v="Active"/>
    <s v="None"/>
    <s v="None"/>
    <s v="1.24"/>
    <x v="57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s v="No"/>
    <s v="Yes"/>
    <s v="No"/>
    <s v="Yes"/>
    <s v="?"/>
    <s v="No"/>
    <s v="No"/>
    <s v="No"/>
    <s v="No"/>
    <s v="Yes"/>
    <x v="0"/>
    <s v="No"/>
    <s v="No"/>
    <s v="Yes"/>
    <s v="No"/>
    <s v="Yes"/>
    <s v="No"/>
    <s v="No"/>
    <s v="No"/>
    <n v="62"/>
    <s v="?"/>
    <n v="0"/>
    <s v="Active"/>
    <s v="None"/>
    <s v="None"/>
    <s v="1.28"/>
    <x v="58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s v="?"/>
    <s v="Yes"/>
    <s v="No"/>
    <s v="Yes"/>
    <s v="No"/>
    <s v="No"/>
    <s v="No"/>
    <s v="No"/>
    <s v="No"/>
    <s v="No"/>
    <x v="0"/>
    <s v="No"/>
    <s v="No"/>
    <s v="No"/>
    <s v="No"/>
    <s v="No"/>
    <s v="No"/>
    <s v="Yes"/>
    <s v="No"/>
    <n v="76"/>
    <n v="0"/>
    <n v="0"/>
    <s v="Active"/>
    <s v="None"/>
    <s v="None"/>
    <s v="0.96"/>
    <x v="59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s v="No"/>
    <s v="No"/>
    <s v="No"/>
    <s v="Yes"/>
    <s v="No"/>
    <s v="No"/>
    <s v="Yes"/>
    <s v="No"/>
    <s v="No"/>
    <s v="Yes"/>
    <x v="0"/>
    <s v="No"/>
    <s v="No"/>
    <s v="?"/>
    <s v="Yes"/>
    <s v="Yes"/>
    <s v="No"/>
    <s v="No"/>
    <s v="Yes"/>
    <n v="73"/>
    <n v="75"/>
    <n v="0"/>
    <s v="Disabled"/>
    <s v="None"/>
    <s v="Mild"/>
    <n v="2"/>
    <x v="8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s v="No"/>
    <s v="No"/>
    <s v="No"/>
    <s v="Yes"/>
    <s v="?"/>
    <s v="Yes"/>
    <s v="Yes"/>
    <s v="No"/>
    <s v="?"/>
    <s v="Yes"/>
    <x v="0"/>
    <s v="No"/>
    <s v="?"/>
    <s v="?"/>
    <s v="No"/>
    <s v="Yes"/>
    <s v="No"/>
    <s v="No"/>
    <s v="Yes"/>
    <n v="84"/>
    <n v="200"/>
    <n v="30"/>
    <s v="Restricted"/>
    <s v="None"/>
    <s v="Mild"/>
    <s v="1.24"/>
    <x v="60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s v="No"/>
    <s v="No"/>
    <s v="No"/>
    <s v="Yes"/>
    <s v="No"/>
    <s v="No"/>
    <s v="No"/>
    <s v="No"/>
    <s v="No"/>
    <s v="No"/>
    <x v="0"/>
    <s v="No"/>
    <s v="No"/>
    <s v="No"/>
    <s v="No"/>
    <s v="No"/>
    <s v="No"/>
    <s v="No"/>
    <s v="Yes"/>
    <n v="70"/>
    <n v="100"/>
    <n v="0"/>
    <s v="Active"/>
    <s v="None"/>
    <s v="None"/>
    <s v="1.09"/>
    <x v="61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s v="No"/>
    <s v="Yes"/>
    <s v="Yes"/>
    <s v="Yes"/>
    <s v="Yes"/>
    <s v="No"/>
    <s v="No"/>
    <s v="No"/>
    <s v="No"/>
    <s v="Yes"/>
    <x v="0"/>
    <s v="No"/>
    <s v="No"/>
    <s v="?"/>
    <s v="No"/>
    <s v="?"/>
    <s v="No"/>
    <s v="Yes"/>
    <s v="Yes"/>
    <n v="59"/>
    <n v="200"/>
    <n v="0"/>
    <s v="Active"/>
    <s v="None"/>
    <s v="None"/>
    <s v="1.42"/>
    <x v="62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s v="No"/>
    <s v="Yes"/>
    <s v="No"/>
    <s v="Yes"/>
    <s v="No"/>
    <s v="No"/>
    <s v="Yes"/>
    <s v="Yes"/>
    <s v="No"/>
    <s v="Yes"/>
    <x v="0"/>
    <s v="No"/>
    <s v="No"/>
    <s v="?"/>
    <s v="No"/>
    <s v="No"/>
    <s v="?"/>
    <s v="?"/>
    <s v="No"/>
    <n v="66"/>
    <n v="0"/>
    <n v="0"/>
    <s v="Active"/>
    <s v="None"/>
    <s v="None"/>
    <s v="1.21"/>
    <x v="63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s v="?"/>
    <s v="?"/>
    <s v="?"/>
    <s v="Yes"/>
    <s v="No"/>
    <s v="?"/>
    <s v="No"/>
    <s v="Yes"/>
    <s v="No"/>
    <s v="No"/>
    <x v="0"/>
    <s v="?"/>
    <s v="Yes"/>
    <s v="Yes"/>
    <s v="Yes"/>
    <s v="Yes"/>
    <s v="No"/>
    <s v="No"/>
    <s v="Yes"/>
    <n v="71"/>
    <n v="75"/>
    <s v="?"/>
    <s v="Active"/>
    <s v="None"/>
    <s v="None"/>
    <s v="1.17"/>
    <x v="64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s v="No"/>
    <s v="No"/>
    <x v="0"/>
    <s v="No"/>
    <s v="Yes"/>
    <s v="No"/>
    <s v="No"/>
    <s v="No"/>
    <s v="No"/>
    <s v="No"/>
    <s v="Yes"/>
    <n v="60"/>
    <s v="?"/>
    <n v="0"/>
    <s v="Active"/>
    <s v="None"/>
    <s v="None"/>
    <s v="1.18"/>
    <x v="63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s v="No"/>
    <s v="No"/>
    <x v="0"/>
    <s v="No"/>
    <s v="No"/>
    <s v="Yes"/>
    <s v="Yes"/>
    <s v="Yes"/>
    <s v="Yes"/>
    <s v="Yes"/>
    <s v="No"/>
    <n v="66"/>
    <s v="?"/>
    <s v="?"/>
    <s v="Restricted"/>
    <s v="None"/>
    <s v="Mild"/>
    <s v="1.64"/>
    <x v="24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s v="No"/>
    <s v="No"/>
    <s v="No"/>
    <s v="No"/>
    <s v="No"/>
    <s v="Yes"/>
    <s v="Yes"/>
    <s v="No"/>
    <s v="No"/>
    <s v="Yes"/>
    <x v="1"/>
    <s v="No"/>
    <s v="Yes"/>
    <s v="No"/>
    <s v="No"/>
    <s v="No"/>
    <s v="No"/>
    <s v="No"/>
    <s v="No"/>
    <n v="80"/>
    <n v="0"/>
    <n v="80"/>
    <s v="Active"/>
    <s v="None"/>
    <s v="None"/>
    <s v="1.33"/>
    <x v="65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s v="?"/>
    <s v="Yes"/>
    <s v="No"/>
    <s v="Yes"/>
    <s v="No"/>
    <s v="Yes"/>
    <s v="No"/>
    <s v="No"/>
    <s v="No"/>
    <s v="No"/>
    <x v="0"/>
    <s v="No"/>
    <s v="No"/>
    <s v="Yes"/>
    <s v="Yes"/>
    <s v="Yes"/>
    <s v="No"/>
    <s v="No"/>
    <s v="No"/>
    <n v="58"/>
    <s v="?"/>
    <n v="40"/>
    <s v="Active"/>
    <s v="None"/>
    <s v="None"/>
    <s v="1.49"/>
    <x v="66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s v="No"/>
    <s v="No"/>
    <s v="No"/>
    <s v="Yes"/>
    <s v="No"/>
    <s v="No"/>
    <s v="Yes"/>
    <s v="No"/>
    <s v="No"/>
    <s v="Yes"/>
    <x v="0"/>
    <s v="No"/>
    <s v="No"/>
    <s v="No"/>
    <s v="No"/>
    <s v="No"/>
    <s v="No"/>
    <s v="No"/>
    <s v="No"/>
    <n v="73"/>
    <s v="?"/>
    <n v="0"/>
    <s v="Active"/>
    <s v="None"/>
    <s v="None"/>
    <s v="1.33"/>
    <x v="1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s v="No"/>
    <s v="No"/>
    <s v="No"/>
    <s v="Yes"/>
    <s v="No"/>
    <s v="No"/>
    <s v="No"/>
    <s v="No"/>
    <s v="Yes"/>
    <s v="No"/>
    <x v="0"/>
    <s v="No"/>
    <s v="No"/>
    <s v="Yes"/>
    <s v="Yes"/>
    <s v="Yes"/>
    <s v="No"/>
    <s v="No"/>
    <s v="Yes"/>
    <n v="50"/>
    <s v="?"/>
    <n v="0"/>
    <s v="Active"/>
    <s v="None"/>
    <s v="None"/>
    <s v="1.65"/>
    <x v="67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s v="No"/>
    <s v="No"/>
    <s v="Yes"/>
    <s v="Yes"/>
    <s v="?"/>
    <s v="Yes"/>
    <s v="No"/>
    <s v="?"/>
    <s v="?"/>
    <s v="No"/>
    <x v="0"/>
    <s v="No"/>
    <s v="?"/>
    <s v="Yes"/>
    <s v="Yes"/>
    <s v="Yes"/>
    <s v="Yes"/>
    <s v="No"/>
    <s v="Yes"/>
    <n v="51"/>
    <n v="100"/>
    <n v="30"/>
    <s v="Selfcare"/>
    <s v="None"/>
    <s v="Mild"/>
    <s v="1.35"/>
    <x v="6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s v="?"/>
    <s v="?"/>
    <s v="?"/>
    <s v="Yes"/>
    <s v="No"/>
    <s v="Yes"/>
    <s v="Yes"/>
    <s v="No"/>
    <s v="?"/>
    <s v="Yes"/>
    <x v="0"/>
    <s v="No"/>
    <s v="?"/>
    <s v="No"/>
    <s v="No"/>
    <s v="Yes"/>
    <s v="No"/>
    <s v="No"/>
    <s v="Yes"/>
    <n v="81"/>
    <n v="100"/>
    <n v="10"/>
    <s v="Ambulatory"/>
    <s v="None"/>
    <s v="Mild"/>
    <s v="3.56"/>
    <x v="69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s v="No"/>
    <s v="No"/>
    <s v="No"/>
    <s v="Yes"/>
    <s v="No"/>
    <s v="Yes"/>
    <s v="Yes"/>
    <s v="No"/>
    <s v="No"/>
    <s v="Yes"/>
    <x v="0"/>
    <s v="No"/>
    <s v="No"/>
    <s v="Yes"/>
    <s v="No"/>
    <s v="Yes"/>
    <s v="No"/>
    <s v="No"/>
    <s v="Yes"/>
    <n v="65"/>
    <n v="100"/>
    <s v="?"/>
    <s v="Active"/>
    <s v="None"/>
    <s v="None"/>
    <s v="1.24"/>
    <x v="18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s v="No"/>
    <s v="No"/>
    <s v="No"/>
    <s v="Yes"/>
    <s v="No"/>
    <s v="No"/>
    <s v="Yes"/>
    <s v="?"/>
    <s v="?"/>
    <s v="No"/>
    <x v="0"/>
    <s v="No"/>
    <s v="?"/>
    <s v="Yes"/>
    <s v="Yes"/>
    <s v="Yes"/>
    <s v="No"/>
    <s v="No"/>
    <s v="Yes"/>
    <n v="72"/>
    <n v="70"/>
    <n v="0"/>
    <s v="Selfcare"/>
    <s v="Grade I/II"/>
    <s v="Mild"/>
    <s v="1.96"/>
    <x v="70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s v="?"/>
    <s v="?"/>
    <s v="?"/>
    <s v="No"/>
    <s v="No"/>
    <s v="Yes"/>
    <s v="Yes"/>
    <s v="No"/>
    <s v="?"/>
    <s v="Yes"/>
    <x v="1"/>
    <s v="?"/>
    <s v="No"/>
    <s v="No"/>
    <s v="No"/>
    <s v="No"/>
    <s v="No"/>
    <s v="No"/>
    <s v="No"/>
    <n v="82"/>
    <n v="0"/>
    <s v="?"/>
    <s v="Active"/>
    <s v="None"/>
    <s v="None"/>
    <s v="1.11"/>
    <x v="0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s v="No"/>
    <s v="Yes"/>
    <s v="No"/>
    <s v="Yes"/>
    <s v="Yes"/>
    <s v="Yes"/>
    <s v="No"/>
    <s v="No"/>
    <s v="No"/>
    <s v="No"/>
    <x v="0"/>
    <s v="No"/>
    <s v="No"/>
    <s v="Yes"/>
    <s v="Yes"/>
    <s v="Yes"/>
    <s v="Yes"/>
    <s v="No"/>
    <s v="Yes"/>
    <n v="76"/>
    <n v="0"/>
    <n v="50"/>
    <s v="Restricted"/>
    <s v="None"/>
    <s v="Moderate/Severe"/>
    <s v="1.28"/>
    <x v="71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s v="No"/>
    <s v="Yes"/>
    <s v="Yes"/>
    <s v="Yes"/>
    <s v="No"/>
    <s v="Yes"/>
    <s v="No"/>
    <s v="No"/>
    <s v="No"/>
    <s v="No"/>
    <x v="0"/>
    <s v="No"/>
    <s v="No"/>
    <s v="Yes"/>
    <s v="Yes"/>
    <s v="Yes"/>
    <s v="No"/>
    <s v="No"/>
    <s v="Yes"/>
    <n v="56"/>
    <n v="100"/>
    <n v="40"/>
    <s v="Active"/>
    <s v="Grade I/II"/>
    <s v="Mild"/>
    <s v="1.46"/>
    <x v="72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s v="No"/>
    <s v="No"/>
    <s v="No"/>
    <s v="Yes"/>
    <s v="No"/>
    <s v="Yes"/>
    <s v="Yes"/>
    <s v="No"/>
    <s v="No"/>
    <s v="Yes"/>
    <x v="0"/>
    <s v="No"/>
    <s v="No"/>
    <s v="Yes"/>
    <s v="Yes"/>
    <s v="Yes"/>
    <s v="No"/>
    <s v="No"/>
    <s v="Yes"/>
    <n v="72"/>
    <n v="300"/>
    <s v="?"/>
    <s v="Selfcare"/>
    <s v="None"/>
    <s v="Moderate/Severe"/>
    <s v="1.57"/>
    <x v="1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s v="No"/>
    <s v="No"/>
    <s v="No"/>
    <s v="No"/>
    <s v="No"/>
    <s v="No"/>
    <s v="Yes"/>
    <s v="No"/>
    <s v="No"/>
    <s v="Yes"/>
    <x v="0"/>
    <s v="No"/>
    <s v="?"/>
    <s v="?"/>
    <s v="?"/>
    <s v="?"/>
    <s v="No"/>
    <s v="No"/>
    <s v="No"/>
    <n v="66"/>
    <n v="0"/>
    <n v="0"/>
    <s v="Active"/>
    <s v="None"/>
    <s v="None"/>
    <s v="1.29"/>
    <x v="73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s v="?"/>
    <s v="Yes"/>
    <s v="No"/>
    <s v="Yes"/>
    <s v="No"/>
    <s v="Yes"/>
    <s v="No"/>
    <s v="No"/>
    <s v="No"/>
    <s v="No"/>
    <x v="0"/>
    <s v="No"/>
    <s v="No"/>
    <s v="?"/>
    <s v="Yes"/>
    <s v="Yes"/>
    <s v="No"/>
    <s v="No"/>
    <s v="Yes"/>
    <n v="68"/>
    <n v="60"/>
    <s v="?"/>
    <s v="Active"/>
    <s v="None"/>
    <s v="None"/>
    <s v="1.34"/>
    <x v="74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s v="No"/>
    <s v="Yes"/>
    <s v="No"/>
    <s v="Yes"/>
    <s v="No"/>
    <s v="No"/>
    <s v="No"/>
    <s v="No"/>
    <s v="No"/>
    <s v="No"/>
    <x v="0"/>
    <s v="No"/>
    <s v="No"/>
    <s v="Yes"/>
    <s v="Yes"/>
    <s v="Yes"/>
    <s v="No"/>
    <s v="No"/>
    <s v="Yes"/>
    <n v="63"/>
    <n v="100"/>
    <n v="0"/>
    <s v="Active"/>
    <s v="None"/>
    <s v="None"/>
    <s v="2.07"/>
    <x v="75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s v="No"/>
    <s v="No"/>
    <s v="No"/>
    <s v="Yes"/>
    <s v="No"/>
    <s v="No"/>
    <s v="Yes"/>
    <s v="No"/>
    <s v="No"/>
    <s v="No"/>
    <x v="0"/>
    <s v="No"/>
    <s v="No"/>
    <s v="?"/>
    <s v="Yes"/>
    <s v="Yes"/>
    <s v="No"/>
    <s v="Yes"/>
    <s v="Yes"/>
    <n v="72"/>
    <n v="100"/>
    <n v="0"/>
    <s v="Active"/>
    <s v="None"/>
    <s v="Mild"/>
    <s v="1.3"/>
    <x v="76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s v="No"/>
    <s v="No"/>
    <s v="No"/>
    <s v="Yes"/>
    <s v="No"/>
    <s v="Yes"/>
    <s v="No"/>
    <s v="No"/>
    <s v="No"/>
    <s v="No"/>
    <x v="0"/>
    <s v="No"/>
    <s v="Yes"/>
    <s v="No"/>
    <s v="No"/>
    <s v="Yes"/>
    <s v="Yes"/>
    <s v="Yes"/>
    <s v="Yes"/>
    <n v="59"/>
    <n v="75"/>
    <n v="44"/>
    <s v="Selfcare"/>
    <s v="Grade I/II"/>
    <s v="Mild"/>
    <s v="1.01"/>
    <x v="77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s v="No"/>
    <s v="No"/>
    <s v="No"/>
    <s v="Yes"/>
    <s v="?"/>
    <s v="Yes"/>
    <s v="No"/>
    <s v="No"/>
    <s v="No"/>
    <s v="Yes"/>
    <x v="0"/>
    <s v="No"/>
    <s v="No"/>
    <s v="?"/>
    <s v="Yes"/>
    <s v="Yes"/>
    <s v="Yes"/>
    <s v="Yes"/>
    <s v="No"/>
    <n v="82"/>
    <n v="50"/>
    <n v="48"/>
    <s v="Ambulatory"/>
    <s v="None"/>
    <s v="Mild"/>
    <s v="1.53"/>
    <x v="78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s v="No"/>
    <s v="No"/>
    <s v="No"/>
    <s v="Yes"/>
    <s v="No"/>
    <s v="No"/>
    <s v="No"/>
    <s v="No"/>
    <s v="No"/>
    <s v="No"/>
    <x v="0"/>
    <s v="No"/>
    <s v="No"/>
    <s v="?"/>
    <s v="No"/>
    <s v="No"/>
    <s v="Yes"/>
    <s v="Yes"/>
    <s v="Yes"/>
    <n v="67"/>
    <s v="?"/>
    <n v="0"/>
    <s v="Active"/>
    <s v="None"/>
    <s v="None"/>
    <s v="0.94"/>
    <x v="66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s v="?"/>
    <s v="No"/>
    <s v="No"/>
    <s v="Yes"/>
    <s v="No"/>
    <s v="Yes"/>
    <s v="No"/>
    <s v="No"/>
    <s v="No"/>
    <s v="Yes"/>
    <x v="0"/>
    <s v="No"/>
    <s v="No"/>
    <s v="Yes"/>
    <s v="Yes"/>
    <s v="Yes"/>
    <s v="No"/>
    <s v="No"/>
    <s v="Yes"/>
    <n v="61"/>
    <s v="?"/>
    <n v="15"/>
    <s v="Active"/>
    <s v="None"/>
    <s v="None"/>
    <s v="1.15"/>
    <x v="79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s v="?"/>
    <s v="?"/>
    <s v="Yes"/>
    <s v="Yes"/>
    <s v="?"/>
    <s v="?"/>
    <s v="No"/>
    <s v="No"/>
    <s v="No"/>
    <s v="No"/>
    <x v="0"/>
    <s v="No"/>
    <s v="No"/>
    <s v="Yes"/>
    <s v="Yes"/>
    <s v="Yes"/>
    <s v="No"/>
    <s v="No"/>
    <s v="Yes"/>
    <n v="61"/>
    <n v="100"/>
    <s v="?"/>
    <s v="Active"/>
    <s v="None"/>
    <s v="None"/>
    <s v="1.92"/>
    <x v="80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s v="No"/>
    <s v="No"/>
    <s v="No"/>
    <s v="Yes"/>
    <s v="No"/>
    <s v="?"/>
    <s v="No"/>
    <s v="No"/>
    <s v="No"/>
    <s v="Yes"/>
    <x v="0"/>
    <s v="No"/>
    <s v="No"/>
    <s v="Yes"/>
    <s v="No"/>
    <s v="Yes"/>
    <s v="Yes"/>
    <s v="No"/>
    <s v="No"/>
    <n v="67"/>
    <s v="?"/>
    <s v="?"/>
    <s v="Ambulatory"/>
    <s v="None"/>
    <s v="Mild"/>
    <s v="3.16"/>
    <x v="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s v="No"/>
    <s v="No"/>
    <s v="No"/>
    <s v="Yes"/>
    <s v="?"/>
    <s v="?"/>
    <s v="No"/>
    <s v="No"/>
    <s v="No"/>
    <s v="No"/>
    <x v="0"/>
    <s v="No"/>
    <s v="No"/>
    <s v="?"/>
    <s v="No"/>
    <s v="Yes"/>
    <s v="No"/>
    <s v="No"/>
    <s v="Yes"/>
    <n v="78"/>
    <n v="80"/>
    <s v="?"/>
    <s v="Active"/>
    <s v="None"/>
    <s v="None"/>
    <s v="1.45"/>
    <x v="82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s v="No"/>
    <s v="No"/>
    <x v="0"/>
    <s v="No"/>
    <s v="No"/>
    <s v="?"/>
    <s v="No"/>
    <s v="Yes"/>
    <s v="No"/>
    <s v="Yes"/>
    <s v="Yes"/>
    <n v="52"/>
    <n v="80"/>
    <s v="?"/>
    <s v="Selfcare"/>
    <s v="None"/>
    <s v="None"/>
    <s v="1.34"/>
    <x v="83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s v="No"/>
    <s v="No"/>
    <s v="Yes"/>
    <s v="Yes"/>
    <s v="?"/>
    <s v="Yes"/>
    <s v="No"/>
    <s v="No"/>
    <s v="No"/>
    <s v="No"/>
    <x v="0"/>
    <s v="No"/>
    <s v="No"/>
    <s v="Yes"/>
    <s v="Yes"/>
    <s v="Yes"/>
    <s v="No"/>
    <s v="No"/>
    <s v="No"/>
    <n v="51"/>
    <n v="100"/>
    <s v="34.5"/>
    <s v="Ambulatory"/>
    <s v="Grade I/II"/>
    <s v="Mild"/>
    <s v="2.08"/>
    <x v="84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s v="?"/>
    <s v="?"/>
    <s v="?"/>
    <s v="Yes"/>
    <s v="No"/>
    <s v="?"/>
    <s v="Yes"/>
    <s v="No"/>
    <s v="No"/>
    <s v="Yes"/>
    <x v="1"/>
    <s v="No"/>
    <s v="?"/>
    <s v="?"/>
    <s v="Yes"/>
    <s v="Yes"/>
    <s v="No"/>
    <s v="Yes"/>
    <s v="Yes"/>
    <n v="74"/>
    <s v="?"/>
    <s v="?"/>
    <s v="Selfcare"/>
    <s v="Grade I/II"/>
    <s v="None"/>
    <s v="1.32"/>
    <x v="79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s v="?"/>
    <s v="No"/>
    <s v="No"/>
    <s v="Yes"/>
    <s v="No"/>
    <s v="?"/>
    <s v="Yes"/>
    <s v="No"/>
    <s v="No"/>
    <s v="No"/>
    <x v="0"/>
    <s v="No"/>
    <s v="No"/>
    <s v="Yes"/>
    <s v="Yes"/>
    <s v="Yes"/>
    <s v="No"/>
    <s v="No"/>
    <s v="Yes"/>
    <n v="56"/>
    <n v="100"/>
    <s v="?"/>
    <s v="Restricted"/>
    <s v="Grade I/II"/>
    <s v="None"/>
    <s v="1.63"/>
    <x v="85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s v="No"/>
    <s v="No"/>
    <s v="No"/>
    <s v="Yes"/>
    <s v="No"/>
    <s v="No"/>
    <s v="?"/>
    <s v="?"/>
    <s v="?"/>
    <s v="Yes"/>
    <x v="1"/>
    <s v="No"/>
    <s v="No"/>
    <s v="No"/>
    <s v="?"/>
    <s v="Yes"/>
    <s v="No"/>
    <s v="No"/>
    <s v="No"/>
    <n v="64"/>
    <n v="100"/>
    <n v="0"/>
    <s v="Restricted"/>
    <s v="None"/>
    <s v="Moderate/Severe"/>
    <s v="1.71"/>
    <x v="86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s v="No"/>
    <s v="No"/>
    <s v="No"/>
    <s v="Yes"/>
    <s v="No"/>
    <s v="?"/>
    <s v="No"/>
    <s v="No"/>
    <s v="No"/>
    <s v="No"/>
    <x v="0"/>
    <s v="No"/>
    <s v="No"/>
    <s v="Yes"/>
    <s v="Yes"/>
    <s v="Yes"/>
    <s v="Yes"/>
    <s v="No"/>
    <s v="Yes"/>
    <n v="83"/>
    <n v="100"/>
    <s v="?"/>
    <s v="Ambulatory"/>
    <s v="None"/>
    <s v="Moderate/Severe"/>
    <s v="1.48"/>
    <x v="18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s v="No"/>
    <s v="No"/>
    <s v="Yes"/>
    <s v="Yes"/>
    <s v="?"/>
    <s v="Yes"/>
    <s v="Yes"/>
    <s v="No"/>
    <s v="No"/>
    <s v="Yes"/>
    <x v="0"/>
    <s v="No"/>
    <s v="No"/>
    <s v="No"/>
    <s v="Yes"/>
    <s v="No"/>
    <s v="No"/>
    <s v="No"/>
    <s v="Yes"/>
    <n v="57"/>
    <n v="0"/>
    <s v="?"/>
    <s v="Active"/>
    <s v="?"/>
    <s v="?"/>
    <s v="1.1"/>
    <x v="84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s v="No"/>
    <s v="Yes"/>
    <s v="No"/>
    <s v="Yes"/>
    <s v="No"/>
    <s v="Yes"/>
    <s v="No"/>
    <s v="Yes"/>
    <s v="No"/>
    <s v="No"/>
    <x v="0"/>
    <s v="No"/>
    <s v="No"/>
    <s v="No"/>
    <s v="Yes"/>
    <s v="Yes"/>
    <s v="Yes"/>
    <s v="No"/>
    <s v="Yes"/>
    <n v="58"/>
    <s v="?"/>
    <n v="10"/>
    <s v="Restricted"/>
    <s v="Grade I/II"/>
    <s v="None"/>
    <s v="1.47"/>
    <x v="66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s v="No"/>
    <s v="No"/>
    <s v="No"/>
    <s v="Yes"/>
    <s v="No"/>
    <s v="?"/>
    <s v="No"/>
    <s v="No"/>
    <s v="No"/>
    <s v="No"/>
    <x v="0"/>
    <s v="No"/>
    <s v="No"/>
    <s v="?"/>
    <s v="No"/>
    <s v="Yes"/>
    <s v="No"/>
    <s v="Yes"/>
    <s v="Yes"/>
    <n v="71"/>
    <s v="?"/>
    <s v="?"/>
    <s v="Restricted"/>
    <s v="None"/>
    <s v="None"/>
    <s v="1.08"/>
    <x v="87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s v="No"/>
    <s v="Yes"/>
    <s v="Yes"/>
    <s v="Yes"/>
    <s v="No"/>
    <s v="Yes"/>
    <s v="No"/>
    <s v="No"/>
    <s v="No"/>
    <s v="No"/>
    <x v="0"/>
    <s v="Yes"/>
    <s v="No"/>
    <s v="No"/>
    <s v="Yes"/>
    <s v="Yes"/>
    <s v="No"/>
    <s v="No"/>
    <s v="Yes"/>
    <n v="52"/>
    <n v="0"/>
    <n v="33"/>
    <s v="Active"/>
    <s v="None"/>
    <s v="Mild"/>
    <s v="?"/>
    <x v="88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s v="No"/>
    <s v="No"/>
    <s v="No"/>
    <s v="Yes"/>
    <s v="No"/>
    <s v="?"/>
    <s v="Yes"/>
    <s v="No"/>
    <s v="No"/>
    <s v="No"/>
    <x v="0"/>
    <s v="No"/>
    <s v="No"/>
    <s v="Yes"/>
    <s v="Yes"/>
    <s v="Yes"/>
    <s v="No"/>
    <s v="No"/>
    <s v="Yes"/>
    <n v="74"/>
    <n v="100"/>
    <s v="?"/>
    <s v="Active"/>
    <s v="None"/>
    <s v="Mild"/>
    <s v="1.37"/>
    <x v="89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s v="No"/>
    <s v="Yes"/>
    <s v="No"/>
    <s v="Yes"/>
    <s v="No"/>
    <s v="Yes"/>
    <s v="No"/>
    <s v="No"/>
    <s v="No"/>
    <s v="No"/>
    <x v="0"/>
    <s v="No"/>
    <s v="No"/>
    <s v="Yes"/>
    <s v="Yes"/>
    <s v="Yes"/>
    <s v="No"/>
    <s v="No"/>
    <s v="Yes"/>
    <n v="61"/>
    <s v="?"/>
    <n v="50"/>
    <s v="Restricted"/>
    <s v="Grade I/II"/>
    <s v="Moderate/Severe"/>
    <s v="1.23"/>
    <x v="0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s v="No"/>
    <s v="No"/>
    <s v="No"/>
    <s v="Yes"/>
    <s v="No"/>
    <s v="No"/>
    <s v="No"/>
    <s v="No"/>
    <s v="No"/>
    <s v="No"/>
    <x v="0"/>
    <s v="No"/>
    <s v="No"/>
    <s v="Yes"/>
    <s v="Yes"/>
    <s v="Yes"/>
    <s v="No"/>
    <s v="Yes"/>
    <s v="No"/>
    <n v="69"/>
    <n v="100"/>
    <n v="0"/>
    <s v="Ambulatory"/>
    <s v="None"/>
    <s v="Moderate/Severe"/>
    <s v="1.41"/>
    <x v="90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s v="?"/>
    <s v="No"/>
    <s v="No"/>
    <s v="Yes"/>
    <s v="No"/>
    <s v="?"/>
    <s v="Yes"/>
    <s v="No"/>
    <s v="No"/>
    <s v="Yes"/>
    <x v="0"/>
    <s v="No"/>
    <s v="No"/>
    <s v="Yes"/>
    <s v="Yes"/>
    <s v="Yes"/>
    <s v="?"/>
    <s v="?"/>
    <s v="?"/>
    <n v="65"/>
    <s v="?"/>
    <s v="?"/>
    <s v="Active"/>
    <s v="None"/>
    <s v="None"/>
    <s v="1.22"/>
    <x v="91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s v="No"/>
    <s v="Yes"/>
    <s v="No"/>
    <s v="Yes"/>
    <s v="No"/>
    <s v="No"/>
    <s v="Yes"/>
    <s v="No"/>
    <s v="?"/>
    <s v="Yes"/>
    <x v="1"/>
    <s v="No"/>
    <s v="No"/>
    <s v="?"/>
    <s v="No"/>
    <s v="Yes"/>
    <s v="No"/>
    <s v="No"/>
    <s v="Yes"/>
    <n v="79"/>
    <n v="70"/>
    <n v="0"/>
    <s v="Selfcare"/>
    <s v="None"/>
    <s v="None"/>
    <s v="1.01"/>
    <x v="92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s v="No"/>
    <s v="No"/>
    <s v="No"/>
    <s v="Yes"/>
    <s v="No"/>
    <s v="Yes"/>
    <s v="Yes"/>
    <s v="Yes"/>
    <s v="?"/>
    <s v="?"/>
    <x v="0"/>
    <s v="?"/>
    <s v="No"/>
    <s v="?"/>
    <s v="?"/>
    <s v="Yes"/>
    <s v="Yes"/>
    <s v="Yes"/>
    <s v="Yes"/>
    <n v="69"/>
    <n v="200"/>
    <n v="60"/>
    <s v="Restricted"/>
    <s v="None"/>
    <s v="None"/>
    <s v="1.39"/>
    <x v="93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s v="No"/>
    <s v="No"/>
    <s v="No"/>
    <s v="Yes"/>
    <s v="No"/>
    <s v="Yes"/>
    <s v="Yes"/>
    <s v="No"/>
    <s v="No"/>
    <s v="Yes"/>
    <x v="1"/>
    <s v="?"/>
    <s v="No"/>
    <s v="No"/>
    <s v="No"/>
    <s v="No"/>
    <s v="No"/>
    <s v="No"/>
    <s v="Yes"/>
    <n v="87"/>
    <n v="100"/>
    <n v="50"/>
    <s v="Active"/>
    <s v="None"/>
    <s v="None"/>
    <s v="1.09"/>
    <x v="94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s v="No"/>
    <s v="No"/>
    <s v="No"/>
    <s v="No"/>
    <s v="No"/>
    <s v="No"/>
    <s v="No"/>
    <s v="No"/>
    <s v="No"/>
    <s v="No"/>
    <x v="1"/>
    <s v="No"/>
    <s v="No"/>
    <s v="No"/>
    <s v="No"/>
    <s v="No"/>
    <s v="No"/>
    <s v="No"/>
    <s v="No"/>
    <n v="78"/>
    <n v="0"/>
    <n v="0"/>
    <s v="Restricted"/>
    <s v="None"/>
    <s v="None"/>
    <s v="1.6"/>
    <x v="95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s v="No"/>
    <s v="No"/>
    <s v="Yes"/>
    <s v="No"/>
    <s v="Yes"/>
    <s v="No"/>
    <s v="Yes"/>
    <s v="No"/>
    <s v="No"/>
    <s v="Yes"/>
    <x v="0"/>
    <s v="No"/>
    <s v="No"/>
    <s v="No"/>
    <s v="No"/>
    <s v="Yes"/>
    <s v="No"/>
    <s v="No"/>
    <s v="Yes"/>
    <n v="71"/>
    <s v="?"/>
    <n v="0"/>
    <s v="Restricted"/>
    <s v="None"/>
    <s v="Mild"/>
    <s v="1.11"/>
    <x v="64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s v="No"/>
    <s v="No"/>
    <s v="No"/>
    <s v="Yes"/>
    <s v="No"/>
    <s v="?"/>
    <s v="No"/>
    <s v="No"/>
    <s v="?"/>
    <s v="No"/>
    <x v="0"/>
    <s v="No"/>
    <s v="No"/>
    <s v="Yes"/>
    <s v="Yes"/>
    <s v="Yes"/>
    <s v="Yes"/>
    <s v="No"/>
    <s v="Yes"/>
    <n v="58"/>
    <s v="?"/>
    <s v="?"/>
    <s v="Active"/>
    <s v="None"/>
    <s v="None"/>
    <s v="1.64"/>
    <x v="96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s v="?"/>
    <s v="No"/>
    <s v="No"/>
    <s v="Yes"/>
    <s v="No"/>
    <s v="?"/>
    <s v="No"/>
    <s v="No"/>
    <s v="No"/>
    <s v="Yes"/>
    <x v="0"/>
    <s v="No"/>
    <s v="No"/>
    <s v="No"/>
    <s v="No"/>
    <s v="No"/>
    <s v="No"/>
    <s v="No"/>
    <s v="No"/>
    <n v="73"/>
    <s v="?"/>
    <s v="?"/>
    <s v="Active"/>
    <s v="None"/>
    <s v="None"/>
    <s v="1.23"/>
    <x v="97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s v="?"/>
    <s v="No"/>
    <s v="No"/>
    <s v="Yes"/>
    <s v="No"/>
    <s v="No"/>
    <s v="No"/>
    <s v="No"/>
    <s v="No"/>
    <s v="No"/>
    <x v="0"/>
    <s v="No"/>
    <s v="No"/>
    <s v="Yes"/>
    <s v="Yes"/>
    <s v="Yes"/>
    <s v="No"/>
    <s v="No"/>
    <s v="Yes"/>
    <n v="73"/>
    <s v="?"/>
    <n v="0"/>
    <s v="Ambulatory"/>
    <s v="None"/>
    <s v="Mild"/>
    <s v="1.67"/>
    <x v="98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s v="No"/>
    <s v="No"/>
    <x v="0"/>
    <s v="?"/>
    <s v="No"/>
    <s v="Yes"/>
    <s v="Yes"/>
    <s v="Yes"/>
    <s v="No"/>
    <s v="Yes"/>
    <s v="No"/>
    <n v="93"/>
    <s v="?"/>
    <n v="0"/>
    <s v="Ambulatory"/>
    <s v="None"/>
    <s v="None"/>
    <s v="1.16"/>
    <x v="99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s v="No"/>
    <s v="No"/>
    <s v="Yes"/>
    <s v="Yes"/>
    <s v="No"/>
    <s v="?"/>
    <s v="No"/>
    <s v="No"/>
    <s v="No"/>
    <s v="Yes"/>
    <x v="0"/>
    <s v="No"/>
    <s v="No"/>
    <s v="?"/>
    <s v="Yes"/>
    <s v="Yes"/>
    <s v="No"/>
    <s v="Yes"/>
    <s v="Yes"/>
    <n v="52"/>
    <n v="0"/>
    <s v="?"/>
    <s v="Restricted"/>
    <s v="None"/>
    <s v="Moderate/Severe"/>
    <s v="1.04"/>
    <x v="100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s v="No"/>
    <s v="No"/>
    <s v="No"/>
    <s v="Yes"/>
    <s v="No"/>
    <s v="?"/>
    <s v="No"/>
    <s v="No"/>
    <s v="No"/>
    <s v="Yes"/>
    <x v="0"/>
    <s v="No"/>
    <s v="?"/>
    <s v="Yes"/>
    <s v="Yes"/>
    <s v="Yes"/>
    <s v="No"/>
    <s v="No"/>
    <s v="Yes"/>
    <n v="64"/>
    <n v="70"/>
    <s v="?"/>
    <s v="Ambulatory"/>
    <s v="None"/>
    <s v="Mild"/>
    <s v="1.55"/>
    <x v="101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s v="?"/>
    <s v="?"/>
    <s v="Yes"/>
    <s v="Yes"/>
    <s v="?"/>
    <s v="?"/>
    <s v="No"/>
    <s v="No"/>
    <s v="?"/>
    <s v="No"/>
    <x v="0"/>
    <s v="No"/>
    <s v="No"/>
    <s v="?"/>
    <s v="?"/>
    <s v="Yes"/>
    <s v="No"/>
    <s v="?"/>
    <s v="No"/>
    <n v="63"/>
    <n v="0"/>
    <s v="?"/>
    <s v="Disabled"/>
    <s v="Grade III/IV"/>
    <s v="Moderate/Severe"/>
    <s v="1.93"/>
    <x v="0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s v="No"/>
    <s v="No"/>
    <s v="No"/>
    <s v="No"/>
    <s v="?"/>
    <s v="Yes"/>
    <s v="No"/>
    <s v="No"/>
    <s v="No"/>
    <s v="Yes"/>
    <x v="0"/>
    <s v="No"/>
    <s v="No"/>
    <s v="No"/>
    <s v="No"/>
    <s v="No"/>
    <s v="No"/>
    <s v="No"/>
    <s v="No"/>
    <n v="64"/>
    <n v="0"/>
    <n v="50"/>
    <s v="Restricted"/>
    <s v="None"/>
    <s v="None"/>
    <s v="1.17"/>
    <x v="102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s v="No"/>
    <s v="No"/>
    <s v="No"/>
    <s v="Yes"/>
    <s v="?"/>
    <s v="No"/>
    <s v="No"/>
    <s v="No"/>
    <s v="No"/>
    <s v="Yes"/>
    <x v="1"/>
    <s v="No"/>
    <s v="No"/>
    <s v="Yes"/>
    <s v="Yes"/>
    <s v="Yes"/>
    <s v="No"/>
    <s v="No"/>
    <s v="Yes"/>
    <n v="67"/>
    <s v="?"/>
    <n v="0"/>
    <s v="Selfcare"/>
    <s v="None"/>
    <s v="Mild"/>
    <s v="1.48"/>
    <x v="79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s v="No"/>
    <s v="Yes"/>
    <s v="Yes"/>
    <s v="Yes"/>
    <s v="No"/>
    <s v="Yes"/>
    <s v="No"/>
    <s v="No"/>
    <s v="No"/>
    <s v="No"/>
    <x v="0"/>
    <s v="No"/>
    <s v="Yes"/>
    <s v="No"/>
    <s v="Yes"/>
    <s v="Yes"/>
    <s v="No"/>
    <s v="No"/>
    <s v="Yes"/>
    <n v="50"/>
    <n v="80"/>
    <n v="1"/>
    <s v="Active"/>
    <s v="None"/>
    <s v="None"/>
    <s v="1.18"/>
    <x v="103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s v="No"/>
    <s v="No"/>
    <s v="No"/>
    <s v="Yes"/>
    <s v="No"/>
    <s v="No"/>
    <s v="Yes"/>
    <s v="No"/>
    <s v="?"/>
    <s v="No"/>
    <x v="1"/>
    <s v="No"/>
    <s v="No"/>
    <s v="Yes"/>
    <s v="Yes"/>
    <s v="Yes"/>
    <s v="No"/>
    <s v="No"/>
    <s v="Yes"/>
    <n v="79"/>
    <n v="75"/>
    <n v="0"/>
    <s v="Selfcare"/>
    <s v="None"/>
    <s v="Mild"/>
    <s v="1.32"/>
    <x v="104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s v="No"/>
    <s v="No"/>
    <s v="No"/>
    <s v="Yes"/>
    <s v="No"/>
    <s v="No"/>
    <s v="Yes"/>
    <s v="Yes"/>
    <s v="No"/>
    <s v="Yes"/>
    <x v="0"/>
    <s v="No"/>
    <s v="Yes"/>
    <s v="No"/>
    <s v="No"/>
    <s v="Yes"/>
    <s v="No"/>
    <s v="Yes"/>
    <s v="Yes"/>
    <n v="85"/>
    <n v="100"/>
    <n v="0"/>
    <s v="Restricted"/>
    <s v="None"/>
    <s v="None"/>
    <s v="1.25"/>
    <x v="105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s v="No"/>
    <s v="Yes"/>
    <s v="No"/>
    <s v="Yes"/>
    <s v="?"/>
    <s v="Yes"/>
    <s v="No"/>
    <s v="No"/>
    <s v="No"/>
    <s v="Yes"/>
    <x v="0"/>
    <s v="No"/>
    <s v="No"/>
    <s v="Yes"/>
    <s v="Yes"/>
    <s v="Yes"/>
    <s v="Yes"/>
    <s v="Yes"/>
    <s v="Yes"/>
    <n v="74"/>
    <n v="200"/>
    <n v="30"/>
    <s v="Ambulatory"/>
    <s v="Grade I/II"/>
    <s v="Mild"/>
    <s v="1.26"/>
    <x v="106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s v="No"/>
    <s v="No"/>
    <s v="No"/>
    <s v="Yes"/>
    <s v="No"/>
    <s v="?"/>
    <s v="No"/>
    <s v="Yes"/>
    <s v="No"/>
    <s v="No"/>
    <x v="0"/>
    <s v="No"/>
    <s v="No"/>
    <s v="?"/>
    <s v="Yes"/>
    <s v="Yes"/>
    <s v="Yes"/>
    <s v="No"/>
    <s v="Yes"/>
    <n v="56"/>
    <n v="90"/>
    <s v="?"/>
    <s v="Ambulatory"/>
    <s v="None"/>
    <s v="Mild"/>
    <s v="1.87"/>
    <x v="105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s v="No"/>
    <s v="No"/>
    <s v="No"/>
    <s v="Yes"/>
    <s v="No"/>
    <s v="?"/>
    <s v="No"/>
    <s v="No"/>
    <s v="No"/>
    <s v="No"/>
    <x v="0"/>
    <s v="No"/>
    <s v="No"/>
    <s v="Yes"/>
    <s v="Yes"/>
    <s v="Yes"/>
    <s v="No"/>
    <s v="No"/>
    <s v="Yes"/>
    <n v="74"/>
    <n v="100"/>
    <s v="?"/>
    <s v="Active"/>
    <s v="None"/>
    <s v="None"/>
    <s v="1.36"/>
    <x v="20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s v="No"/>
    <s v="Yes"/>
    <s v="No"/>
    <s v="Yes"/>
    <s v="No"/>
    <s v="Yes"/>
    <s v="No"/>
    <s v="No"/>
    <s v="No"/>
    <s v="No"/>
    <x v="0"/>
    <s v="No"/>
    <s v="No"/>
    <s v="Yes"/>
    <s v="Yes"/>
    <s v="Yes"/>
    <s v="Yes"/>
    <s v="Yes"/>
    <s v="No"/>
    <n v="62"/>
    <n v="0"/>
    <s v="7.5"/>
    <s v="Restricted"/>
    <s v="None"/>
    <s v="None"/>
    <s v="1.45"/>
    <x v="88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s v="No"/>
    <s v="No"/>
    <s v="No"/>
    <s v="Yes"/>
    <s v="No"/>
    <s v="?"/>
    <s v="Yes"/>
    <s v="No"/>
    <s v="?"/>
    <s v="No"/>
    <x v="0"/>
    <s v="No"/>
    <s v="No"/>
    <s v="Yes"/>
    <s v="Yes"/>
    <s v="Yes"/>
    <s v="Yes"/>
    <s v="No"/>
    <s v="Yes"/>
    <n v="60"/>
    <n v="100"/>
    <s v="?"/>
    <s v="Selfcare"/>
    <s v="Grade III/IV"/>
    <s v="Mild"/>
    <s v="1.87"/>
    <x v="107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s v="?"/>
    <s v="?"/>
    <s v="No"/>
    <s v="Yes"/>
    <s v="No"/>
    <s v="Yes"/>
    <s v="No"/>
    <s v="No"/>
    <s v="No"/>
    <s v="No"/>
    <x v="0"/>
    <s v="No"/>
    <s v="No"/>
    <s v="?"/>
    <s v="?"/>
    <s v="?"/>
    <s v="No"/>
    <s v="No"/>
    <s v="No"/>
    <n v="55"/>
    <n v="100"/>
    <n v="43"/>
    <s v="Active"/>
    <s v="None"/>
    <s v="None"/>
    <s v="1.23"/>
    <x v="108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s v="No"/>
    <s v="No"/>
    <s v="No"/>
    <s v="Yes"/>
    <s v="No"/>
    <s v="Yes"/>
    <s v="Yes"/>
    <s v="No"/>
    <s v="?"/>
    <s v="Yes"/>
    <x v="0"/>
    <s v="No"/>
    <s v="No"/>
    <s v="Yes"/>
    <s v="Yes"/>
    <s v="Yes"/>
    <s v="No"/>
    <s v="No"/>
    <s v="No"/>
    <n v="57"/>
    <n v="96"/>
    <n v="60"/>
    <s v="Active"/>
    <s v="None"/>
    <s v="Moderate/Severe"/>
    <s v="1.17"/>
    <x v="1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s v="Yes"/>
    <s v="Yes"/>
    <s v="No"/>
    <s v="Yes"/>
    <s v="No"/>
    <s v="?"/>
    <s v="No"/>
    <s v="No"/>
    <s v="No"/>
    <s v="No"/>
    <x v="0"/>
    <s v="No"/>
    <s v="No"/>
    <s v="?"/>
    <s v="Yes"/>
    <s v="Yes"/>
    <s v="No"/>
    <s v="No"/>
    <s v="No"/>
    <n v="63"/>
    <n v="120"/>
    <s v="?"/>
    <s v="Disabled"/>
    <s v="Grade III/IV"/>
    <s v="Mild"/>
    <s v="2.42"/>
    <x v="110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s v="No"/>
    <s v="No"/>
    <s v="No"/>
    <s v="Yes"/>
    <s v="No"/>
    <s v="No"/>
    <s v="No"/>
    <s v="Yes"/>
    <s v="No"/>
    <s v="No"/>
    <x v="0"/>
    <s v="No"/>
    <s v="No"/>
    <s v="No"/>
    <s v="No"/>
    <s v="Yes"/>
    <s v="No"/>
    <s v="No"/>
    <s v="No"/>
    <n v="63"/>
    <s v="?"/>
    <n v="0"/>
    <s v="Active"/>
    <s v="None"/>
    <s v="None"/>
    <s v="1.28"/>
    <x v="111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s v="No"/>
    <s v="No"/>
    <s v="No"/>
    <s v="Yes"/>
    <s v="No"/>
    <s v="Yes"/>
    <s v="No"/>
    <s v="No"/>
    <s v="No"/>
    <s v="No"/>
    <x v="0"/>
    <s v="No"/>
    <s v="No"/>
    <s v="Yes"/>
    <s v="No"/>
    <s v="Yes"/>
    <s v="No"/>
    <s v="No"/>
    <s v="No"/>
    <n v="79"/>
    <n v="180"/>
    <n v="23"/>
    <s v="Active"/>
    <s v="None"/>
    <s v="Mild"/>
    <s v="1.46"/>
    <x v="111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s v="No"/>
    <s v="?"/>
    <s v="No"/>
    <s v="Yes"/>
    <s v="Yes"/>
    <s v="No"/>
    <s v="Yes"/>
    <s v="No"/>
    <s v="No"/>
    <s v="Yes"/>
    <x v="0"/>
    <s v="?"/>
    <s v="?"/>
    <s v="?"/>
    <s v="?"/>
    <s v="?"/>
    <s v="No"/>
    <s v="No"/>
    <s v="No"/>
    <n v="63"/>
    <n v="0"/>
    <n v="0"/>
    <s v="Restricted"/>
    <s v="None"/>
    <s v="None"/>
    <s v="1.14"/>
    <x v="112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s v="No"/>
    <s v="No"/>
    <x v="0"/>
    <s v="No"/>
    <s v="No"/>
    <s v="?"/>
    <s v="No"/>
    <s v="No"/>
    <s v="No"/>
    <s v="No"/>
    <s v="Yes"/>
    <n v="59"/>
    <n v="100"/>
    <n v="0"/>
    <s v="Active"/>
    <s v="None"/>
    <s v="None"/>
    <s v="1.94"/>
    <x v="8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s v="No"/>
    <s v="Yes"/>
    <s v="Yes"/>
    <s v="Yes"/>
    <s v="No"/>
    <s v="Yes"/>
    <s v="No"/>
    <s v="No"/>
    <s v="No"/>
    <s v="No"/>
    <x v="0"/>
    <s v="No"/>
    <s v="No"/>
    <s v="Yes"/>
    <s v="Yes"/>
    <s v="Yes"/>
    <s v="Yes"/>
    <s v="Yes"/>
    <s v="No"/>
    <n v="51"/>
    <n v="75"/>
    <s v="52.5"/>
    <s v="Ambulatory"/>
    <s v="None"/>
    <s v="None"/>
    <s v="1.56"/>
    <x v="113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s v="No"/>
    <s v="No"/>
    <s v="No"/>
    <s v="No"/>
    <s v="No"/>
    <s v="No"/>
    <s v="No"/>
    <s v="No"/>
    <s v="No"/>
    <s v="Yes"/>
    <x v="0"/>
    <s v="No"/>
    <s v="?"/>
    <s v="?"/>
    <s v="No"/>
    <s v="No"/>
    <s v="No"/>
    <s v="No"/>
    <s v="Yes"/>
    <n v="74"/>
    <n v="0"/>
    <n v="0"/>
    <s v="Active"/>
    <s v="None"/>
    <s v="None"/>
    <s v="1.11"/>
    <x v="114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s v="No"/>
    <s v="Yes"/>
    <s v="Yes"/>
    <s v="Yes"/>
    <s v="?"/>
    <s v="Yes"/>
    <s v="No"/>
    <s v="No"/>
    <s v="Yes"/>
    <s v="No"/>
    <x v="0"/>
    <s v="No"/>
    <s v="?"/>
    <s v="Yes"/>
    <s v="No"/>
    <s v="Yes"/>
    <s v="No"/>
    <s v="No"/>
    <s v="No"/>
    <n v="62"/>
    <s v="?"/>
    <s v="?"/>
    <s v="Ambulatory"/>
    <s v="None"/>
    <s v="Mild"/>
    <s v="1.08"/>
    <x v="115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s v="No"/>
    <s v="No"/>
    <s v="No"/>
    <s v="Yes"/>
    <s v="No"/>
    <s v="?"/>
    <s v="No"/>
    <s v="No"/>
    <s v="No"/>
    <s v="No"/>
    <x v="0"/>
    <s v="No"/>
    <s v="No"/>
    <s v="No"/>
    <s v="No"/>
    <s v="Yes"/>
    <s v="Yes"/>
    <s v="No"/>
    <s v="Yes"/>
    <n v="76"/>
    <n v="100"/>
    <s v="?"/>
    <s v="Disabled"/>
    <s v="Grade I/II"/>
    <s v="Mild"/>
    <s v="1.2"/>
    <x v="116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s v="No"/>
    <s v="?"/>
    <s v="Yes"/>
    <s v="Yes"/>
    <s v="No"/>
    <s v="?"/>
    <s v="Yes"/>
    <s v="No"/>
    <s v="No"/>
    <s v="No"/>
    <x v="0"/>
    <s v="No"/>
    <s v="No"/>
    <s v="Yes"/>
    <s v="Yes"/>
    <s v="Yes"/>
    <s v="No"/>
    <s v="No"/>
    <s v="Yes"/>
    <n v="73"/>
    <n v="0"/>
    <s v="?"/>
    <s v="Active"/>
    <s v="None"/>
    <s v="None"/>
    <s v="1.2"/>
    <x v="117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s v="No"/>
    <s v="No"/>
    <s v="?"/>
    <s v="Yes"/>
    <s v="No"/>
    <s v="No"/>
    <s v="Yes"/>
    <s v="No"/>
    <s v="?"/>
    <s v="Yes"/>
    <x v="0"/>
    <s v="No"/>
    <s v="No"/>
    <s v="?"/>
    <s v="Yes"/>
    <s v="Yes"/>
    <s v="Yes"/>
    <s v="No"/>
    <s v="Yes"/>
    <n v="76"/>
    <s v="?"/>
    <n v="0"/>
    <s v="Selfcare"/>
    <s v="Grade I/II"/>
    <s v="None"/>
    <s v="1.66"/>
    <x v="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s v="No"/>
    <s v="No"/>
    <s v="No"/>
    <s v="Yes"/>
    <s v="No"/>
    <s v="Yes"/>
    <s v="No"/>
    <s v="No"/>
    <s v="No"/>
    <s v="No"/>
    <x v="0"/>
    <s v="No"/>
    <s v="No"/>
    <s v="?"/>
    <s v="?"/>
    <s v="No"/>
    <s v="No"/>
    <s v="No"/>
    <s v="No"/>
    <n v="72"/>
    <n v="0"/>
    <n v="510"/>
    <s v="Ambulatory"/>
    <s v="None"/>
    <s v="None"/>
    <s v="1.13"/>
    <x v="118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s v="No"/>
    <s v="Yes"/>
    <s v="Yes"/>
    <s v="Yes"/>
    <s v="No"/>
    <s v="?"/>
    <s v="No"/>
    <s v="No"/>
    <s v="No"/>
    <s v="No"/>
    <x v="0"/>
    <s v="No"/>
    <s v="No"/>
    <s v="?"/>
    <s v="Yes"/>
    <s v="Yes"/>
    <s v="No"/>
    <s v="No"/>
    <s v="No"/>
    <n v="71"/>
    <n v="0"/>
    <s v="?"/>
    <s v="Active"/>
    <s v="None"/>
    <s v="None"/>
    <s v="1.47"/>
    <x v="119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s v="No"/>
    <s v="No"/>
    <s v="Yes"/>
    <s v="Yes"/>
    <s v="No"/>
    <s v="No"/>
    <s v="Yes"/>
    <s v="Yes"/>
    <s v="Yes"/>
    <s v="No"/>
    <x v="1"/>
    <s v="No"/>
    <s v="No"/>
    <s v="Yes"/>
    <s v="No"/>
    <s v="Yes"/>
    <s v="No"/>
    <s v="No"/>
    <s v="No"/>
    <n v="67"/>
    <n v="70"/>
    <n v="0"/>
    <s v="Active"/>
    <s v="None"/>
    <s v="?"/>
    <s v="1.02"/>
    <x v="120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s v="No"/>
    <s v="No"/>
    <s v="No"/>
    <s v="Yes"/>
    <s v="No"/>
    <s v="Yes"/>
    <s v="Yes"/>
    <s v="Yes"/>
    <s v="No"/>
    <s v="No"/>
    <x v="0"/>
    <s v="No"/>
    <s v="?"/>
    <s v="Yes"/>
    <s v="Yes"/>
    <s v="Yes"/>
    <s v="No"/>
    <s v="No"/>
    <s v="No"/>
    <n v="67"/>
    <s v="?"/>
    <n v="40"/>
    <s v="Active"/>
    <s v="None"/>
    <s v="None"/>
    <s v="1.798"/>
    <x v="121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s v="No"/>
    <s v="Yes"/>
    <s v="No"/>
    <s v="Yes"/>
    <s v="No"/>
    <s v="Yes"/>
    <s v="No"/>
    <s v="No"/>
    <s v="No"/>
    <s v="No"/>
    <x v="0"/>
    <s v="No"/>
    <s v="No"/>
    <s v="?"/>
    <s v="?"/>
    <s v="?"/>
    <s v="No"/>
    <s v="No"/>
    <s v="Yes"/>
    <n v="51"/>
    <s v="?"/>
    <n v="37"/>
    <s v="Active"/>
    <s v="None"/>
    <s v="None"/>
    <s v="1.26"/>
    <x v="73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s v="No"/>
    <s v="No"/>
    <s v="No"/>
    <s v="Yes"/>
    <s v="No"/>
    <s v="?"/>
    <s v="?"/>
    <s v="?"/>
    <s v="?"/>
    <s v="?"/>
    <x v="2"/>
    <s v="No"/>
    <s v="?"/>
    <s v="?"/>
    <s v="?"/>
    <s v="?"/>
    <s v="No"/>
    <s v="No"/>
    <s v="No"/>
    <n v="80"/>
    <s v="?"/>
    <s v="?"/>
    <s v="Active"/>
    <s v="None"/>
    <s v="None"/>
    <n v="1"/>
    <x v="122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s v="No"/>
    <s v="No"/>
    <s v="No"/>
    <s v="Yes"/>
    <s v="?"/>
    <s v="Yes"/>
    <s v="No"/>
    <s v="Yes"/>
    <s v="No"/>
    <s v="Yes"/>
    <x v="1"/>
    <s v="No"/>
    <s v="?"/>
    <s v="Yes"/>
    <s v="No"/>
    <s v="Yes"/>
    <s v="Yes"/>
    <s v="No"/>
    <s v="No"/>
    <n v="79"/>
    <n v="100"/>
    <n v="15"/>
    <s v="Ambulatory"/>
    <s v="None"/>
    <s v="Moderate/Severe"/>
    <s v="1.68"/>
    <x v="123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s v="?"/>
    <s v="No"/>
    <s v="No"/>
    <s v="Yes"/>
    <s v="?"/>
    <s v="?"/>
    <s v="Yes"/>
    <s v="Yes"/>
    <s v="?"/>
    <s v="Yes"/>
    <x v="0"/>
    <s v="No"/>
    <s v="No"/>
    <s v="Yes"/>
    <s v="Yes"/>
    <s v="Yes"/>
    <s v="No"/>
    <s v="No"/>
    <s v="Yes"/>
    <n v="75"/>
    <s v="?"/>
    <s v="?"/>
    <s v="Active"/>
    <s v="None"/>
    <s v="None"/>
    <s v="1.71"/>
    <x v="111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s v="No"/>
    <s v="Yes"/>
    <s v="No"/>
    <s v="Yes"/>
    <s v="No"/>
    <s v="No"/>
    <s v="No"/>
    <s v="No"/>
    <s v="No"/>
    <s v="No"/>
    <x v="0"/>
    <s v="No"/>
    <s v="No"/>
    <s v="Yes"/>
    <s v="No"/>
    <s v="No"/>
    <s v="No"/>
    <s v="No"/>
    <s v="No"/>
    <n v="36"/>
    <n v="0"/>
    <n v="0"/>
    <s v="Active"/>
    <s v="None"/>
    <s v="None"/>
    <s v="1.12"/>
    <x v="12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s v="No"/>
    <s v="No"/>
    <s v="Yes"/>
    <s v="Yes"/>
    <s v="No"/>
    <s v="Yes"/>
    <s v="Yes"/>
    <s v="No"/>
    <s v="No"/>
    <s v="No"/>
    <x v="1"/>
    <s v="No"/>
    <s v="No"/>
    <s v="Yes"/>
    <s v="Yes"/>
    <s v="Yes"/>
    <s v="No"/>
    <s v="Yes"/>
    <s v="Yes"/>
    <n v="47"/>
    <n v="250"/>
    <n v="18"/>
    <s v="Restricted"/>
    <s v="None"/>
    <s v="Moderate/Severe"/>
    <s v="1.39"/>
    <x v="12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s v="No"/>
    <s v="No"/>
    <x v="0"/>
    <s v="No"/>
    <s v="No"/>
    <s v="No"/>
    <s v="No"/>
    <s v="Yes"/>
    <s v="No"/>
    <s v="No"/>
    <s v="Yes"/>
    <n v="87"/>
    <s v="?"/>
    <n v="0"/>
    <s v="Selfcare"/>
    <s v="None"/>
    <s v="None"/>
    <s v="1.2"/>
    <x v="126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s v="No"/>
    <s v="No"/>
    <s v="No"/>
    <s v="Yes"/>
    <s v="?"/>
    <s v="Yes"/>
    <s v="No"/>
    <s v="No"/>
    <s v="Yes"/>
    <s v="No"/>
    <x v="0"/>
    <s v="No"/>
    <s v="No"/>
    <s v="?"/>
    <s v="Yes"/>
    <s v="Yes"/>
    <s v="Yes"/>
    <s v="No"/>
    <s v="Yes"/>
    <n v="64"/>
    <n v="75"/>
    <n v="25"/>
    <s v="Selfcare"/>
    <s v="Grade I/II"/>
    <s v="Moderate/Severe"/>
    <s v="1.63"/>
    <x v="127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s v="No"/>
    <s v="Yes"/>
    <s v="Yes"/>
    <s v="Yes"/>
    <s v="No"/>
    <s v="No"/>
    <s v="No"/>
    <s v="No"/>
    <s v="No"/>
    <s v="No"/>
    <x v="0"/>
    <s v="No"/>
    <s v="No"/>
    <s v="No"/>
    <s v="No"/>
    <s v="No"/>
    <s v="No"/>
    <s v="Yes"/>
    <s v="No"/>
    <n v="49"/>
    <s v="?"/>
    <n v="0"/>
    <s v="Restricted"/>
    <s v="None"/>
    <s v="None"/>
    <s v="1.24"/>
    <x v="128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s v="No"/>
    <s v="No"/>
    <s v="No"/>
    <s v="Yes"/>
    <s v="?"/>
    <s v="Yes"/>
    <s v="No"/>
    <s v="No"/>
    <s v="No"/>
    <s v="Yes"/>
    <x v="0"/>
    <s v="No"/>
    <s v="No"/>
    <s v="Yes"/>
    <s v="Yes"/>
    <s v="Yes"/>
    <s v="No"/>
    <s v="No"/>
    <s v="Yes"/>
    <n v="62"/>
    <s v="?"/>
    <n v="20"/>
    <s v="Active"/>
    <s v="None"/>
    <s v="Mild"/>
    <s v="1.41"/>
    <x v="75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s v="No"/>
    <s v="No"/>
    <s v="No"/>
    <s v="Yes"/>
    <s v="?"/>
    <s v="?"/>
    <s v="Yes"/>
    <s v="No"/>
    <s v="No"/>
    <s v="No"/>
    <x v="1"/>
    <s v="No"/>
    <s v="No"/>
    <s v="Yes"/>
    <s v="Yes"/>
    <s v="Yes"/>
    <s v="No"/>
    <s v="No"/>
    <s v="Yes"/>
    <n v="71"/>
    <n v="0"/>
    <s v="?"/>
    <s v="Selfcare"/>
    <s v="None"/>
    <s v="None"/>
    <s v="1.16"/>
    <x v="129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s v="No"/>
    <s v="Yes"/>
    <s v="No"/>
    <s v="Yes"/>
    <s v="No"/>
    <s v="No"/>
    <s v="No"/>
    <s v="No"/>
    <s v="No"/>
    <s v="No"/>
    <x v="0"/>
    <s v="No"/>
    <s v="No"/>
    <s v="?"/>
    <s v="Yes"/>
    <s v="Yes"/>
    <s v="No"/>
    <s v="Yes"/>
    <s v="Yes"/>
    <n v="64"/>
    <n v="100"/>
    <n v="0"/>
    <s v="Selfcare"/>
    <s v="Grade III/IV"/>
    <s v="Moderate/Severe"/>
    <s v="1.52"/>
    <x v="21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s v="No"/>
    <s v="No"/>
    <s v="No"/>
    <s v="Yes"/>
    <s v="No"/>
    <s v="Yes"/>
    <s v="Yes"/>
    <s v="Yes"/>
    <s v="No"/>
    <s v="Yes"/>
    <x v="1"/>
    <s v="No"/>
    <s v="?"/>
    <s v="?"/>
    <s v="?"/>
    <s v="?"/>
    <s v="No"/>
    <s v="No"/>
    <s v="Yes"/>
    <n v="65"/>
    <s v="?"/>
    <n v="48"/>
    <s v="Active"/>
    <s v="None"/>
    <s v="None"/>
    <s v="1.13"/>
    <x v="130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s v="No"/>
    <s v="Yes"/>
    <s v="Yes"/>
    <s v="Yes"/>
    <s v="Yes"/>
    <s v="Yes"/>
    <s v="No"/>
    <s v="No"/>
    <s v="No"/>
    <s v="No"/>
    <x v="0"/>
    <s v="Yes"/>
    <s v="No"/>
    <s v="?"/>
    <s v="?"/>
    <s v="?"/>
    <s v="Yes"/>
    <s v="Yes"/>
    <s v="Yes"/>
    <n v="44"/>
    <s v="?"/>
    <s v="?"/>
    <s v="Ambulatory"/>
    <s v="None"/>
    <s v="None"/>
    <s v="2.14"/>
    <x v="131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s v="No"/>
    <s v="No"/>
    <s v="Yes"/>
    <s v="Yes"/>
    <s v="No"/>
    <s v="Yes"/>
    <s v="No"/>
    <s v="No"/>
    <s v="No"/>
    <s v="No"/>
    <x v="0"/>
    <s v="No"/>
    <s v="No"/>
    <s v="?"/>
    <s v="Yes"/>
    <s v="Yes"/>
    <s v="No"/>
    <s v="Yes"/>
    <s v="Yes"/>
    <n v="52"/>
    <n v="50"/>
    <s v="?"/>
    <s v="Active"/>
    <s v="None"/>
    <s v="None"/>
    <s v="1.79"/>
    <x v="132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x v="0"/>
    <s v="No"/>
    <s v="Yes"/>
    <s v="No"/>
    <s v="No"/>
    <s v="No"/>
    <s v="No"/>
    <s v="Yes"/>
    <n v="62"/>
    <n v="0"/>
    <s v="?"/>
    <s v="Active"/>
    <s v="None"/>
    <s v="None"/>
    <s v="?"/>
    <x v="0"/>
    <s v="?"/>
    <s v="?"/>
    <s v="?"/>
    <s v="?"/>
    <s v="?"/>
    <s v="?"/>
    <s v="?"/>
    <s v="?"/>
    <s v="?"/>
    <s v="?"/>
    <s v="?"/>
    <s v="?"/>
    <n v="1"/>
    <s v="1.8"/>
    <s v="?"/>
    <s v="?"/>
    <s v="?"/>
    <s v="?"/>
    <x v="0"/>
  </r>
  <r>
    <s v="Female"/>
    <s v="No"/>
    <s v="Yes"/>
    <s v="No"/>
    <s v="No"/>
    <s v="No"/>
    <s v="No"/>
    <s v="Yes"/>
    <s v="No"/>
    <s v="No"/>
    <s v="No"/>
    <s v="No"/>
    <s v="No"/>
    <s v="No"/>
    <s v="No"/>
    <x v="0"/>
    <s v="No"/>
    <s v="Yes"/>
    <s v="Yes"/>
    <s v="Yes"/>
    <s v="Yes"/>
    <s v="No"/>
    <s v="Yes"/>
    <n v="41"/>
    <n v="100"/>
    <n v="0"/>
    <s v="Restricted"/>
    <s v="None"/>
    <s v="Mild"/>
    <s v="1.61"/>
    <x v="1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  <x v="0"/>
  </r>
  <r>
    <s v="Female"/>
    <s v="?"/>
    <s v="No"/>
    <s v="No"/>
    <s v="No"/>
    <s v="Yes"/>
    <s v="Yes"/>
    <s v="Yes"/>
    <s v="No"/>
    <s v="No"/>
    <s v="No"/>
    <s v="No"/>
    <s v="?"/>
    <s v="Yes"/>
    <s v="No"/>
    <x v="0"/>
    <s v="No"/>
    <s v="?"/>
    <s v="?"/>
    <s v="?"/>
    <s v="No"/>
    <s v="No"/>
    <s v="Yes"/>
    <n v="71"/>
    <n v="0"/>
    <n v="0"/>
    <s v="Active"/>
    <s v="None"/>
    <s v="None"/>
    <s v="1.18"/>
    <x v="2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x v="0"/>
  </r>
  <r>
    <s v="Female"/>
    <s v="No"/>
    <s v="Yes"/>
    <s v="No"/>
    <s v="No"/>
    <s v="No"/>
    <s v="No"/>
    <s v="Yes"/>
    <s v="?"/>
    <s v="?"/>
    <s v="No"/>
    <s v="No"/>
    <s v="No"/>
    <s v="No"/>
    <s v="No"/>
    <x v="0"/>
    <s v="No"/>
    <s v="?"/>
    <s v="No"/>
    <s v="No"/>
    <s v="No"/>
    <s v="Yes"/>
    <s v="No"/>
    <n v="86"/>
    <s v="?"/>
    <s v="?"/>
    <s v="Selfcare"/>
    <s v="None"/>
    <s v="None"/>
    <s v="1.2"/>
    <x v="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  <x v="1"/>
  </r>
  <r>
    <s v="Female"/>
    <s v="No"/>
    <s v="No"/>
    <s v="No"/>
    <s v="No"/>
    <s v="Yes"/>
    <s v="Yes"/>
    <s v="Yes"/>
    <s v="?"/>
    <s v="No"/>
    <s v="No"/>
    <s v="No"/>
    <s v="No"/>
    <s v="No"/>
    <s v="No"/>
    <x v="0"/>
    <s v="No"/>
    <s v="?"/>
    <s v="Yes"/>
    <s v="Yes"/>
    <s v="No"/>
    <s v="No"/>
    <s v="Yes"/>
    <n v="52"/>
    <n v="0"/>
    <n v="0"/>
    <s v="Active"/>
    <s v="None"/>
    <s v="None"/>
    <s v="1.71"/>
    <x v="4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  <x v="0"/>
  </r>
  <r>
    <s v="Female"/>
    <s v="Yes"/>
    <s v="No"/>
    <s v="No"/>
    <s v="No"/>
    <s v="No"/>
    <s v="No"/>
    <s v="No"/>
    <s v="No"/>
    <s v="No"/>
    <s v="No"/>
    <s v="No"/>
    <s v="No"/>
    <s v="No"/>
    <s v="No"/>
    <x v="0"/>
    <s v="No"/>
    <s v="No"/>
    <s v="No"/>
    <s v="No"/>
    <s v="?"/>
    <s v="?"/>
    <s v="?"/>
    <n v="45"/>
    <n v="0"/>
    <n v="0"/>
    <s v="Active"/>
    <s v="None"/>
    <s v="None"/>
    <s v="?"/>
    <x v="0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</r>
  <r>
    <s v="Female"/>
    <s v="Yes"/>
    <s v="No"/>
    <s v="No"/>
    <s v="No"/>
    <s v="No"/>
    <s v="No"/>
    <s v="No"/>
    <s v="No"/>
    <s v="No"/>
    <s v="No"/>
    <s v="No"/>
    <s v="No"/>
    <s v="No"/>
    <s v="No"/>
    <x v="0"/>
    <s v="No"/>
    <s v="?"/>
    <s v="No"/>
    <s v="No"/>
    <s v="No"/>
    <s v="Yes"/>
    <s v="Yes"/>
    <n v="27"/>
    <n v="0"/>
    <n v="0"/>
    <s v="Ambulatory"/>
    <s v="None"/>
    <s v="None"/>
    <s v="0.97"/>
    <x v="5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  <x v="1"/>
  </r>
  <r>
    <s v="Female"/>
    <s v="No"/>
    <s v="Yes"/>
    <s v="?"/>
    <s v="?"/>
    <s v="?"/>
    <s v="Yes"/>
    <s v="Yes"/>
    <s v="?"/>
    <s v="No"/>
    <s v="Yes"/>
    <s v="No"/>
    <s v="No"/>
    <s v="No"/>
    <s v="No"/>
    <x v="0"/>
    <s v="No"/>
    <s v="?"/>
    <s v="Yes"/>
    <s v="Yes"/>
    <s v="No"/>
    <s v="Yes"/>
    <s v="No"/>
    <n v="73"/>
    <n v="100"/>
    <n v="0"/>
    <s v="Active"/>
    <s v="None"/>
    <s v="None"/>
    <s v="1.2"/>
    <x v="6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  <x v="1"/>
  </r>
  <r>
    <s v="Female"/>
    <s v="Yes"/>
    <s v="No"/>
    <s v="?"/>
    <s v="?"/>
    <s v="?"/>
    <s v="Yes"/>
    <s v="No"/>
    <s v="No"/>
    <s v="No"/>
    <s v="Yes"/>
    <s v="No"/>
    <s v="?"/>
    <s v="Yes"/>
    <s v="No"/>
    <x v="1"/>
    <s v="?"/>
    <s v="No"/>
    <s v="?"/>
    <s v="No"/>
    <s v="No"/>
    <s v="Yes"/>
    <s v="Yes"/>
    <n v="78"/>
    <n v="0"/>
    <n v="0"/>
    <s v="Restricted"/>
    <s v="None"/>
    <s v="None"/>
    <s v="1.32"/>
    <x v="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  <x v="1"/>
  </r>
  <r>
    <s v="Female"/>
    <s v="No"/>
    <s v="Yes"/>
    <s v="No"/>
    <s v="No"/>
    <s v="No"/>
    <s v="No"/>
    <s v="Yes"/>
    <s v="No"/>
    <s v="Yes"/>
    <s v="No"/>
    <s v="Yes"/>
    <s v="No"/>
    <s v="No"/>
    <s v="No"/>
    <x v="0"/>
    <s v="No"/>
    <s v="Yes"/>
    <s v="Yes"/>
    <s v="Yes"/>
    <s v="No"/>
    <s v="No"/>
    <s v="Yes"/>
    <n v="68"/>
    <s v="?"/>
    <n v="30"/>
    <s v="Ambulatory"/>
    <s v="None"/>
    <s v="Mild"/>
    <s v="1.94"/>
    <x v="0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  <x v="0"/>
  </r>
  <r>
    <s v="Female"/>
    <s v="Yes"/>
    <s v="No"/>
    <s v="No"/>
    <s v="No"/>
    <s v="No"/>
    <s v="No"/>
    <s v="Yes"/>
    <s v="No"/>
    <s v="No"/>
    <s v="No"/>
    <s v="No"/>
    <s v="No"/>
    <s v="No"/>
    <s v="No"/>
    <x v="0"/>
    <s v="No"/>
    <s v="?"/>
    <s v="?"/>
    <s v="No"/>
    <s v="No"/>
    <s v="Yes"/>
    <s v="No"/>
    <n v="40"/>
    <n v="0"/>
    <n v="0"/>
    <s v="Ambulatory"/>
    <s v="None"/>
    <s v="None"/>
    <s v="1.17"/>
    <x v="8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  <x v="1"/>
  </r>
  <r>
    <s v="Female"/>
    <s v="Yes"/>
    <s v="Yes"/>
    <s v="No"/>
    <s v="No"/>
    <s v="Yes"/>
    <s v="No"/>
    <s v="Yes"/>
    <s v="?"/>
    <s v="No"/>
    <s v="No"/>
    <s v="Yes"/>
    <s v="No"/>
    <s v="No"/>
    <s v="Yes"/>
    <x v="0"/>
    <s v="?"/>
    <s v="?"/>
    <s v="No"/>
    <s v="Yes"/>
    <s v="Yes"/>
    <s v="No"/>
    <s v="Yes"/>
    <n v="88"/>
    <n v="80"/>
    <n v="0"/>
    <s v="Ambulatory"/>
    <s v="Grade I/II"/>
    <s v="Moderate/Severe"/>
    <s v="1.27"/>
    <x v="9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  <x v="1"/>
  </r>
  <r>
    <s v="Female"/>
    <s v="Yes"/>
    <s v="No"/>
    <s v="No"/>
    <s v="No"/>
    <s v="Yes"/>
    <s v="No"/>
    <s v="Yes"/>
    <s v="Yes"/>
    <s v="No"/>
    <s v="No"/>
    <s v="No"/>
    <s v="No"/>
    <s v="No"/>
    <s v="No"/>
    <x v="0"/>
    <s v="No"/>
    <s v="?"/>
    <s v="Yes"/>
    <s v="Yes"/>
    <s v="No"/>
    <s v="No"/>
    <s v="Yes"/>
    <n v="23"/>
    <n v="0"/>
    <n v="0"/>
    <s v="Active"/>
    <s v="None"/>
    <s v="None"/>
    <s v="1.17"/>
    <x v="10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  <x v="0"/>
  </r>
  <r>
    <s v="Female"/>
    <s v="No"/>
    <s v="Yes"/>
    <s v="No"/>
    <s v="No"/>
    <s v="No"/>
    <s v="No"/>
    <s v="Yes"/>
    <s v="?"/>
    <s v="?"/>
    <s v="No"/>
    <s v="No"/>
    <s v="No"/>
    <s v="No"/>
    <s v="No"/>
    <x v="0"/>
    <s v="No"/>
    <s v="Yes"/>
    <s v="No"/>
    <s v="Yes"/>
    <s v="No"/>
    <s v="No"/>
    <s v="No"/>
    <n v="62"/>
    <s v="?"/>
    <s v="?"/>
    <s v="Active"/>
    <s v="None"/>
    <s v="None"/>
    <s v="1.54"/>
    <x v="11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  <x v="0"/>
  </r>
  <r>
    <s v="Female"/>
    <s v="Yes"/>
    <s v="Yes"/>
    <s v="?"/>
    <s v="?"/>
    <s v="?"/>
    <s v="?"/>
    <s v="Yes"/>
    <s v="No"/>
    <s v="No"/>
    <s v="Yes"/>
    <s v="No"/>
    <s v="No"/>
    <s v="No"/>
    <s v="No"/>
    <x v="1"/>
    <s v="No"/>
    <s v="No"/>
    <s v="No"/>
    <s v="Yes"/>
    <s v="No"/>
    <s v="No"/>
    <s v="Yes"/>
    <n v="77"/>
    <n v="75"/>
    <n v="0"/>
    <s v="Ambulatory"/>
    <s v="Grade I/II"/>
    <s v="Mild"/>
    <s v="1.07"/>
    <x v="1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  <x v="1"/>
  </r>
  <r>
    <s v="Female"/>
    <s v="Yes"/>
    <s v="No"/>
    <s v="?"/>
    <s v="?"/>
    <s v="?"/>
    <s v="No"/>
    <s v="Yes"/>
    <s v="No"/>
    <s v="No"/>
    <s v="No"/>
    <s v="Yes"/>
    <s v="No"/>
    <s v="Yes"/>
    <s v="No"/>
    <x v="1"/>
    <s v="?"/>
    <s v="?"/>
    <s v="No"/>
    <s v="No"/>
    <s v="Yes"/>
    <s v="Yes"/>
    <s v="No"/>
    <n v="75"/>
    <n v="0"/>
    <n v="0"/>
    <s v="Ambulatory"/>
    <s v="None"/>
    <s v="Moderate/Severe"/>
    <s v="1.22"/>
    <x v="13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  <x v="0"/>
  </r>
  <r>
    <s v="Female"/>
    <s v="No"/>
    <s v="Yes"/>
    <s v="?"/>
    <s v="?"/>
    <s v="?"/>
    <s v="No"/>
    <s v="Yes"/>
    <s v="No"/>
    <s v="?"/>
    <s v="No"/>
    <s v="No"/>
    <s v="No"/>
    <s v="No"/>
    <s v="No"/>
    <x v="0"/>
    <s v="No"/>
    <s v="Yes"/>
    <s v="No"/>
    <s v="Yes"/>
    <s v="No"/>
    <s v="No"/>
    <s v="Yes"/>
    <n v="55"/>
    <n v="100"/>
    <s v="?"/>
    <s v="Ambulatory"/>
    <s v="Grade I/II"/>
    <s v="Mild"/>
    <s v="2.5"/>
    <x v="14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  <x v="0"/>
  </r>
  <r>
    <s v="Female"/>
    <s v="No"/>
    <s v="No"/>
    <s v="No"/>
    <s v="No"/>
    <s v="No"/>
    <s v="Yes"/>
    <s v="Yes"/>
    <s v="?"/>
    <s v="No"/>
    <s v="Yes"/>
    <s v="No"/>
    <s v="No"/>
    <s v="No"/>
    <s v="Yes"/>
    <x v="0"/>
    <s v="No"/>
    <s v="?"/>
    <s v="Yes"/>
    <s v="No"/>
    <s v="No"/>
    <s v="No"/>
    <s v="No"/>
    <n v="72"/>
    <n v="0"/>
    <n v="0"/>
    <s v="Active"/>
    <s v="None"/>
    <s v="None"/>
    <s v="1.21"/>
    <x v="15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  <x v="1"/>
  </r>
  <r>
    <s v="Female"/>
    <s v="Yes"/>
    <s v="No"/>
    <s v="?"/>
    <s v="?"/>
    <s v="?"/>
    <s v="?"/>
    <s v="No"/>
    <s v="No"/>
    <s v="No"/>
    <s v="No"/>
    <s v="No"/>
    <s v="?"/>
    <s v="Yes"/>
    <s v="Yes"/>
    <x v="0"/>
    <s v="No"/>
    <s v="No"/>
    <s v="No"/>
    <s v="No"/>
    <s v="No"/>
    <s v="Yes"/>
    <s v="Yes"/>
    <n v="82"/>
    <n v="0"/>
    <n v="0"/>
    <s v="Restricted"/>
    <s v="None"/>
    <s v="None"/>
    <s v="1.09"/>
    <x v="16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  <x v="1"/>
  </r>
  <r>
    <s v="Female"/>
    <s v="Yes"/>
    <s v="No"/>
    <s v="?"/>
    <s v="?"/>
    <s v="?"/>
    <s v="?"/>
    <s v="No"/>
    <s v="No"/>
    <s v="No"/>
    <s v="No"/>
    <s v="No"/>
    <s v="No"/>
    <s v="No"/>
    <s v="No"/>
    <x v="1"/>
    <s v="No"/>
    <s v="No"/>
    <s v="No"/>
    <s v="No"/>
    <s v="No"/>
    <s v="No"/>
    <s v="Yes"/>
    <n v="46"/>
    <n v="0"/>
    <n v="0"/>
    <s v="Active"/>
    <s v="None"/>
    <s v="None"/>
    <s v="1.42"/>
    <x v="1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  <x v="0"/>
  </r>
  <r>
    <s v="Female"/>
    <s v="Yes"/>
    <s v="No"/>
    <s v="No"/>
    <s v="No"/>
    <s v="No"/>
    <s v="No"/>
    <s v="Yes"/>
    <s v="No"/>
    <s v="No"/>
    <s v="Yes"/>
    <s v="Yes"/>
    <s v="No"/>
    <s v="Yes"/>
    <s v="No"/>
    <x v="0"/>
    <s v="Yes"/>
    <s v="No"/>
    <s v="No"/>
    <s v="No"/>
    <s v="No"/>
    <s v="Yes"/>
    <s v="Yes"/>
    <n v="71"/>
    <n v="0"/>
    <n v="0"/>
    <s v="Restricted"/>
    <s v="None"/>
    <s v="None"/>
    <s v="1.24"/>
    <x v="18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  <x v="0"/>
  </r>
  <r>
    <s v="Female"/>
    <s v="Yes"/>
    <s v="No"/>
    <s v="No"/>
    <s v="No"/>
    <s v="No"/>
    <s v="No"/>
    <s v="No"/>
    <s v="Yes"/>
    <s v="Yes"/>
    <s v="No"/>
    <s v="No"/>
    <s v="No"/>
    <s v="No"/>
    <s v="No"/>
    <x v="0"/>
    <s v="No"/>
    <s v="Yes"/>
    <s v="Yes"/>
    <s v="Yes"/>
    <s v="No"/>
    <s v="No"/>
    <s v="Yes"/>
    <n v="56"/>
    <n v="0"/>
    <n v="40"/>
    <s v="Ambulatory"/>
    <s v="None"/>
    <s v="None"/>
    <s v="1.25"/>
    <x v="1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  <x v="0"/>
  </r>
  <r>
    <s v="Female"/>
    <s v="Yes"/>
    <s v="No"/>
    <s v="No"/>
    <s v="No"/>
    <s v="No"/>
    <s v="No"/>
    <s v="No"/>
    <s v="No"/>
    <s v="No"/>
    <s v="No"/>
    <s v="No"/>
    <s v="No"/>
    <s v="No"/>
    <s v="No"/>
    <x v="0"/>
    <s v="No"/>
    <s v="No"/>
    <s v="No"/>
    <s v="No"/>
    <s v="No"/>
    <s v="No"/>
    <s v="Yes"/>
    <n v="78"/>
    <n v="0"/>
    <n v="0"/>
    <s v="Active"/>
    <s v="Grade I/II"/>
    <s v="None"/>
    <s v="1.03"/>
    <x v="20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  <x v="0"/>
  </r>
  <r>
    <s v="Female"/>
    <s v="Yes"/>
    <s v="No"/>
    <s v="No"/>
    <s v="No"/>
    <s v="Yes"/>
    <s v="No"/>
    <s v="Yes"/>
    <s v="?"/>
    <s v="?"/>
    <s v="?"/>
    <s v="?"/>
    <s v="No"/>
    <s v="?"/>
    <s v="?"/>
    <x v="0"/>
    <s v="Yes"/>
    <s v="No"/>
    <s v="No"/>
    <s v="No"/>
    <s v="No"/>
    <s v="No"/>
    <s v="Yes"/>
    <n v="55"/>
    <n v="0"/>
    <s v="?"/>
    <s v="Active"/>
    <s v="None"/>
    <s v="None"/>
    <s v="1.19"/>
    <x v="21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  <x v="0"/>
  </r>
  <r>
    <s v="Female"/>
    <s v="Yes"/>
    <s v="Yes"/>
    <s v="No"/>
    <s v="No"/>
    <s v="Yes"/>
    <s v="Yes"/>
    <s v="Yes"/>
    <s v="No"/>
    <s v="Yes"/>
    <s v="Yes"/>
    <s v="Yes"/>
    <s v="No"/>
    <s v="Yes"/>
    <s v="No"/>
    <x v="0"/>
    <s v="No"/>
    <s v="No"/>
    <s v="No"/>
    <s v="Yes"/>
    <s v="No"/>
    <s v="No"/>
    <s v="Yes"/>
    <n v="76"/>
    <s v="?"/>
    <n v="12"/>
    <s v="Ambulatory"/>
    <s v="None"/>
    <s v="None"/>
    <s v="0.94"/>
    <x v="22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  <x v="0"/>
  </r>
  <r>
    <s v="Female"/>
    <s v="Yes"/>
    <s v="No"/>
    <s v="?"/>
    <s v="?"/>
    <s v="?"/>
    <s v="No"/>
    <s v="Yes"/>
    <s v="No"/>
    <s v="No"/>
    <s v="No"/>
    <s v="No"/>
    <s v="No"/>
    <s v="No"/>
    <s v="No"/>
    <x v="1"/>
    <s v="No"/>
    <s v="?"/>
    <s v="No"/>
    <s v="No"/>
    <s v="Yes"/>
    <s v="No"/>
    <s v="No"/>
    <n v="43"/>
    <n v="0"/>
    <n v="0"/>
    <s v="Active"/>
    <s v="None"/>
    <s v="None"/>
    <s v="1.25"/>
    <x v="23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  <x v="1"/>
  </r>
  <r>
    <s v="Female"/>
    <s v="No"/>
    <s v="No"/>
    <s v="No"/>
    <s v="?"/>
    <s v="No"/>
    <s v="No"/>
    <s v="Yes"/>
    <s v="?"/>
    <s v="No"/>
    <s v="No"/>
    <s v="No"/>
    <s v="No"/>
    <s v="No"/>
    <s v="No"/>
    <x v="0"/>
    <s v="No"/>
    <s v="Yes"/>
    <s v="Yes"/>
    <s v="Yes"/>
    <s v="No"/>
    <s v="No"/>
    <s v="No"/>
    <n v="81"/>
    <n v="0"/>
    <n v="0"/>
    <s v="Active"/>
    <s v="None"/>
    <s v="None"/>
    <s v="1.18"/>
    <x v="24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  <x v="0"/>
  </r>
  <r>
    <s v="Female"/>
    <s v="Yes"/>
    <s v="No"/>
    <s v="No"/>
    <s v="No"/>
    <s v="No"/>
    <s v="No"/>
    <s v="No"/>
    <s v="?"/>
    <s v="No"/>
    <s v="No"/>
    <s v="No"/>
    <s v="No"/>
    <s v="No"/>
    <s v="No"/>
    <x v="0"/>
    <s v="No"/>
    <s v="Yes"/>
    <s v="Yes"/>
    <s v="Yes"/>
    <s v="Yes"/>
    <s v="No"/>
    <s v="No"/>
    <n v="25"/>
    <n v="0"/>
    <n v="0"/>
    <s v="Ambulatory"/>
    <s v="None"/>
    <s v="None"/>
    <s v="?"/>
    <x v="25"/>
    <s v="?"/>
    <s v="?"/>
    <s v="?"/>
    <s v="?"/>
    <s v="?"/>
    <s v="?"/>
    <s v="?"/>
    <s v="?"/>
    <s v="?"/>
    <s v="?"/>
    <s v="?"/>
    <s v="?"/>
    <n v="1"/>
    <s v="6.6"/>
    <s v="?"/>
    <s v="?"/>
    <s v="?"/>
    <s v="?"/>
    <x v="0"/>
  </r>
  <r>
    <s v="Female"/>
    <s v="No"/>
    <s v="Yes"/>
    <s v="No"/>
    <s v="No"/>
    <s v="No"/>
    <s v="No"/>
    <s v="Yes"/>
    <s v="No"/>
    <s v="?"/>
    <s v="No"/>
    <s v="No"/>
    <s v="No"/>
    <s v="No"/>
    <s v="No"/>
    <x v="0"/>
    <s v="No"/>
    <s v="Yes"/>
    <s v="?"/>
    <s v="?"/>
    <s v="No"/>
    <s v="No"/>
    <s v="Yes"/>
    <n v="69"/>
    <s v="?"/>
    <s v="?"/>
    <s v="Active"/>
    <s v="None"/>
    <s v="None"/>
    <s v="1.2"/>
    <x v="26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  <x v="0"/>
  </r>
  <r>
    <s v="Female"/>
    <s v="No"/>
    <s v="No"/>
    <s v="No"/>
    <s v="No"/>
    <s v="No"/>
    <s v="No"/>
    <s v="Yes"/>
    <s v="No"/>
    <s v="No"/>
    <s v="Yes"/>
    <s v="No"/>
    <s v="No"/>
    <s v="No"/>
    <s v="No"/>
    <x v="0"/>
    <s v="No"/>
    <s v="Yes"/>
    <s v="Yes"/>
    <s v="Yes"/>
    <s v="No"/>
    <s v="No"/>
    <s v="No"/>
    <n v="36"/>
    <n v="0"/>
    <n v="0"/>
    <s v="Active"/>
    <s v="None"/>
    <s v="None"/>
    <s v="1.52"/>
    <x v="27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  <x v="0"/>
  </r>
  <r>
    <s v="Female"/>
    <s v="No"/>
    <s v="Yes"/>
    <s v="?"/>
    <s v="?"/>
    <s v="?"/>
    <s v="Yes"/>
    <s v="Yes"/>
    <s v="No"/>
    <s v="Yes"/>
    <s v="No"/>
    <s v="No"/>
    <s v="No"/>
    <s v="No"/>
    <s v="No"/>
    <x v="2"/>
    <s v="No"/>
    <s v="No"/>
    <s v="No"/>
    <s v="No"/>
    <s v="No"/>
    <s v="No"/>
    <s v="No"/>
    <n v="40"/>
    <s v="?"/>
    <s v="?"/>
    <s v="Active"/>
    <s v="None"/>
    <s v="None"/>
    <s v="0.84"/>
    <x v="0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  <x v="0"/>
  </r>
  <r>
    <s v="Female"/>
    <s v="Yes"/>
    <s v="No"/>
    <s v="?"/>
    <s v="?"/>
    <s v="?"/>
    <s v="?"/>
    <s v="Yes"/>
    <s v="No"/>
    <s v="No"/>
    <s v="No"/>
    <s v="No"/>
    <s v="No"/>
    <s v="Yes"/>
    <s v="No"/>
    <x v="1"/>
    <s v="No"/>
    <s v="Yes"/>
    <s v="Yes"/>
    <s v="Yes"/>
    <s v="No"/>
    <s v="No"/>
    <s v="Yes"/>
    <n v="68"/>
    <n v="0"/>
    <n v="0"/>
    <s v="Ambulatory"/>
    <s v="None"/>
    <s v="None"/>
    <s v="1.33"/>
    <x v="28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  <x v="1"/>
  </r>
  <r>
    <s v="Male"/>
    <s v="No"/>
    <s v="Yes"/>
    <s v="No"/>
    <s v="No"/>
    <s v="No"/>
    <s v="No"/>
    <s v="Yes"/>
    <s v="No"/>
    <s v="Yes"/>
    <s v="Yes"/>
    <s v="?"/>
    <s v="Yes"/>
    <s v="No"/>
    <s v="No"/>
    <x v="0"/>
    <s v="No"/>
    <s v="Yes"/>
    <s v="No"/>
    <s v="No"/>
    <s v="No"/>
    <s v="No"/>
    <s v="Yes"/>
    <n v="67"/>
    <n v="137"/>
    <n v="15"/>
    <s v="Active"/>
    <s v="None"/>
    <s v="None"/>
    <s v="1.53"/>
    <x v="29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  <x v="0"/>
  </r>
  <r>
    <s v="Male"/>
    <s v="No"/>
    <s v="Yes"/>
    <s v="Yes"/>
    <s v="No"/>
    <s v="Yes"/>
    <s v="No"/>
    <s v="Yes"/>
    <s v="No"/>
    <s v="Yes"/>
    <s v="No"/>
    <s v="No"/>
    <s v="No"/>
    <s v="Yes"/>
    <s v="Yes"/>
    <x v="0"/>
    <s v="No"/>
    <s v="No"/>
    <s v="No"/>
    <s v="Yes"/>
    <s v="No"/>
    <s v="Yes"/>
    <s v="Yes"/>
    <n v="78"/>
    <n v="50"/>
    <n v="50"/>
    <s v="Ambulatory"/>
    <s v="None"/>
    <s v="Mild"/>
    <s v="0.96"/>
    <x v="30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  <x v="0"/>
  </r>
  <r>
    <s v="Male"/>
    <s v="Yes"/>
    <s v="Yes"/>
    <s v="No"/>
    <s v="No"/>
    <s v="No"/>
    <s v="No"/>
    <s v="Yes"/>
    <s v="No"/>
    <s v="Yes"/>
    <s v="Yes"/>
    <s v="No"/>
    <s v="No"/>
    <s v="Yes"/>
    <s v="No"/>
    <x v="0"/>
    <s v="No"/>
    <s v="No"/>
    <s v="No"/>
    <s v="No"/>
    <s v="No"/>
    <s v="Yes"/>
    <s v="Yes"/>
    <n v="77"/>
    <n v="40"/>
    <n v="30"/>
    <s v="Active"/>
    <s v="None"/>
    <s v="None"/>
    <s v="0.95"/>
    <x v="31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  <x v="1"/>
  </r>
  <r>
    <s v="Male"/>
    <s v="Yes"/>
    <s v="Yes"/>
    <s v="Yes"/>
    <s v="No"/>
    <s v="Yes"/>
    <s v="No"/>
    <s v="Yes"/>
    <s v="No"/>
    <s v="Yes"/>
    <s v="No"/>
    <s v="No"/>
    <s v="No"/>
    <s v="Yes"/>
    <s v="Yes"/>
    <x v="0"/>
    <s v="No"/>
    <s v="No"/>
    <s v="No"/>
    <s v="No"/>
    <s v="No"/>
    <s v="No"/>
    <s v="Yes"/>
    <n v="76"/>
    <n v="100"/>
    <n v="30"/>
    <s v="Active"/>
    <s v="None"/>
    <s v="None"/>
    <s v="0.94"/>
    <x v="32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  <x v="0"/>
  </r>
  <r>
    <s v="Male"/>
    <s v="No"/>
    <s v="Yes"/>
    <s v="No"/>
    <s v="?"/>
    <s v="No"/>
    <s v="No"/>
    <s v="Yes"/>
    <s v="No"/>
    <s v="?"/>
    <s v="No"/>
    <s v="Yes"/>
    <s v="No"/>
    <s v="No"/>
    <s v="No"/>
    <x v="0"/>
    <s v="No"/>
    <s v="Yes"/>
    <s v="Yes"/>
    <s v="Yes"/>
    <s v="No"/>
    <s v="No"/>
    <s v="Yes"/>
    <n v="75"/>
    <s v="?"/>
    <s v="?"/>
    <s v="Restricted"/>
    <s v="None"/>
    <s v="Mild"/>
    <s v="1.58"/>
    <x v="33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  <x v="1"/>
  </r>
  <r>
    <s v="Male"/>
    <s v="No"/>
    <s v="No"/>
    <s v="No"/>
    <s v="?"/>
    <s v="Yes"/>
    <s v="Yes"/>
    <s v="Yes"/>
    <s v="No"/>
    <s v="No"/>
    <s v="Yes"/>
    <s v="No"/>
    <s v="?"/>
    <s v="No"/>
    <s v="No"/>
    <x v="0"/>
    <s v="No"/>
    <s v="No"/>
    <s v="No"/>
    <s v="No"/>
    <s v="No"/>
    <s v="No"/>
    <s v="Yes"/>
    <n v="49"/>
    <n v="0"/>
    <n v="0"/>
    <s v="Active"/>
    <s v="None"/>
    <s v="None"/>
    <s v="1.4"/>
    <x v="34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x v="1"/>
  </r>
  <r>
    <s v="Male"/>
    <s v="Yes"/>
    <s v="Yes"/>
    <s v="No"/>
    <s v="?"/>
    <s v="No"/>
    <s v="No"/>
    <s v="Yes"/>
    <s v="No"/>
    <s v="Yes"/>
    <s v="Yes"/>
    <s v="?"/>
    <s v="No"/>
    <s v="No"/>
    <s v="No"/>
    <x v="0"/>
    <s v="No"/>
    <s v="No"/>
    <s v="Yes"/>
    <s v="Yes"/>
    <s v="Yes"/>
    <s v="No"/>
    <s v="Yes"/>
    <n v="61"/>
    <s v="?"/>
    <n v="20"/>
    <s v="Selfcare"/>
    <s v="None"/>
    <s v="None"/>
    <s v="1.46"/>
    <x v="35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  <x v="1"/>
  </r>
  <r>
    <s v="Male"/>
    <s v="Yes"/>
    <s v="Yes"/>
    <s v="No"/>
    <s v="No"/>
    <s v="No"/>
    <s v="No"/>
    <s v="Yes"/>
    <s v="No"/>
    <s v="Yes"/>
    <s v="Yes"/>
    <s v="No"/>
    <s v="No"/>
    <s v="Yes"/>
    <s v="No"/>
    <x v="0"/>
    <s v="No"/>
    <s v="?"/>
    <s v="Yes"/>
    <s v="Yes"/>
    <s v="No"/>
    <s v="No"/>
    <s v="Yes"/>
    <n v="50"/>
    <n v="100"/>
    <n v="32"/>
    <s v="Restricted"/>
    <s v="None"/>
    <s v="Mild"/>
    <s v="3.14"/>
    <x v="36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  <x v="0"/>
  </r>
  <r>
    <s v="Male"/>
    <s v="Yes"/>
    <s v="Yes"/>
    <s v="No"/>
    <s v="No"/>
    <s v="No"/>
    <s v="No"/>
    <s v="Yes"/>
    <s v="No"/>
    <s v="No"/>
    <s v="No"/>
    <s v="No"/>
    <s v="Yes"/>
    <s v="No"/>
    <s v="No"/>
    <x v="0"/>
    <s v="No"/>
    <s v="No"/>
    <s v="Yes"/>
    <s v="No"/>
    <s v="No"/>
    <s v="No"/>
    <s v="No"/>
    <n v="43"/>
    <n v="100"/>
    <n v="0"/>
    <s v="Active"/>
    <s v="None"/>
    <s v="None"/>
    <s v="1.12"/>
    <x v="37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  <x v="0"/>
  </r>
  <r>
    <s v="Male"/>
    <s v="No"/>
    <s v="Yes"/>
    <s v="No"/>
    <s v="No"/>
    <s v="No"/>
    <s v="Yes"/>
    <s v="Yes"/>
    <s v="?"/>
    <s v="?"/>
    <s v="No"/>
    <s v="No"/>
    <s v="No"/>
    <s v="No"/>
    <s v="No"/>
    <x v="0"/>
    <s v="No"/>
    <s v="?"/>
    <s v="Yes"/>
    <s v="Yes"/>
    <s v="No"/>
    <s v="No"/>
    <s v="Yes"/>
    <n v="41"/>
    <s v="?"/>
    <s v="?"/>
    <s v="Active"/>
    <s v="None"/>
    <s v="Mild"/>
    <s v="1.05"/>
    <x v="38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  <x v="1"/>
  </r>
  <r>
    <s v="Male"/>
    <s v="No"/>
    <s v="Yes"/>
    <s v="No"/>
    <s v="No"/>
    <s v="No"/>
    <s v="Yes"/>
    <s v="Yes"/>
    <s v="Yes"/>
    <s v="No"/>
    <s v="No"/>
    <s v="No"/>
    <s v="No"/>
    <s v="Yes"/>
    <s v="No"/>
    <x v="0"/>
    <s v="No"/>
    <s v="?"/>
    <s v="No"/>
    <s v="Yes"/>
    <s v="No"/>
    <s v="No"/>
    <s v="Yes"/>
    <n v="74"/>
    <s v="?"/>
    <n v="0"/>
    <s v="Active"/>
    <s v="None"/>
    <s v="None"/>
    <s v="1.33"/>
    <x v="39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  <x v="0"/>
  </r>
  <r>
    <s v="Male"/>
    <s v="No"/>
    <s v="Yes"/>
    <s v="No"/>
    <s v="No"/>
    <s v="No"/>
    <s v="No"/>
    <s v="Yes"/>
    <s v="No"/>
    <s v="Yes"/>
    <s v="Yes"/>
    <s v="No"/>
    <s v="No"/>
    <s v="Yes"/>
    <s v="No"/>
    <x v="0"/>
    <s v="?"/>
    <s v="?"/>
    <s v="Yes"/>
    <s v="Yes"/>
    <s v="Yes"/>
    <s v="No"/>
    <s v="No"/>
    <n v="66"/>
    <s v="?"/>
    <n v="30"/>
    <s v="Active"/>
    <s v="None"/>
    <s v="None"/>
    <s v="1.53"/>
    <x v="4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  <x v="0"/>
  </r>
  <r>
    <s v="Male"/>
    <s v="?"/>
    <s v="No"/>
    <s v="No"/>
    <s v="No"/>
    <s v="No"/>
    <s v="Yes"/>
    <s v="Yes"/>
    <s v="?"/>
    <s v="?"/>
    <s v="No"/>
    <s v="No"/>
    <s v="No"/>
    <s v="No"/>
    <s v="No"/>
    <x v="0"/>
    <s v="No"/>
    <s v="No"/>
    <s v="No"/>
    <s v="No"/>
    <s v="No"/>
    <s v="No"/>
    <s v="Yes"/>
    <n v="56"/>
    <n v="0"/>
    <s v="?"/>
    <s v="Active"/>
    <s v="None"/>
    <s v="None"/>
    <s v="1.2"/>
    <x v="41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  <x v="0"/>
  </r>
  <r>
    <s v="Male"/>
    <s v="No"/>
    <s v="Yes"/>
    <s v="No"/>
    <s v="No"/>
    <s v="No"/>
    <s v="No"/>
    <s v="Yes"/>
    <s v="No"/>
    <s v="?"/>
    <s v="Yes"/>
    <s v="No"/>
    <s v="No"/>
    <s v="Yes"/>
    <s v="No"/>
    <x v="0"/>
    <s v="?"/>
    <s v="Yes"/>
    <s v="Yes"/>
    <s v="Yes"/>
    <s v="No"/>
    <s v="No"/>
    <s v="Yes"/>
    <n v="63"/>
    <s v="?"/>
    <s v="?"/>
    <s v="Ambulatory"/>
    <s v="Grade I/II"/>
    <s v="Mild"/>
    <s v="1.25"/>
    <x v="42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  <x v="0"/>
  </r>
  <r>
    <s v="Male"/>
    <s v="No"/>
    <s v="Yes"/>
    <s v="No"/>
    <s v="No"/>
    <s v="No"/>
    <s v="No"/>
    <s v="Yes"/>
    <s v="?"/>
    <s v="Yes"/>
    <s v="Yes"/>
    <s v="?"/>
    <s v="Yes"/>
    <s v="No"/>
    <s v="No"/>
    <x v="0"/>
    <s v="?"/>
    <s v="?"/>
    <s v="Yes"/>
    <s v="Yes"/>
    <s v="Yes"/>
    <s v="No"/>
    <s v="Yes"/>
    <n v="72"/>
    <s v="?"/>
    <s v="?"/>
    <s v="Selfcare"/>
    <s v="Grade I/II"/>
    <s v="None"/>
    <s v="2.14"/>
    <x v="4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  <x v="1"/>
  </r>
  <r>
    <s v="Male"/>
    <s v="Yes"/>
    <s v="Yes"/>
    <s v="No"/>
    <s v="No"/>
    <s v="No"/>
    <s v="No"/>
    <s v="Yes"/>
    <s v="No"/>
    <s v="Yes"/>
    <s v="No"/>
    <s v="No"/>
    <s v="?"/>
    <s v="No"/>
    <s v="No"/>
    <x v="0"/>
    <s v="?"/>
    <s v="Yes"/>
    <s v="Yes"/>
    <s v="Yes"/>
    <s v="Yes"/>
    <s v="Yes"/>
    <s v="Yes"/>
    <n v="60"/>
    <n v="100"/>
    <n v="60"/>
    <s v="Ambulatory"/>
    <s v="None"/>
    <s v="None"/>
    <s v="1.05"/>
    <x v="43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  <x v="0"/>
  </r>
  <r>
    <s v="Male"/>
    <s v="?"/>
    <s v="Yes"/>
    <s v="No"/>
    <s v="No"/>
    <s v="No"/>
    <s v="No"/>
    <s v="Yes"/>
    <s v="?"/>
    <s v="Yes"/>
    <s v="No"/>
    <s v="?"/>
    <s v="No"/>
    <s v="Yes"/>
    <s v="Yes"/>
    <x v="0"/>
    <s v="No"/>
    <s v="Yes"/>
    <s v="No"/>
    <s v="No"/>
    <s v="No"/>
    <s v="No"/>
    <s v="Yes"/>
    <n v="64"/>
    <n v="200"/>
    <n v="78"/>
    <s v="Restricted"/>
    <s v="None"/>
    <s v="None"/>
    <s v="1.13"/>
    <x v="36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  <x v="0"/>
  </r>
  <r>
    <s v="Male"/>
    <s v="Yes"/>
    <s v="Yes"/>
    <s v="No"/>
    <s v="No"/>
    <s v="No"/>
    <s v="No"/>
    <s v="Yes"/>
    <s v="?"/>
    <s v="?"/>
    <s v="No"/>
    <s v="No"/>
    <s v="No"/>
    <s v="Yes"/>
    <s v="No"/>
    <x v="0"/>
    <s v="No"/>
    <s v="Yes"/>
    <s v="Yes"/>
    <s v="Yes"/>
    <s v="Yes"/>
    <s v="No"/>
    <s v="Yes"/>
    <n v="75"/>
    <n v="500"/>
    <s v="?"/>
    <s v="Active"/>
    <s v="None"/>
    <s v="Moderate/Severe"/>
    <s v="1.44"/>
    <x v="4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  <x v="1"/>
  </r>
  <r>
    <s v="Male"/>
    <s v="No"/>
    <s v="Yes"/>
    <s v="No"/>
    <s v="No"/>
    <s v="No"/>
    <s v="No"/>
    <s v="Yes"/>
    <s v="?"/>
    <s v="Yes"/>
    <s v="No"/>
    <s v="Yes"/>
    <s v="No"/>
    <s v="No"/>
    <s v="No"/>
    <x v="0"/>
    <s v="No"/>
    <s v="Yes"/>
    <s v="Yes"/>
    <s v="Yes"/>
    <s v="No"/>
    <s v="No"/>
    <s v="No"/>
    <n v="71"/>
    <n v="200"/>
    <n v="60"/>
    <s v="Active"/>
    <s v="None"/>
    <s v="None"/>
    <s v="1.29"/>
    <x v="45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x v="0"/>
  </r>
  <r>
    <s v="Male"/>
    <s v="No"/>
    <s v="Yes"/>
    <s v="No"/>
    <s v="No"/>
    <s v="Yes"/>
    <s v="Yes"/>
    <s v="Yes"/>
    <s v="No"/>
    <s v="Yes"/>
    <s v="No"/>
    <s v="No"/>
    <s v="No"/>
    <s v="No"/>
    <s v="No"/>
    <x v="0"/>
    <s v="No"/>
    <s v="?"/>
    <s v="No"/>
    <s v="No"/>
    <s v="No"/>
    <s v="No"/>
    <s v="No"/>
    <n v="73"/>
    <n v="80"/>
    <n v="47"/>
    <s v="Active"/>
    <s v="None"/>
    <s v="None"/>
    <s v="1.06"/>
    <x v="46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  <x v="0"/>
  </r>
  <r>
    <s v="Male"/>
    <s v="Yes"/>
    <s v="Yes"/>
    <s v="No"/>
    <s v="No"/>
    <s v="Yes"/>
    <s v="No"/>
    <s v="Yes"/>
    <s v="?"/>
    <s v="No"/>
    <s v="No"/>
    <s v="Yes"/>
    <s v="No"/>
    <s v="Yes"/>
    <s v="No"/>
    <x v="0"/>
    <s v="No"/>
    <s v="No"/>
    <s v="Yes"/>
    <s v="Yes"/>
    <s v="No"/>
    <s v="No"/>
    <s v="Yes"/>
    <n v="66"/>
    <n v="180"/>
    <n v="0"/>
    <s v="Restricted"/>
    <s v="None"/>
    <s v="Moderate/Severe"/>
    <s v="1.27"/>
    <x v="47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x v="1"/>
  </r>
  <r>
    <s v="Male"/>
    <s v="Yes"/>
    <s v="Yes"/>
    <s v="No"/>
    <s v="No"/>
    <s v="No"/>
    <s v="No"/>
    <s v="Yes"/>
    <s v="Yes"/>
    <s v="Yes"/>
    <s v="Yes"/>
    <s v="No"/>
    <s v="No"/>
    <s v="Yes"/>
    <s v="No"/>
    <x v="0"/>
    <s v="No"/>
    <s v="Yes"/>
    <s v="Yes"/>
    <s v="Yes"/>
    <s v="Yes"/>
    <s v="Yes"/>
    <s v="Yes"/>
    <n v="64"/>
    <n v="200"/>
    <n v="60"/>
    <s v="Restricted"/>
    <s v="None"/>
    <s v="None"/>
    <s v="4.82"/>
    <x v="48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  <x v="1"/>
  </r>
  <r>
    <s v="Male"/>
    <s v="Yes"/>
    <s v="Yes"/>
    <s v="No"/>
    <s v="?"/>
    <s v="Yes"/>
    <s v="No"/>
    <s v="No"/>
    <s v="No"/>
    <s v="Yes"/>
    <s v="No"/>
    <s v="No"/>
    <s v="?"/>
    <s v="Yes"/>
    <s v="No"/>
    <x v="1"/>
    <s v="No"/>
    <s v="?"/>
    <s v="No"/>
    <s v="?"/>
    <s v="No"/>
    <s v="Yes"/>
    <s v="No"/>
    <n v="84"/>
    <n v="150"/>
    <s v="?"/>
    <s v="Disabled"/>
    <s v="None"/>
    <s v="None"/>
    <s v="1.74"/>
    <x v="49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  <x v="1"/>
  </r>
  <r>
    <s v="Male"/>
    <s v="No"/>
    <s v="Yes"/>
    <s v="No"/>
    <s v="?"/>
    <s v="No"/>
    <s v="No"/>
    <s v="Yes"/>
    <s v="No"/>
    <s v="No"/>
    <s v="Yes"/>
    <s v="No"/>
    <s v="No"/>
    <s v="No"/>
    <s v="No"/>
    <x v="0"/>
    <s v="No"/>
    <s v="Yes"/>
    <s v="Yes"/>
    <s v="Yes"/>
    <s v="Yes"/>
    <s v="No"/>
    <s v="Yes"/>
    <n v="80"/>
    <n v="100"/>
    <n v="0"/>
    <s v="Ambulatory"/>
    <s v="None"/>
    <s v="None"/>
    <s v="1.33"/>
    <x v="50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  <x v="0"/>
  </r>
  <r>
    <s v="Male"/>
    <s v="Yes"/>
    <s v="Yes"/>
    <s v="?"/>
    <s v="?"/>
    <s v="?"/>
    <s v="Yes"/>
    <s v="Yes"/>
    <s v="No"/>
    <s v="Yes"/>
    <s v="No"/>
    <s v="No"/>
    <s v="?"/>
    <s v="No"/>
    <s v="No"/>
    <x v="1"/>
    <s v="No"/>
    <s v="Yes"/>
    <s v="Yes"/>
    <s v="Yes"/>
    <s v="Yes"/>
    <s v="No"/>
    <s v="Yes"/>
    <n v="45"/>
    <n v="50"/>
    <n v="16"/>
    <s v="Restricted"/>
    <s v="None"/>
    <s v="Moderate/Severe"/>
    <s v="1.38"/>
    <x v="0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  <x v="1"/>
  </r>
  <r>
    <s v="Male"/>
    <s v="?"/>
    <s v="Yes"/>
    <s v="Yes"/>
    <s v="No"/>
    <s v="Yes"/>
    <s v="No"/>
    <s v="Yes"/>
    <s v="?"/>
    <s v="?"/>
    <s v="No"/>
    <s v="No"/>
    <s v="No"/>
    <s v="No"/>
    <s v="No"/>
    <x v="0"/>
    <s v="No"/>
    <s v="Yes"/>
    <s v="Yes"/>
    <s v="Yes"/>
    <s v="No"/>
    <s v="No"/>
    <s v="Yes"/>
    <n v="57"/>
    <s v="?"/>
    <s v="?"/>
    <s v="Active"/>
    <s v="None"/>
    <s v="None"/>
    <s v="1.37"/>
    <x v="51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  <x v="0"/>
  </r>
  <r>
    <s v="Male"/>
    <s v="No"/>
    <s v="Yes"/>
    <s v="No"/>
    <s v="No"/>
    <s v="No"/>
    <s v="No"/>
    <s v="Yes"/>
    <s v="No"/>
    <s v="Yes"/>
    <s v="Yes"/>
    <s v="No"/>
    <s v="No"/>
    <s v="No"/>
    <s v="No"/>
    <x v="0"/>
    <s v="No"/>
    <s v="Yes"/>
    <s v="Yes"/>
    <s v="Yes"/>
    <s v="Yes"/>
    <s v="No"/>
    <s v="Yes"/>
    <n v="61"/>
    <n v="60"/>
    <s v="67.5"/>
    <s v="Restricted"/>
    <s v="None"/>
    <s v="None"/>
    <s v="1.3"/>
    <x v="52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  <x v="1"/>
  </r>
  <r>
    <s v="Male"/>
    <s v="Yes"/>
    <s v="Yes"/>
    <s v="No"/>
    <s v="?"/>
    <s v="No"/>
    <s v="No"/>
    <s v="Yes"/>
    <s v="No"/>
    <s v="Yes"/>
    <s v="No"/>
    <s v="No"/>
    <s v="No"/>
    <s v="No"/>
    <s v="No"/>
    <x v="0"/>
    <s v="No"/>
    <s v="No"/>
    <s v="No"/>
    <s v="No"/>
    <s v="No"/>
    <s v="No"/>
    <s v="Yes"/>
    <n v="20"/>
    <s v="?"/>
    <n v="2"/>
    <s v="Restricted"/>
    <s v="None"/>
    <s v="None"/>
    <s v="1.21"/>
    <x v="53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  <x v="0"/>
  </r>
  <r>
    <s v="Male"/>
    <s v="Yes"/>
    <s v="Yes"/>
    <s v="Yes"/>
    <s v="No"/>
    <s v="?"/>
    <s v="No"/>
    <s v="Yes"/>
    <s v="Yes"/>
    <s v="Yes"/>
    <s v="No"/>
    <s v="No"/>
    <s v="No"/>
    <s v="No"/>
    <s v="No"/>
    <x v="0"/>
    <s v="No"/>
    <s v="?"/>
    <s v="Yes"/>
    <s v="Yes"/>
    <s v="Yes"/>
    <s v="No"/>
    <s v="Yes"/>
    <n v="60"/>
    <n v="20"/>
    <n v="8"/>
    <s v="Ambulatory"/>
    <s v="None"/>
    <s v="None"/>
    <s v="1.19"/>
    <x v="54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  <x v="0"/>
  </r>
  <r>
    <s v="Male"/>
    <s v="No"/>
    <s v="Yes"/>
    <s v="No"/>
    <s v="?"/>
    <s v="No"/>
    <s v="No"/>
    <s v="Yes"/>
    <s v="?"/>
    <s v="Yes"/>
    <s v="Yes"/>
    <s v="?"/>
    <s v="No"/>
    <s v="Yes"/>
    <s v="No"/>
    <x v="0"/>
    <s v="No"/>
    <s v="Yes"/>
    <s v="Yes"/>
    <s v="Yes"/>
    <s v="No"/>
    <s v="No"/>
    <s v="Yes"/>
    <n v="62"/>
    <n v="120"/>
    <s v="?"/>
    <s v="Active"/>
    <s v="None"/>
    <s v="None"/>
    <s v="1.44"/>
    <x v="55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  <x v="0"/>
  </r>
  <r>
    <s v="Male"/>
    <s v="Yes"/>
    <s v="Yes"/>
    <s v="?"/>
    <s v="?"/>
    <s v="?"/>
    <s v="No"/>
    <s v="Yes"/>
    <s v="?"/>
    <s v="?"/>
    <s v="No"/>
    <s v="No"/>
    <s v="No"/>
    <s v="No"/>
    <s v="No"/>
    <x v="0"/>
    <s v="No"/>
    <s v="No"/>
    <s v="No"/>
    <s v="No"/>
    <s v="No"/>
    <s v="No"/>
    <s v="Yes"/>
    <n v="67"/>
    <n v="100"/>
    <s v="?"/>
    <s v="Active"/>
    <s v="None"/>
    <s v="None"/>
    <s v="1.32"/>
    <x v="56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  <x v="0"/>
  </r>
  <r>
    <s v="Male"/>
    <s v="Yes"/>
    <s v="Yes"/>
    <s v="No"/>
    <s v="?"/>
    <s v="No"/>
    <s v="No"/>
    <s v="Yes"/>
    <s v="?"/>
    <s v="?"/>
    <s v="No"/>
    <s v="No"/>
    <s v="No"/>
    <s v="Yes"/>
    <s v="No"/>
    <x v="0"/>
    <s v="?"/>
    <s v="No"/>
    <s v="No"/>
    <s v="No"/>
    <s v="No"/>
    <s v="No"/>
    <s v="Yes"/>
    <n v="77"/>
    <s v="?"/>
    <s v="?"/>
    <s v="Active"/>
    <s v="None"/>
    <s v="None"/>
    <s v="1.24"/>
    <x v="57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  <x v="0"/>
  </r>
  <r>
    <s v="Male"/>
    <s v="Yes"/>
    <s v="Yes"/>
    <s v="Yes"/>
    <s v="No"/>
    <s v="Yes"/>
    <s v="No"/>
    <s v="Yes"/>
    <s v="?"/>
    <s v="No"/>
    <s v="No"/>
    <s v="No"/>
    <s v="No"/>
    <s v="Yes"/>
    <s v="No"/>
    <x v="0"/>
    <s v="No"/>
    <s v="Yes"/>
    <s v="No"/>
    <s v="Yes"/>
    <s v="No"/>
    <s v="No"/>
    <s v="No"/>
    <n v="62"/>
    <s v="?"/>
    <n v="0"/>
    <s v="Active"/>
    <s v="None"/>
    <s v="None"/>
    <s v="1.28"/>
    <x v="58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  <x v="0"/>
  </r>
  <r>
    <s v="Male"/>
    <s v="?"/>
    <s v="No"/>
    <s v="Yes"/>
    <s v="?"/>
    <s v="Yes"/>
    <s v="No"/>
    <s v="Yes"/>
    <s v="No"/>
    <s v="No"/>
    <s v="No"/>
    <s v="No"/>
    <s v="No"/>
    <s v="No"/>
    <s v="No"/>
    <x v="0"/>
    <s v="No"/>
    <s v="No"/>
    <s v="No"/>
    <s v="No"/>
    <s v="No"/>
    <s v="Yes"/>
    <s v="No"/>
    <n v="76"/>
    <n v="0"/>
    <n v="0"/>
    <s v="Active"/>
    <s v="None"/>
    <s v="None"/>
    <s v="0.96"/>
    <x v="59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  <x v="0"/>
  </r>
  <r>
    <s v="Male"/>
    <s v="Yes"/>
    <s v="Yes"/>
    <s v="No"/>
    <s v="No"/>
    <s v="No"/>
    <s v="No"/>
    <s v="Yes"/>
    <s v="No"/>
    <s v="No"/>
    <s v="Yes"/>
    <s v="No"/>
    <s v="No"/>
    <s v="Yes"/>
    <s v="No"/>
    <x v="0"/>
    <s v="No"/>
    <s v="?"/>
    <s v="Yes"/>
    <s v="Yes"/>
    <s v="No"/>
    <s v="No"/>
    <s v="Yes"/>
    <n v="73"/>
    <n v="75"/>
    <n v="0"/>
    <s v="Disabled"/>
    <s v="None"/>
    <s v="Mild"/>
    <n v="2"/>
    <x v="8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  <x v="1"/>
  </r>
  <r>
    <s v="Male"/>
    <s v="Yes"/>
    <s v="Yes"/>
    <s v="No"/>
    <s v="No"/>
    <s v="No"/>
    <s v="No"/>
    <s v="Yes"/>
    <s v="?"/>
    <s v="Yes"/>
    <s v="Yes"/>
    <s v="No"/>
    <s v="?"/>
    <s v="Yes"/>
    <s v="No"/>
    <x v="0"/>
    <s v="?"/>
    <s v="?"/>
    <s v="No"/>
    <s v="Yes"/>
    <s v="No"/>
    <s v="No"/>
    <s v="Yes"/>
    <n v="84"/>
    <n v="200"/>
    <n v="30"/>
    <s v="Restricted"/>
    <s v="None"/>
    <s v="Mild"/>
    <s v="1.24"/>
    <x v="60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  <x v="1"/>
  </r>
  <r>
    <s v="Male"/>
    <s v="No"/>
    <s v="Yes"/>
    <s v="No"/>
    <s v="No"/>
    <s v="No"/>
    <s v="No"/>
    <s v="Yes"/>
    <s v="No"/>
    <s v="No"/>
    <s v="No"/>
    <s v="No"/>
    <s v="No"/>
    <s v="No"/>
    <s v="No"/>
    <x v="0"/>
    <s v="No"/>
    <s v="No"/>
    <s v="No"/>
    <s v="No"/>
    <s v="No"/>
    <s v="No"/>
    <s v="Yes"/>
    <n v="70"/>
    <n v="100"/>
    <n v="0"/>
    <s v="Active"/>
    <s v="None"/>
    <s v="None"/>
    <s v="1.09"/>
    <x v="61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  <x v="0"/>
  </r>
  <r>
    <s v="Male"/>
    <s v="Yes"/>
    <s v="Yes"/>
    <s v="Yes"/>
    <s v="No"/>
    <s v="Yes"/>
    <s v="Yes"/>
    <s v="Yes"/>
    <s v="Yes"/>
    <s v="No"/>
    <s v="No"/>
    <s v="No"/>
    <s v="No"/>
    <s v="Yes"/>
    <s v="No"/>
    <x v="0"/>
    <s v="No"/>
    <s v="?"/>
    <s v="No"/>
    <s v="?"/>
    <s v="No"/>
    <s v="Yes"/>
    <s v="Yes"/>
    <n v="59"/>
    <n v="200"/>
    <n v="0"/>
    <s v="Active"/>
    <s v="None"/>
    <s v="None"/>
    <s v="1.42"/>
    <x v="62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  <x v="0"/>
  </r>
  <r>
    <s v="Male"/>
    <s v="No"/>
    <s v="No"/>
    <s v="No"/>
    <s v="No"/>
    <s v="Yes"/>
    <s v="No"/>
    <s v="Yes"/>
    <s v="No"/>
    <s v="No"/>
    <s v="Yes"/>
    <s v="Yes"/>
    <s v="No"/>
    <s v="Yes"/>
    <s v="No"/>
    <x v="0"/>
    <s v="No"/>
    <s v="?"/>
    <s v="No"/>
    <s v="No"/>
    <s v="?"/>
    <s v="?"/>
    <s v="No"/>
    <n v="66"/>
    <n v="0"/>
    <n v="0"/>
    <s v="Active"/>
    <s v="None"/>
    <s v="None"/>
    <s v="1.21"/>
    <x v="63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  <x v="0"/>
  </r>
  <r>
    <s v="Male"/>
    <s v="No"/>
    <s v="Yes"/>
    <s v="?"/>
    <s v="?"/>
    <s v="?"/>
    <s v="?"/>
    <s v="Yes"/>
    <s v="No"/>
    <s v="?"/>
    <s v="No"/>
    <s v="Yes"/>
    <s v="No"/>
    <s v="No"/>
    <s v="No"/>
    <x v="1"/>
    <s v="Yes"/>
    <s v="Yes"/>
    <s v="Yes"/>
    <s v="Yes"/>
    <s v="No"/>
    <s v="No"/>
    <s v="Yes"/>
    <n v="71"/>
    <n v="75"/>
    <s v="?"/>
    <s v="Active"/>
    <s v="None"/>
    <s v="None"/>
    <s v="1.17"/>
    <x v="64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  <x v="0"/>
  </r>
  <r>
    <s v="Male"/>
    <s v="No"/>
    <s v="Yes"/>
    <s v="No"/>
    <s v="No"/>
    <s v="No"/>
    <s v="No"/>
    <s v="Yes"/>
    <s v="No"/>
    <s v="No"/>
    <s v="Yes"/>
    <s v="No"/>
    <s v="No"/>
    <s v="No"/>
    <s v="No"/>
    <x v="0"/>
    <s v="Yes"/>
    <s v="No"/>
    <s v="No"/>
    <s v="No"/>
    <s v="No"/>
    <s v="No"/>
    <s v="Yes"/>
    <n v="60"/>
    <s v="?"/>
    <n v="0"/>
    <s v="Active"/>
    <s v="None"/>
    <s v="None"/>
    <s v="1.18"/>
    <x v="63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  <x v="0"/>
  </r>
  <r>
    <s v="Male"/>
    <s v="Yes"/>
    <s v="Yes"/>
    <s v="No"/>
    <s v="No"/>
    <s v="No"/>
    <s v="No"/>
    <s v="Yes"/>
    <s v="No"/>
    <s v="?"/>
    <s v="No"/>
    <s v="No"/>
    <s v="No"/>
    <s v="No"/>
    <s v="No"/>
    <x v="0"/>
    <s v="No"/>
    <s v="Yes"/>
    <s v="Yes"/>
    <s v="Yes"/>
    <s v="Yes"/>
    <s v="Yes"/>
    <s v="No"/>
    <n v="66"/>
    <s v="?"/>
    <s v="?"/>
    <s v="Restricted"/>
    <s v="None"/>
    <s v="Mild"/>
    <s v="1.64"/>
    <x v="24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x v="1"/>
  </r>
  <r>
    <s v="Male"/>
    <s v="Yes"/>
    <s v="No"/>
    <s v="No"/>
    <s v="No"/>
    <s v="No"/>
    <s v="No"/>
    <s v="No"/>
    <s v="No"/>
    <s v="Yes"/>
    <s v="Yes"/>
    <s v="No"/>
    <s v="No"/>
    <s v="Yes"/>
    <s v="Yes"/>
    <x v="0"/>
    <s v="Yes"/>
    <s v="No"/>
    <s v="No"/>
    <s v="No"/>
    <s v="No"/>
    <s v="No"/>
    <s v="No"/>
    <n v="80"/>
    <n v="0"/>
    <n v="80"/>
    <s v="Active"/>
    <s v="None"/>
    <s v="None"/>
    <s v="1.33"/>
    <x v="65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  <x v="1"/>
  </r>
  <r>
    <s v="Male"/>
    <s v="?"/>
    <s v="Yes"/>
    <s v="No"/>
    <s v="?"/>
    <s v="Yes"/>
    <s v="No"/>
    <s v="Yes"/>
    <s v="No"/>
    <s v="Yes"/>
    <s v="No"/>
    <s v="No"/>
    <s v="No"/>
    <s v="No"/>
    <s v="No"/>
    <x v="0"/>
    <s v="No"/>
    <s v="Yes"/>
    <s v="Yes"/>
    <s v="Yes"/>
    <s v="No"/>
    <s v="No"/>
    <s v="No"/>
    <n v="58"/>
    <s v="?"/>
    <n v="40"/>
    <s v="Active"/>
    <s v="None"/>
    <s v="None"/>
    <s v="1.49"/>
    <x v="66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  <x v="0"/>
  </r>
  <r>
    <s v="Male"/>
    <s v="Yes"/>
    <s v="Yes"/>
    <s v="No"/>
    <s v="No"/>
    <s v="No"/>
    <s v="No"/>
    <s v="Yes"/>
    <s v="No"/>
    <s v="No"/>
    <s v="Yes"/>
    <s v="No"/>
    <s v="No"/>
    <s v="Yes"/>
    <s v="No"/>
    <x v="0"/>
    <s v="No"/>
    <s v="No"/>
    <s v="No"/>
    <s v="No"/>
    <s v="No"/>
    <s v="No"/>
    <s v="No"/>
    <n v="73"/>
    <s v="?"/>
    <n v="0"/>
    <s v="Active"/>
    <s v="None"/>
    <s v="None"/>
    <s v="1.33"/>
    <x v="1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  <x v="0"/>
  </r>
  <r>
    <s v="Male"/>
    <s v="?"/>
    <s v="Yes"/>
    <s v="No"/>
    <s v="No"/>
    <s v="No"/>
    <s v="No"/>
    <s v="Yes"/>
    <s v="No"/>
    <s v="No"/>
    <s v="No"/>
    <s v="No"/>
    <s v="Yes"/>
    <s v="No"/>
    <s v="No"/>
    <x v="0"/>
    <s v="No"/>
    <s v="Yes"/>
    <s v="Yes"/>
    <s v="Yes"/>
    <s v="No"/>
    <s v="No"/>
    <s v="Yes"/>
    <n v="50"/>
    <s v="?"/>
    <n v="0"/>
    <s v="Active"/>
    <s v="None"/>
    <s v="None"/>
    <s v="1.65"/>
    <x v="67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  <x v="0"/>
  </r>
  <r>
    <s v="Male"/>
    <s v="Yes"/>
    <s v="Yes"/>
    <s v="No"/>
    <s v="No"/>
    <s v="No"/>
    <s v="Yes"/>
    <s v="Yes"/>
    <s v="?"/>
    <s v="Yes"/>
    <s v="No"/>
    <s v="?"/>
    <s v="?"/>
    <s v="No"/>
    <s v="No"/>
    <x v="0"/>
    <s v="?"/>
    <s v="Yes"/>
    <s v="Yes"/>
    <s v="Yes"/>
    <s v="Yes"/>
    <s v="No"/>
    <s v="Yes"/>
    <n v="51"/>
    <n v="100"/>
    <n v="30"/>
    <s v="Selfcare"/>
    <s v="None"/>
    <s v="Mild"/>
    <s v="1.35"/>
    <x v="6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  <x v="1"/>
  </r>
  <r>
    <s v="Male"/>
    <s v="Yes"/>
    <s v="Yes"/>
    <s v="No"/>
    <s v="?"/>
    <s v="?"/>
    <s v="?"/>
    <s v="Yes"/>
    <s v="No"/>
    <s v="Yes"/>
    <s v="Yes"/>
    <s v="No"/>
    <s v="?"/>
    <s v="Yes"/>
    <s v="No"/>
    <x v="0"/>
    <s v="?"/>
    <s v="No"/>
    <s v="No"/>
    <s v="Yes"/>
    <s v="No"/>
    <s v="No"/>
    <s v="Yes"/>
    <n v="81"/>
    <n v="100"/>
    <n v="10"/>
    <s v="Ambulatory"/>
    <s v="None"/>
    <s v="Mild"/>
    <s v="3.56"/>
    <x v="69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  <x v="1"/>
  </r>
  <r>
    <s v="Male"/>
    <s v="?"/>
    <s v="Yes"/>
    <s v="No"/>
    <s v="No"/>
    <s v="No"/>
    <s v="No"/>
    <s v="Yes"/>
    <s v="No"/>
    <s v="Yes"/>
    <s v="Yes"/>
    <s v="No"/>
    <s v="No"/>
    <s v="Yes"/>
    <s v="No"/>
    <x v="0"/>
    <s v="No"/>
    <s v="Yes"/>
    <s v="No"/>
    <s v="Yes"/>
    <s v="No"/>
    <s v="No"/>
    <s v="Yes"/>
    <n v="65"/>
    <n v="100"/>
    <s v="?"/>
    <s v="Active"/>
    <s v="None"/>
    <s v="None"/>
    <s v="1.24"/>
    <x v="18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  <x v="0"/>
  </r>
  <r>
    <s v="Male"/>
    <s v="?"/>
    <s v="Yes"/>
    <s v="No"/>
    <s v="No"/>
    <s v="No"/>
    <s v="No"/>
    <s v="Yes"/>
    <s v="No"/>
    <s v="No"/>
    <s v="Yes"/>
    <s v="?"/>
    <s v="?"/>
    <s v="No"/>
    <s v="No"/>
    <x v="0"/>
    <s v="?"/>
    <s v="Yes"/>
    <s v="Yes"/>
    <s v="Yes"/>
    <s v="No"/>
    <s v="No"/>
    <s v="Yes"/>
    <n v="72"/>
    <n v="70"/>
    <n v="0"/>
    <s v="Selfcare"/>
    <s v="Grade I/II"/>
    <s v="Mild"/>
    <s v="1.96"/>
    <x v="70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  <x v="1"/>
  </r>
  <r>
    <s v="Male"/>
    <s v="Yes"/>
    <s v="No"/>
    <s v="?"/>
    <s v="?"/>
    <s v="?"/>
    <s v="?"/>
    <s v="No"/>
    <s v="No"/>
    <s v="Yes"/>
    <s v="Yes"/>
    <s v="No"/>
    <s v="?"/>
    <s v="Yes"/>
    <s v="Yes"/>
    <x v="1"/>
    <s v="No"/>
    <s v="No"/>
    <s v="No"/>
    <s v="No"/>
    <s v="No"/>
    <s v="No"/>
    <s v="No"/>
    <n v="82"/>
    <n v="0"/>
    <s v="?"/>
    <s v="Active"/>
    <s v="None"/>
    <s v="None"/>
    <s v="1.11"/>
    <x v="0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  <x v="1"/>
  </r>
  <r>
    <s v="Male"/>
    <s v="Yes"/>
    <s v="No"/>
    <s v="Yes"/>
    <s v="No"/>
    <s v="Yes"/>
    <s v="No"/>
    <s v="Yes"/>
    <s v="Yes"/>
    <s v="Yes"/>
    <s v="No"/>
    <s v="No"/>
    <s v="No"/>
    <s v="No"/>
    <s v="No"/>
    <x v="0"/>
    <s v="No"/>
    <s v="Yes"/>
    <s v="Yes"/>
    <s v="Yes"/>
    <s v="Yes"/>
    <s v="No"/>
    <s v="Yes"/>
    <n v="76"/>
    <n v="0"/>
    <n v="50"/>
    <s v="Restricted"/>
    <s v="None"/>
    <s v="Moderate/Severe"/>
    <s v="1.28"/>
    <x v="71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  <x v="0"/>
  </r>
  <r>
    <s v="Male"/>
    <s v="Yes"/>
    <s v="Yes"/>
    <s v="No"/>
    <s v="No"/>
    <s v="Yes"/>
    <s v="Yes"/>
    <s v="Yes"/>
    <s v="No"/>
    <s v="Yes"/>
    <s v="No"/>
    <s v="No"/>
    <s v="No"/>
    <s v="No"/>
    <s v="No"/>
    <x v="0"/>
    <s v="No"/>
    <s v="Yes"/>
    <s v="Yes"/>
    <s v="Yes"/>
    <s v="No"/>
    <s v="No"/>
    <s v="Yes"/>
    <n v="56"/>
    <n v="100"/>
    <n v="40"/>
    <s v="Active"/>
    <s v="Grade I/II"/>
    <s v="Mild"/>
    <s v="1.46"/>
    <x v="72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  <x v="0"/>
  </r>
  <r>
    <s v="Male"/>
    <s v="Yes"/>
    <s v="Yes"/>
    <s v="No"/>
    <s v="No"/>
    <s v="No"/>
    <s v="No"/>
    <s v="Yes"/>
    <s v="No"/>
    <s v="Yes"/>
    <s v="Yes"/>
    <s v="No"/>
    <s v="No"/>
    <s v="Yes"/>
    <s v="No"/>
    <x v="0"/>
    <s v="No"/>
    <s v="Yes"/>
    <s v="Yes"/>
    <s v="Yes"/>
    <s v="No"/>
    <s v="No"/>
    <s v="Yes"/>
    <n v="72"/>
    <n v="300"/>
    <s v="?"/>
    <s v="Selfcare"/>
    <s v="None"/>
    <s v="Moderate/Severe"/>
    <s v="1.57"/>
    <x v="1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  <x v="0"/>
  </r>
  <r>
    <s v="Male"/>
    <s v="No"/>
    <s v="No"/>
    <s v="No"/>
    <s v="No"/>
    <s v="No"/>
    <s v="No"/>
    <s v="No"/>
    <s v="No"/>
    <s v="No"/>
    <s v="Yes"/>
    <s v="No"/>
    <s v="No"/>
    <s v="Yes"/>
    <s v="No"/>
    <x v="0"/>
    <s v="?"/>
    <s v="?"/>
    <s v="?"/>
    <s v="?"/>
    <s v="No"/>
    <s v="No"/>
    <s v="No"/>
    <n v="66"/>
    <n v="0"/>
    <n v="0"/>
    <s v="Active"/>
    <s v="None"/>
    <s v="None"/>
    <s v="1.29"/>
    <x v="73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  <x v="0"/>
  </r>
  <r>
    <s v="Male"/>
    <s v="?"/>
    <s v="Yes"/>
    <s v="No"/>
    <s v="?"/>
    <s v="Yes"/>
    <s v="No"/>
    <s v="Yes"/>
    <s v="No"/>
    <s v="Yes"/>
    <s v="No"/>
    <s v="No"/>
    <s v="No"/>
    <s v="No"/>
    <s v="No"/>
    <x v="0"/>
    <s v="No"/>
    <s v="?"/>
    <s v="Yes"/>
    <s v="Yes"/>
    <s v="No"/>
    <s v="No"/>
    <s v="Yes"/>
    <n v="68"/>
    <n v="60"/>
    <s v="?"/>
    <s v="Active"/>
    <s v="None"/>
    <s v="None"/>
    <s v="1.34"/>
    <x v="74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  <x v="0"/>
  </r>
  <r>
    <s v="Male"/>
    <s v="Yes"/>
    <s v="Yes"/>
    <s v="No"/>
    <s v="No"/>
    <s v="Yes"/>
    <s v="No"/>
    <s v="Yes"/>
    <s v="No"/>
    <s v="No"/>
    <s v="No"/>
    <s v="No"/>
    <s v="No"/>
    <s v="No"/>
    <s v="No"/>
    <x v="0"/>
    <s v="No"/>
    <s v="Yes"/>
    <s v="Yes"/>
    <s v="Yes"/>
    <s v="No"/>
    <s v="No"/>
    <s v="Yes"/>
    <n v="63"/>
    <n v="100"/>
    <n v="0"/>
    <s v="Active"/>
    <s v="None"/>
    <s v="None"/>
    <s v="2.07"/>
    <x v="75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  <x v="0"/>
  </r>
  <r>
    <s v="Male"/>
    <s v="Yes"/>
    <s v="Yes"/>
    <s v="No"/>
    <s v="No"/>
    <s v="No"/>
    <s v="No"/>
    <s v="Yes"/>
    <s v="No"/>
    <s v="No"/>
    <s v="Yes"/>
    <s v="No"/>
    <s v="No"/>
    <s v="No"/>
    <s v="No"/>
    <x v="0"/>
    <s v="No"/>
    <s v="?"/>
    <s v="Yes"/>
    <s v="Yes"/>
    <s v="No"/>
    <s v="Yes"/>
    <s v="Yes"/>
    <n v="72"/>
    <n v="100"/>
    <n v="0"/>
    <s v="Active"/>
    <s v="None"/>
    <s v="Mild"/>
    <s v="1.3"/>
    <x v="76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  <x v="1"/>
  </r>
  <r>
    <s v="Male"/>
    <s v="Yes"/>
    <s v="Yes"/>
    <s v="No"/>
    <s v="No"/>
    <s v="No"/>
    <s v="No"/>
    <s v="Yes"/>
    <s v="No"/>
    <s v="Yes"/>
    <s v="No"/>
    <s v="No"/>
    <s v="No"/>
    <s v="No"/>
    <s v="No"/>
    <x v="0"/>
    <s v="Yes"/>
    <s v="No"/>
    <s v="No"/>
    <s v="Yes"/>
    <s v="Yes"/>
    <s v="Yes"/>
    <s v="Yes"/>
    <n v="59"/>
    <n v="75"/>
    <n v="44"/>
    <s v="Selfcare"/>
    <s v="Grade I/II"/>
    <s v="Mild"/>
    <s v="1.01"/>
    <x v="77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  <x v="0"/>
  </r>
  <r>
    <s v="Male"/>
    <s v="Yes"/>
    <s v="Yes"/>
    <s v="No"/>
    <s v="No"/>
    <s v="No"/>
    <s v="No"/>
    <s v="Yes"/>
    <s v="?"/>
    <s v="Yes"/>
    <s v="No"/>
    <s v="No"/>
    <s v="No"/>
    <s v="Yes"/>
    <s v="No"/>
    <x v="0"/>
    <s v="No"/>
    <s v="?"/>
    <s v="Yes"/>
    <s v="Yes"/>
    <s v="Yes"/>
    <s v="Yes"/>
    <s v="No"/>
    <n v="82"/>
    <n v="50"/>
    <n v="48"/>
    <s v="Ambulatory"/>
    <s v="None"/>
    <s v="Mild"/>
    <s v="1.53"/>
    <x v="78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  <x v="0"/>
  </r>
  <r>
    <s v="Male"/>
    <s v="Yes"/>
    <s v="Yes"/>
    <s v="No"/>
    <s v="No"/>
    <s v="No"/>
    <s v="No"/>
    <s v="Yes"/>
    <s v="No"/>
    <s v="No"/>
    <s v="No"/>
    <s v="No"/>
    <s v="No"/>
    <s v="No"/>
    <s v="No"/>
    <x v="0"/>
    <s v="No"/>
    <s v="?"/>
    <s v="No"/>
    <s v="No"/>
    <s v="Yes"/>
    <s v="Yes"/>
    <s v="Yes"/>
    <n v="67"/>
    <s v="?"/>
    <n v="0"/>
    <s v="Active"/>
    <s v="None"/>
    <s v="None"/>
    <s v="0.94"/>
    <x v="66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  <x v="1"/>
  </r>
  <r>
    <s v="Male"/>
    <s v="Yes"/>
    <s v="Yes"/>
    <s v="No"/>
    <s v="?"/>
    <s v="No"/>
    <s v="No"/>
    <s v="Yes"/>
    <s v="No"/>
    <s v="Yes"/>
    <s v="No"/>
    <s v="No"/>
    <s v="No"/>
    <s v="Yes"/>
    <s v="No"/>
    <x v="0"/>
    <s v="No"/>
    <s v="Yes"/>
    <s v="Yes"/>
    <s v="Yes"/>
    <s v="No"/>
    <s v="No"/>
    <s v="Yes"/>
    <n v="61"/>
    <s v="?"/>
    <n v="15"/>
    <s v="Active"/>
    <s v="None"/>
    <s v="None"/>
    <s v="1.15"/>
    <x v="79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  <x v="0"/>
  </r>
  <r>
    <s v="Male"/>
    <s v="Yes"/>
    <s v="Yes"/>
    <s v="No"/>
    <s v="?"/>
    <s v="?"/>
    <s v="Yes"/>
    <s v="Yes"/>
    <s v="?"/>
    <s v="?"/>
    <s v="No"/>
    <s v="No"/>
    <s v="No"/>
    <s v="No"/>
    <s v="No"/>
    <x v="0"/>
    <s v="No"/>
    <s v="Yes"/>
    <s v="Yes"/>
    <s v="Yes"/>
    <s v="No"/>
    <s v="No"/>
    <s v="Yes"/>
    <n v="61"/>
    <n v="100"/>
    <s v="?"/>
    <s v="Active"/>
    <s v="None"/>
    <s v="None"/>
    <s v="1.92"/>
    <x v="80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  <x v="1"/>
  </r>
  <r>
    <s v="Male"/>
    <s v="Yes"/>
    <s v="Yes"/>
    <s v="No"/>
    <s v="No"/>
    <s v="No"/>
    <s v="No"/>
    <s v="Yes"/>
    <s v="No"/>
    <s v="?"/>
    <s v="No"/>
    <s v="No"/>
    <s v="No"/>
    <s v="Yes"/>
    <s v="No"/>
    <x v="0"/>
    <s v="No"/>
    <s v="Yes"/>
    <s v="No"/>
    <s v="Yes"/>
    <s v="Yes"/>
    <s v="No"/>
    <s v="No"/>
    <n v="67"/>
    <s v="?"/>
    <s v="?"/>
    <s v="Ambulatory"/>
    <s v="None"/>
    <s v="Mild"/>
    <s v="3.16"/>
    <x v="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  <x v="1"/>
  </r>
  <r>
    <s v="Male"/>
    <s v="Yes"/>
    <s v="Yes"/>
    <s v="No"/>
    <s v="No"/>
    <s v="No"/>
    <s v="No"/>
    <s v="Yes"/>
    <s v="?"/>
    <s v="?"/>
    <s v="No"/>
    <s v="No"/>
    <s v="No"/>
    <s v="No"/>
    <s v="No"/>
    <x v="0"/>
    <s v="No"/>
    <s v="?"/>
    <s v="No"/>
    <s v="Yes"/>
    <s v="No"/>
    <s v="No"/>
    <s v="Yes"/>
    <n v="78"/>
    <n v="80"/>
    <s v="?"/>
    <s v="Active"/>
    <s v="None"/>
    <s v="None"/>
    <s v="1.45"/>
    <x v="82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  <x v="0"/>
  </r>
  <r>
    <s v="Male"/>
    <s v="Yes"/>
    <s v="Yes"/>
    <s v="No"/>
    <s v="No"/>
    <s v="No"/>
    <s v="No"/>
    <s v="Yes"/>
    <s v="No"/>
    <s v="?"/>
    <s v="No"/>
    <s v="No"/>
    <s v="No"/>
    <s v="No"/>
    <s v="No"/>
    <x v="0"/>
    <s v="No"/>
    <s v="?"/>
    <s v="No"/>
    <s v="Yes"/>
    <s v="No"/>
    <s v="Yes"/>
    <s v="Yes"/>
    <n v="52"/>
    <n v="80"/>
    <s v="?"/>
    <s v="Selfcare"/>
    <s v="None"/>
    <s v="None"/>
    <s v="1.34"/>
    <x v="83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  <x v="0"/>
  </r>
  <r>
    <s v="Male"/>
    <s v="?"/>
    <s v="Yes"/>
    <s v="No"/>
    <s v="No"/>
    <s v="No"/>
    <s v="Yes"/>
    <s v="Yes"/>
    <s v="?"/>
    <s v="Yes"/>
    <s v="No"/>
    <s v="No"/>
    <s v="No"/>
    <s v="No"/>
    <s v="No"/>
    <x v="0"/>
    <s v="No"/>
    <s v="Yes"/>
    <s v="Yes"/>
    <s v="Yes"/>
    <s v="No"/>
    <s v="No"/>
    <s v="No"/>
    <n v="51"/>
    <n v="100"/>
    <s v="34.5"/>
    <s v="Ambulatory"/>
    <s v="Grade I/II"/>
    <s v="Mild"/>
    <s v="2.08"/>
    <x v="84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  <x v="0"/>
  </r>
  <r>
    <s v="Male"/>
    <s v="Yes"/>
    <s v="Yes"/>
    <s v="?"/>
    <s v="?"/>
    <s v="?"/>
    <s v="?"/>
    <s v="Yes"/>
    <s v="No"/>
    <s v="?"/>
    <s v="Yes"/>
    <s v="No"/>
    <s v="No"/>
    <s v="Yes"/>
    <s v="Yes"/>
    <x v="0"/>
    <s v="?"/>
    <s v="?"/>
    <s v="Yes"/>
    <s v="Yes"/>
    <s v="No"/>
    <s v="Yes"/>
    <s v="Yes"/>
    <n v="74"/>
    <s v="?"/>
    <s v="?"/>
    <s v="Selfcare"/>
    <s v="Grade I/II"/>
    <s v="None"/>
    <s v="1.32"/>
    <x v="79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  <x v="1"/>
  </r>
  <r>
    <s v="Male"/>
    <s v="No"/>
    <s v="Yes"/>
    <s v="No"/>
    <s v="?"/>
    <s v="No"/>
    <s v="No"/>
    <s v="Yes"/>
    <s v="No"/>
    <s v="?"/>
    <s v="Yes"/>
    <s v="No"/>
    <s v="No"/>
    <s v="No"/>
    <s v="No"/>
    <x v="0"/>
    <s v="No"/>
    <s v="Yes"/>
    <s v="Yes"/>
    <s v="Yes"/>
    <s v="No"/>
    <s v="No"/>
    <s v="Yes"/>
    <n v="56"/>
    <n v="100"/>
    <s v="?"/>
    <s v="Restricted"/>
    <s v="Grade I/II"/>
    <s v="None"/>
    <s v="1.63"/>
    <x v="85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  <x v="0"/>
  </r>
  <r>
    <s v="Male"/>
    <s v="No"/>
    <s v="Yes"/>
    <s v="No"/>
    <s v="No"/>
    <s v="No"/>
    <s v="No"/>
    <s v="Yes"/>
    <s v="No"/>
    <s v="No"/>
    <s v="?"/>
    <s v="?"/>
    <s v="?"/>
    <s v="Yes"/>
    <s v="Yes"/>
    <x v="0"/>
    <s v="No"/>
    <s v="No"/>
    <s v="?"/>
    <s v="Yes"/>
    <s v="No"/>
    <s v="No"/>
    <s v="No"/>
    <n v="64"/>
    <n v="100"/>
    <n v="0"/>
    <s v="Restricted"/>
    <s v="None"/>
    <s v="Moderate/Severe"/>
    <s v="1.71"/>
    <x v="86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  <x v="0"/>
  </r>
  <r>
    <s v="Male"/>
    <s v="Yes"/>
    <s v="Yes"/>
    <s v="No"/>
    <s v="No"/>
    <s v="No"/>
    <s v="No"/>
    <s v="Yes"/>
    <s v="No"/>
    <s v="?"/>
    <s v="No"/>
    <s v="No"/>
    <s v="No"/>
    <s v="No"/>
    <s v="No"/>
    <x v="0"/>
    <s v="No"/>
    <s v="Yes"/>
    <s v="Yes"/>
    <s v="Yes"/>
    <s v="Yes"/>
    <s v="No"/>
    <s v="Yes"/>
    <n v="83"/>
    <n v="100"/>
    <s v="?"/>
    <s v="Ambulatory"/>
    <s v="None"/>
    <s v="Moderate/Severe"/>
    <s v="1.48"/>
    <x v="18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  <x v="1"/>
  </r>
  <r>
    <s v="Male"/>
    <s v="?"/>
    <s v="No"/>
    <s v="No"/>
    <s v="No"/>
    <s v="No"/>
    <s v="Yes"/>
    <s v="Yes"/>
    <s v="?"/>
    <s v="Yes"/>
    <s v="Yes"/>
    <s v="No"/>
    <s v="No"/>
    <s v="Yes"/>
    <s v="No"/>
    <x v="0"/>
    <s v="No"/>
    <s v="No"/>
    <s v="Yes"/>
    <s v="No"/>
    <s v="No"/>
    <s v="No"/>
    <s v="Yes"/>
    <n v="57"/>
    <n v="0"/>
    <s v="?"/>
    <s v="Active"/>
    <s v="?"/>
    <s v="?"/>
    <s v="1.1"/>
    <x v="84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  <x v="0"/>
  </r>
  <r>
    <s v="Male"/>
    <s v="Yes"/>
    <s v="Yes"/>
    <s v="No"/>
    <s v="No"/>
    <s v="Yes"/>
    <s v="No"/>
    <s v="Yes"/>
    <s v="No"/>
    <s v="Yes"/>
    <s v="No"/>
    <s v="Yes"/>
    <s v="No"/>
    <s v="No"/>
    <s v="No"/>
    <x v="0"/>
    <s v="No"/>
    <s v="No"/>
    <s v="Yes"/>
    <s v="Yes"/>
    <s v="Yes"/>
    <s v="No"/>
    <s v="Yes"/>
    <n v="58"/>
    <s v="?"/>
    <n v="10"/>
    <s v="Restricted"/>
    <s v="Grade I/II"/>
    <s v="None"/>
    <s v="1.47"/>
    <x v="66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  <x v="0"/>
  </r>
  <r>
    <s v="Male"/>
    <s v="Yes"/>
    <s v="Yes"/>
    <s v="No"/>
    <s v="No"/>
    <s v="No"/>
    <s v="No"/>
    <s v="Yes"/>
    <s v="No"/>
    <s v="?"/>
    <s v="No"/>
    <s v="No"/>
    <s v="No"/>
    <s v="No"/>
    <s v="No"/>
    <x v="0"/>
    <s v="No"/>
    <s v="?"/>
    <s v="No"/>
    <s v="Yes"/>
    <s v="No"/>
    <s v="Yes"/>
    <s v="Yes"/>
    <n v="71"/>
    <s v="?"/>
    <s v="?"/>
    <s v="Restricted"/>
    <s v="None"/>
    <s v="None"/>
    <s v="1.08"/>
    <x v="87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  <x v="0"/>
  </r>
  <r>
    <s v="Male"/>
    <s v="No"/>
    <s v="No"/>
    <s v="No"/>
    <s v="No"/>
    <s v="Yes"/>
    <s v="Yes"/>
    <s v="Yes"/>
    <s v="No"/>
    <s v="Yes"/>
    <s v="No"/>
    <s v="No"/>
    <s v="No"/>
    <s v="No"/>
    <s v="No"/>
    <x v="2"/>
    <s v="No"/>
    <s v="No"/>
    <s v="Yes"/>
    <s v="Yes"/>
    <s v="No"/>
    <s v="No"/>
    <s v="Yes"/>
    <n v="52"/>
    <n v="0"/>
    <n v="33"/>
    <s v="Active"/>
    <s v="None"/>
    <s v="Mild"/>
    <s v="?"/>
    <x v="88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  <x v="0"/>
  </r>
  <r>
    <s v="Male"/>
    <s v="Yes"/>
    <s v="Yes"/>
    <s v="No"/>
    <s v="No"/>
    <s v="No"/>
    <s v="No"/>
    <s v="Yes"/>
    <s v="No"/>
    <s v="?"/>
    <s v="Yes"/>
    <s v="No"/>
    <s v="No"/>
    <s v="No"/>
    <s v="No"/>
    <x v="0"/>
    <s v="No"/>
    <s v="Yes"/>
    <s v="Yes"/>
    <s v="Yes"/>
    <s v="No"/>
    <s v="No"/>
    <s v="Yes"/>
    <n v="74"/>
    <n v="100"/>
    <s v="?"/>
    <s v="Active"/>
    <s v="None"/>
    <s v="Mild"/>
    <s v="1.37"/>
    <x v="89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  <x v="1"/>
  </r>
  <r>
    <s v="Male"/>
    <s v="No"/>
    <s v="Yes"/>
    <s v="No"/>
    <s v="No"/>
    <s v="Yes"/>
    <s v="No"/>
    <s v="Yes"/>
    <s v="No"/>
    <s v="Yes"/>
    <s v="No"/>
    <s v="No"/>
    <s v="No"/>
    <s v="No"/>
    <s v="No"/>
    <x v="0"/>
    <s v="No"/>
    <s v="Yes"/>
    <s v="Yes"/>
    <s v="Yes"/>
    <s v="No"/>
    <s v="No"/>
    <s v="Yes"/>
    <n v="61"/>
    <s v="?"/>
    <n v="50"/>
    <s v="Restricted"/>
    <s v="Grade I/II"/>
    <s v="Moderate/Severe"/>
    <s v="1.23"/>
    <x v="0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  <x v="0"/>
  </r>
  <r>
    <s v="Male"/>
    <s v="Yes"/>
    <s v="Yes"/>
    <s v="No"/>
    <s v="No"/>
    <s v="No"/>
    <s v="No"/>
    <s v="Yes"/>
    <s v="No"/>
    <s v="No"/>
    <s v="No"/>
    <s v="No"/>
    <s v="No"/>
    <s v="No"/>
    <s v="No"/>
    <x v="0"/>
    <s v="No"/>
    <s v="Yes"/>
    <s v="Yes"/>
    <s v="Yes"/>
    <s v="No"/>
    <s v="Yes"/>
    <s v="No"/>
    <n v="69"/>
    <n v="100"/>
    <n v="0"/>
    <s v="Ambulatory"/>
    <s v="None"/>
    <s v="Moderate/Severe"/>
    <s v="1.41"/>
    <x v="90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  <x v="1"/>
  </r>
  <r>
    <s v="Male"/>
    <s v="No"/>
    <s v="Yes"/>
    <s v="No"/>
    <s v="?"/>
    <s v="No"/>
    <s v="No"/>
    <s v="Yes"/>
    <s v="No"/>
    <s v="?"/>
    <s v="Yes"/>
    <s v="No"/>
    <s v="No"/>
    <s v="Yes"/>
    <s v="No"/>
    <x v="0"/>
    <s v="No"/>
    <s v="Yes"/>
    <s v="Yes"/>
    <s v="Yes"/>
    <s v="?"/>
    <s v="?"/>
    <s v="?"/>
    <n v="65"/>
    <s v="?"/>
    <s v="?"/>
    <s v="Active"/>
    <s v="None"/>
    <s v="None"/>
    <s v="1.22"/>
    <x v="91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  <x v="0"/>
  </r>
  <r>
    <s v="Male"/>
    <s v="Yes"/>
    <s v="Yes"/>
    <s v="No"/>
    <s v="No"/>
    <s v="Yes"/>
    <s v="No"/>
    <s v="Yes"/>
    <s v="No"/>
    <s v="No"/>
    <s v="Yes"/>
    <s v="No"/>
    <s v="?"/>
    <s v="Yes"/>
    <s v="Yes"/>
    <x v="0"/>
    <s v="No"/>
    <s v="?"/>
    <s v="No"/>
    <s v="Yes"/>
    <s v="No"/>
    <s v="No"/>
    <s v="Yes"/>
    <n v="79"/>
    <n v="70"/>
    <n v="0"/>
    <s v="Selfcare"/>
    <s v="None"/>
    <s v="None"/>
    <s v="1.01"/>
    <x v="92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  <x v="1"/>
  </r>
  <r>
    <s v="Male"/>
    <s v="Yes"/>
    <s v="Yes"/>
    <s v="No"/>
    <s v="No"/>
    <s v="No"/>
    <s v="No"/>
    <s v="Yes"/>
    <s v="No"/>
    <s v="Yes"/>
    <s v="Yes"/>
    <s v="Yes"/>
    <s v="?"/>
    <s v="?"/>
    <s v="No"/>
    <x v="1"/>
    <s v="No"/>
    <s v="?"/>
    <s v="?"/>
    <s v="Yes"/>
    <s v="Yes"/>
    <s v="Yes"/>
    <s v="Yes"/>
    <n v="69"/>
    <n v="200"/>
    <n v="60"/>
    <s v="Restricted"/>
    <s v="None"/>
    <s v="None"/>
    <s v="1.39"/>
    <x v="93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  <x v="1"/>
  </r>
  <r>
    <s v="Male"/>
    <s v="?"/>
    <s v="Yes"/>
    <s v="No"/>
    <s v="No"/>
    <s v="No"/>
    <s v="No"/>
    <s v="Yes"/>
    <s v="No"/>
    <s v="Yes"/>
    <s v="Yes"/>
    <s v="No"/>
    <s v="No"/>
    <s v="Yes"/>
    <s v="Yes"/>
    <x v="1"/>
    <s v="No"/>
    <s v="No"/>
    <s v="No"/>
    <s v="No"/>
    <s v="No"/>
    <s v="No"/>
    <s v="Yes"/>
    <n v="87"/>
    <n v="100"/>
    <n v="50"/>
    <s v="Active"/>
    <s v="None"/>
    <s v="None"/>
    <s v="1.09"/>
    <x v="94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  <x v="0"/>
  </r>
  <r>
    <s v="Male"/>
    <s v="No"/>
    <s v="No"/>
    <s v="No"/>
    <s v="No"/>
    <s v="No"/>
    <s v="No"/>
    <s v="No"/>
    <s v="No"/>
    <s v="No"/>
    <s v="No"/>
    <s v="No"/>
    <s v="No"/>
    <s v="No"/>
    <s v="Yes"/>
    <x v="0"/>
    <s v="No"/>
    <s v="No"/>
    <s v="No"/>
    <s v="No"/>
    <s v="No"/>
    <s v="No"/>
    <s v="No"/>
    <n v="78"/>
    <n v="0"/>
    <n v="0"/>
    <s v="Restricted"/>
    <s v="None"/>
    <s v="None"/>
    <s v="1.6"/>
    <x v="95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  <x v="1"/>
  </r>
  <r>
    <s v="Male"/>
    <s v="Yes"/>
    <s v="Yes"/>
    <s v="No"/>
    <s v="No"/>
    <s v="No"/>
    <s v="Yes"/>
    <s v="No"/>
    <s v="Yes"/>
    <s v="No"/>
    <s v="Yes"/>
    <s v="No"/>
    <s v="No"/>
    <s v="Yes"/>
    <s v="No"/>
    <x v="0"/>
    <s v="No"/>
    <s v="No"/>
    <s v="No"/>
    <s v="Yes"/>
    <s v="No"/>
    <s v="No"/>
    <s v="Yes"/>
    <n v="71"/>
    <s v="?"/>
    <n v="0"/>
    <s v="Restricted"/>
    <s v="None"/>
    <s v="Mild"/>
    <s v="1.11"/>
    <x v="64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  <x v="0"/>
  </r>
  <r>
    <s v="Male"/>
    <s v="No"/>
    <s v="Yes"/>
    <s v="No"/>
    <s v="No"/>
    <s v="No"/>
    <s v="No"/>
    <s v="Yes"/>
    <s v="No"/>
    <s v="?"/>
    <s v="No"/>
    <s v="No"/>
    <s v="?"/>
    <s v="No"/>
    <s v="No"/>
    <x v="0"/>
    <s v="No"/>
    <s v="Yes"/>
    <s v="Yes"/>
    <s v="Yes"/>
    <s v="Yes"/>
    <s v="No"/>
    <s v="Yes"/>
    <n v="58"/>
    <s v="?"/>
    <s v="?"/>
    <s v="Active"/>
    <s v="None"/>
    <s v="None"/>
    <s v="1.64"/>
    <x v="96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  <x v="0"/>
  </r>
  <r>
    <s v="Male"/>
    <s v="No"/>
    <s v="Yes"/>
    <s v="No"/>
    <s v="?"/>
    <s v="No"/>
    <s v="No"/>
    <s v="Yes"/>
    <s v="No"/>
    <s v="?"/>
    <s v="No"/>
    <s v="No"/>
    <s v="No"/>
    <s v="Yes"/>
    <s v="No"/>
    <x v="0"/>
    <s v="No"/>
    <s v="No"/>
    <s v="No"/>
    <s v="No"/>
    <s v="No"/>
    <s v="No"/>
    <s v="No"/>
    <n v="73"/>
    <s v="?"/>
    <s v="?"/>
    <s v="Active"/>
    <s v="None"/>
    <s v="None"/>
    <s v="1.23"/>
    <x v="97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  <x v="0"/>
  </r>
  <r>
    <s v="Male"/>
    <s v="No"/>
    <s v="Yes"/>
    <s v="No"/>
    <s v="?"/>
    <s v="No"/>
    <s v="No"/>
    <s v="Yes"/>
    <s v="No"/>
    <s v="No"/>
    <s v="No"/>
    <s v="No"/>
    <s v="No"/>
    <s v="No"/>
    <s v="No"/>
    <x v="0"/>
    <s v="No"/>
    <s v="Yes"/>
    <s v="Yes"/>
    <s v="Yes"/>
    <s v="No"/>
    <s v="No"/>
    <s v="Yes"/>
    <n v="73"/>
    <s v="?"/>
    <n v="0"/>
    <s v="Ambulatory"/>
    <s v="None"/>
    <s v="Mild"/>
    <s v="1.67"/>
    <x v="98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  <x v="0"/>
  </r>
  <r>
    <s v="Male"/>
    <s v="Yes"/>
    <s v="Yes"/>
    <s v="?"/>
    <s v="?"/>
    <s v="?"/>
    <s v="No"/>
    <s v="Yes"/>
    <s v="No"/>
    <s v="No"/>
    <s v="No"/>
    <s v="No"/>
    <s v="No"/>
    <s v="No"/>
    <s v="No"/>
    <x v="1"/>
    <s v="No"/>
    <s v="Yes"/>
    <s v="Yes"/>
    <s v="Yes"/>
    <s v="No"/>
    <s v="Yes"/>
    <s v="No"/>
    <n v="93"/>
    <s v="?"/>
    <n v="0"/>
    <s v="Ambulatory"/>
    <s v="None"/>
    <s v="None"/>
    <s v="1.16"/>
    <x v="99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  <x v="0"/>
  </r>
  <r>
    <s v="Male"/>
    <s v="Yes"/>
    <s v="No"/>
    <s v="No"/>
    <s v="No"/>
    <s v="No"/>
    <s v="Yes"/>
    <s v="Yes"/>
    <s v="No"/>
    <s v="?"/>
    <s v="No"/>
    <s v="No"/>
    <s v="No"/>
    <s v="Yes"/>
    <s v="No"/>
    <x v="0"/>
    <s v="No"/>
    <s v="?"/>
    <s v="Yes"/>
    <s v="Yes"/>
    <s v="No"/>
    <s v="Yes"/>
    <s v="Yes"/>
    <n v="52"/>
    <n v="0"/>
    <s v="?"/>
    <s v="Restricted"/>
    <s v="None"/>
    <s v="Moderate/Severe"/>
    <s v="1.04"/>
    <x v="100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x v="1"/>
  </r>
  <r>
    <s v="Male"/>
    <s v="Yes"/>
    <s v="Yes"/>
    <s v="No"/>
    <s v="No"/>
    <s v="No"/>
    <s v="No"/>
    <s v="Yes"/>
    <s v="No"/>
    <s v="?"/>
    <s v="No"/>
    <s v="No"/>
    <s v="No"/>
    <s v="Yes"/>
    <s v="No"/>
    <x v="0"/>
    <s v="?"/>
    <s v="Yes"/>
    <s v="Yes"/>
    <s v="Yes"/>
    <s v="No"/>
    <s v="No"/>
    <s v="Yes"/>
    <n v="64"/>
    <n v="70"/>
    <s v="?"/>
    <s v="Ambulatory"/>
    <s v="None"/>
    <s v="Mild"/>
    <s v="1.55"/>
    <x v="101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  <x v="0"/>
  </r>
  <r>
    <s v="Male"/>
    <s v="Yes"/>
    <s v="No"/>
    <s v="Yes"/>
    <s v="?"/>
    <s v="?"/>
    <s v="Yes"/>
    <s v="Yes"/>
    <s v="?"/>
    <s v="?"/>
    <s v="No"/>
    <s v="No"/>
    <s v="?"/>
    <s v="No"/>
    <s v="No"/>
    <x v="0"/>
    <s v="No"/>
    <s v="?"/>
    <s v="?"/>
    <s v="Yes"/>
    <s v="No"/>
    <s v="?"/>
    <s v="No"/>
    <n v="63"/>
    <n v="0"/>
    <s v="?"/>
    <s v="Disabled"/>
    <s v="Grade III/IV"/>
    <s v="Moderate/Severe"/>
    <s v="1.93"/>
    <x v="0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  <x v="1"/>
  </r>
  <r>
    <s v="Male"/>
    <s v="Yes"/>
    <s v="No"/>
    <s v="No"/>
    <s v="No"/>
    <s v="No"/>
    <s v="No"/>
    <s v="No"/>
    <s v="?"/>
    <s v="Yes"/>
    <s v="No"/>
    <s v="No"/>
    <s v="No"/>
    <s v="Yes"/>
    <s v="No"/>
    <x v="0"/>
    <s v="No"/>
    <s v="No"/>
    <s v="No"/>
    <s v="No"/>
    <s v="No"/>
    <s v="No"/>
    <s v="No"/>
    <n v="64"/>
    <n v="0"/>
    <n v="50"/>
    <s v="Restricted"/>
    <s v="None"/>
    <s v="None"/>
    <s v="1.17"/>
    <x v="102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  <x v="0"/>
  </r>
  <r>
    <s v="Male"/>
    <s v="Yes"/>
    <s v="Yes"/>
    <s v="No"/>
    <s v="No"/>
    <s v="No"/>
    <s v="No"/>
    <s v="Yes"/>
    <s v="?"/>
    <s v="No"/>
    <s v="No"/>
    <s v="No"/>
    <s v="No"/>
    <s v="Yes"/>
    <s v="Yes"/>
    <x v="0"/>
    <s v="No"/>
    <s v="Yes"/>
    <s v="Yes"/>
    <s v="Yes"/>
    <s v="No"/>
    <s v="No"/>
    <s v="Yes"/>
    <n v="67"/>
    <s v="?"/>
    <n v="0"/>
    <s v="Selfcare"/>
    <s v="None"/>
    <s v="Mild"/>
    <s v="1.48"/>
    <x v="79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  <x v="0"/>
  </r>
  <r>
    <s v="Male"/>
    <s v="Yes"/>
    <s v="Yes"/>
    <s v="No"/>
    <s v="No"/>
    <s v="Yes"/>
    <s v="Yes"/>
    <s v="Yes"/>
    <s v="No"/>
    <s v="Yes"/>
    <s v="No"/>
    <s v="No"/>
    <s v="No"/>
    <s v="No"/>
    <s v="No"/>
    <x v="0"/>
    <s v="Yes"/>
    <s v="No"/>
    <s v="Yes"/>
    <s v="Yes"/>
    <s v="No"/>
    <s v="No"/>
    <s v="Yes"/>
    <n v="50"/>
    <n v="80"/>
    <n v="1"/>
    <s v="Active"/>
    <s v="None"/>
    <s v="None"/>
    <s v="1.18"/>
    <x v="103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  <x v="0"/>
  </r>
  <r>
    <s v="Male"/>
    <s v="Yes"/>
    <s v="Yes"/>
    <s v="No"/>
    <s v="No"/>
    <s v="No"/>
    <s v="No"/>
    <s v="Yes"/>
    <s v="No"/>
    <s v="No"/>
    <s v="Yes"/>
    <s v="No"/>
    <s v="?"/>
    <s v="No"/>
    <s v="Yes"/>
    <x v="0"/>
    <s v="No"/>
    <s v="Yes"/>
    <s v="Yes"/>
    <s v="Yes"/>
    <s v="No"/>
    <s v="No"/>
    <s v="Yes"/>
    <n v="79"/>
    <n v="75"/>
    <n v="0"/>
    <s v="Selfcare"/>
    <s v="None"/>
    <s v="Mild"/>
    <s v="1.32"/>
    <x v="104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  <x v="1"/>
  </r>
  <r>
    <s v="Male"/>
    <s v="Yes"/>
    <s v="Yes"/>
    <s v="No"/>
    <s v="No"/>
    <s v="No"/>
    <s v="No"/>
    <s v="Yes"/>
    <s v="No"/>
    <s v="No"/>
    <s v="Yes"/>
    <s v="Yes"/>
    <s v="No"/>
    <s v="Yes"/>
    <s v="No"/>
    <x v="0"/>
    <s v="Yes"/>
    <s v="No"/>
    <s v="No"/>
    <s v="Yes"/>
    <s v="No"/>
    <s v="Yes"/>
    <s v="Yes"/>
    <n v="85"/>
    <n v="100"/>
    <n v="0"/>
    <s v="Restricted"/>
    <s v="None"/>
    <s v="None"/>
    <s v="1.25"/>
    <x v="105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x v="1"/>
  </r>
  <r>
    <s v="Male"/>
    <s v="Yes"/>
    <s v="Yes"/>
    <s v="Yes"/>
    <s v="No"/>
    <s v="Yes"/>
    <s v="No"/>
    <s v="Yes"/>
    <s v="?"/>
    <s v="Yes"/>
    <s v="No"/>
    <s v="No"/>
    <s v="No"/>
    <s v="Yes"/>
    <s v="No"/>
    <x v="0"/>
    <s v="No"/>
    <s v="Yes"/>
    <s v="Yes"/>
    <s v="Yes"/>
    <s v="Yes"/>
    <s v="Yes"/>
    <s v="Yes"/>
    <n v="74"/>
    <n v="200"/>
    <n v="30"/>
    <s v="Ambulatory"/>
    <s v="Grade I/II"/>
    <s v="Mild"/>
    <s v="1.26"/>
    <x v="106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x v="0"/>
  </r>
  <r>
    <s v="Male"/>
    <s v="Yes"/>
    <s v="Yes"/>
    <s v="No"/>
    <s v="No"/>
    <s v="No"/>
    <s v="No"/>
    <s v="Yes"/>
    <s v="No"/>
    <s v="?"/>
    <s v="No"/>
    <s v="Yes"/>
    <s v="No"/>
    <s v="No"/>
    <s v="No"/>
    <x v="0"/>
    <s v="No"/>
    <s v="?"/>
    <s v="Yes"/>
    <s v="Yes"/>
    <s v="Yes"/>
    <s v="No"/>
    <s v="Yes"/>
    <n v="56"/>
    <n v="90"/>
    <s v="?"/>
    <s v="Ambulatory"/>
    <s v="None"/>
    <s v="Mild"/>
    <s v="1.87"/>
    <x v="105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  <x v="1"/>
  </r>
  <r>
    <s v="Male"/>
    <s v="No"/>
    <s v="Yes"/>
    <s v="No"/>
    <s v="No"/>
    <s v="No"/>
    <s v="No"/>
    <s v="Yes"/>
    <s v="No"/>
    <s v="?"/>
    <s v="No"/>
    <s v="No"/>
    <s v="No"/>
    <s v="No"/>
    <s v="No"/>
    <x v="0"/>
    <s v="No"/>
    <s v="Yes"/>
    <s v="Yes"/>
    <s v="Yes"/>
    <s v="No"/>
    <s v="No"/>
    <s v="Yes"/>
    <n v="74"/>
    <n v="100"/>
    <s v="?"/>
    <s v="Active"/>
    <s v="None"/>
    <s v="None"/>
    <s v="1.36"/>
    <x v="20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  <x v="0"/>
  </r>
  <r>
    <s v="Male"/>
    <s v="Yes"/>
    <s v="No"/>
    <s v="Yes"/>
    <s v="No"/>
    <s v="Yes"/>
    <s v="No"/>
    <s v="Yes"/>
    <s v="No"/>
    <s v="Yes"/>
    <s v="No"/>
    <s v="No"/>
    <s v="No"/>
    <s v="No"/>
    <s v="No"/>
    <x v="0"/>
    <s v="No"/>
    <s v="Yes"/>
    <s v="Yes"/>
    <s v="Yes"/>
    <s v="Yes"/>
    <s v="Yes"/>
    <s v="No"/>
    <n v="62"/>
    <n v="0"/>
    <s v="7.5"/>
    <s v="Restricted"/>
    <s v="None"/>
    <s v="None"/>
    <s v="1.45"/>
    <x v="88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  <x v="0"/>
  </r>
  <r>
    <s v="Male"/>
    <s v="Yes"/>
    <s v="Yes"/>
    <s v="No"/>
    <s v="No"/>
    <s v="No"/>
    <s v="No"/>
    <s v="Yes"/>
    <s v="No"/>
    <s v="?"/>
    <s v="Yes"/>
    <s v="No"/>
    <s v="?"/>
    <s v="No"/>
    <s v="No"/>
    <x v="0"/>
    <s v="No"/>
    <s v="Yes"/>
    <s v="Yes"/>
    <s v="Yes"/>
    <s v="Yes"/>
    <s v="No"/>
    <s v="Yes"/>
    <n v="60"/>
    <n v="100"/>
    <s v="?"/>
    <s v="Selfcare"/>
    <s v="Grade III/IV"/>
    <s v="Mild"/>
    <s v="1.87"/>
    <x v="107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  <x v="1"/>
  </r>
  <r>
    <s v="Male"/>
    <s v="Yes"/>
    <s v="Yes"/>
    <s v="No"/>
    <s v="?"/>
    <s v="?"/>
    <s v="No"/>
    <s v="Yes"/>
    <s v="No"/>
    <s v="Yes"/>
    <s v="No"/>
    <s v="No"/>
    <s v="No"/>
    <s v="No"/>
    <s v="No"/>
    <x v="0"/>
    <s v="No"/>
    <s v="?"/>
    <s v="?"/>
    <s v="?"/>
    <s v="No"/>
    <s v="No"/>
    <s v="No"/>
    <n v="55"/>
    <n v="100"/>
    <n v="43"/>
    <s v="Active"/>
    <s v="None"/>
    <s v="None"/>
    <s v="1.23"/>
    <x v="108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  <x v="0"/>
  </r>
  <r>
    <s v="Male"/>
    <s v="Yes"/>
    <s v="Yes"/>
    <s v="No"/>
    <s v="No"/>
    <s v="No"/>
    <s v="No"/>
    <s v="Yes"/>
    <s v="No"/>
    <s v="Yes"/>
    <s v="Yes"/>
    <s v="No"/>
    <s v="?"/>
    <s v="Yes"/>
    <s v="No"/>
    <x v="0"/>
    <s v="No"/>
    <s v="Yes"/>
    <s v="Yes"/>
    <s v="Yes"/>
    <s v="No"/>
    <s v="No"/>
    <s v="No"/>
    <n v="57"/>
    <n v="96"/>
    <n v="60"/>
    <s v="Active"/>
    <s v="None"/>
    <s v="Moderate/Severe"/>
    <s v="1.17"/>
    <x v="1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  <x v="1"/>
  </r>
  <r>
    <s v="Male"/>
    <s v="Yes"/>
    <s v="Yes"/>
    <s v="Yes"/>
    <s v="Yes"/>
    <s v="Yes"/>
    <s v="No"/>
    <s v="Yes"/>
    <s v="No"/>
    <s v="?"/>
    <s v="No"/>
    <s v="No"/>
    <s v="No"/>
    <s v="No"/>
    <s v="No"/>
    <x v="0"/>
    <s v="No"/>
    <s v="?"/>
    <s v="Yes"/>
    <s v="Yes"/>
    <s v="No"/>
    <s v="No"/>
    <s v="No"/>
    <n v="63"/>
    <n v="120"/>
    <s v="?"/>
    <s v="Disabled"/>
    <s v="Grade III/IV"/>
    <s v="Mild"/>
    <s v="2.42"/>
    <x v="110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  <x v="1"/>
  </r>
  <r>
    <s v="Male"/>
    <s v="No"/>
    <s v="Yes"/>
    <s v="No"/>
    <s v="No"/>
    <s v="No"/>
    <s v="No"/>
    <s v="Yes"/>
    <s v="No"/>
    <s v="No"/>
    <s v="No"/>
    <s v="Yes"/>
    <s v="No"/>
    <s v="No"/>
    <s v="No"/>
    <x v="0"/>
    <s v="No"/>
    <s v="No"/>
    <s v="No"/>
    <s v="Yes"/>
    <s v="No"/>
    <s v="No"/>
    <s v="No"/>
    <n v="63"/>
    <s v="?"/>
    <n v="0"/>
    <s v="Active"/>
    <s v="None"/>
    <s v="None"/>
    <s v="1.28"/>
    <x v="111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  <x v="0"/>
  </r>
  <r>
    <s v="Male"/>
    <s v="No"/>
    <s v="Yes"/>
    <s v="No"/>
    <s v="No"/>
    <s v="No"/>
    <s v="No"/>
    <s v="Yes"/>
    <s v="No"/>
    <s v="Yes"/>
    <s v="No"/>
    <s v="No"/>
    <s v="No"/>
    <s v="No"/>
    <s v="No"/>
    <x v="0"/>
    <s v="No"/>
    <s v="Yes"/>
    <s v="No"/>
    <s v="Yes"/>
    <s v="No"/>
    <s v="No"/>
    <s v="No"/>
    <n v="79"/>
    <n v="180"/>
    <n v="23"/>
    <s v="Active"/>
    <s v="None"/>
    <s v="Mild"/>
    <s v="1.46"/>
    <x v="111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  <x v="0"/>
  </r>
  <r>
    <s v="Male"/>
    <s v="Yes"/>
    <s v="No"/>
    <s v="Yes"/>
    <s v="No"/>
    <s v="?"/>
    <s v="No"/>
    <s v="Yes"/>
    <s v="Yes"/>
    <s v="No"/>
    <s v="Yes"/>
    <s v="No"/>
    <s v="No"/>
    <s v="Yes"/>
    <s v="No"/>
    <x v="1"/>
    <s v="?"/>
    <s v="?"/>
    <s v="?"/>
    <s v="?"/>
    <s v="No"/>
    <s v="No"/>
    <s v="No"/>
    <n v="63"/>
    <n v="0"/>
    <n v="0"/>
    <s v="Restricted"/>
    <s v="None"/>
    <s v="None"/>
    <s v="1.14"/>
    <x v="112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  <x v="0"/>
  </r>
  <r>
    <s v="Male"/>
    <s v="No"/>
    <s v="Yes"/>
    <s v="No"/>
    <s v="No"/>
    <s v="No"/>
    <s v="No"/>
    <s v="Yes"/>
    <s v="No"/>
    <s v="No"/>
    <s v="Yes"/>
    <s v="No"/>
    <s v="No"/>
    <s v="No"/>
    <s v="No"/>
    <x v="0"/>
    <s v="No"/>
    <s v="?"/>
    <s v="No"/>
    <s v="No"/>
    <s v="No"/>
    <s v="No"/>
    <s v="Yes"/>
    <n v="59"/>
    <n v="100"/>
    <n v="0"/>
    <s v="Active"/>
    <s v="None"/>
    <s v="None"/>
    <s v="1.94"/>
    <x v="8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x v="1"/>
  </r>
  <r>
    <s v="Male"/>
    <s v="Yes"/>
    <s v="Yes"/>
    <s v="No"/>
    <s v="No"/>
    <s v="Yes"/>
    <s v="Yes"/>
    <s v="Yes"/>
    <s v="No"/>
    <s v="Yes"/>
    <s v="No"/>
    <s v="No"/>
    <s v="No"/>
    <s v="No"/>
    <s v="No"/>
    <x v="0"/>
    <s v="No"/>
    <s v="Yes"/>
    <s v="Yes"/>
    <s v="Yes"/>
    <s v="Yes"/>
    <s v="Yes"/>
    <s v="No"/>
    <n v="51"/>
    <n v="75"/>
    <s v="52.5"/>
    <s v="Ambulatory"/>
    <s v="None"/>
    <s v="None"/>
    <s v="1.56"/>
    <x v="113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  <x v="1"/>
  </r>
  <r>
    <s v="Male"/>
    <s v="No"/>
    <s v="No"/>
    <s v="No"/>
    <s v="No"/>
    <s v="No"/>
    <s v="No"/>
    <s v="No"/>
    <s v="No"/>
    <s v="No"/>
    <s v="No"/>
    <s v="No"/>
    <s v="No"/>
    <s v="Yes"/>
    <s v="No"/>
    <x v="0"/>
    <s v="?"/>
    <s v="?"/>
    <s v="No"/>
    <s v="No"/>
    <s v="No"/>
    <s v="No"/>
    <s v="Yes"/>
    <n v="74"/>
    <n v="0"/>
    <n v="0"/>
    <s v="Active"/>
    <s v="None"/>
    <s v="None"/>
    <s v="1.11"/>
    <x v="114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  <x v="0"/>
  </r>
  <r>
    <s v="Male"/>
    <s v="Yes"/>
    <s v="Yes"/>
    <s v="No"/>
    <s v="No"/>
    <s v="Yes"/>
    <s v="Yes"/>
    <s v="Yes"/>
    <s v="?"/>
    <s v="Yes"/>
    <s v="No"/>
    <s v="No"/>
    <s v="Yes"/>
    <s v="No"/>
    <s v="No"/>
    <x v="0"/>
    <s v="?"/>
    <s v="Yes"/>
    <s v="No"/>
    <s v="Yes"/>
    <s v="No"/>
    <s v="No"/>
    <s v="No"/>
    <n v="62"/>
    <s v="?"/>
    <s v="?"/>
    <s v="Ambulatory"/>
    <s v="None"/>
    <s v="Mild"/>
    <s v="1.08"/>
    <x v="115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  <x v="1"/>
  </r>
  <r>
    <s v="Male"/>
    <s v="Yes"/>
    <s v="Yes"/>
    <s v="No"/>
    <s v="No"/>
    <s v="No"/>
    <s v="No"/>
    <s v="Yes"/>
    <s v="No"/>
    <s v="?"/>
    <s v="No"/>
    <s v="No"/>
    <s v="No"/>
    <s v="No"/>
    <s v="No"/>
    <x v="0"/>
    <s v="No"/>
    <s v="No"/>
    <s v="No"/>
    <s v="Yes"/>
    <s v="Yes"/>
    <s v="No"/>
    <s v="Yes"/>
    <n v="76"/>
    <n v="100"/>
    <s v="?"/>
    <s v="Disabled"/>
    <s v="Grade I/II"/>
    <s v="Mild"/>
    <s v="1.2"/>
    <x v="116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  <x v="1"/>
  </r>
  <r>
    <s v="Male"/>
    <s v="No"/>
    <s v="No"/>
    <s v="No"/>
    <s v="No"/>
    <s v="?"/>
    <s v="Yes"/>
    <s v="Yes"/>
    <s v="No"/>
    <s v="?"/>
    <s v="Yes"/>
    <s v="No"/>
    <s v="No"/>
    <s v="No"/>
    <s v="No"/>
    <x v="0"/>
    <s v="No"/>
    <s v="Yes"/>
    <s v="Yes"/>
    <s v="Yes"/>
    <s v="No"/>
    <s v="No"/>
    <s v="Yes"/>
    <n v="73"/>
    <n v="0"/>
    <s v="?"/>
    <s v="Active"/>
    <s v="None"/>
    <s v="None"/>
    <s v="1.2"/>
    <x v="117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  <x v="0"/>
  </r>
  <r>
    <s v="Male"/>
    <s v="No"/>
    <s v="Yes"/>
    <s v="No"/>
    <s v="No"/>
    <s v="No"/>
    <s v="?"/>
    <s v="Yes"/>
    <s v="No"/>
    <s v="No"/>
    <s v="Yes"/>
    <s v="No"/>
    <s v="?"/>
    <s v="Yes"/>
    <s v="No"/>
    <x v="0"/>
    <s v="No"/>
    <s v="?"/>
    <s v="Yes"/>
    <s v="Yes"/>
    <s v="Yes"/>
    <s v="No"/>
    <s v="Yes"/>
    <n v="76"/>
    <s v="?"/>
    <n v="0"/>
    <s v="Selfcare"/>
    <s v="Grade I/II"/>
    <s v="None"/>
    <s v="1.66"/>
    <x v="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  <x v="0"/>
  </r>
  <r>
    <s v="Male"/>
    <s v="No"/>
    <s v="No"/>
    <s v="Yes"/>
    <s v="No"/>
    <s v="No"/>
    <s v="No"/>
    <s v="Yes"/>
    <s v="No"/>
    <s v="Yes"/>
    <s v="No"/>
    <s v="No"/>
    <s v="No"/>
    <s v="No"/>
    <s v="No"/>
    <x v="0"/>
    <s v="No"/>
    <s v="?"/>
    <s v="?"/>
    <s v="No"/>
    <s v="No"/>
    <s v="No"/>
    <s v="No"/>
    <n v="72"/>
    <n v="0"/>
    <n v="510"/>
    <s v="Ambulatory"/>
    <s v="None"/>
    <s v="None"/>
    <s v="1.13"/>
    <x v="118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  <x v="1"/>
  </r>
  <r>
    <s v="Male"/>
    <s v="Yes"/>
    <s v="No"/>
    <s v="No"/>
    <s v="No"/>
    <s v="Yes"/>
    <s v="Yes"/>
    <s v="Yes"/>
    <s v="No"/>
    <s v="?"/>
    <s v="No"/>
    <s v="No"/>
    <s v="No"/>
    <s v="No"/>
    <s v="No"/>
    <x v="0"/>
    <s v="No"/>
    <s v="?"/>
    <s v="Yes"/>
    <s v="Yes"/>
    <s v="No"/>
    <s v="No"/>
    <s v="No"/>
    <n v="71"/>
    <n v="0"/>
    <s v="?"/>
    <s v="Active"/>
    <s v="None"/>
    <s v="None"/>
    <s v="1.47"/>
    <x v="119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  <x v="1"/>
  </r>
  <r>
    <s v="Male"/>
    <s v="?"/>
    <s v="Yes"/>
    <s v="No"/>
    <s v="No"/>
    <s v="No"/>
    <s v="Yes"/>
    <s v="Yes"/>
    <s v="No"/>
    <s v="No"/>
    <s v="Yes"/>
    <s v="Yes"/>
    <s v="Yes"/>
    <s v="No"/>
    <s v="Yes"/>
    <x v="0"/>
    <s v="No"/>
    <s v="Yes"/>
    <s v="No"/>
    <s v="Yes"/>
    <s v="No"/>
    <s v="No"/>
    <s v="No"/>
    <n v="67"/>
    <n v="70"/>
    <n v="0"/>
    <s v="Active"/>
    <s v="None"/>
    <s v="?"/>
    <s v="1.02"/>
    <x v="120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  <x v="0"/>
  </r>
  <r>
    <s v="Male"/>
    <s v="No"/>
    <s v="Yes"/>
    <s v="No"/>
    <s v="No"/>
    <s v="No"/>
    <s v="No"/>
    <s v="Yes"/>
    <s v="No"/>
    <s v="Yes"/>
    <s v="Yes"/>
    <s v="Yes"/>
    <s v="No"/>
    <s v="No"/>
    <s v="No"/>
    <x v="0"/>
    <s v="?"/>
    <s v="Yes"/>
    <s v="Yes"/>
    <s v="Yes"/>
    <s v="No"/>
    <s v="No"/>
    <s v="No"/>
    <n v="67"/>
    <s v="?"/>
    <n v="40"/>
    <s v="Active"/>
    <s v="None"/>
    <s v="None"/>
    <s v="1.798"/>
    <x v="121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  <x v="0"/>
  </r>
  <r>
    <s v="Male"/>
    <s v="?"/>
    <s v="Yes"/>
    <s v="No"/>
    <s v="No"/>
    <s v="Yes"/>
    <s v="No"/>
    <s v="Yes"/>
    <s v="No"/>
    <s v="Yes"/>
    <s v="No"/>
    <s v="No"/>
    <s v="No"/>
    <s v="No"/>
    <s v="No"/>
    <x v="0"/>
    <s v="No"/>
    <s v="?"/>
    <s v="?"/>
    <s v="?"/>
    <s v="No"/>
    <s v="No"/>
    <s v="Yes"/>
    <n v="51"/>
    <s v="?"/>
    <n v="37"/>
    <s v="Active"/>
    <s v="None"/>
    <s v="None"/>
    <s v="1.26"/>
    <x v="73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  <x v="0"/>
  </r>
  <r>
    <s v="Male"/>
    <s v="Yes"/>
    <s v="Yes"/>
    <s v="No"/>
    <s v="No"/>
    <s v="No"/>
    <s v="No"/>
    <s v="Yes"/>
    <s v="No"/>
    <s v="?"/>
    <s v="?"/>
    <s v="?"/>
    <s v="?"/>
    <s v="?"/>
    <s v="?"/>
    <x v="0"/>
    <s v="?"/>
    <s v="?"/>
    <s v="?"/>
    <s v="?"/>
    <s v="No"/>
    <s v="No"/>
    <s v="No"/>
    <n v="80"/>
    <s v="?"/>
    <s v="?"/>
    <s v="Active"/>
    <s v="None"/>
    <s v="None"/>
    <n v="1"/>
    <x v="122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  <x v="0"/>
  </r>
  <r>
    <s v="Male"/>
    <s v="Yes"/>
    <s v="Yes"/>
    <s v="No"/>
    <s v="No"/>
    <s v="No"/>
    <s v="No"/>
    <s v="Yes"/>
    <s v="?"/>
    <s v="Yes"/>
    <s v="No"/>
    <s v="Yes"/>
    <s v="No"/>
    <s v="Yes"/>
    <s v="Yes"/>
    <x v="0"/>
    <s v="?"/>
    <s v="Yes"/>
    <s v="No"/>
    <s v="Yes"/>
    <s v="Yes"/>
    <s v="No"/>
    <s v="No"/>
    <n v="79"/>
    <n v="100"/>
    <n v="15"/>
    <s v="Ambulatory"/>
    <s v="None"/>
    <s v="Moderate/Severe"/>
    <s v="1.68"/>
    <x v="123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  <x v="1"/>
  </r>
  <r>
    <s v="Male"/>
    <s v="No"/>
    <s v="Yes"/>
    <s v="No"/>
    <s v="?"/>
    <s v="No"/>
    <s v="No"/>
    <s v="Yes"/>
    <s v="?"/>
    <s v="?"/>
    <s v="Yes"/>
    <s v="Yes"/>
    <s v="?"/>
    <s v="Yes"/>
    <s v="No"/>
    <x v="0"/>
    <s v="No"/>
    <s v="Yes"/>
    <s v="Yes"/>
    <s v="Yes"/>
    <s v="No"/>
    <s v="No"/>
    <s v="Yes"/>
    <n v="75"/>
    <s v="?"/>
    <s v="?"/>
    <s v="Active"/>
    <s v="None"/>
    <s v="None"/>
    <s v="1.71"/>
    <x v="111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  <x v="0"/>
  </r>
  <r>
    <s v="Male"/>
    <s v="No"/>
    <s v="No"/>
    <s v="No"/>
    <s v="No"/>
    <s v="Yes"/>
    <s v="No"/>
    <s v="Yes"/>
    <s v="No"/>
    <s v="No"/>
    <s v="No"/>
    <s v="No"/>
    <s v="No"/>
    <s v="No"/>
    <s v="No"/>
    <x v="0"/>
    <s v="No"/>
    <s v="Yes"/>
    <s v="No"/>
    <s v="No"/>
    <s v="No"/>
    <s v="No"/>
    <s v="No"/>
    <n v="36"/>
    <n v="0"/>
    <n v="0"/>
    <s v="Active"/>
    <s v="None"/>
    <s v="None"/>
    <s v="1.12"/>
    <x v="12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  <x v="0"/>
  </r>
  <r>
    <s v="Male"/>
    <s v="Yes"/>
    <s v="Yes"/>
    <s v="No"/>
    <s v="No"/>
    <s v="No"/>
    <s v="Yes"/>
    <s v="Yes"/>
    <s v="No"/>
    <s v="Yes"/>
    <s v="Yes"/>
    <s v="No"/>
    <s v="No"/>
    <s v="No"/>
    <s v="Yes"/>
    <x v="0"/>
    <s v="No"/>
    <s v="Yes"/>
    <s v="Yes"/>
    <s v="Yes"/>
    <s v="No"/>
    <s v="Yes"/>
    <s v="Yes"/>
    <n v="47"/>
    <n v="250"/>
    <n v="18"/>
    <s v="Restricted"/>
    <s v="None"/>
    <s v="Moderate/Severe"/>
    <s v="1.39"/>
    <x v="12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  <x v="0"/>
  </r>
  <r>
    <s v="Male"/>
    <s v="Yes"/>
    <s v="Yes"/>
    <s v="?"/>
    <s v="?"/>
    <s v="?"/>
    <s v="No"/>
    <s v="Yes"/>
    <s v="No"/>
    <s v="No"/>
    <s v="No"/>
    <s v="No"/>
    <s v="No"/>
    <s v="No"/>
    <s v="No"/>
    <x v="0"/>
    <s v="No"/>
    <s v="No"/>
    <s v="No"/>
    <s v="Yes"/>
    <s v="No"/>
    <s v="No"/>
    <s v="Yes"/>
    <n v="87"/>
    <s v="?"/>
    <n v="0"/>
    <s v="Selfcare"/>
    <s v="None"/>
    <s v="None"/>
    <s v="1.2"/>
    <x v="126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  <x v="1"/>
  </r>
  <r>
    <s v="Male"/>
    <s v="Yes"/>
    <s v="Yes"/>
    <s v="No"/>
    <s v="No"/>
    <s v="No"/>
    <s v="No"/>
    <s v="Yes"/>
    <s v="?"/>
    <s v="Yes"/>
    <s v="No"/>
    <s v="No"/>
    <s v="Yes"/>
    <s v="No"/>
    <s v="No"/>
    <x v="0"/>
    <s v="No"/>
    <s v="?"/>
    <s v="Yes"/>
    <s v="Yes"/>
    <s v="Yes"/>
    <s v="No"/>
    <s v="Yes"/>
    <n v="64"/>
    <n v="75"/>
    <n v="25"/>
    <s v="Selfcare"/>
    <s v="Grade I/II"/>
    <s v="Moderate/Severe"/>
    <s v="1.63"/>
    <x v="127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  <x v="1"/>
  </r>
  <r>
    <s v="Male"/>
    <s v="Yes"/>
    <s v="Yes"/>
    <s v="No"/>
    <s v="No"/>
    <s v="Yes"/>
    <s v="Yes"/>
    <s v="Yes"/>
    <s v="No"/>
    <s v="No"/>
    <s v="No"/>
    <s v="No"/>
    <s v="No"/>
    <s v="No"/>
    <s v="No"/>
    <x v="0"/>
    <s v="No"/>
    <s v="No"/>
    <s v="No"/>
    <s v="No"/>
    <s v="No"/>
    <s v="Yes"/>
    <s v="No"/>
    <n v="49"/>
    <s v="?"/>
    <n v="0"/>
    <s v="Restricted"/>
    <s v="None"/>
    <s v="None"/>
    <s v="1.24"/>
    <x v="128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x v="1"/>
  </r>
  <r>
    <s v="Male"/>
    <s v="?"/>
    <s v="Yes"/>
    <s v="No"/>
    <s v="No"/>
    <s v="No"/>
    <s v="No"/>
    <s v="Yes"/>
    <s v="?"/>
    <s v="Yes"/>
    <s v="No"/>
    <s v="No"/>
    <s v="No"/>
    <s v="Yes"/>
    <s v="No"/>
    <x v="0"/>
    <s v="No"/>
    <s v="Yes"/>
    <s v="Yes"/>
    <s v="Yes"/>
    <s v="No"/>
    <s v="No"/>
    <s v="Yes"/>
    <n v="62"/>
    <s v="?"/>
    <n v="20"/>
    <s v="Active"/>
    <s v="None"/>
    <s v="Mild"/>
    <s v="1.41"/>
    <x v="75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  <x v="0"/>
  </r>
  <r>
    <s v="Male"/>
    <s v="?"/>
    <s v="No"/>
    <s v="No"/>
    <s v="No"/>
    <s v="No"/>
    <s v="No"/>
    <s v="Yes"/>
    <s v="?"/>
    <s v="?"/>
    <s v="Yes"/>
    <s v="No"/>
    <s v="No"/>
    <s v="No"/>
    <s v="Yes"/>
    <x v="0"/>
    <s v="No"/>
    <s v="Yes"/>
    <s v="Yes"/>
    <s v="Yes"/>
    <s v="No"/>
    <s v="No"/>
    <s v="Yes"/>
    <n v="71"/>
    <n v="0"/>
    <s v="?"/>
    <s v="Selfcare"/>
    <s v="None"/>
    <s v="None"/>
    <s v="1.16"/>
    <x v="129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  <x v="0"/>
  </r>
  <r>
    <s v="Male"/>
    <s v="Yes"/>
    <s v="Yes"/>
    <s v="Yes"/>
    <s v="No"/>
    <s v="Yes"/>
    <s v="No"/>
    <s v="Yes"/>
    <s v="No"/>
    <s v="No"/>
    <s v="No"/>
    <s v="No"/>
    <s v="No"/>
    <s v="No"/>
    <s v="No"/>
    <x v="0"/>
    <s v="No"/>
    <s v="?"/>
    <s v="Yes"/>
    <s v="Yes"/>
    <s v="No"/>
    <s v="Yes"/>
    <s v="Yes"/>
    <n v="64"/>
    <n v="100"/>
    <n v="0"/>
    <s v="Selfcare"/>
    <s v="Grade III/IV"/>
    <s v="Moderate/Severe"/>
    <s v="1.52"/>
    <x v="21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  <x v="1"/>
  </r>
  <r>
    <s v="Male"/>
    <s v="No"/>
    <s v="Yes"/>
    <s v="No"/>
    <s v="No"/>
    <s v="No"/>
    <s v="No"/>
    <s v="Yes"/>
    <s v="No"/>
    <s v="Yes"/>
    <s v="Yes"/>
    <s v="Yes"/>
    <s v="No"/>
    <s v="Yes"/>
    <s v="Yes"/>
    <x v="0"/>
    <s v="?"/>
    <s v="?"/>
    <s v="?"/>
    <s v="?"/>
    <s v="No"/>
    <s v="No"/>
    <s v="Yes"/>
    <n v="65"/>
    <s v="?"/>
    <n v="48"/>
    <s v="Active"/>
    <s v="None"/>
    <s v="None"/>
    <s v="1.13"/>
    <x v="130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  <x v="0"/>
  </r>
  <r>
    <s v="Male"/>
    <s v="No"/>
    <s v="Yes"/>
    <s v="Yes"/>
    <s v="No"/>
    <s v="Yes"/>
    <s v="Yes"/>
    <s v="Yes"/>
    <s v="Yes"/>
    <s v="Yes"/>
    <s v="No"/>
    <s v="No"/>
    <s v="No"/>
    <s v="No"/>
    <s v="No"/>
    <x v="2"/>
    <s v="No"/>
    <s v="?"/>
    <s v="?"/>
    <s v="?"/>
    <s v="Yes"/>
    <s v="Yes"/>
    <s v="Yes"/>
    <n v="44"/>
    <s v="?"/>
    <s v="?"/>
    <s v="Ambulatory"/>
    <s v="None"/>
    <s v="None"/>
    <s v="2.14"/>
    <x v="131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  <x v="1"/>
  </r>
  <r>
    <s v="Male"/>
    <s v="Yes"/>
    <s v="Yes"/>
    <s v="No"/>
    <s v="No"/>
    <s v="No"/>
    <s v="Yes"/>
    <s v="Yes"/>
    <s v="No"/>
    <s v="Yes"/>
    <s v="No"/>
    <s v="No"/>
    <s v="No"/>
    <s v="No"/>
    <s v="No"/>
    <x v="0"/>
    <s v="No"/>
    <s v="?"/>
    <s v="Yes"/>
    <s v="Yes"/>
    <s v="No"/>
    <s v="Yes"/>
    <s v="Yes"/>
    <n v="52"/>
    <n v="50"/>
    <s v="?"/>
    <s v="Active"/>
    <s v="None"/>
    <s v="None"/>
    <s v="1.79"/>
    <x v="132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x v="0"/>
    <s v="Yes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x v="0"/>
    <s v="Yes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x v="0"/>
    <s v="?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x v="0"/>
    <s v="?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x v="0"/>
    <s v="?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x v="0"/>
    <s v="No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x v="0"/>
    <s v="?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x v="0"/>
    <s v="?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x v="1"/>
    <s v="No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x v="0"/>
    <s v="Yes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x v="0"/>
    <s v="?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x v="1"/>
    <s v="?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x v="0"/>
    <s v="?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x v="0"/>
    <s v="Yes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x v="0"/>
    <s v="No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x v="1"/>
    <s v="?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x v="0"/>
    <s v="Yes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x v="0"/>
    <s v="?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x v="0"/>
    <s v="No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x v="0"/>
    <s v="No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x v="2"/>
    <s v="No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x v="0"/>
    <s v="Yes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x v="0"/>
    <s v="No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x v="2"/>
    <s v="No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x v="0"/>
    <s v="No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x v="0"/>
    <s v="?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x v="0"/>
    <s v="Yes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x v="0"/>
    <s v="Yes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x v="0"/>
    <s v="Yes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x v="0"/>
    <s v="Yes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x v="0"/>
    <s v="No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x v="0"/>
    <s v="Yes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x v="0"/>
    <s v="Yes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x v="0"/>
    <s v="No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x v="0"/>
    <s v="No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x v="0"/>
    <s v="No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x v="0"/>
    <s v="Yes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x v="0"/>
    <s v="No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x v="0"/>
    <s v="No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x v="0"/>
    <s v="?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x v="0"/>
    <s v="No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x v="0"/>
    <s v="?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x v="0"/>
    <s v="?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x v="1"/>
    <s v="?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x v="0"/>
    <s v="No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x v="1"/>
    <s v="Yes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x v="1"/>
    <s v="?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x v="1"/>
    <s v="Yes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x v="0"/>
    <s v="Yes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x v="0"/>
    <s v="Yes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x v="0"/>
    <s v="Yes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x v="0"/>
    <s v="?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x v="0"/>
    <s v="No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x v="0"/>
    <s v="Yes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x v="0"/>
    <s v="?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x v="0"/>
    <s v="Yes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x v="0"/>
    <s v="Yes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x v="0"/>
    <s v="Yes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x v="0"/>
    <s v="Yes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x v="0"/>
    <s v="No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x v="0"/>
    <s v="?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x v="0"/>
    <s v="Yes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x v="0"/>
    <s v="No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x v="1"/>
    <s v="No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x v="0"/>
    <s v="Yes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x v="0"/>
    <s v="No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x v="0"/>
    <s v="?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x v="1"/>
    <s v="?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x v="0"/>
    <s v="No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x v="0"/>
    <s v="?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x v="0"/>
    <s v="?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x v="2"/>
    <s v="Yes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x v="2"/>
    <s v="No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x v="0"/>
    <s v="Yes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x v="2"/>
    <s v="No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x v="0"/>
    <s v="Yes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x v="0"/>
    <s v="No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x v="0"/>
    <s v="Yes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x v="1"/>
    <s v="Yes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x v="1"/>
    <s v="No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x v="0"/>
    <s v="Yes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x v="1"/>
    <s v="Yes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x v="0"/>
    <s v="No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x v="0"/>
    <s v="Yes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x v="0"/>
    <s v="Yes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x v="0"/>
    <s v="Yes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x v="1"/>
    <s v="?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x v="0"/>
    <s v="?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x v="0"/>
    <s v="Yes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x v="0"/>
    <s v="?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x v="2"/>
    <s v="No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x v="0"/>
    <s v="?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x v="0"/>
    <s v="?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x v="0"/>
    <s v="Yes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x v="0"/>
    <s v="Yes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x v="0"/>
    <s v="Yes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x v="0"/>
    <s v="?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x v="0"/>
    <s v="?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x v="0"/>
    <s v="Yes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x v="1"/>
    <s v="?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x v="0"/>
    <s v="Yes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x v="0"/>
    <s v="No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x v="0"/>
    <s v="Yes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x v="0"/>
    <s v="No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x v="0"/>
    <s v="No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x v="0"/>
    <s v="?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x v="0"/>
    <s v="No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x v="0"/>
    <s v="Yes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x v="0"/>
    <s v="Yes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x v="0"/>
    <s v="Yes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x v="0"/>
    <s v="Yes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x v="0"/>
    <s v="?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x v="0"/>
    <s v="?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x v="0"/>
    <s v="No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x v="0"/>
    <s v="No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x v="0"/>
    <s v="No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x v="0"/>
    <s v="Yes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x v="0"/>
    <s v="No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x v="0"/>
    <s v="Yes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x v="0"/>
    <s v="Yes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x v="0"/>
    <s v="?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x v="1"/>
    <s v="Yes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x v="0"/>
    <s v="?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x v="0"/>
    <s v="No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x v="0"/>
    <s v="Yes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x v="2"/>
    <s v="No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x v="0"/>
    <s v="Yes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x v="2"/>
    <s v="No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x v="0"/>
    <s v="Yes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x v="0"/>
    <s v="?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x v="0"/>
    <s v="Yes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x v="0"/>
    <s v="Yes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x v="0"/>
    <s v="Yes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x v="0"/>
    <s v="?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x v="0"/>
    <s v="Yes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x v="0"/>
    <s v="?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x v="0"/>
    <s v="No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x v="0"/>
    <s v="Yes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x v="1"/>
    <s v="?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x v="0"/>
    <s v="?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x v="0"/>
    <s v="Yes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x v="1"/>
    <s v="?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x v="1"/>
    <s v="Yes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x v="0"/>
    <s v="No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x v="0"/>
    <s v="Yes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x v="0"/>
    <s v="?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x v="0"/>
    <s v="?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x v="0"/>
    <s v="?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x v="0"/>
    <s v="Yes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x v="1"/>
    <s v="Yes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x v="0"/>
    <s v="?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x v="1"/>
    <s v="?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x v="1"/>
    <s v="Yes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x v="0"/>
    <s v="Yes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x v="0"/>
    <s v="Yes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x v="0"/>
    <s v="Yes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x v="0"/>
    <s v="No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x v="0"/>
    <s v="?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x v="0"/>
    <s v="No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x v="0"/>
    <s v="Yes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x v="0"/>
    <s v="Yes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x v="0"/>
    <s v="?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x v="1"/>
    <s v="?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x v="0"/>
    <s v="?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x v="0"/>
    <s v="?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x v="0"/>
    <s v="No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x v="0"/>
    <s v="Yes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x v="1"/>
    <s v="?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x v="1"/>
    <s v="No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x v="1"/>
    <s v="Yes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x v="2"/>
    <s v="No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x v="1"/>
    <s v="No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x v="1"/>
    <s v="Yes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x v="2"/>
    <s v="?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x v="0"/>
    <s v="Yes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x v="1"/>
    <s v="?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x v="1"/>
    <s v="No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x v="1"/>
    <s v="Yes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x v="0"/>
    <s v="No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x v="2"/>
    <s v="No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x v="1"/>
    <s v="No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x v="0"/>
    <s v="No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x v="1"/>
    <s v="Yes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x v="2"/>
    <s v="No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x v="2"/>
    <s v="No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x v="2"/>
    <s v="No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x v="0"/>
    <s v="Yes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x v="2"/>
    <s v="No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x v="2"/>
    <s v="No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x v="2"/>
    <s v="No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x v="1"/>
    <s v="No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x v="0"/>
    <s v="Yes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x v="0"/>
    <s v="Yes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x v="0"/>
    <s v="?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x v="0"/>
    <s v="Yes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x v="2"/>
    <s v="No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x v="0"/>
    <s v="Yes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x v="0"/>
    <s v="No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x v="2"/>
    <s v="No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x v="2"/>
    <s v="No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x v="2"/>
    <s v="No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x v="0"/>
    <s v="Yes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x v="2"/>
    <s v="No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x v="2"/>
    <s v="Yes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x v="1"/>
    <s v="Yes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x v="2"/>
    <s v="Yes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x v="1"/>
    <s v="Yes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x v="1"/>
    <s v="No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x v="1"/>
    <s v="Yes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x v="2"/>
    <s v="No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x v="0"/>
    <s v="Yes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x v="1"/>
    <s v="Yes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x v="0"/>
    <s v="Yes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x v="0"/>
    <s v="No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x v="0"/>
    <s v="Yes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x v="0"/>
    <s v="Yes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x v="1"/>
    <s v="No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x v="2"/>
    <s v="Yes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x v="0"/>
    <s v="Yes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x v="1"/>
    <s v="No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x v="0"/>
    <s v="Yes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x v="0"/>
    <s v="Yes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x v="0"/>
    <s v="Yes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x v="0"/>
    <s v="Yes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x v="2"/>
    <s v="No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x v="1"/>
    <s v="Yes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x v="0"/>
    <s v="Yes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x v="2"/>
    <s v="No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x v="2"/>
    <s v="No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x v="0"/>
    <s v="No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x v="2"/>
    <s v="No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x v="1"/>
    <s v="Yes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x v="1"/>
    <s v="No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x v="2"/>
    <s v="No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x v="1"/>
    <s v="No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x v="1"/>
    <s v="No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x v="0"/>
    <s v="Yes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x v="2"/>
    <s v="No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x v="0"/>
    <s v="Yes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x v="2"/>
    <s v="No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x v="0"/>
    <s v="Yes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x v="2"/>
    <s v="No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x v="0"/>
    <s v="Yes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x v="0"/>
    <s v="Yes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x v="2"/>
    <s v="No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x v="0"/>
    <s v="No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x v="0"/>
    <s v="Yes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x v="2"/>
    <s v="No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x v="0"/>
    <s v="Yes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x v="0"/>
    <s v="Yes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x v="0"/>
    <s v="Yes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x v="1"/>
    <s v="?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x v="1"/>
    <s v="Yes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x v="0"/>
    <s v="Yes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x v="1"/>
    <s v="Yes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x v="2"/>
    <s v="No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x v="1"/>
    <s v="Yes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x v="1"/>
    <s v="No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x v="0"/>
    <s v="Yes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x v="0"/>
    <s v="Yes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x v="0"/>
    <s v="No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x v="1"/>
    <s v="No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x v="1"/>
    <s v="No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x v="0"/>
    <s v="Yes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x v="1"/>
    <s v="Yes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x v="0"/>
    <s v="Yes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x v="2"/>
    <s v="?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x v="0"/>
    <s v="Yes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x v="2"/>
    <s v="Yes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x v="2"/>
    <s v="Yes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x v="1"/>
    <s v="No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x v="2"/>
    <s v="Yes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x v="0"/>
    <s v="Yes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x v="0"/>
    <s v="Yes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x v="0"/>
    <s v="Yes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x v="0"/>
    <s v="Yes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x v="1"/>
    <s v="No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x v="1"/>
    <s v="?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x v="2"/>
    <s v="No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x v="2"/>
    <s v="No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x v="2"/>
    <s v="No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x v="0"/>
    <s v="Yes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x v="2"/>
    <s v="No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x v="0"/>
    <s v="Yes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x v="0"/>
    <s v="Yes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x v="1"/>
    <s v="Yes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x v="0"/>
    <s v="Yes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x v="1"/>
    <s v="?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x v="2"/>
    <s v="No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x v="0"/>
    <s v="Yes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x v="2"/>
    <s v="Yes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x v="0"/>
    <s v="Yes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x v="2"/>
    <s v="No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x v="0"/>
    <s v="Yes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x v="1"/>
    <s v="Yes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x v="0"/>
    <s v="Yes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x v="0"/>
    <s v="Yes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x v="0"/>
    <s v="Yes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x v="1"/>
    <s v="?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x v="0"/>
    <s v="Yes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x v="1"/>
    <s v="Yes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x v="2"/>
    <s v="No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x v="0"/>
    <s v="No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x v="1"/>
    <s v="?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x v="1"/>
    <s v="No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x v="0"/>
    <s v="Yes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x v="1"/>
    <s v="No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x v="0"/>
    <s v="No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x v="2"/>
    <s v="No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x v="0"/>
    <s v="Yes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x v="1"/>
    <s v="Yes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x v="1"/>
    <s v="?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x v="1"/>
    <s v="Yes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x v="0"/>
    <s v="No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x v="0"/>
    <s v="Yes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x v="1"/>
    <s v="?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x v="1"/>
    <s v="?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x v="0"/>
    <s v="No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x v="0"/>
    <s v="Yes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x v="0"/>
    <s v="No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x v="0"/>
    <s v="Yes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x v="2"/>
    <s v="No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x v="1"/>
    <s v="Yes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x v="2"/>
    <s v="No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x v="0"/>
    <s v="Yes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x v="0"/>
    <s v="Yes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x v="1"/>
    <s v="Yes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x v="1"/>
    <s v="?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x v="1"/>
    <s v="?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x v="1"/>
    <s v="Yes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s v="Yes"/>
    <x v="0"/>
    <s v="No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s v="Yes"/>
    <x v="1"/>
    <s v="Yes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s v="?"/>
    <x v="2"/>
    <s v="?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?"/>
    <x v="0"/>
    <s v="No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s v="?"/>
    <x v="1"/>
    <s v="Yes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No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?"/>
    <x v="0"/>
    <s v="No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s v="?"/>
    <x v="1"/>
    <s v="Yes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s v="No"/>
    <x v="2"/>
    <s v="No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s v="Yes"/>
    <x v="1"/>
    <s v="Yes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s v="?"/>
    <x v="2"/>
    <s v="No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s v="?"/>
    <x v="0"/>
    <s v="Yes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s v="?"/>
    <x v="1"/>
    <s v="Yes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Yes"/>
    <x v="0"/>
    <s v="Yes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s v="No"/>
    <x v="0"/>
    <s v="Yes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s v="?"/>
    <x v="0"/>
    <s v="No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s v="Yes"/>
    <x v="0"/>
    <s v="Yes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s v="?"/>
    <x v="1"/>
    <s v="No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s v="No"/>
    <x v="0"/>
    <s v="No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s v="No"/>
    <x v="0"/>
    <s v="No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s v="No"/>
    <x v="0"/>
    <s v="No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s v="Yes"/>
    <x v="1"/>
    <s v="Yes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No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s v="No"/>
    <x v="0"/>
    <s v="No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s v="No"/>
    <x v="0"/>
    <s v="Yes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s v="?"/>
    <x v="0"/>
    <s v="No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s v="Yes"/>
    <x v="1"/>
    <s v="Yes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s v="Yes"/>
    <x v="1"/>
    <s v="Yes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x v="2"/>
    <s v="?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s v="Yes"/>
    <x v="1"/>
    <s v="Yes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s v="No"/>
    <x v="0"/>
    <s v="No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s v="Yes"/>
    <x v="1"/>
    <s v="Yes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s v="Yes"/>
    <x v="0"/>
    <s v="No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s v="No"/>
    <x v="0"/>
    <s v="Yes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No"/>
    <x v="0"/>
    <s v="No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s v="No"/>
    <x v="0"/>
    <s v="No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s v="Yes"/>
    <x v="1"/>
    <s v="Yes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s v="No"/>
    <x v="0"/>
    <s v="No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s v="No"/>
    <x v="1"/>
    <s v="Yes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?"/>
    <x v="1"/>
    <s v="Yes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s v="No"/>
    <x v="1"/>
    <s v="No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s v="?"/>
    <x v="1"/>
    <s v="Yes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s v="?"/>
    <x v="0"/>
    <s v="Yes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s v="?"/>
    <x v="1"/>
    <s v="Yes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s v="No"/>
    <x v="0"/>
    <s v="No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s v="Yes"/>
    <x v="1"/>
    <s v="Yes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s v="?"/>
    <x v="1"/>
    <s v="Yes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s v="Yes"/>
    <x v="1"/>
    <s v="Yes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s v="Yes"/>
    <x v="0"/>
    <s v="No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s v="Yes"/>
    <x v="1"/>
    <s v="Yes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s v="Yes"/>
    <x v="1"/>
    <s v="Yes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s v="?"/>
    <x v="0"/>
    <s v="No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s v="No"/>
    <x v="1"/>
    <s v="Yes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s v="Yes"/>
    <x v="1"/>
    <s v="Yes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s v="?"/>
    <x v="0"/>
    <s v="?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s v="Yes"/>
    <x v="1"/>
    <s v="Yes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s v="Yes"/>
    <x v="1"/>
    <s v="Yes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s v="Yes"/>
    <x v="1"/>
    <s v="Yes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s v="Yes"/>
    <x v="1"/>
    <s v="Yes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s v="No"/>
    <x v="0"/>
    <s v="No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s v="?"/>
    <x v="1"/>
    <s v="Yes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s v="Yes"/>
    <x v="1"/>
    <s v="Yes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s v="No"/>
    <x v="0"/>
    <s v="No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s v="No"/>
    <x v="0"/>
    <s v="No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s v="Yes"/>
    <x v="0"/>
    <s v="Yes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s v="No"/>
    <x v="0"/>
    <s v="No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?"/>
    <x v="1"/>
    <s v="Yes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s v="?"/>
    <x v="0"/>
    <s v="Yes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s v="No"/>
    <x v="0"/>
    <s v="No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s v="?"/>
    <x v="0"/>
    <s v="?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s v="?"/>
    <x v="0"/>
    <s v="No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s v="Yes"/>
    <x v="1"/>
    <s v="Yes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s v="No"/>
    <x v="0"/>
    <s v="No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x v="1"/>
    <s v="Yes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s v="No"/>
    <x v="0"/>
    <s v="No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Yes"/>
    <x v="1"/>
    <s v="Yes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No"/>
    <x v="0"/>
    <s v="No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s v="Yes"/>
    <x v="1"/>
    <s v="Yes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s v="Yes"/>
    <x v="1"/>
    <s v="Yes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s v="No"/>
    <x v="0"/>
    <s v="Yes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s v="Yes"/>
    <x v="0"/>
    <s v="Yes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s v="Yes"/>
    <x v="1"/>
    <s v="Yes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s v="No"/>
    <x v="0"/>
    <s v="No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s v="Yes"/>
    <x v="1"/>
    <s v="Yes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x v="1"/>
    <s v="Yes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Yes"/>
    <x v="1"/>
    <s v="Yes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s v="?"/>
    <x v="2"/>
    <s v="?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?"/>
    <x v="1"/>
    <s v="Yes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s v="Yes"/>
    <x v="1"/>
    <s v="Yes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s v="?"/>
    <x v="1"/>
    <s v="Yes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s v="No"/>
    <x v="0"/>
    <s v="Yes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s v="?"/>
    <x v="1"/>
    <s v="Yes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?"/>
    <x v="0"/>
    <s v="No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s v="Yes"/>
    <x v="1"/>
    <s v="Yes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s v="Yes"/>
    <x v="1"/>
    <s v="Yes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s v="Yes"/>
    <x v="0"/>
    <s v="Yes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s v="?"/>
    <x v="0"/>
    <s v="Yes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x v="0"/>
    <s v="Yes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s v="Yes"/>
    <x v="1"/>
    <s v="Yes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s v="?"/>
    <x v="1"/>
    <s v="Yes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s v="Yes"/>
    <x v="1"/>
    <s v="Yes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s v="No"/>
    <x v="2"/>
    <s v="Yes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x v="1"/>
    <s v="Yes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s v="No"/>
    <x v="1"/>
    <s v="No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s v="No"/>
    <x v="1"/>
    <s v="Yes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x v="0"/>
    <s v="Yes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s v="No"/>
    <x v="1"/>
    <s v="Yes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s v="Yes"/>
    <x v="1"/>
    <s v="Yes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s v="Yes"/>
    <x v="1"/>
    <s v="Yes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Yes"/>
    <x v="1"/>
    <s v="Yes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s v="Yes"/>
    <x v="1"/>
    <s v="Yes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s v="?"/>
    <x v="0"/>
    <s v="Yes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s v="?"/>
    <x v="2"/>
    <s v="Yes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s v="No"/>
    <x v="0"/>
    <s v="No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s v="No"/>
    <x v="0"/>
    <s v="No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s v="No"/>
    <x v="0"/>
    <s v="Yes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s v="Yes"/>
    <x v="1"/>
    <s v="Yes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s v="No"/>
    <x v="0"/>
    <s v="No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s v="Yes"/>
    <x v="1"/>
    <s v="Yes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s v="Yes"/>
    <x v="1"/>
    <s v="Yes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s v="?"/>
    <x v="1"/>
    <s v="Yes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s v="Yes"/>
    <x v="1"/>
    <s v="Yes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s v="?"/>
    <x v="2"/>
    <s v="Yes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s v="No"/>
    <x v="0"/>
    <s v="No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s v="Yes"/>
    <x v="1"/>
    <s v="Yes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s v="No"/>
    <x v="1"/>
    <s v="Yes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s v="Yes"/>
    <x v="1"/>
    <s v="Yes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s v="No"/>
    <x v="0"/>
    <s v="Yes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s v="Yes"/>
    <x v="1"/>
    <s v="Yes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s v="?"/>
    <x v="1"/>
    <s v="Yes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x v="1"/>
    <s v="Yes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s v="Yes"/>
    <x v="1"/>
    <s v="Yes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s v="Yes"/>
    <x v="1"/>
    <s v="Yes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s v="?"/>
    <x v="2"/>
    <s v="?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s v="Yes"/>
    <x v="1"/>
    <s v="Yes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s v="?"/>
    <x v="1"/>
    <s v="Yes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s v="No"/>
    <x v="0"/>
    <s v="Yes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s v="Yes"/>
    <x v="0"/>
    <s v="Yes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s v="?"/>
    <x v="2"/>
    <s v="?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s v="?"/>
    <x v="0"/>
    <s v="No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x v="1"/>
    <s v="Yes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s v="?"/>
    <x v="0"/>
    <s v="No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s v="Yes"/>
    <x v="0"/>
    <s v="Yes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No"/>
    <x v="0"/>
    <s v="Yes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s v="Yes"/>
    <x v="1"/>
    <s v="Yes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s v="?"/>
    <x v="1"/>
    <s v="Yes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s v="?"/>
    <x v="2"/>
    <s v="No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s v="?"/>
    <x v="1"/>
    <s v="Yes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s v="Yes"/>
    <x v="0"/>
    <s v="Yes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s v="Yes"/>
    <x v="1"/>
    <s v="Yes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s v="?"/>
    <x v="2"/>
    <s v="?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s v="?"/>
    <x v="2"/>
    <s v="?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s v="Yes"/>
    <x v="0"/>
    <s v="Yes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s v="Yes"/>
    <x v="1"/>
    <s v="Yes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s v="Yes"/>
    <x v="0"/>
    <s v="No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s v="Yes"/>
    <x v="1"/>
    <s v="Yes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s v="No"/>
    <x v="0"/>
    <s v="Yes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s v="?"/>
    <x v="1"/>
    <s v="Yes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s v="No"/>
    <x v="0"/>
    <s v="No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s v="Yes"/>
    <x v="1"/>
    <s v="Yes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s v="Yes"/>
    <x v="1"/>
    <s v="Yes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s v="?"/>
    <x v="1"/>
    <s v="Yes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s v="?"/>
    <x v="2"/>
    <s v="?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s v="?"/>
    <x v="2"/>
    <s v="?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s v="?"/>
    <x v="1"/>
    <s v="Yes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s v="Yes"/>
    <s v="No"/>
    <x v="0"/>
    <s v="No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x v="1"/>
    <s v="Yes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s v="?"/>
    <s v="?"/>
    <x v="2"/>
    <s v="No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x v="0"/>
    <s v="No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s v="?"/>
    <s v="Yes"/>
    <x v="1"/>
    <s v="No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?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?"/>
    <s v="No"/>
    <x v="0"/>
    <s v="No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s v="?"/>
    <s v="Yes"/>
    <x v="1"/>
    <s v="No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s v="No"/>
    <s v="?"/>
    <x v="0"/>
    <s v="No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s v="Yes"/>
    <s v="Yes"/>
    <x v="1"/>
    <s v="No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s v="?"/>
    <s v="?"/>
    <x v="0"/>
    <s v="No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s v="?"/>
    <s v="No"/>
    <x v="1"/>
    <s v="Yes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s v="?"/>
    <s v="Yes"/>
    <x v="1"/>
    <s v="No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Yes"/>
    <s v="No"/>
    <x v="1"/>
    <s v="No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s v="No"/>
    <s v="No"/>
    <x v="1"/>
    <s v="No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s v="?"/>
    <s v="No"/>
    <x v="0"/>
    <s v="Yes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s v="Yes"/>
    <s v="No"/>
    <x v="1"/>
    <s v="No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s v="?"/>
    <s v="Yes"/>
    <x v="0"/>
    <s v="No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s v="No"/>
    <s v="No"/>
    <x v="0"/>
    <s v="No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s v="No"/>
    <s v="No"/>
    <x v="0"/>
    <s v="No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s v="No"/>
    <s v="No"/>
    <x v="0"/>
    <s v="No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x v="1"/>
    <s v="No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No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s v="No"/>
    <s v="No"/>
    <x v="0"/>
    <s v="No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s v="No"/>
    <s v="No"/>
    <x v="1"/>
    <s v="No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s v="?"/>
    <s v="No"/>
    <x v="0"/>
    <s v="Yes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s v="Yes"/>
    <s v="Yes"/>
    <x v="1"/>
    <s v="No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s v="Yes"/>
    <s v="Yes"/>
    <x v="1"/>
    <s v="Yes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?"/>
    <x v="2"/>
    <s v="No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s v="Yes"/>
    <s v="Yes"/>
    <x v="1"/>
    <s v="No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s v="No"/>
    <s v="No"/>
    <x v="0"/>
    <s v="No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s v="Yes"/>
    <s v="Yes"/>
    <x v="1"/>
    <s v="No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s v="Yes"/>
    <s v="No"/>
    <x v="0"/>
    <s v="No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x v="1"/>
    <s v="No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No"/>
    <s v="No"/>
    <x v="0"/>
    <s v="No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x v="0"/>
    <s v="No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s v="Yes"/>
    <s v="Yes"/>
    <x v="1"/>
    <s v="No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s v="No"/>
    <s v="No"/>
    <x v="0"/>
    <s v="No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s v="No"/>
    <s v="Yes"/>
    <x v="1"/>
    <s v="Yes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?"/>
    <s v="Yes"/>
    <x v="1"/>
    <s v="No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s v="No"/>
    <s v="Yes"/>
    <x v="0"/>
    <s v="No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s v="?"/>
    <s v="Yes"/>
    <x v="1"/>
    <s v="No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s v="?"/>
    <s v="No"/>
    <x v="1"/>
    <s v="No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s v="?"/>
    <s v="Yes"/>
    <x v="1"/>
    <s v="Yes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s v="No"/>
    <s v="No"/>
    <x v="0"/>
    <s v="No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s v="Yes"/>
    <s v="Yes"/>
    <x v="1"/>
    <s v="No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s v="?"/>
    <s v="Yes"/>
    <x v="1"/>
    <s v="Yes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s v="Yes"/>
    <s v="Yes"/>
    <x v="1"/>
    <s v="Yes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s v="Yes"/>
    <s v="No"/>
    <x v="0"/>
    <s v="No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s v="Yes"/>
    <s v="Yes"/>
    <x v="1"/>
    <s v="Yes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s v="Yes"/>
    <s v="Yes"/>
    <x v="1"/>
    <s v="No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s v="?"/>
    <s v="No"/>
    <x v="0"/>
    <s v="No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s v="No"/>
    <s v="Yes"/>
    <x v="1"/>
    <s v="No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s v="Yes"/>
    <s v="Yes"/>
    <x v="1"/>
    <s v="Yes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s v="?"/>
    <s v="No"/>
    <x v="2"/>
    <s v="No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s v="Yes"/>
    <s v="Yes"/>
    <x v="1"/>
    <s v="Yes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s v="Yes"/>
    <s v="Yes"/>
    <x v="1"/>
    <s v="Yes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s v="Yes"/>
    <s v="Yes"/>
    <x v="1"/>
    <s v="No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s v="Yes"/>
    <s v="Yes"/>
    <x v="1"/>
    <s v="Yes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s v="No"/>
    <s v="No"/>
    <x v="0"/>
    <s v="No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s v="?"/>
    <s v="Yes"/>
    <x v="1"/>
    <s v="Yes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s v="Yes"/>
    <s v="Yes"/>
    <x v="1"/>
    <s v="No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s v="No"/>
    <s v="No"/>
    <x v="0"/>
    <s v="No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s v="No"/>
    <s v="No"/>
    <x v="0"/>
    <s v="No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s v="Yes"/>
    <s v="No"/>
    <x v="1"/>
    <s v="No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s v="No"/>
    <s v="No"/>
    <x v="0"/>
    <s v="No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?"/>
    <s v="Yes"/>
    <x v="1"/>
    <s v="No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s v="?"/>
    <s v="No"/>
    <x v="1"/>
    <s v="No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s v="No"/>
    <s v="No"/>
    <x v="0"/>
    <s v="No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s v="?"/>
    <s v="No"/>
    <x v="2"/>
    <s v="No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s v="?"/>
    <s v="No"/>
    <x v="0"/>
    <s v="?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s v="Yes"/>
    <s v="Yes"/>
    <x v="1"/>
    <s v="No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s v="No"/>
    <s v="No"/>
    <x v="0"/>
    <s v="No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x v="1"/>
    <s v="Yes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s v="No"/>
    <s v="No"/>
    <x v="0"/>
    <s v="No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Yes"/>
    <s v="Yes"/>
    <x v="1"/>
    <s v="No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No"/>
    <s v="No"/>
    <x v="0"/>
    <s v="No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s v="Yes"/>
    <s v="Yes"/>
    <x v="1"/>
    <s v="No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s v="Yes"/>
    <s v="Yes"/>
    <x v="1"/>
    <s v="Yes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s v="No"/>
    <s v="No"/>
    <x v="1"/>
    <s v="No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s v="Yes"/>
    <s v="No"/>
    <x v="1"/>
    <s v="No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s v="Yes"/>
    <s v="Yes"/>
    <x v="1"/>
    <s v="No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s v="No"/>
    <s v="No"/>
    <x v="0"/>
    <s v="No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s v="Yes"/>
    <s v="Yes"/>
    <x v="1"/>
    <s v="Yes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x v="1"/>
    <s v="No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Yes"/>
    <s v="Yes"/>
    <x v="1"/>
    <s v="No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s v="?"/>
    <s v="?"/>
    <x v="2"/>
    <s v="No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?"/>
    <s v="Yes"/>
    <x v="1"/>
    <s v="No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s v="Yes"/>
    <s v="Yes"/>
    <x v="1"/>
    <s v="No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s v="?"/>
    <s v="Yes"/>
    <x v="1"/>
    <s v="No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s v="No"/>
    <s v="No"/>
    <x v="1"/>
    <s v="Yes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s v="?"/>
    <s v="Yes"/>
    <x v="1"/>
    <s v="Yes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?"/>
    <s v="No"/>
    <x v="0"/>
    <s v="Yes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s v="Yes"/>
    <s v="Yes"/>
    <x v="1"/>
    <s v="No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s v="Yes"/>
    <s v="Yes"/>
    <x v="1"/>
    <s v="No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s v="Yes"/>
    <s v="No"/>
    <x v="1"/>
    <s v="Yes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x v="1"/>
    <s v="No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x v="1"/>
    <s v="No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s v="Yes"/>
    <s v="Yes"/>
    <x v="1"/>
    <s v="No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s v="?"/>
    <s v="Yes"/>
    <x v="1"/>
    <s v="No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s v="Yes"/>
    <s v="Yes"/>
    <x v="1"/>
    <s v="No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s v="No"/>
    <s v="?"/>
    <x v="1"/>
    <s v="No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x v="1"/>
    <s v="Yes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s v="No"/>
    <s v="Yes"/>
    <x v="0"/>
    <s v="No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s v="No"/>
    <s v="Yes"/>
    <x v="1"/>
    <s v="Yes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x v="1"/>
    <s v="No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s v="No"/>
    <s v="Yes"/>
    <x v="1"/>
    <s v="No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s v="Yes"/>
    <s v="Yes"/>
    <x v="1"/>
    <s v="No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s v="Yes"/>
    <s v="Yes"/>
    <x v="1"/>
    <s v="No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x v="1"/>
    <s v="No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s v="Yes"/>
    <s v="Yes"/>
    <x v="1"/>
    <s v="?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s v="?"/>
    <s v="No"/>
    <x v="1"/>
    <s v="No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s v="?"/>
    <s v="?"/>
    <x v="1"/>
    <s v="Yes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s v="No"/>
    <s v="No"/>
    <x v="0"/>
    <s v="No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x v="0"/>
    <s v="No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s v="No"/>
    <s v="No"/>
    <x v="1"/>
    <s v="No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s v="Yes"/>
    <s v="Yes"/>
    <x v="1"/>
    <s v="Yes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s v="No"/>
    <s v="No"/>
    <x v="0"/>
    <s v="No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s v="Yes"/>
    <s v="Yes"/>
    <x v="1"/>
    <s v="No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s v="Yes"/>
    <s v="Yes"/>
    <x v="1"/>
    <s v="No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s v="?"/>
    <s v="Yes"/>
    <x v="1"/>
    <s v="No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s v="Yes"/>
    <s v="Yes"/>
    <x v="1"/>
    <s v="No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s v="?"/>
    <s v="?"/>
    <x v="1"/>
    <s v="No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s v="No"/>
    <s v="No"/>
    <x v="0"/>
    <s v="No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s v="Yes"/>
    <s v="Yes"/>
    <x v="1"/>
    <s v="No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s v="No"/>
    <s v="Yes"/>
    <x v="1"/>
    <s v="No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s v="Yes"/>
    <s v="Yes"/>
    <x v="1"/>
    <s v="No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s v="No"/>
    <s v="No"/>
    <x v="1"/>
    <s v="No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s v="Yes"/>
    <s v="Yes"/>
    <x v="1"/>
    <s v="Yes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s v="?"/>
    <s v="Yes"/>
    <x v="1"/>
    <s v="Yes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x v="1"/>
    <s v="No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s v="Yes"/>
    <s v="Yes"/>
    <x v="1"/>
    <s v="Yes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s v="Yes"/>
    <s v="Yes"/>
    <x v="1"/>
    <s v="Yes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s v="?"/>
    <s v="?"/>
    <x v="2"/>
    <s v="No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s v="Yes"/>
    <s v="Yes"/>
    <x v="1"/>
    <s v="No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s v="?"/>
    <s v="Yes"/>
    <x v="1"/>
    <s v="No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s v="No"/>
    <s v="No"/>
    <x v="1"/>
    <s v="No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s v="Yes"/>
    <s v="No"/>
    <x v="1"/>
    <s v="No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s v="?"/>
    <s v="?"/>
    <x v="2"/>
    <s v="No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s v="?"/>
    <s v="No"/>
    <x v="0"/>
    <s v="No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x v="1"/>
    <s v="Yes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s v="?"/>
    <s v="No"/>
    <x v="0"/>
    <s v="No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s v="Yes"/>
    <s v="No"/>
    <x v="1"/>
    <s v="No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No"/>
    <s v="No"/>
    <x v="1"/>
    <s v="Yes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s v="Yes"/>
    <s v="Yes"/>
    <x v="1"/>
    <s v="No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s v="?"/>
    <s v="Yes"/>
    <x v="1"/>
    <s v="Yes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s v="?"/>
    <s v="?"/>
    <x v="0"/>
    <s v="No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s v="?"/>
    <s v="Yes"/>
    <x v="1"/>
    <s v="No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s v="Yes"/>
    <s v="No"/>
    <x v="1"/>
    <s v="No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s v="Yes"/>
    <s v="Yes"/>
    <x v="1"/>
    <s v="No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s v="?"/>
    <s v="?"/>
    <x v="2"/>
    <s v="No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s v="?"/>
    <s v="?"/>
    <x v="2"/>
    <s v="No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s v="Yes"/>
    <s v="No"/>
    <x v="1"/>
    <s v="Yes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s v="Yes"/>
    <s v="Yes"/>
    <x v="1"/>
    <s v="No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s v="Yes"/>
    <s v="No"/>
    <x v="0"/>
    <s v="No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s v="Yes"/>
    <s v="Yes"/>
    <x v="1"/>
    <s v="No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s v="No"/>
    <s v="No"/>
    <x v="1"/>
    <s v="No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s v="?"/>
    <s v="Yes"/>
    <x v="1"/>
    <s v="Yes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s v="No"/>
    <s v="No"/>
    <x v="0"/>
    <s v="No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s v="Yes"/>
    <s v="Yes"/>
    <x v="1"/>
    <s v="No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s v="Yes"/>
    <s v="Yes"/>
    <x v="1"/>
    <s v="No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s v="?"/>
    <s v="Yes"/>
    <x v="1"/>
    <s v="No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s v="?"/>
    <s v="?"/>
    <x v="2"/>
    <s v="No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s v="?"/>
    <s v="?"/>
    <x v="2"/>
    <s v="Yes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s v="?"/>
    <s v="Yes"/>
    <x v="1"/>
    <s v="No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x v="0"/>
    <s v="No"/>
    <s v="Yes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x v="1"/>
    <s v="No"/>
    <s v="Yes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x v="0"/>
    <s v="No"/>
    <s v="Yes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No"/>
    <x v="0"/>
    <s v="Yes"/>
    <s v="No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x v="0"/>
    <s v="No"/>
    <s v="Yes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2"/>
    <s v="?"/>
    <s v="?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x v="0"/>
    <s v="Yes"/>
    <s v="Yes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x v="0"/>
    <s v="Yes"/>
    <s v="No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s v="No"/>
    <s v="?"/>
    <s v="No"/>
    <x v="0"/>
    <s v="Yes"/>
    <s v="Yes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x v="0"/>
    <s v="No"/>
    <s v="Yes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x v="0"/>
    <s v="Yes"/>
    <s v="No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x v="1"/>
    <s v="No"/>
    <s v="Yes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x v="0"/>
    <s v="No"/>
    <s v="Yes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x v="0"/>
    <s v="No"/>
    <s v="No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s v="No"/>
    <s v="No"/>
    <s v="Yes"/>
    <x v="0"/>
    <s v="No"/>
    <s v="Yes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s v="?"/>
    <s v="No"/>
    <s v="No"/>
    <x v="1"/>
    <s v="Yes"/>
    <s v="No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x v="0"/>
    <s v="No"/>
    <s v="Yes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x v="0"/>
    <s v="No"/>
    <s v="No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s v="No"/>
    <s v="No"/>
    <s v="No"/>
    <x v="0"/>
    <s v="Yes"/>
    <s v="Yes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s v="No"/>
    <s v="No"/>
    <s v="No"/>
    <x v="0"/>
    <s v="No"/>
    <s v="Yes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x v="0"/>
    <s v="Yes"/>
    <s v="Yes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x v="0"/>
    <s v="No"/>
    <s v="Yes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No"/>
    <s v="Yes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s v="No"/>
    <s v="No"/>
    <s v="No"/>
    <x v="0"/>
    <s v="No"/>
    <s v="Yes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x v="0"/>
    <s v="No"/>
    <s v="Yes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s v="?"/>
    <s v="No"/>
    <s v="No"/>
    <x v="1"/>
    <s v="No"/>
    <s v="No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x v="0"/>
    <s v="No"/>
    <s v="No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x v="1"/>
    <s v="No"/>
    <s v="No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x v="0"/>
    <s v="No"/>
    <s v="Yes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x v="0"/>
    <s v="No"/>
    <s v="No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x v="0"/>
    <s v="No"/>
    <s v="No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x v="0"/>
    <s v="No"/>
    <s v="Yes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x v="0"/>
    <s v="No"/>
    <s v="Yes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x v="0"/>
    <s v="Yes"/>
    <s v="Yes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x v="0"/>
    <s v="Yes"/>
    <s v="Yes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x v="0"/>
    <s v="No"/>
    <s v="Yes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x v="0"/>
    <s v="No"/>
    <s v="Yes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x v="0"/>
    <s v="No"/>
    <s v="Yes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x v="1"/>
    <s v="No"/>
    <s v="Yes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x v="0"/>
    <s v="No"/>
    <s v="Yes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x v="0"/>
    <s v="No"/>
    <s v="No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x v="0"/>
    <s v="No"/>
    <s v="Yes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x v="0"/>
    <s v="No"/>
    <s v="Yes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x v="1"/>
    <s v="No"/>
    <s v="No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x v="0"/>
    <s v="No"/>
    <s v="Yes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x v="0"/>
    <s v="No"/>
    <s v="Yes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x v="1"/>
    <s v="No"/>
    <s v="Yes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x v="1"/>
    <s v="Yes"/>
    <s v="Yes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x v="0"/>
    <s v="No"/>
    <s v="Yes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x v="1"/>
    <s v="No"/>
    <s v="Yes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x v="0"/>
    <s v="No"/>
    <s v="No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x v="0"/>
    <s v="No"/>
    <s v="No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x v="0"/>
    <s v="No"/>
    <s v="Yes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x v="1"/>
    <s v="Yes"/>
    <s v="Yes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s v="?"/>
    <s v="No"/>
    <s v="?"/>
    <x v="0"/>
    <s v="Yes"/>
    <s v="No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x v="1"/>
    <s v="No"/>
    <s v="Yes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x v="1"/>
    <s v="No"/>
    <s v="Yes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x v="0"/>
    <s v="No"/>
    <s v="Yes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x v="1"/>
    <s v="No"/>
    <s v="Yes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x v="0"/>
    <s v="No"/>
    <s v="Yes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x v="1"/>
    <s v="No"/>
    <s v="Yes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x v="0"/>
    <s v="No"/>
    <s v="Yes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s v="No"/>
    <s v="No"/>
    <s v="No"/>
    <x v="0"/>
    <s v="No"/>
    <s v="Yes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s v="No"/>
    <s v="No"/>
    <s v="No"/>
    <x v="0"/>
    <s v="No"/>
    <s v="Yes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x v="0"/>
    <s v="No"/>
    <s v="No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x v="0"/>
    <s v="Yes"/>
    <s v="No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x v="0"/>
    <s v="No"/>
    <s v="Yes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x v="0"/>
    <s v="No"/>
    <s v="Yes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x v="0"/>
    <s v="No"/>
    <s v="Yes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x v="0"/>
    <s v="Yes"/>
    <s v="Yes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x v="2"/>
    <s v="?"/>
    <s v="No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x v="0"/>
    <s v="No"/>
    <s v="Yes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x v="0"/>
    <s v="No"/>
    <s v="Yes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x v="1"/>
    <s v="Yes"/>
    <s v="No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x v="0"/>
    <s v="No"/>
    <s v="No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x v="0"/>
    <s v="No"/>
    <s v="No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x v="0"/>
    <s v="No"/>
    <s v="No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x v="0"/>
    <s v="No"/>
    <s v="Yes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x v="1"/>
    <s v="No"/>
    <s v="Yes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x v="0"/>
    <s v="No"/>
    <s v="Yes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x v="0"/>
    <s v="No"/>
    <s v="Yes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x v="0"/>
    <s v="No"/>
    <s v="Yes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s v="No"/>
    <s v="No"/>
    <s v="No"/>
    <x v="0"/>
    <s v="No"/>
    <s v="No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x v="1"/>
    <s v="No"/>
    <s v="Yes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x v="0"/>
    <s v="No"/>
    <s v="Yes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x v="0"/>
    <s v="No"/>
    <s v="Yes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s v="?"/>
    <s v="?"/>
    <s v="?"/>
    <x v="0"/>
    <s v="No"/>
    <s v="No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x v="0"/>
    <s v="No"/>
    <s v="Yes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x v="0"/>
    <s v="No"/>
    <s v="Yes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x v="0"/>
    <s v="Yes"/>
    <s v="Yes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x v="1"/>
    <s v="Yes"/>
    <s v="Yes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x v="1"/>
    <s v="Yes"/>
    <s v="No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x v="1"/>
    <s v="Yes"/>
    <s v="Yes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x v="0"/>
    <s v="No"/>
    <s v="Yes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x v="0"/>
    <s v="No"/>
    <s v="Yes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x v="1"/>
    <s v="No"/>
    <s v="No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x v="0"/>
    <s v="No"/>
    <s v="Yes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x v="0"/>
    <s v="Yes"/>
    <s v="Yes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x v="0"/>
    <s v="No"/>
    <s v="No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x v="0"/>
    <s v="Yes"/>
    <s v="Yes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x v="0"/>
    <s v="No"/>
    <s v="Yes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x v="0"/>
    <s v="No"/>
    <s v="No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x v="1"/>
    <s v="No"/>
    <s v="Yes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x v="0"/>
    <s v="No"/>
    <s v="Yes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x v="1"/>
    <s v="No"/>
    <s v="Yes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x v="0"/>
    <s v="Yes"/>
    <s v="Yes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x v="0"/>
    <s v="No"/>
    <s v="Yes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x v="0"/>
    <s v="No"/>
    <s v="Yes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x v="0"/>
    <s v="No"/>
    <s v="Yes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x v="0"/>
    <s v="Yes"/>
    <s v="No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x v="2"/>
    <s v="?"/>
    <s v="?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x v="0"/>
    <s v="No"/>
    <s v="Yes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x v="1"/>
    <s v="Yes"/>
    <s v="Yes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x v="0"/>
    <s v="No"/>
    <s v="Yes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x v="0"/>
    <s v="No"/>
    <s v="No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x v="0"/>
    <s v="No"/>
    <s v="Yes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x v="1"/>
    <s v="No"/>
    <s v="Yes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x v="0"/>
    <s v="No"/>
    <s v="No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x v="0"/>
    <s v="No"/>
    <s v="Yes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x v="0"/>
    <s v="Yes"/>
    <s v="No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x v="0"/>
    <s v="Yes"/>
    <s v="Yes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x v="0"/>
    <s v="No"/>
    <s v="Yes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s v="?"/>
    <s v="?"/>
    <s v="Yes"/>
    <x v="0"/>
    <s v="?"/>
    <s v="No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x v="0"/>
    <s v="No"/>
    <s v="No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x v="0"/>
    <s v="No"/>
    <s v="Yes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x v="0"/>
    <s v="No"/>
    <s v="Yes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x v="0"/>
    <s v="No"/>
    <s v="Yes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x v="0"/>
    <s v="Yes"/>
    <s v="Yes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x v="1"/>
    <s v="Yes"/>
    <s v="Yes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x v="1"/>
    <s v="No"/>
    <s v="Yes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x v="0"/>
    <s v="No"/>
    <s v="Yes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x v="1"/>
    <s v="Yes"/>
    <s v="No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x v="1"/>
    <s v="No"/>
    <s v="Yes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s v="?"/>
    <s v="?"/>
    <s v="?"/>
    <x v="0"/>
    <s v="No"/>
    <s v="No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x v="0"/>
    <s v="No"/>
    <s v="No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x v="0"/>
    <s v="No"/>
    <s v="No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x v="0"/>
    <s v="No"/>
    <s v="No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x v="0"/>
    <s v="No"/>
    <s v="No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x v="0"/>
    <s v="No"/>
    <s v="No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x v="0"/>
    <s v="No"/>
    <s v="Yes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x v="1"/>
    <s v="Yes"/>
    <s v="No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x v="0"/>
    <s v="No"/>
    <s v="Yes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x v="0"/>
    <s v="No"/>
    <s v="No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x v="1"/>
    <s v="No"/>
    <s v="Yes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x v="0"/>
    <s v="No"/>
    <s v="Yes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x v="1"/>
    <s v="No"/>
    <s v="Yes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x v="0"/>
    <s v="No"/>
    <s v="No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x v="0"/>
    <s v="No"/>
    <s v="No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x v="0"/>
    <s v="No"/>
    <s v="No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x v="0"/>
    <s v="No"/>
    <s v="No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x v="0"/>
    <s v="No"/>
    <s v="Yes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s v="?"/>
    <s v="?"/>
    <s v="?"/>
    <x v="0"/>
    <s v="No"/>
    <s v="No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x v="1"/>
    <s v="No"/>
    <s v="No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x v="0"/>
    <s v="No"/>
    <s v="Yes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x v="0"/>
    <s v="No"/>
    <s v="No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x v="0"/>
    <s v="Yes"/>
    <s v="Yes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x v="0"/>
    <s v="No"/>
    <s v="Yes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x v="1"/>
    <s v="No"/>
    <s v="Yes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x v="0"/>
    <s v="Yes"/>
    <s v="No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x v="0"/>
    <s v="No"/>
    <s v="Yes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x v="0"/>
    <s v="No"/>
    <s v="Yes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x v="0"/>
    <s v="Yes"/>
    <s v="Yes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x v="0"/>
    <s v="No"/>
    <s v="Yes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x v="1"/>
    <s v="Yes"/>
    <s v="Yes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x v="0"/>
    <s v="Yes"/>
    <s v="Yes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x v="0"/>
    <s v="Yes"/>
    <n v="62"/>
    <n v="0"/>
    <s v="?"/>
    <s v="Active"/>
    <s v="None"/>
    <s v="None"/>
    <s v="?"/>
    <s v="?"/>
    <s v="?"/>
    <x v="0"/>
    <s v="?"/>
    <s v="?"/>
    <s v="?"/>
    <s v="?"/>
    <s v="?"/>
    <s v="?"/>
    <s v="?"/>
    <s v="?"/>
    <s v="?"/>
    <s v="?"/>
    <n v="1"/>
    <s v="1.8"/>
    <s v="?"/>
    <s v="?"/>
    <s v="?"/>
    <s v="?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x v="0"/>
    <s v="Yes"/>
    <n v="41"/>
    <n v="100"/>
    <n v="0"/>
    <s v="Restricted"/>
    <s v="None"/>
    <s v="Mild"/>
    <s v="1.61"/>
    <s v="4.6"/>
    <s v="10.2"/>
    <x v="1"/>
    <s v="5.5"/>
    <n v="161"/>
    <s v="3.1"/>
    <s v="3.1"/>
    <n v="24"/>
    <n v="57"/>
    <n v="163"/>
    <n v="176"/>
    <n v="5"/>
    <s v="0.8"/>
    <n v="2"/>
    <s v="2.6"/>
    <s v="1.3"/>
    <n v="25"/>
    <n v="13"/>
    <n v="60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x v="0"/>
    <s v="Yes"/>
    <n v="71"/>
    <n v="0"/>
    <n v="0"/>
    <s v="Active"/>
    <s v="None"/>
    <s v="None"/>
    <s v="1.18"/>
    <n v="19"/>
    <s v="13.9"/>
    <x v="2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No"/>
    <s v="No"/>
    <x v="1"/>
    <s v="No"/>
    <n v="86"/>
    <s v="?"/>
    <s v="?"/>
    <s v="Selfcare"/>
    <s v="None"/>
    <s v="None"/>
    <s v="1.2"/>
    <n v="185203"/>
    <n v="15"/>
    <x v="3"/>
    <s v="8.8"/>
    <n v="183"/>
    <s v="3.6"/>
    <n v="1"/>
    <n v="49"/>
    <n v="117"/>
    <n v="442"/>
    <n v="278"/>
    <s v="7.2"/>
    <s v="0.86"/>
    <n v="5"/>
    <s v="15.8"/>
    <s v="0.3"/>
    <n v="21"/>
    <n v="9"/>
    <n v="279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x v="0"/>
    <s v="Yes"/>
    <n v="52"/>
    <n v="0"/>
    <n v="0"/>
    <s v="Active"/>
    <s v="None"/>
    <s v="None"/>
    <s v="1.71"/>
    <n v="237"/>
    <s v="15.6"/>
    <x v="4"/>
    <s v="4.3"/>
    <n v="88"/>
    <s v="3.2"/>
    <s v="2.2"/>
    <n v="30"/>
    <n v="52"/>
    <n v="72"/>
    <n v="97"/>
    <s v="6.7"/>
    <s v="0.86"/>
    <n v="5"/>
    <s v="2.2"/>
    <s v="0.5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x v="2"/>
    <s v="?"/>
    <n v="45"/>
    <n v="0"/>
    <n v="0"/>
    <s v="Active"/>
    <s v="None"/>
    <s v="None"/>
    <s v="?"/>
    <s v="?"/>
    <s v="?"/>
    <x v="0"/>
    <s v="?"/>
    <s v="?"/>
    <s v="?"/>
    <s v="?"/>
    <s v="?"/>
    <s v="?"/>
    <s v="?"/>
    <s v="?"/>
    <s v="?"/>
    <s v="?"/>
    <s v="?"/>
    <s v="?"/>
    <s v="?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x v="1"/>
    <s v="Yes"/>
    <n v="27"/>
    <n v="0"/>
    <n v="0"/>
    <s v="Ambulatory"/>
    <s v="None"/>
    <s v="None"/>
    <s v="0.97"/>
    <n v="46"/>
    <s v="10.5"/>
    <x v="5"/>
    <s v="20.9"/>
    <n v="251"/>
    <s v="2.4"/>
    <s v="0.3"/>
    <n v="31"/>
    <n v="185"/>
    <n v="91"/>
    <n v="539"/>
    <n v="5"/>
    <s v="0.38"/>
    <n v="5"/>
    <n v="20"/>
    <s v="0.3"/>
    <s v="?"/>
    <s v="?"/>
    <s v="?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x v="1"/>
    <s v="No"/>
    <n v="73"/>
    <n v="100"/>
    <n v="0"/>
    <s v="Active"/>
    <s v="None"/>
    <s v="None"/>
    <s v="1.2"/>
    <n v="41470"/>
    <s v="12.6"/>
    <x v="6"/>
    <n v="12"/>
    <n v="275000"/>
    <s v="3.11"/>
    <s v="2.3"/>
    <n v="55"/>
    <n v="94"/>
    <n v="394"/>
    <n v="350"/>
    <s v="7.3"/>
    <s v="1.7"/>
    <n v="5"/>
    <s v="?"/>
    <s v="0.8"/>
    <n v="84"/>
    <n v="37"/>
    <n v="497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s v="No"/>
    <s v="?"/>
    <s v="No"/>
    <s v="No"/>
    <x v="1"/>
    <s v="Yes"/>
    <n v="78"/>
    <n v="0"/>
    <n v="0"/>
    <s v="Restricted"/>
    <s v="None"/>
    <s v="None"/>
    <s v="1.32"/>
    <n v="77"/>
    <s v="10.8"/>
    <x v="7"/>
    <n v="6000"/>
    <n v="174000"/>
    <s v="3.2"/>
    <s v="0.9"/>
    <n v="48"/>
    <n v="19"/>
    <n v="171"/>
    <n v="923"/>
    <s v="5.4"/>
    <s v="1.31"/>
    <n v="3"/>
    <s v="15.4"/>
    <s v="?"/>
    <s v="?"/>
    <s v="?"/>
    <s v="?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x v="0"/>
    <s v="Yes"/>
    <n v="68"/>
    <s v="?"/>
    <n v="30"/>
    <s v="Ambulatory"/>
    <s v="None"/>
    <s v="Mild"/>
    <s v="1.94"/>
    <s v="?"/>
    <s v="11.5"/>
    <x v="8"/>
    <n v="5700"/>
    <n v="77000"/>
    <s v="2.7"/>
    <s v="4.9"/>
    <n v="34"/>
    <n v="48"/>
    <n v="46"/>
    <n v="178"/>
    <s v="6.1"/>
    <s v="0.62"/>
    <n v="1"/>
    <s v="4.6"/>
    <s v="2.2"/>
    <s v="?"/>
    <s v="?"/>
    <s v="?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x v="1"/>
    <s v="No"/>
    <n v="40"/>
    <n v="0"/>
    <n v="0"/>
    <s v="Ambulatory"/>
    <s v="None"/>
    <s v="None"/>
    <s v="1.17"/>
    <s v="3.1"/>
    <s v="15.1"/>
    <x v="9"/>
    <s v="8.9"/>
    <n v="275000"/>
    <s v="2.8"/>
    <s v="1.3"/>
    <n v="74"/>
    <n v="50"/>
    <n v="23"/>
    <n v="104"/>
    <s v="5.4"/>
    <s v="0.6"/>
    <n v="5"/>
    <s v="7.8"/>
    <s v="0.2"/>
    <n v="46"/>
    <n v="18"/>
    <s v="?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x v="0"/>
    <s v="Yes"/>
    <n v="88"/>
    <n v="80"/>
    <n v="0"/>
    <s v="Ambulatory"/>
    <s v="Grade I/II"/>
    <s v="Moderate/Severe"/>
    <s v="1.27"/>
    <n v="66"/>
    <s v="10.9"/>
    <x v="10"/>
    <s v="8.9"/>
    <n v="270"/>
    <s v="2.7"/>
    <s v="2.1"/>
    <n v="145"/>
    <n v="84"/>
    <n v="179"/>
    <n v="260"/>
    <s v="5.9"/>
    <s v="?"/>
    <n v="5"/>
    <n v="3"/>
    <s v="1.3"/>
    <n v="15"/>
    <n v="17"/>
    <n v="639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x v="0"/>
    <s v="Yes"/>
    <n v="23"/>
    <n v="0"/>
    <n v="0"/>
    <s v="Active"/>
    <s v="None"/>
    <s v="None"/>
    <s v="1.17"/>
    <n v="358"/>
    <s v="12.7"/>
    <x v="11"/>
    <s v="2.2"/>
    <n v="51"/>
    <s v="2.9"/>
    <s v="2.8"/>
    <n v="53"/>
    <n v="41"/>
    <n v="54"/>
    <n v="94"/>
    <s v="4.9"/>
    <s v="0.2"/>
    <n v="2"/>
    <s v="5.4"/>
    <s v="0.8"/>
    <n v="50"/>
    <n v="16"/>
    <n v="20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x v="0"/>
    <s v="No"/>
    <n v="62"/>
    <s v="?"/>
    <s v="?"/>
    <s v="Active"/>
    <s v="None"/>
    <s v="None"/>
    <s v="1.54"/>
    <s v="2.3"/>
    <s v="12.1"/>
    <x v="12"/>
    <s v="4.5"/>
    <n v="97000"/>
    <s v="2.7"/>
    <s v="1.4"/>
    <n v="19"/>
    <n v="27"/>
    <n v="72"/>
    <n v="120"/>
    <s v="4.3"/>
    <s v="0.61"/>
    <n v="5"/>
    <n v="4"/>
    <s v="0.7"/>
    <s v="?"/>
    <s v="?"/>
    <s v="?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x v="0"/>
    <s v="Yes"/>
    <n v="77"/>
    <n v="75"/>
    <n v="0"/>
    <s v="Ambulatory"/>
    <s v="Grade I/II"/>
    <s v="Mild"/>
    <s v="1.07"/>
    <n v="2"/>
    <s v="11.6"/>
    <x v="13"/>
    <n v="9"/>
    <n v="318000"/>
    <s v="3.89"/>
    <s v="0.9"/>
    <n v="23"/>
    <n v="48"/>
    <n v="319"/>
    <n v="171"/>
    <s v="7.1"/>
    <s v="0.66"/>
    <n v="2"/>
    <s v="5.8"/>
    <s v="?"/>
    <s v="?"/>
    <s v="?"/>
    <s v="?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x v="1"/>
    <s v="No"/>
    <n v="75"/>
    <n v="0"/>
    <n v="0"/>
    <s v="Ambulatory"/>
    <s v="None"/>
    <s v="Moderate/Severe"/>
    <s v="1.22"/>
    <s v="4.2"/>
    <s v="14.9"/>
    <x v="14"/>
    <s v="15.4"/>
    <n v="179000"/>
    <s v="3.5"/>
    <s v="0.6"/>
    <n v="31"/>
    <n v="61"/>
    <n v="196"/>
    <n v="150"/>
    <s v="5.4"/>
    <s v="0.7"/>
    <n v="5"/>
    <s v="17.5"/>
    <s v="0.3"/>
    <s v="?"/>
    <s v="?"/>
    <s v="?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x v="0"/>
    <s v="Yes"/>
    <n v="55"/>
    <n v="100"/>
    <s v="?"/>
    <s v="Ambulatory"/>
    <s v="Grade I/II"/>
    <s v="Mild"/>
    <s v="2.5"/>
    <s v="7.5"/>
    <s v="11.3"/>
    <x v="15"/>
    <s v="13.1"/>
    <n v="135000"/>
    <s v="3.2"/>
    <s v="8.6"/>
    <n v="62"/>
    <n v="94"/>
    <n v="82"/>
    <n v="147"/>
    <s v="6.5"/>
    <n v="1"/>
    <n v="5"/>
    <s v="2.6"/>
    <s v="3.8"/>
    <s v="?"/>
    <s v="?"/>
    <s v="?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x v="0"/>
    <s v="No"/>
    <n v="72"/>
    <n v="0"/>
    <n v="0"/>
    <s v="Active"/>
    <s v="None"/>
    <s v="None"/>
    <s v="1.21"/>
    <n v="152"/>
    <s v="10.9"/>
    <x v="16"/>
    <s v="7.3"/>
    <n v="93000"/>
    <s v="3.2"/>
    <s v="1.3"/>
    <n v="82"/>
    <n v="80"/>
    <n v="427"/>
    <n v="106"/>
    <s v="7.1"/>
    <s v="6.1"/>
    <n v="2"/>
    <n v="9"/>
    <s v="0.7"/>
    <s v="?"/>
    <s v="?"/>
    <s v="?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s v="No"/>
    <s v="No"/>
    <s v="No"/>
    <s v="No"/>
    <x v="1"/>
    <s v="Yes"/>
    <n v="82"/>
    <n v="0"/>
    <n v="0"/>
    <s v="Restricted"/>
    <s v="None"/>
    <s v="None"/>
    <s v="1.09"/>
    <n v="811"/>
    <s v="11.4"/>
    <x v="17"/>
    <s v="9.1"/>
    <n v="318000"/>
    <s v="3.4"/>
    <s v="0.8"/>
    <n v="77"/>
    <n v="102"/>
    <n v="739"/>
    <n v="587"/>
    <s v="7.2"/>
    <s v="2.14"/>
    <n v="5"/>
    <n v="16"/>
    <s v="?"/>
    <n v="14"/>
    <n v="5"/>
    <n v="149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s v="No"/>
    <s v="No"/>
    <s v="No"/>
    <s v="No"/>
    <x v="0"/>
    <s v="Yes"/>
    <n v="46"/>
    <n v="0"/>
    <n v="0"/>
    <s v="Active"/>
    <s v="None"/>
    <s v="None"/>
    <s v="1.42"/>
    <s v="4.7"/>
    <s v="14.2"/>
    <x v="18"/>
    <n v="6690"/>
    <n v="268000"/>
    <s v="3.1"/>
    <s v="0.32"/>
    <n v="37"/>
    <n v="44"/>
    <n v="80"/>
    <n v="517"/>
    <s v="5.5"/>
    <s v="0.7"/>
    <n v="1"/>
    <n v="13"/>
    <s v="0.12"/>
    <s v="?"/>
    <s v="?"/>
    <s v="?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x v="1"/>
    <s v="Yes"/>
    <n v="71"/>
    <n v="0"/>
    <n v="0"/>
    <s v="Restricted"/>
    <s v="None"/>
    <s v="None"/>
    <s v="1.24"/>
    <s v="2.6"/>
    <s v="13.3"/>
    <x v="19"/>
    <s v="7.8"/>
    <n v="280000"/>
    <s v="4.1"/>
    <s v="0.6"/>
    <n v="70"/>
    <n v="52"/>
    <n v="141"/>
    <n v="123"/>
    <s v="6.8"/>
    <s v="0.82"/>
    <n v="5"/>
    <s v="8.3"/>
    <s v="?"/>
    <s v="?"/>
    <s v="?"/>
    <s v="?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x v="0"/>
    <s v="Yes"/>
    <n v="56"/>
    <n v="0"/>
    <n v="40"/>
    <s v="Ambulatory"/>
    <s v="None"/>
    <s v="None"/>
    <s v="1.25"/>
    <n v="2089"/>
    <s v="15.4"/>
    <x v="20"/>
    <s v="10.9"/>
    <n v="175000"/>
    <s v="4.4"/>
    <s v="1.3"/>
    <n v="45"/>
    <n v="32"/>
    <n v="717"/>
    <n v="295"/>
    <s v="7.4"/>
    <s v="1.1"/>
    <n v="5"/>
    <n v="6"/>
    <s v="0.6"/>
    <s v="?"/>
    <s v="?"/>
    <s v="?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s v="Yes"/>
    <n v="78"/>
    <n v="0"/>
    <n v="0"/>
    <s v="Active"/>
    <s v="Grade I/II"/>
    <s v="None"/>
    <s v="1.03"/>
    <n v="18"/>
    <s v="13.2"/>
    <x v="21"/>
    <s v="2.6"/>
    <n v="136000"/>
    <s v="4.3"/>
    <s v="0.8"/>
    <n v="18"/>
    <n v="29"/>
    <n v="82"/>
    <n v="141"/>
    <s v="7.2"/>
    <s v="0.85"/>
    <n v="1"/>
    <s v="9.5"/>
    <s v="?"/>
    <n v="91"/>
    <n v="31"/>
    <n v="80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s v="No"/>
    <s v="No"/>
    <s v="No"/>
    <s v="No"/>
    <x v="0"/>
    <s v="Yes"/>
    <n v="55"/>
    <n v="0"/>
    <s v="?"/>
    <s v="Active"/>
    <s v="None"/>
    <s v="None"/>
    <s v="1.19"/>
    <s v="4.9"/>
    <s v="13.6"/>
    <x v="10"/>
    <n v="5400"/>
    <n v="133000"/>
    <s v="4.5"/>
    <s v="0.9"/>
    <n v="54"/>
    <n v="63"/>
    <n v="487"/>
    <n v="89"/>
    <s v="7.8"/>
    <s v="0.78"/>
    <n v="2"/>
    <s v="3.32"/>
    <s v="?"/>
    <n v="78"/>
    <n v="30"/>
    <n v="220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x v="0"/>
    <s v="Yes"/>
    <n v="76"/>
    <s v="?"/>
    <n v="12"/>
    <s v="Ambulatory"/>
    <s v="None"/>
    <s v="None"/>
    <s v="0.94"/>
    <n v="240"/>
    <s v="14.7"/>
    <x v="22"/>
    <s v="9.9"/>
    <n v="267000"/>
    <s v="3.6"/>
    <s v="0.5"/>
    <n v="64"/>
    <n v="132"/>
    <n v="356"/>
    <n v="192"/>
    <s v="7.4"/>
    <s v="0.9"/>
    <n v="3"/>
    <n v="2"/>
    <s v="0.4"/>
    <s v="?"/>
    <s v="?"/>
    <s v="?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s v="?"/>
    <s v="No"/>
    <s v="No"/>
    <s v="Yes"/>
    <x v="0"/>
    <s v="No"/>
    <n v="43"/>
    <n v="0"/>
    <n v="0"/>
    <s v="Active"/>
    <s v="None"/>
    <s v="None"/>
    <s v="1.25"/>
    <n v="180"/>
    <s v="12.2"/>
    <x v="23"/>
    <s v="7.2"/>
    <n v="130"/>
    <s v="3.5"/>
    <s v="0.5"/>
    <n v="79"/>
    <n v="58"/>
    <n v="229"/>
    <n v="302"/>
    <n v="7"/>
    <s v="0.6"/>
    <n v="5"/>
    <n v="9"/>
    <s v="?"/>
    <s v="?"/>
    <s v="?"/>
    <n v="206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x v="0"/>
    <s v="No"/>
    <n v="81"/>
    <n v="0"/>
    <n v="0"/>
    <s v="Active"/>
    <s v="None"/>
    <s v="None"/>
    <s v="1.18"/>
    <n v="16"/>
    <s v="13.3"/>
    <x v="24"/>
    <n v="4800"/>
    <n v="96000"/>
    <s v="3.8"/>
    <s v="1.2"/>
    <n v="26"/>
    <n v="35"/>
    <n v="75"/>
    <n v="105"/>
    <s v="7.6"/>
    <s v="0.53"/>
    <n v="1"/>
    <s v="2.4"/>
    <s v="0.3"/>
    <s v="?"/>
    <s v="?"/>
    <s v="?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x v="0"/>
    <s v="No"/>
    <n v="25"/>
    <n v="0"/>
    <n v="0"/>
    <s v="Ambulatory"/>
    <s v="None"/>
    <s v="None"/>
    <s v="?"/>
    <s v="1.5"/>
    <s v="?"/>
    <x v="0"/>
    <s v="?"/>
    <s v="?"/>
    <s v="?"/>
    <s v="?"/>
    <s v="?"/>
    <s v="?"/>
    <s v="?"/>
    <s v="?"/>
    <s v="?"/>
    <s v="?"/>
    <n v="1"/>
    <s v="6.6"/>
    <s v="?"/>
    <s v="?"/>
    <s v="?"/>
    <s v="?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x v="0"/>
    <s v="Yes"/>
    <n v="69"/>
    <s v="?"/>
    <s v="?"/>
    <s v="Active"/>
    <s v="None"/>
    <s v="None"/>
    <s v="1.2"/>
    <n v="10"/>
    <s v="13.5"/>
    <x v="25"/>
    <s v="13.5"/>
    <n v="194"/>
    <n v="4"/>
    <n v="1"/>
    <n v="31"/>
    <n v="79"/>
    <n v="126"/>
    <n v="85"/>
    <s v="7.6"/>
    <s v="0.8"/>
    <n v="1"/>
    <n v="7"/>
    <s v="0.4"/>
    <s v="?"/>
    <s v="?"/>
    <s v="?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x v="0"/>
    <s v="No"/>
    <n v="36"/>
    <n v="0"/>
    <n v="0"/>
    <s v="Active"/>
    <s v="None"/>
    <s v="None"/>
    <s v="1.52"/>
    <n v="615"/>
    <s v="11.7"/>
    <x v="26"/>
    <s v="5.6"/>
    <n v="70000"/>
    <s v="2.82"/>
    <n v="3"/>
    <n v="66"/>
    <n v="50"/>
    <n v="120"/>
    <n v="318"/>
    <s v="6.4"/>
    <s v="0.64"/>
    <n v="5"/>
    <s v="1.9"/>
    <n v="1"/>
    <s v="?"/>
    <s v="?"/>
    <s v="?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x v="0"/>
    <s v="No"/>
    <n v="40"/>
    <s v="?"/>
    <s v="?"/>
    <s v="Active"/>
    <s v="None"/>
    <s v="None"/>
    <s v="0.84"/>
    <s v="?"/>
    <s v="15.4"/>
    <x v="27"/>
    <s v="9.3"/>
    <n v="184000"/>
    <s v="4.6"/>
    <s v="0.5"/>
    <n v="35"/>
    <n v="40"/>
    <n v="449"/>
    <n v="109"/>
    <s v="7.6"/>
    <s v="0.7"/>
    <n v="5"/>
    <n v="3"/>
    <s v="?"/>
    <s v="?"/>
    <s v="?"/>
    <s v="?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x v="0"/>
    <s v="Yes"/>
    <n v="68"/>
    <n v="0"/>
    <n v="0"/>
    <s v="Ambulatory"/>
    <s v="None"/>
    <s v="None"/>
    <s v="1.33"/>
    <n v="4887"/>
    <s v="12.1"/>
    <x v="28"/>
    <s v="2.5"/>
    <n v="141"/>
    <n v="3"/>
    <s v="3.6"/>
    <n v="50"/>
    <n v="91"/>
    <n v="147"/>
    <n v="280"/>
    <s v="6.7"/>
    <s v="0.7"/>
    <n v="1"/>
    <s v="2.2"/>
    <s v="2.3"/>
    <s v="?"/>
    <s v="?"/>
    <s v="?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x v="0"/>
    <s v="Yes"/>
    <n v="67"/>
    <n v="137"/>
    <n v="15"/>
    <s v="Active"/>
    <s v="None"/>
    <s v="None"/>
    <s v="1.53"/>
    <n v="95"/>
    <s v="13.7"/>
    <x v="29"/>
    <s v="4.9"/>
    <n v="99"/>
    <s v="3.4"/>
    <s v="2.1"/>
    <n v="34"/>
    <n v="41"/>
    <n v="183"/>
    <n v="150"/>
    <s v="7.1"/>
    <s v="0.7"/>
    <n v="1"/>
    <s v="3.5"/>
    <s v="0.5"/>
    <s v="?"/>
    <s v="?"/>
    <s v="?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x v="1"/>
    <s v="Yes"/>
    <n v="78"/>
    <n v="50"/>
    <n v="50"/>
    <s v="Ambulatory"/>
    <s v="None"/>
    <s v="Mild"/>
    <s v="0.96"/>
    <s v="5.8"/>
    <s v="8.9"/>
    <x v="30"/>
    <s v="8.4"/>
    <n v="472"/>
    <s v="3.3"/>
    <s v="0.4"/>
    <n v="58"/>
    <n v="68"/>
    <n v="202"/>
    <n v="109"/>
    <n v="7"/>
    <s v="2.1"/>
    <n v="5"/>
    <n v="13"/>
    <s v="0.1"/>
    <n v="28"/>
    <n v="6"/>
    <n v="16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x v="1"/>
    <s v="Yes"/>
    <n v="77"/>
    <n v="40"/>
    <n v="30"/>
    <s v="Active"/>
    <s v="None"/>
    <s v="None"/>
    <s v="0.95"/>
    <n v="2440"/>
    <s v="13.4"/>
    <x v="31"/>
    <n v="9"/>
    <n v="279"/>
    <s v="3.7"/>
    <s v="0.4"/>
    <n v="16"/>
    <n v="64"/>
    <n v="94"/>
    <n v="174"/>
    <s v="8.1"/>
    <s v="1.11"/>
    <n v="2"/>
    <s v="15.7"/>
    <s v="0.2"/>
    <s v="?"/>
    <s v="?"/>
    <s v="?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x v="0"/>
    <s v="Yes"/>
    <n v="76"/>
    <n v="100"/>
    <n v="30"/>
    <s v="Active"/>
    <s v="None"/>
    <s v="None"/>
    <s v="0.94"/>
    <n v="49"/>
    <s v="14.3"/>
    <x v="32"/>
    <s v="6.4"/>
    <n v="199"/>
    <s v="4.1"/>
    <s v="0.7"/>
    <n v="147"/>
    <n v="306"/>
    <n v="173"/>
    <n v="109"/>
    <s v="6.9"/>
    <s v="1.8"/>
    <n v="1"/>
    <n v="9"/>
    <s v="?"/>
    <n v="59"/>
    <n v="15"/>
    <n v="2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x v="0"/>
    <s v="Yes"/>
    <n v="75"/>
    <s v="?"/>
    <s v="?"/>
    <s v="Restricted"/>
    <s v="None"/>
    <s v="Mild"/>
    <s v="1.58"/>
    <n v="110"/>
    <s v="13.4"/>
    <x v="33"/>
    <s v="5.4"/>
    <n v="85"/>
    <s v="3.4"/>
    <s v="3.5"/>
    <n v="91"/>
    <n v="122"/>
    <n v="242"/>
    <n v="396"/>
    <s v="5.6"/>
    <s v="0.9"/>
    <n v="1"/>
    <n v="10"/>
    <s v="1.4"/>
    <n v="53"/>
    <n v="22"/>
    <n v="111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x v="0"/>
    <s v="Yes"/>
    <n v="49"/>
    <n v="0"/>
    <n v="0"/>
    <s v="Active"/>
    <s v="None"/>
    <s v="None"/>
    <s v="1.4"/>
    <s v="138.9"/>
    <s v="10.4"/>
    <x v="34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x v="0"/>
    <s v="Yes"/>
    <n v="61"/>
    <s v="?"/>
    <n v="20"/>
    <s v="Selfcare"/>
    <s v="None"/>
    <s v="None"/>
    <s v="1.46"/>
    <n v="9860"/>
    <s v="10.8"/>
    <x v="35"/>
    <n v="3"/>
    <n v="58"/>
    <s v="3.1"/>
    <s v="3.2"/>
    <n v="79"/>
    <n v="108"/>
    <n v="184"/>
    <n v="300"/>
    <s v="7.1"/>
    <s v="0.52"/>
    <n v="2"/>
    <n v="9"/>
    <s v="1.3"/>
    <n v="42"/>
    <n v="25"/>
    <n v="706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x v="0"/>
    <s v="Yes"/>
    <n v="50"/>
    <n v="100"/>
    <n v="32"/>
    <s v="Restricted"/>
    <s v="None"/>
    <s v="Mild"/>
    <s v="3.14"/>
    <s v="8.8"/>
    <s v="11.9"/>
    <x v="36"/>
    <s v="4.9"/>
    <n v="70"/>
    <s v="1.9"/>
    <s v="3.3"/>
    <n v="26"/>
    <n v="59"/>
    <n v="115"/>
    <n v="63"/>
    <s v="6.1"/>
    <s v="0.59"/>
    <n v="1"/>
    <s v="6.4"/>
    <s v="1.2"/>
    <n v="85"/>
    <n v="73"/>
    <n v="982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x v="0"/>
    <s v="No"/>
    <n v="43"/>
    <n v="100"/>
    <n v="0"/>
    <s v="Active"/>
    <s v="None"/>
    <s v="None"/>
    <s v="1.12"/>
    <s v="1.8"/>
    <s v="11.8"/>
    <x v="37"/>
    <n v="5100"/>
    <n v="193000"/>
    <s v="4.2"/>
    <s v="0.5"/>
    <n v="71"/>
    <n v="45"/>
    <n v="256"/>
    <n v="303"/>
    <s v="7.1"/>
    <s v="0.59"/>
    <n v="1"/>
    <s v="9.3"/>
    <s v="0.7"/>
    <s v="?"/>
    <s v="?"/>
    <s v="?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x v="0"/>
    <s v="Yes"/>
    <n v="41"/>
    <s v="?"/>
    <s v="?"/>
    <s v="Active"/>
    <s v="None"/>
    <s v="Mild"/>
    <s v="1.05"/>
    <n v="100809"/>
    <n v="13"/>
    <x v="38"/>
    <s v="5.7"/>
    <n v="196"/>
    <s v="4.4"/>
    <n v="3"/>
    <n v="90"/>
    <n v="334"/>
    <n v="494"/>
    <n v="236"/>
    <s v="7.6"/>
    <s v="0.8"/>
    <n v="5"/>
    <s v="?"/>
    <s v="1.1"/>
    <s v="?"/>
    <s v="?"/>
    <s v="?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x v="0"/>
    <s v="Yes"/>
    <n v="74"/>
    <s v="?"/>
    <n v="0"/>
    <s v="Active"/>
    <s v="None"/>
    <s v="None"/>
    <s v="1.33"/>
    <n v="86"/>
    <s v="15.7"/>
    <x v="39"/>
    <n v="4"/>
    <n v="61"/>
    <s v="3.7"/>
    <s v="1.3"/>
    <n v="132"/>
    <n v="168"/>
    <n v="113"/>
    <n v="154"/>
    <s v="?"/>
    <s v="7.6"/>
    <n v="5"/>
    <s v="1.9"/>
    <s v="0.3"/>
    <n v="144"/>
    <n v="41"/>
    <n v="27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x v="0"/>
    <s v="No"/>
    <n v="66"/>
    <s v="?"/>
    <n v="30"/>
    <s v="Active"/>
    <s v="None"/>
    <s v="None"/>
    <s v="1.53"/>
    <n v="60"/>
    <s v="13.3"/>
    <x v="40"/>
    <s v="5.5"/>
    <n v="207000"/>
    <s v="4.4"/>
    <s v="8.5"/>
    <n v="25"/>
    <n v="36"/>
    <n v="35"/>
    <n v="74"/>
    <s v="8.5"/>
    <s v="0.73"/>
    <n v="1"/>
    <n v="5"/>
    <s v="0.8"/>
    <s v="?"/>
    <s v="?"/>
    <s v="?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x v="0"/>
    <s v="Yes"/>
    <n v="56"/>
    <n v="0"/>
    <s v="?"/>
    <s v="Active"/>
    <s v="None"/>
    <s v="None"/>
    <s v="1.2"/>
    <s v="6.6"/>
    <s v="13.7"/>
    <x v="41"/>
    <s v="4.1"/>
    <n v="91000"/>
    <s v="4.5"/>
    <n v="1"/>
    <n v="103"/>
    <n v="96"/>
    <n v="205"/>
    <n v="70"/>
    <s v="8.8"/>
    <s v="0.88"/>
    <n v="1"/>
    <n v="22"/>
    <s v="?"/>
    <n v="82"/>
    <n v="24"/>
    <s v="?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x v="0"/>
    <s v="Yes"/>
    <n v="63"/>
    <s v="?"/>
    <s v="?"/>
    <s v="Ambulatory"/>
    <s v="Grade I/II"/>
    <s v="Mild"/>
    <s v="1.25"/>
    <n v="29"/>
    <s v="13.5"/>
    <x v="42"/>
    <n v="6"/>
    <n v="128"/>
    <s v="3.15"/>
    <s v="10.5"/>
    <n v="76"/>
    <n v="116"/>
    <n v="165"/>
    <n v="163"/>
    <s v="7.3"/>
    <s v="1.07"/>
    <n v="4"/>
    <s v="4.5"/>
    <s v="4.5"/>
    <n v="197"/>
    <n v="84"/>
    <n v="302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x v="0"/>
    <s v="Yes"/>
    <n v="72"/>
    <s v="?"/>
    <s v="?"/>
    <s v="Selfcare"/>
    <s v="Grade I/II"/>
    <s v="None"/>
    <s v="2.14"/>
    <n v="60"/>
    <s v="12.1"/>
    <x v="43"/>
    <n v="5"/>
    <n v="58"/>
    <s v="2.4"/>
    <s v="9.8"/>
    <n v="69"/>
    <n v="63"/>
    <n v="201"/>
    <n v="235"/>
    <s v="6.2"/>
    <s v="0.96"/>
    <n v="2"/>
    <n v="2"/>
    <s v="2.9"/>
    <n v="136"/>
    <n v="95"/>
    <n v="767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x v="1"/>
    <s v="Yes"/>
    <n v="60"/>
    <n v="100"/>
    <n v="60"/>
    <s v="Ambulatory"/>
    <s v="None"/>
    <s v="None"/>
    <s v="1.05"/>
    <s v="9.2"/>
    <s v="10.3"/>
    <x v="44"/>
    <s v="5.4"/>
    <n v="159"/>
    <s v="3.8"/>
    <s v="0.5"/>
    <n v="56"/>
    <n v="91"/>
    <n v="459"/>
    <n v="146"/>
    <s v="5.4"/>
    <s v="1.23"/>
    <n v="5"/>
    <s v="13.5"/>
    <s v="3.8"/>
    <n v="187"/>
    <n v="58"/>
    <n v="443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x v="0"/>
    <s v="Yes"/>
    <n v="64"/>
    <n v="200"/>
    <n v="78"/>
    <s v="Restricted"/>
    <s v="None"/>
    <s v="None"/>
    <s v="1.13"/>
    <s v="8.8"/>
    <s v="14.9"/>
    <x v="45"/>
    <s v="6.3"/>
    <n v="137"/>
    <s v="4.3"/>
    <s v="0.9"/>
    <n v="16"/>
    <n v="23"/>
    <n v="82"/>
    <n v="180"/>
    <s v="6.5"/>
    <s v="4.95"/>
    <n v="1"/>
    <s v="5.4"/>
    <s v="0.9"/>
    <n v="144"/>
    <n v="49"/>
    <n v="295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x v="0"/>
    <s v="Yes"/>
    <n v="75"/>
    <n v="500"/>
    <s v="?"/>
    <s v="Active"/>
    <s v="None"/>
    <s v="Moderate/Severe"/>
    <s v="1.44"/>
    <n v="34"/>
    <s v="15.9"/>
    <x v="46"/>
    <n v="9600"/>
    <n v="101000"/>
    <s v="3.4"/>
    <s v="3.4"/>
    <n v="27"/>
    <n v="87"/>
    <n v="260"/>
    <n v="147"/>
    <s v="6.3"/>
    <s v="0.9"/>
    <n v="5"/>
    <s v="2.3"/>
    <s v="1.6"/>
    <n v="67"/>
    <n v="34"/>
    <n v="774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x v="0"/>
    <s v="No"/>
    <n v="71"/>
    <n v="200"/>
    <n v="60"/>
    <s v="Active"/>
    <s v="None"/>
    <s v="None"/>
    <s v="1.29"/>
    <s v="19.6"/>
    <s v="11.7"/>
    <x v="47"/>
    <n v="2600"/>
    <n v="109000"/>
    <s v="3.6"/>
    <s v="1.7"/>
    <n v="13"/>
    <n v="35"/>
    <n v="23"/>
    <n v="141"/>
    <s v="7.3"/>
    <s v="0.68"/>
    <n v="1"/>
    <s v="2.5"/>
    <s v="0.7"/>
    <s v="152.6"/>
    <s v="?"/>
    <s v="76.9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x v="0"/>
    <s v="No"/>
    <n v="73"/>
    <n v="80"/>
    <n v="47"/>
    <s v="Active"/>
    <s v="None"/>
    <s v="None"/>
    <s v="1.06"/>
    <s v="3.9"/>
    <s v="16.4"/>
    <x v="48"/>
    <s v="7.8"/>
    <n v="187"/>
    <s v="4.5"/>
    <n v="1"/>
    <n v="54"/>
    <n v="47"/>
    <n v="52"/>
    <n v="97"/>
    <s v="6.3"/>
    <s v="0.75"/>
    <n v="1"/>
    <s v="6.8"/>
    <s v="0.2"/>
    <n v="87"/>
    <n v="26"/>
    <n v="8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x v="0"/>
    <s v="Yes"/>
    <n v="66"/>
    <n v="180"/>
    <n v="0"/>
    <s v="Restricted"/>
    <s v="None"/>
    <s v="Moderate/Severe"/>
    <s v="1.27"/>
    <n v="1975"/>
    <s v="10.8"/>
    <x v="49"/>
    <n v="9100"/>
    <n v="154000"/>
    <s v="3.1"/>
    <s v="1.2"/>
    <n v="68"/>
    <n v="136"/>
    <n v="869"/>
    <n v="562"/>
    <n v="69"/>
    <s v="1.14"/>
    <n v="5"/>
    <s v="3.8"/>
    <s v="0.5"/>
    <n v="112"/>
    <n v="73"/>
    <n v="1001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x v="1"/>
    <s v="Yes"/>
    <n v="64"/>
    <n v="200"/>
    <n v="60"/>
    <s v="Restricted"/>
    <s v="None"/>
    <s v="None"/>
    <s v="4.82"/>
    <n v="185"/>
    <s v="10.7"/>
    <x v="50"/>
    <n v="5"/>
    <n v="194000"/>
    <s v="3.6"/>
    <s v="3.8"/>
    <n v="217"/>
    <n v="86"/>
    <n v="879"/>
    <n v="396"/>
    <n v="7"/>
    <s v="0.53"/>
    <n v="5"/>
    <n v="15"/>
    <s v="1.6"/>
    <s v="?"/>
    <s v="?"/>
    <s v="?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s v="?"/>
    <s v="No"/>
    <s v="?"/>
    <s v="No"/>
    <x v="1"/>
    <s v="No"/>
    <n v="84"/>
    <n v="150"/>
    <s v="?"/>
    <s v="Disabled"/>
    <s v="None"/>
    <s v="None"/>
    <s v="1.74"/>
    <n v="5532"/>
    <s v="13.1"/>
    <x v="51"/>
    <s v="3.5"/>
    <n v="351000"/>
    <s v="2.4"/>
    <s v="1.3"/>
    <n v="26"/>
    <n v="67"/>
    <n v="108"/>
    <n v="311"/>
    <s v="5.6"/>
    <s v="0.95"/>
    <n v="1"/>
    <n v="10"/>
    <s v="0.7"/>
    <s v="?"/>
    <s v="?"/>
    <s v="?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x v="0"/>
    <s v="Yes"/>
    <n v="80"/>
    <n v="100"/>
    <n v="0"/>
    <s v="Ambulatory"/>
    <s v="None"/>
    <s v="None"/>
    <s v="1.33"/>
    <n v="13327"/>
    <s v="13.7"/>
    <x v="24"/>
    <s v="5.2"/>
    <n v="110"/>
    <s v="3.1"/>
    <s v="1.6"/>
    <n v="52"/>
    <n v="107"/>
    <n v="465"/>
    <n v="233"/>
    <s v="8.4"/>
    <s v="0.79"/>
    <n v="5"/>
    <s v="?"/>
    <s v="0.7"/>
    <n v="93"/>
    <n v="31"/>
    <n v="79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x v="0"/>
    <s v="Yes"/>
    <n v="45"/>
    <n v="50"/>
    <n v="16"/>
    <s v="Restricted"/>
    <s v="None"/>
    <s v="Moderate/Severe"/>
    <s v="1.38"/>
    <s v="?"/>
    <s v="13.6"/>
    <x v="52"/>
    <s v="4.3"/>
    <n v="99000"/>
    <s v="3.3"/>
    <s v="1.3"/>
    <n v="178"/>
    <n v="325"/>
    <n v="252"/>
    <n v="172"/>
    <s v="8.1"/>
    <s v="0.83"/>
    <n v="1"/>
    <n v="5"/>
    <s v="0.7"/>
    <s v="?"/>
    <s v="?"/>
    <s v="?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x v="0"/>
    <s v="Yes"/>
    <n v="57"/>
    <s v="?"/>
    <s v="?"/>
    <s v="Active"/>
    <s v="None"/>
    <s v="None"/>
    <s v="1.37"/>
    <s v="5.9"/>
    <s v="15.5"/>
    <x v="53"/>
    <s v="4.9"/>
    <n v="113"/>
    <s v="4.5"/>
    <s v="3.2"/>
    <n v="36"/>
    <n v="65"/>
    <n v="34"/>
    <n v="111"/>
    <s v="?"/>
    <s v="?"/>
    <n v="2"/>
    <n v="4"/>
    <n v="1"/>
    <n v="180"/>
    <n v="56"/>
    <s v="?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x v="0"/>
    <s v="Yes"/>
    <n v="61"/>
    <n v="60"/>
    <s v="67.5"/>
    <s v="Restricted"/>
    <s v="None"/>
    <s v="None"/>
    <s v="1.3"/>
    <n v="3255"/>
    <s v="12.2"/>
    <x v="21"/>
    <s v="4.4"/>
    <n v="108"/>
    <n v="3"/>
    <s v="1.1"/>
    <n v="59"/>
    <n v="85"/>
    <n v="419"/>
    <n v="293"/>
    <s v="7.7"/>
    <s v="0.67"/>
    <n v="2"/>
    <s v="6.5"/>
    <s v="0.4"/>
    <n v="94"/>
    <n v="27"/>
    <n v="70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x v="0"/>
    <s v="Yes"/>
    <n v="20"/>
    <s v="?"/>
    <n v="2"/>
    <s v="Restricted"/>
    <s v="None"/>
    <s v="None"/>
    <s v="1.21"/>
    <s v="1.9"/>
    <s v="9.9"/>
    <x v="54"/>
    <s v="8.1"/>
    <n v="556"/>
    <s v="3.2"/>
    <s v="1.8"/>
    <n v="150"/>
    <n v="112"/>
    <n v="599"/>
    <n v="974"/>
    <s v="7.7"/>
    <s v="0.7"/>
    <n v="5"/>
    <s v="?"/>
    <s v="1.1"/>
    <n v="22"/>
    <n v="7"/>
    <n v="369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x v="0"/>
    <s v="Yes"/>
    <n v="60"/>
    <n v="20"/>
    <n v="8"/>
    <s v="Ambulatory"/>
    <s v="None"/>
    <s v="None"/>
    <s v="1.19"/>
    <n v="11"/>
    <s v="13.1"/>
    <x v="55"/>
    <s v="7.8"/>
    <n v="212"/>
    <s v="3.5"/>
    <s v="0.7"/>
    <n v="27"/>
    <n v="26"/>
    <n v="143"/>
    <n v="158"/>
    <s v="8.2"/>
    <s v="0.71"/>
    <n v="1"/>
    <n v="16"/>
    <s v="?"/>
    <s v="?"/>
    <s v="?"/>
    <s v="?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x v="0"/>
    <s v="Yes"/>
    <n v="62"/>
    <n v="120"/>
    <s v="?"/>
    <s v="Active"/>
    <s v="None"/>
    <s v="None"/>
    <s v="1.44"/>
    <n v="1237"/>
    <s v="12.2"/>
    <x v="56"/>
    <n v="6200"/>
    <n v="93000"/>
    <s v="4.2"/>
    <n v="1"/>
    <n v="35"/>
    <n v="85"/>
    <n v="191"/>
    <n v="129"/>
    <n v="58"/>
    <s v="1.06"/>
    <n v="5"/>
    <n v="7"/>
    <s v="?"/>
    <n v="75"/>
    <n v="24"/>
    <n v="23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s v="No"/>
    <s v="No"/>
    <s v="No"/>
    <s v="No"/>
    <x v="0"/>
    <s v="Yes"/>
    <n v="67"/>
    <n v="100"/>
    <s v="?"/>
    <s v="Active"/>
    <s v="None"/>
    <s v="None"/>
    <s v="1.32"/>
    <s v="7.7"/>
    <s v="15.7"/>
    <x v="57"/>
    <s v="9.1"/>
    <n v="268000"/>
    <s v="3.4"/>
    <s v="0.6"/>
    <n v="20"/>
    <n v="29"/>
    <n v="49"/>
    <n v="135"/>
    <s v="8.2"/>
    <s v="0.9"/>
    <n v="2"/>
    <s v="?"/>
    <s v="?"/>
    <s v="?"/>
    <s v="?"/>
    <s v="?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s v="No"/>
    <s v="No"/>
    <s v="No"/>
    <s v="No"/>
    <x v="0"/>
    <s v="Yes"/>
    <n v="77"/>
    <s v="?"/>
    <s v="?"/>
    <s v="Active"/>
    <s v="None"/>
    <s v="None"/>
    <s v="1.24"/>
    <n v="266"/>
    <s v="13.7"/>
    <x v="58"/>
    <n v="13000"/>
    <n v="170000"/>
    <s v="4.2"/>
    <s v="0.5"/>
    <n v="68"/>
    <n v="85"/>
    <n v="232"/>
    <n v="227"/>
    <s v="16.8"/>
    <s v="1.72"/>
    <n v="1"/>
    <s v="5.9"/>
    <s v="?"/>
    <s v="?"/>
    <s v="?"/>
    <s v="?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x v="0"/>
    <s v="No"/>
    <n v="62"/>
    <s v="?"/>
    <n v="0"/>
    <s v="Active"/>
    <s v="None"/>
    <s v="None"/>
    <s v="1.28"/>
    <n v="5689"/>
    <s v="14.3"/>
    <x v="16"/>
    <s v="6.8"/>
    <n v="77"/>
    <s v="3.8"/>
    <s v="1.7"/>
    <n v="154"/>
    <n v="102"/>
    <n v="184"/>
    <n v="184"/>
    <s v="6.9"/>
    <s v="0.89"/>
    <n v="2"/>
    <n v="3"/>
    <s v="0.77"/>
    <s v="?"/>
    <s v="?"/>
    <s v="?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x v="1"/>
    <s v="No"/>
    <n v="76"/>
    <n v="0"/>
    <n v="0"/>
    <s v="Active"/>
    <s v="None"/>
    <s v="None"/>
    <s v="0.96"/>
    <s v="14.2"/>
    <s v="14.8"/>
    <x v="59"/>
    <s v="4.95"/>
    <n v="187"/>
    <s v="4.2"/>
    <s v="0.77"/>
    <n v="43"/>
    <n v="86"/>
    <n v="89"/>
    <n v="113"/>
    <s v="6.7"/>
    <s v="0.95"/>
    <n v="3"/>
    <s v="8.8"/>
    <s v="0.37"/>
    <s v="?"/>
    <s v="?"/>
    <s v="?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x v="0"/>
    <s v="Yes"/>
    <n v="73"/>
    <n v="75"/>
    <n v="0"/>
    <s v="Disabled"/>
    <s v="None"/>
    <s v="Mild"/>
    <n v="2"/>
    <s v="3.1"/>
    <s v="13.1"/>
    <x v="60"/>
    <s v="44.6"/>
    <n v="60"/>
    <s v="2.3"/>
    <s v="7.8"/>
    <n v="38"/>
    <n v="74"/>
    <n v="180"/>
    <n v="127"/>
    <s v="5.6"/>
    <s v="0.88"/>
    <n v="5"/>
    <s v="3.1"/>
    <s v="3.3"/>
    <n v="98"/>
    <n v="89"/>
    <n v="87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x v="0"/>
    <s v="Yes"/>
    <n v="84"/>
    <n v="200"/>
    <n v="30"/>
    <s v="Restricted"/>
    <s v="None"/>
    <s v="Mild"/>
    <s v="1.24"/>
    <n v="633"/>
    <n v="13"/>
    <x v="61"/>
    <n v="7200"/>
    <n v="143000"/>
    <s v="2.3"/>
    <s v="1.1"/>
    <n v="40"/>
    <n v="58"/>
    <n v="322"/>
    <n v="209"/>
    <s v="6.7"/>
    <s v="1.4"/>
    <n v="5"/>
    <s v="4.9"/>
    <s v="0.2"/>
    <n v="57"/>
    <n v="25"/>
    <n v="134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x v="0"/>
    <s v="Yes"/>
    <n v="70"/>
    <n v="100"/>
    <n v="0"/>
    <s v="Active"/>
    <s v="None"/>
    <s v="None"/>
    <s v="1.09"/>
    <s v="5.4"/>
    <s v="14.9"/>
    <x v="62"/>
    <s v="7.2"/>
    <n v="230000"/>
    <s v="4.2"/>
    <s v="1.3"/>
    <n v="18"/>
    <n v="26"/>
    <n v="174"/>
    <n v="92"/>
    <s v="7.3"/>
    <s v="0.8"/>
    <n v="2"/>
    <n v="6"/>
    <s v="0.3"/>
    <s v="?"/>
    <s v="?"/>
    <s v="?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x v="1"/>
    <s v="Yes"/>
    <n v="59"/>
    <n v="200"/>
    <n v="0"/>
    <s v="Active"/>
    <s v="None"/>
    <s v="None"/>
    <s v="1.42"/>
    <n v="479"/>
    <s v="11.3"/>
    <x v="63"/>
    <n v="9500"/>
    <n v="160000"/>
    <s v="3.1"/>
    <s v="1.4"/>
    <n v="113"/>
    <n v="143"/>
    <n v="924"/>
    <n v="288"/>
    <s v="7.9"/>
    <s v="0.98"/>
    <n v="5"/>
    <n v="17"/>
    <s v="0.6"/>
    <s v="?"/>
    <s v="?"/>
    <s v="?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x v="2"/>
    <s v="No"/>
    <n v="66"/>
    <n v="0"/>
    <n v="0"/>
    <s v="Active"/>
    <s v="None"/>
    <s v="None"/>
    <s v="1.21"/>
    <s v="2.8"/>
    <s v="15.7"/>
    <x v="64"/>
    <s v="15.4"/>
    <n v="188000"/>
    <s v="4.1"/>
    <s v="0.7"/>
    <n v="299"/>
    <n v="553"/>
    <n v="196"/>
    <n v="68"/>
    <s v="6.5"/>
    <s v="1.3"/>
    <n v="1"/>
    <n v="5"/>
    <s v="0.3"/>
    <s v="?"/>
    <s v="?"/>
    <s v="?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x v="0"/>
    <s v="Yes"/>
    <n v="71"/>
    <n v="75"/>
    <s v="?"/>
    <s v="Active"/>
    <s v="None"/>
    <s v="None"/>
    <s v="1.17"/>
    <n v="5"/>
    <s v="15.1"/>
    <x v="65"/>
    <s v="4.3"/>
    <n v="65000"/>
    <s v="3.8"/>
    <s v="2.5"/>
    <n v="61"/>
    <n v="56"/>
    <n v="239"/>
    <n v="56"/>
    <s v="7.3"/>
    <s v="0.7"/>
    <n v="1"/>
    <n v="2"/>
    <s v="0.2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x v="0"/>
    <s v="Yes"/>
    <n v="60"/>
    <s v="?"/>
    <n v="0"/>
    <s v="Active"/>
    <s v="None"/>
    <s v="None"/>
    <s v="1.18"/>
    <s v="2.8"/>
    <s v="16.6"/>
    <x v="41"/>
    <n v="8300"/>
    <n v="167000"/>
    <s v="4.9"/>
    <s v="0.9"/>
    <n v="35"/>
    <n v="29"/>
    <n v="62"/>
    <n v="68"/>
    <s v="8.3"/>
    <s v="0.72"/>
    <n v="1"/>
    <s v="2.3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x v="1"/>
    <s v="No"/>
    <n v="66"/>
    <s v="?"/>
    <s v="?"/>
    <s v="Restricted"/>
    <s v="None"/>
    <s v="Mild"/>
    <s v="1.64"/>
    <n v="16"/>
    <n v="14"/>
    <x v="66"/>
    <s v="11.5"/>
    <n v="277000"/>
    <s v="3.1"/>
    <s v="6.8"/>
    <n v="140"/>
    <n v="244"/>
    <n v="795"/>
    <n v="595"/>
    <s v="7.2"/>
    <s v="0.79"/>
    <n v="1"/>
    <s v="2.3"/>
    <s v="4.1"/>
    <n v="63"/>
    <n v="34"/>
    <n v="888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x v="0"/>
    <s v="No"/>
    <n v="80"/>
    <n v="0"/>
    <n v="80"/>
    <s v="Active"/>
    <s v="None"/>
    <s v="None"/>
    <s v="1.33"/>
    <n v="163"/>
    <s v="10.6"/>
    <x v="67"/>
    <n v="9900"/>
    <n v="280000"/>
    <s v="3.3"/>
    <n v="1"/>
    <n v="28"/>
    <n v="57"/>
    <n v="236"/>
    <n v="171"/>
    <s v="7.5"/>
    <s v="1.38"/>
    <n v="1"/>
    <n v="19"/>
    <s v="?"/>
    <n v="45"/>
    <n v="21"/>
    <n v="802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x v="0"/>
    <s v="No"/>
    <n v="58"/>
    <s v="?"/>
    <n v="40"/>
    <s v="Active"/>
    <s v="None"/>
    <s v="None"/>
    <s v="1.49"/>
    <n v="20"/>
    <n v="15"/>
    <x v="39"/>
    <n v="9"/>
    <n v="78"/>
    <s v="4.6"/>
    <s v="2.1"/>
    <n v="40"/>
    <n v="49"/>
    <n v="137"/>
    <n v="109"/>
    <s v="7.6"/>
    <s v="0.8"/>
    <n v="1"/>
    <n v="2"/>
    <s v="0.4"/>
    <n v="184"/>
    <n v="59"/>
    <n v="905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x v="0"/>
    <s v="No"/>
    <n v="73"/>
    <s v="?"/>
    <n v="0"/>
    <s v="Active"/>
    <s v="None"/>
    <s v="None"/>
    <s v="1.33"/>
    <s v="4.7"/>
    <s v="11.8"/>
    <x v="68"/>
    <s v="3.7"/>
    <n v="99"/>
    <s v="4.1"/>
    <s v="0.7"/>
    <n v="50"/>
    <n v="47"/>
    <n v="67"/>
    <n v="62"/>
    <s v="7.4"/>
    <s v="0.77"/>
    <n v="1"/>
    <s v="2.3"/>
    <s v="?"/>
    <n v="104"/>
    <n v="37"/>
    <n v="6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x v="0"/>
    <s v="Yes"/>
    <n v="50"/>
    <s v="?"/>
    <n v="0"/>
    <s v="Active"/>
    <s v="None"/>
    <s v="None"/>
    <s v="1.65"/>
    <s v="7.3"/>
    <s v="15.3"/>
    <x v="69"/>
    <n v="3500"/>
    <n v="57000"/>
    <s v="?"/>
    <s v="1.4"/>
    <n v="111"/>
    <n v="93"/>
    <n v="294"/>
    <n v="130"/>
    <s v="?"/>
    <s v="0.76"/>
    <n v="2"/>
    <n v="2"/>
    <s v="0.3"/>
    <n v="184"/>
    <s v="2.26"/>
    <n v="59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x v="0"/>
    <s v="Yes"/>
    <n v="51"/>
    <n v="100"/>
    <n v="30"/>
    <s v="Selfcare"/>
    <s v="None"/>
    <s v="Mild"/>
    <s v="1.35"/>
    <n v="1898"/>
    <s v="12.4"/>
    <x v="32"/>
    <s v="9.8"/>
    <n v="216"/>
    <s v="2.7"/>
    <s v="8.2"/>
    <n v="164"/>
    <n v="523"/>
    <n v="433"/>
    <n v="397"/>
    <s v="6.7"/>
    <s v="0.82"/>
    <n v="1"/>
    <s v="2.1"/>
    <s v="5.5"/>
    <n v="56"/>
    <n v="27"/>
    <n v="742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x v="0"/>
    <s v="Yes"/>
    <n v="81"/>
    <n v="100"/>
    <n v="10"/>
    <s v="Ambulatory"/>
    <s v="None"/>
    <s v="Mild"/>
    <s v="3.56"/>
    <s v="2.7"/>
    <s v="7.3"/>
    <x v="70"/>
    <s v="2.42"/>
    <n v="159000"/>
    <s v="3.4"/>
    <s v="0.5"/>
    <n v="25"/>
    <n v="32"/>
    <n v="80"/>
    <n v="55"/>
    <s v="6.2"/>
    <s v="0.85"/>
    <n v="1"/>
    <s v="2.2"/>
    <s v="?"/>
    <n v="22"/>
    <n v="6"/>
    <n v="4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x v="0"/>
    <s v="Yes"/>
    <n v="65"/>
    <n v="100"/>
    <s v="?"/>
    <s v="Active"/>
    <s v="None"/>
    <s v="None"/>
    <s v="1.24"/>
    <s v="2.6"/>
    <s v="10.3"/>
    <x v="71"/>
    <s v="6.1"/>
    <s v="1.71"/>
    <s v="3.9"/>
    <s v="0.8"/>
    <n v="11"/>
    <n v="28"/>
    <n v="77"/>
    <n v="120"/>
    <n v="7"/>
    <s v="0.58"/>
    <n v="1"/>
    <s v="4.7"/>
    <s v="0.85"/>
    <n v="32"/>
    <n v="10"/>
    <n v="18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x v="0"/>
    <s v="Yes"/>
    <n v="72"/>
    <n v="70"/>
    <n v="0"/>
    <s v="Selfcare"/>
    <s v="Grade I/II"/>
    <s v="Mild"/>
    <s v="1.96"/>
    <n v="12"/>
    <s v="10.9"/>
    <x v="34"/>
    <s v="4.1"/>
    <n v="99"/>
    <s v="1.9"/>
    <s v="4.2"/>
    <n v="73"/>
    <n v="85"/>
    <n v="470"/>
    <n v="263"/>
    <n v="7"/>
    <s v="0.99"/>
    <n v="1"/>
    <s v="8.5"/>
    <s v="1.9"/>
    <n v="44"/>
    <n v="20"/>
    <n v="176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x v="0"/>
    <s v="No"/>
    <n v="82"/>
    <n v="0"/>
    <s v="?"/>
    <s v="Active"/>
    <s v="None"/>
    <s v="None"/>
    <s v="1.11"/>
    <s v="?"/>
    <s v="18.7"/>
    <x v="72"/>
    <n v="6900"/>
    <n v="270000"/>
    <n v="4"/>
    <s v="0.9"/>
    <n v="35"/>
    <n v="73"/>
    <n v="115"/>
    <n v="103"/>
    <s v="6.8"/>
    <s v="1.24"/>
    <n v="1"/>
    <n v="10"/>
    <s v="?"/>
    <s v="?"/>
    <s v="?"/>
    <s v="?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x v="0"/>
    <s v="Yes"/>
    <n v="76"/>
    <n v="0"/>
    <n v="50"/>
    <s v="Restricted"/>
    <s v="None"/>
    <s v="Moderate/Severe"/>
    <s v="1.28"/>
    <n v="608"/>
    <s v="12.6"/>
    <x v="73"/>
    <s v="5.4"/>
    <n v="129"/>
    <n v="4"/>
    <s v="1.7"/>
    <n v="107"/>
    <n v="99"/>
    <n v="125"/>
    <n v="100"/>
    <s v="7.5"/>
    <s v="0.9"/>
    <n v="5"/>
    <s v="3.5"/>
    <s v="0.5"/>
    <s v="?"/>
    <s v="?"/>
    <s v="?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x v="0"/>
    <s v="Yes"/>
    <n v="56"/>
    <n v="100"/>
    <n v="40"/>
    <s v="Active"/>
    <s v="Grade I/II"/>
    <s v="Mild"/>
    <s v="1.46"/>
    <n v="41"/>
    <s v="14.6"/>
    <x v="74"/>
    <s v="5.5"/>
    <n v="42000"/>
    <s v="3.1"/>
    <s v="3.7"/>
    <n v="121"/>
    <n v="165"/>
    <n v="101"/>
    <n v="207"/>
    <s v="6.3"/>
    <s v="0.69"/>
    <n v="1"/>
    <n v="3"/>
    <s v="1.9"/>
    <n v="224"/>
    <n v="95"/>
    <n v="363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x v="0"/>
    <s v="Yes"/>
    <n v="72"/>
    <n v="300"/>
    <s v="?"/>
    <s v="Selfcare"/>
    <s v="None"/>
    <s v="Moderate/Severe"/>
    <s v="1.57"/>
    <n v="2"/>
    <s v="12.6"/>
    <x v="75"/>
    <s v="2.9"/>
    <n v="76000"/>
    <s v="3.5"/>
    <s v="2.4"/>
    <n v="33"/>
    <n v="40"/>
    <n v="110"/>
    <n v="166"/>
    <s v="?"/>
    <s v="0.77"/>
    <n v="1"/>
    <n v="2"/>
    <s v="0.5"/>
    <s v="?"/>
    <s v="?"/>
    <s v="?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s v="?"/>
    <s v="?"/>
    <s v="?"/>
    <s v="No"/>
    <x v="0"/>
    <s v="No"/>
    <n v="66"/>
    <n v="0"/>
    <n v="0"/>
    <s v="Active"/>
    <s v="None"/>
    <s v="None"/>
    <s v="1.29"/>
    <n v="7"/>
    <s v="12.1"/>
    <x v="32"/>
    <s v="3.8"/>
    <n v="77000"/>
    <s v="3.8"/>
    <s v="1.4"/>
    <n v="37"/>
    <n v="38"/>
    <n v="194"/>
    <n v="161"/>
    <s v="6.7"/>
    <s v="0.71"/>
    <n v="1"/>
    <n v="10"/>
    <s v="0.5"/>
    <n v="0"/>
    <n v="0"/>
    <n v="0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x v="0"/>
    <s v="Yes"/>
    <n v="68"/>
    <n v="60"/>
    <s v="?"/>
    <s v="Active"/>
    <s v="None"/>
    <s v="None"/>
    <s v="1.34"/>
    <n v="13"/>
    <s v="15.6"/>
    <x v="42"/>
    <s v="4.9"/>
    <n v="91000"/>
    <s v="4.54"/>
    <s v="1.4"/>
    <n v="54"/>
    <n v="52"/>
    <n v="275"/>
    <n v="113"/>
    <s v="7.8"/>
    <s v="0.55"/>
    <n v="2"/>
    <s v="6.2"/>
    <s v="0.3"/>
    <n v="94"/>
    <n v="33"/>
    <n v="39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x v="0"/>
    <s v="Yes"/>
    <n v="63"/>
    <n v="100"/>
    <n v="0"/>
    <s v="Active"/>
    <s v="None"/>
    <s v="None"/>
    <s v="2.07"/>
    <s v="1.7"/>
    <s v="9.5"/>
    <x v="43"/>
    <n v="3300"/>
    <n v="79000"/>
    <s v="2.1"/>
    <s v="1.6"/>
    <n v="56"/>
    <n v="82"/>
    <n v="134"/>
    <n v="113"/>
    <n v="37"/>
    <s v="0.4"/>
    <n v="1"/>
    <s v="2.7"/>
    <s v="0.2"/>
    <n v="94"/>
    <n v="37"/>
    <n v="4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x v="1"/>
    <s v="Yes"/>
    <n v="72"/>
    <n v="100"/>
    <n v="0"/>
    <s v="Active"/>
    <s v="None"/>
    <s v="Mild"/>
    <s v="1.3"/>
    <n v="249"/>
    <s v="12.7"/>
    <x v="76"/>
    <s v="5.5"/>
    <n v="114"/>
    <s v="3.1"/>
    <s v="3.9"/>
    <n v="21"/>
    <n v="42"/>
    <n v="40"/>
    <n v="108"/>
    <s v="5.8"/>
    <s v="0.9"/>
    <n v="5"/>
    <n v="8"/>
    <s v="1.2"/>
    <n v="37"/>
    <n v="17"/>
    <n v="419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x v="1"/>
    <s v="Yes"/>
    <n v="59"/>
    <n v="75"/>
    <n v="44"/>
    <s v="Selfcare"/>
    <s v="Grade I/II"/>
    <s v="Mild"/>
    <s v="1.01"/>
    <n v="1810346"/>
    <n v="13"/>
    <x v="77"/>
    <n v="8300"/>
    <n v="433000"/>
    <s v="3.4"/>
    <s v="1.9"/>
    <n v="138"/>
    <n v="86"/>
    <n v="1575"/>
    <n v="417"/>
    <s v="6.5"/>
    <s v="0.64"/>
    <n v="5"/>
    <n v="15"/>
    <s v="1.1"/>
    <s v="?"/>
    <s v="?"/>
    <s v="?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x v="1"/>
    <s v="No"/>
    <n v="82"/>
    <n v="50"/>
    <n v="48"/>
    <s v="Ambulatory"/>
    <s v="None"/>
    <s v="Mild"/>
    <s v="1.53"/>
    <n v="33502"/>
    <s v="14.4"/>
    <x v="78"/>
    <s v="11.6"/>
    <n v="109"/>
    <s v="3.1"/>
    <s v="2.3"/>
    <n v="27"/>
    <n v="80"/>
    <n v="177"/>
    <s v="1.28"/>
    <s v="6.7"/>
    <s v="1.5"/>
    <n v="5"/>
    <n v="4"/>
    <s v="0.8"/>
    <n v="26"/>
    <n v="15"/>
    <n v="227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x v="1"/>
    <s v="Yes"/>
    <n v="67"/>
    <s v="?"/>
    <n v="0"/>
    <s v="Active"/>
    <s v="None"/>
    <s v="None"/>
    <s v="0.94"/>
    <n v="20"/>
    <n v="13"/>
    <x v="35"/>
    <s v="6.9"/>
    <n v="222000"/>
    <s v="3.7"/>
    <s v="0.6"/>
    <n v="162"/>
    <n v="354"/>
    <n v="1390"/>
    <n v="684"/>
    <s v="7.1"/>
    <s v="0.81"/>
    <n v="5"/>
    <s v="?"/>
    <s v="?"/>
    <s v="?"/>
    <s v="?"/>
    <s v="?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x v="0"/>
    <s v="Yes"/>
    <n v="61"/>
    <s v="?"/>
    <n v="15"/>
    <s v="Active"/>
    <s v="None"/>
    <s v="None"/>
    <s v="1.15"/>
    <s v="2.5"/>
    <s v="14.9"/>
    <x v="79"/>
    <n v="6"/>
    <n v="159000"/>
    <s v="3.8"/>
    <n v="1"/>
    <n v="28"/>
    <n v="38"/>
    <n v="74"/>
    <n v="101"/>
    <s v="7.4"/>
    <s v="1.1"/>
    <n v="5"/>
    <s v="7.5"/>
    <s v="0.3"/>
    <n v="61"/>
    <s v="?"/>
    <n v="255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x v="0"/>
    <s v="Yes"/>
    <n v="61"/>
    <n v="100"/>
    <s v="?"/>
    <s v="Active"/>
    <s v="None"/>
    <s v="None"/>
    <s v="1.92"/>
    <n v="2269"/>
    <s v="12.1"/>
    <x v="80"/>
    <s v="5.1"/>
    <n v="80000"/>
    <s v="?"/>
    <s v="9.6"/>
    <n v="204"/>
    <n v="357"/>
    <n v="199"/>
    <n v="174"/>
    <s v="?"/>
    <s v="0.99"/>
    <n v="1"/>
    <s v="7.6"/>
    <s v="4.6"/>
    <n v="178"/>
    <n v="90"/>
    <n v="960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x v="0"/>
    <s v="No"/>
    <n v="67"/>
    <s v="?"/>
    <s v="?"/>
    <s v="Ambulatory"/>
    <s v="None"/>
    <s v="Mild"/>
    <s v="3.16"/>
    <n v="4181"/>
    <s v="9.1"/>
    <x v="81"/>
    <s v="5.1"/>
    <n v="128000"/>
    <n v="3"/>
    <s v="2.2"/>
    <n v="57"/>
    <n v="91"/>
    <n v="115"/>
    <n v="165"/>
    <s v="7.7"/>
    <s v="0.83"/>
    <n v="1"/>
    <s v="4.5"/>
    <s v="1.2"/>
    <n v="72"/>
    <s v="29.5"/>
    <n v="355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x v="0"/>
    <s v="Yes"/>
    <n v="78"/>
    <n v="80"/>
    <s v="?"/>
    <s v="Active"/>
    <s v="None"/>
    <s v="None"/>
    <s v="1.45"/>
    <s v="5.1"/>
    <s v="14.4"/>
    <x v="82"/>
    <s v="7.1"/>
    <n v="77000"/>
    <s v="4.1"/>
    <s v="0.9"/>
    <n v="43"/>
    <n v="63"/>
    <n v="540"/>
    <n v="114"/>
    <n v="7"/>
    <s v="1.09"/>
    <n v="5"/>
    <s v="?"/>
    <s v="?"/>
    <s v="?"/>
    <s v="?"/>
    <s v="?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x v="1"/>
    <s v="Yes"/>
    <n v="52"/>
    <n v="80"/>
    <s v="?"/>
    <s v="Selfcare"/>
    <s v="None"/>
    <s v="None"/>
    <s v="1.34"/>
    <n v="345"/>
    <s v="9.8"/>
    <x v="83"/>
    <s v="13.6"/>
    <n v="561"/>
    <s v="2.6"/>
    <s v="0.5"/>
    <n v="43"/>
    <n v="43"/>
    <n v="23"/>
    <n v="88"/>
    <s v="5.6"/>
    <s v="?"/>
    <n v="5"/>
    <s v="4.7"/>
    <s v="0.5"/>
    <n v="19"/>
    <n v="8"/>
    <n v="141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x v="0"/>
    <s v="No"/>
    <n v="51"/>
    <n v="100"/>
    <s v="34.5"/>
    <s v="Ambulatory"/>
    <s v="Grade I/II"/>
    <s v="Mild"/>
    <s v="2.08"/>
    <s v="2.9"/>
    <s v="10.4"/>
    <x v="84"/>
    <s v="5.8"/>
    <n v="91000"/>
    <s v="2.4"/>
    <n v="16"/>
    <n v="123"/>
    <n v="145"/>
    <n v="109"/>
    <n v="190"/>
    <s v="5.9"/>
    <s v="0.9"/>
    <n v="0"/>
    <s v="?"/>
    <s v="9.6"/>
    <s v="?"/>
    <s v="?"/>
    <s v="?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x v="1"/>
    <s v="Yes"/>
    <n v="74"/>
    <s v="?"/>
    <s v="?"/>
    <s v="Selfcare"/>
    <s v="Grade I/II"/>
    <s v="None"/>
    <s v="1.32"/>
    <s v="2.5"/>
    <s v="12.6"/>
    <x v="85"/>
    <s v="9.8"/>
    <n v="102000"/>
    <s v="3.3"/>
    <s v="1.2"/>
    <n v="29"/>
    <n v="43"/>
    <n v="196"/>
    <n v="204"/>
    <s v="7.3"/>
    <s v="1.1"/>
    <n v="5"/>
    <s v="?"/>
    <s v="0.5"/>
    <s v="?"/>
    <s v="?"/>
    <s v="?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x v="0"/>
    <s v="Yes"/>
    <n v="56"/>
    <n v="100"/>
    <s v="?"/>
    <s v="Restricted"/>
    <s v="Grade I/II"/>
    <s v="None"/>
    <s v="1.63"/>
    <s v="5.04"/>
    <s v="15.8"/>
    <x v="86"/>
    <s v="5.8"/>
    <n v="75000"/>
    <s v="3.5"/>
    <s v="4.6"/>
    <n v="93"/>
    <n v="85"/>
    <n v="193"/>
    <n v="165"/>
    <s v="6.6"/>
    <s v="0.7"/>
    <n v="1"/>
    <n v="6"/>
    <s v="1.7"/>
    <n v="200"/>
    <n v="87"/>
    <n v="316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x v="0"/>
    <s v="No"/>
    <n v="64"/>
    <n v="100"/>
    <n v="0"/>
    <s v="Restricted"/>
    <s v="None"/>
    <s v="Moderate/Severe"/>
    <s v="1.71"/>
    <s v="3.7"/>
    <s v="14.8"/>
    <x v="87"/>
    <s v="5.8"/>
    <n v="56000"/>
    <s v="2.7"/>
    <s v="2.6"/>
    <n v="74"/>
    <n v="157"/>
    <n v="311"/>
    <n v="280"/>
    <n v="8"/>
    <s v="0.8"/>
    <n v="2"/>
    <n v="3"/>
    <s v="1.4"/>
    <s v="?"/>
    <s v="1.52"/>
    <n v="859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x v="0"/>
    <s v="Yes"/>
    <n v="83"/>
    <n v="100"/>
    <s v="?"/>
    <s v="Ambulatory"/>
    <s v="None"/>
    <s v="Moderate/Severe"/>
    <s v="1.48"/>
    <s v="2.6"/>
    <s v="12.7"/>
    <x v="88"/>
    <s v="3.8"/>
    <n v="80"/>
    <s v="2.9"/>
    <s v="3.4"/>
    <n v="34"/>
    <n v="53"/>
    <n v="156"/>
    <n v="207"/>
    <s v="7.2"/>
    <s v="?"/>
    <n v="2"/>
    <s v="4.1"/>
    <s v="1.4"/>
    <n v="105"/>
    <n v="69"/>
    <n v="221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x v="0"/>
    <s v="Yes"/>
    <n v="57"/>
    <n v="0"/>
    <s v="?"/>
    <s v="Active"/>
    <s v="?"/>
    <s v="?"/>
    <s v="1.1"/>
    <s v="2.9"/>
    <s v="16.4"/>
    <x v="45"/>
    <s v="4.6"/>
    <n v="94000"/>
    <s v="4.1"/>
    <s v="1.1"/>
    <n v="104"/>
    <n v="74"/>
    <n v="88"/>
    <n v="85"/>
    <s v="7.9"/>
    <s v="1.05"/>
    <n v="1"/>
    <s v="5.5"/>
    <s v="0.3"/>
    <s v="?"/>
    <s v="?"/>
    <s v="?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x v="0"/>
    <s v="Yes"/>
    <n v="58"/>
    <s v="?"/>
    <n v="10"/>
    <s v="Restricted"/>
    <s v="Grade I/II"/>
    <s v="None"/>
    <s v="1.47"/>
    <n v="20"/>
    <s v="13.9"/>
    <x v="74"/>
    <n v="4"/>
    <n v="112000"/>
    <n v="3"/>
    <s v="2.9"/>
    <n v="50"/>
    <n v="92"/>
    <n v="124"/>
    <n v="244"/>
    <s v="6.3"/>
    <s v="0.8"/>
    <n v="2"/>
    <s v="6.8"/>
    <s v="0.7"/>
    <n v="181"/>
    <n v="99"/>
    <n v="108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x v="1"/>
    <s v="Yes"/>
    <n v="71"/>
    <s v="?"/>
    <s v="?"/>
    <s v="Restricted"/>
    <s v="None"/>
    <s v="None"/>
    <s v="1.08"/>
    <s v="2.79"/>
    <s v="12.6"/>
    <x v="89"/>
    <n v="7100"/>
    <n v="284000"/>
    <s v="?"/>
    <s v="?"/>
    <n v="28"/>
    <n v="46"/>
    <n v="70"/>
    <n v="213"/>
    <s v="?"/>
    <s v="0.48"/>
    <n v="5"/>
    <s v="?"/>
    <s v="?"/>
    <n v="26"/>
    <n v="8"/>
    <s v="?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x v="0"/>
    <s v="Yes"/>
    <n v="52"/>
    <n v="0"/>
    <n v="33"/>
    <s v="Active"/>
    <s v="None"/>
    <s v="Mild"/>
    <s v="?"/>
    <n v="42"/>
    <s v="15.8"/>
    <x v="90"/>
    <s v="4.2"/>
    <n v="142000"/>
    <s v="4.2"/>
    <s v="0.5"/>
    <n v="74"/>
    <n v="62"/>
    <n v="38"/>
    <n v="70"/>
    <s v="7.5"/>
    <s v="0.77"/>
    <n v="3"/>
    <s v="1.5"/>
    <s v="?"/>
    <n v="120"/>
    <n v="35"/>
    <n v="30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x v="0"/>
    <s v="Yes"/>
    <n v="74"/>
    <n v="100"/>
    <s v="?"/>
    <s v="Active"/>
    <s v="None"/>
    <s v="Mild"/>
    <s v="1.37"/>
    <n v="457"/>
    <s v="11.7"/>
    <x v="91"/>
    <s v="5.7"/>
    <n v="138000"/>
    <s v="4.1"/>
    <s v="2.1"/>
    <n v="22"/>
    <n v="33"/>
    <n v="33"/>
    <n v="90"/>
    <s v="9.7"/>
    <s v="1.6"/>
    <n v="5"/>
    <s v="5.6"/>
    <s v="0.9"/>
    <n v="13"/>
    <n v="3"/>
    <n v="28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x v="0"/>
    <s v="Yes"/>
    <n v="61"/>
    <s v="?"/>
    <n v="50"/>
    <s v="Restricted"/>
    <s v="Grade I/II"/>
    <s v="Moderate/Severe"/>
    <s v="1.23"/>
    <s v="?"/>
    <s v="9.5"/>
    <x v="92"/>
    <s v="7.6"/>
    <n v="38000"/>
    <s v="2.2"/>
    <s v="1.5"/>
    <n v="59"/>
    <n v="51"/>
    <n v="993"/>
    <n v="474"/>
    <s v="3.9"/>
    <s v="2.69"/>
    <n v="1"/>
    <n v="2"/>
    <n v="1"/>
    <s v="?"/>
    <s v="?"/>
    <s v="?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x v="1"/>
    <s v="No"/>
    <n v="69"/>
    <n v="100"/>
    <n v="0"/>
    <s v="Ambulatory"/>
    <s v="None"/>
    <s v="Moderate/Severe"/>
    <s v="1.41"/>
    <n v="123"/>
    <s v="10.1"/>
    <x v="21"/>
    <s v="2.3"/>
    <n v="89000"/>
    <n v="4"/>
    <s v="4.3"/>
    <n v="31"/>
    <n v="60"/>
    <n v="75"/>
    <n v="177"/>
    <s v="6.8"/>
    <s v="0.7"/>
    <n v="3"/>
    <s v="3.5"/>
    <n v="1"/>
    <n v="37"/>
    <n v="11"/>
    <n v="173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x v="2"/>
    <s v="?"/>
    <n v="65"/>
    <s v="?"/>
    <s v="?"/>
    <s v="Active"/>
    <s v="None"/>
    <s v="None"/>
    <s v="1.22"/>
    <s v="8.7"/>
    <s v="14.6"/>
    <x v="32"/>
    <s v="6.7"/>
    <n v="142000"/>
    <s v="4.2"/>
    <s v="1.3"/>
    <n v="19"/>
    <n v="33"/>
    <n v="346"/>
    <n v="120"/>
    <s v="7.8"/>
    <s v="0.83"/>
    <s v="?"/>
    <s v="?"/>
    <s v="0.3"/>
    <n v="184"/>
    <n v="65"/>
    <n v="423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x v="0"/>
    <s v="Yes"/>
    <n v="79"/>
    <n v="70"/>
    <n v="0"/>
    <s v="Selfcare"/>
    <s v="None"/>
    <s v="None"/>
    <s v="1.01"/>
    <n v="226"/>
    <s v="11.5"/>
    <x v="93"/>
    <s v="6.3"/>
    <n v="108"/>
    <s v="4.2"/>
    <n v="1"/>
    <n v="27"/>
    <n v="31"/>
    <n v="667"/>
    <n v="222"/>
    <s v="6.2"/>
    <s v="3.13"/>
    <n v="1"/>
    <s v="8.8"/>
    <s v="0.2"/>
    <s v="?"/>
    <s v="?"/>
    <s v="?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x v="1"/>
    <s v="Yes"/>
    <n v="69"/>
    <n v="200"/>
    <n v="60"/>
    <s v="Restricted"/>
    <s v="None"/>
    <s v="None"/>
    <s v="1.39"/>
    <n v="2159"/>
    <s v="13.1"/>
    <x v="94"/>
    <n v="10400"/>
    <n v="261000"/>
    <s v="3.6"/>
    <s v="1.9"/>
    <n v="42"/>
    <n v="197"/>
    <n v="552"/>
    <n v="335"/>
    <s v="7.1"/>
    <s v="0.68"/>
    <n v="5"/>
    <s v="?"/>
    <s v="0.6"/>
    <s v="?"/>
    <s v="?"/>
    <s v="?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x v="0"/>
    <s v="Yes"/>
    <n v="87"/>
    <n v="100"/>
    <n v="50"/>
    <s v="Active"/>
    <s v="None"/>
    <s v="None"/>
    <s v="1.09"/>
    <n v="48"/>
    <s v="12.6"/>
    <x v="95"/>
    <s v="4.9"/>
    <n v="169000"/>
    <s v="4.2"/>
    <s v="0.8"/>
    <n v="30"/>
    <n v="31"/>
    <n v="86"/>
    <n v="91"/>
    <s v="6.9"/>
    <s v="1.9"/>
    <n v="5"/>
    <n v="2"/>
    <s v="?"/>
    <n v="53"/>
    <n v="21"/>
    <n v="27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x v="0"/>
    <s v="No"/>
    <n v="78"/>
    <n v="0"/>
    <n v="0"/>
    <s v="Restricted"/>
    <s v="None"/>
    <s v="None"/>
    <s v="1.6"/>
    <s v="2.4"/>
    <s v="9.5"/>
    <x v="96"/>
    <n v="6900"/>
    <n v="228000"/>
    <s v="3.5"/>
    <s v="0.6"/>
    <n v="11"/>
    <n v="17"/>
    <n v="44"/>
    <n v="124"/>
    <s v="6.8"/>
    <s v="1.6"/>
    <n v="1"/>
    <s v="5.5"/>
    <s v="?"/>
    <n v="15"/>
    <n v="7"/>
    <n v="810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x v="0"/>
    <s v="Yes"/>
    <n v="71"/>
    <s v="?"/>
    <n v="0"/>
    <s v="Restricted"/>
    <s v="None"/>
    <s v="Mild"/>
    <s v="1.11"/>
    <n v="5"/>
    <s v="9.1"/>
    <x v="97"/>
    <s v="6.36"/>
    <n v="307000"/>
    <s v="2.47"/>
    <s v="?"/>
    <n v="31"/>
    <n v="29"/>
    <n v="339"/>
    <n v="254"/>
    <s v="5.5"/>
    <s v="1.18"/>
    <n v="3"/>
    <s v="6.3"/>
    <s v="?"/>
    <s v="?"/>
    <s v="?"/>
    <s v="?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x v="0"/>
    <s v="Yes"/>
    <n v="58"/>
    <s v="?"/>
    <s v="?"/>
    <s v="Active"/>
    <s v="None"/>
    <s v="None"/>
    <s v="1.64"/>
    <n v="64"/>
    <s v="14.1"/>
    <x v="81"/>
    <s v="4.5"/>
    <n v="68"/>
    <s v="2.9"/>
    <s v="3.3"/>
    <n v="28"/>
    <n v="43"/>
    <n v="51"/>
    <n v="137"/>
    <s v="6.8"/>
    <s v="0.67"/>
    <n v="4"/>
    <s v="4.7"/>
    <s v="1.1"/>
    <s v="?"/>
    <s v="?"/>
    <s v="?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x v="0"/>
    <s v="No"/>
    <n v="73"/>
    <s v="?"/>
    <s v="?"/>
    <s v="Active"/>
    <s v="None"/>
    <s v="None"/>
    <s v="1.23"/>
    <s v="5.5"/>
    <s v="13.1"/>
    <x v="1"/>
    <s v="6.1"/>
    <n v="160000"/>
    <s v="3.2"/>
    <s v="0.8"/>
    <n v="28"/>
    <n v="30"/>
    <n v="90"/>
    <n v="92"/>
    <s v="6.3"/>
    <s v="0.86"/>
    <n v="5"/>
    <s v="?"/>
    <s v="?"/>
    <n v="93"/>
    <n v="25"/>
    <n v="29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x v="0"/>
    <s v="Yes"/>
    <n v="73"/>
    <s v="?"/>
    <n v="0"/>
    <s v="Ambulatory"/>
    <s v="None"/>
    <s v="Mild"/>
    <s v="1.67"/>
    <s v="8.5"/>
    <n v="13"/>
    <x v="22"/>
    <s v="24.8"/>
    <n v="133000"/>
    <s v="2.7"/>
    <s v="9.5"/>
    <n v="262"/>
    <n v="335"/>
    <n v="351"/>
    <n v="66"/>
    <s v="6.1"/>
    <s v="1.2"/>
    <n v="5"/>
    <n v="7"/>
    <s v="5.5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x v="1"/>
    <s v="No"/>
    <n v="93"/>
    <s v="?"/>
    <n v="0"/>
    <s v="Ambulatory"/>
    <s v="None"/>
    <s v="None"/>
    <s v="1.16"/>
    <n v="2785"/>
    <n v="12"/>
    <x v="98"/>
    <s v="7.9"/>
    <n v="78000"/>
    <s v="2.6"/>
    <s v="3.5"/>
    <n v="26"/>
    <n v="34"/>
    <n v="339"/>
    <n v="297"/>
    <s v="5.7"/>
    <s v="2.19"/>
    <n v="5"/>
    <s v="?"/>
    <s v="1.5"/>
    <n v="55"/>
    <n v="33"/>
    <n v="256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x v="1"/>
    <s v="Yes"/>
    <n v="52"/>
    <n v="0"/>
    <s v="?"/>
    <s v="Restricted"/>
    <s v="None"/>
    <s v="Moderate/Severe"/>
    <s v="1.04"/>
    <n v="6574"/>
    <s v="13.5"/>
    <x v="99"/>
    <n v="4800"/>
    <n v="77000"/>
    <s v="3.5"/>
    <s v="28.9"/>
    <n v="56"/>
    <n v="192"/>
    <n v="464"/>
    <n v="262"/>
    <s v="6.9"/>
    <s v="1.2"/>
    <n v="5"/>
    <n v="4"/>
    <s v="19.5"/>
    <n v="121"/>
    <n v="27"/>
    <n v="749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x v="0"/>
    <s v="Yes"/>
    <n v="64"/>
    <n v="70"/>
    <s v="?"/>
    <s v="Ambulatory"/>
    <s v="None"/>
    <s v="Mild"/>
    <s v="1.55"/>
    <s v="5.7"/>
    <s v="13.9"/>
    <x v="26"/>
    <n v="5200"/>
    <n v="124000"/>
    <s v="2.1"/>
    <s v="0.8"/>
    <n v="37"/>
    <n v="75"/>
    <n v="203"/>
    <n v="110"/>
    <n v="5"/>
    <s v="0.56"/>
    <n v="3"/>
    <s v="2.4"/>
    <s v="?"/>
    <n v="92"/>
    <n v="56"/>
    <n v="489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s v="?"/>
    <s v="?"/>
    <s v="Yes"/>
    <s v="No"/>
    <x v="2"/>
    <s v="No"/>
    <n v="63"/>
    <n v="0"/>
    <s v="?"/>
    <s v="Disabled"/>
    <s v="Grade III/IV"/>
    <s v="Moderate/Severe"/>
    <s v="1.93"/>
    <s v="?"/>
    <s v="13.5"/>
    <x v="100"/>
    <n v="8190"/>
    <n v="406000"/>
    <s v="2.9"/>
    <s v="40.5"/>
    <n v="139"/>
    <n v="266"/>
    <n v="403"/>
    <n v="670"/>
    <s v="6.3"/>
    <s v="4.82"/>
    <n v="5"/>
    <s v="?"/>
    <s v="29.3"/>
    <s v="?"/>
    <s v="?"/>
    <s v="?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x v="0"/>
    <s v="No"/>
    <n v="64"/>
    <n v="0"/>
    <n v="50"/>
    <s v="Restricted"/>
    <s v="None"/>
    <s v="None"/>
    <s v="1.17"/>
    <n v="39"/>
    <s v="12.6"/>
    <x v="41"/>
    <n v="4900"/>
    <n v="144000"/>
    <s v="3.8"/>
    <n v="1"/>
    <n v="42"/>
    <n v="74"/>
    <n v="277"/>
    <n v="312"/>
    <n v="78"/>
    <s v="1.01"/>
    <n v="1"/>
    <n v="15"/>
    <s v="?"/>
    <n v="87"/>
    <n v="25"/>
    <n v="81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x v="0"/>
    <s v="Yes"/>
    <n v="67"/>
    <s v="?"/>
    <n v="0"/>
    <s v="Selfcare"/>
    <s v="None"/>
    <s v="Mild"/>
    <s v="1.48"/>
    <s v="2.5"/>
    <s v="14.3"/>
    <x v="101"/>
    <n v="5"/>
    <n v="120"/>
    <s v="2.2"/>
    <s v="1.2"/>
    <n v="34"/>
    <n v="71"/>
    <n v="222"/>
    <n v="97"/>
    <s v="5.2"/>
    <s v="2.82"/>
    <n v="3"/>
    <s v="2.4"/>
    <s v="0.3"/>
    <n v="92"/>
    <n v="56"/>
    <s v="48.9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x v="0"/>
    <s v="Yes"/>
    <n v="50"/>
    <n v="80"/>
    <n v="1"/>
    <s v="Active"/>
    <s v="None"/>
    <s v="None"/>
    <s v="1.18"/>
    <n v="32"/>
    <n v="14"/>
    <x v="40"/>
    <s v="5.2"/>
    <n v="121000"/>
    <s v="4.2"/>
    <s v="0.4"/>
    <n v="420"/>
    <n v="226"/>
    <n v="147"/>
    <n v="174"/>
    <s v="8.6"/>
    <s v="0.9"/>
    <n v="5"/>
    <n v="3"/>
    <s v="?"/>
    <s v="26.4"/>
    <n v="54"/>
    <n v="2230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x v="0"/>
    <s v="Yes"/>
    <n v="79"/>
    <n v="75"/>
    <n v="0"/>
    <s v="Selfcare"/>
    <s v="None"/>
    <s v="Mild"/>
    <s v="1.32"/>
    <s v="7.6"/>
    <n v="5"/>
    <x v="102"/>
    <n v="3800"/>
    <n v="96000"/>
    <s v="3.7"/>
    <s v="0.5"/>
    <n v="17"/>
    <n v="69"/>
    <n v="76"/>
    <n v="86"/>
    <s v="6.3"/>
    <s v="2.68"/>
    <n v="1"/>
    <n v="10"/>
    <s v="?"/>
    <n v="9"/>
    <n v="3"/>
    <n v="490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x v="1"/>
    <s v="Yes"/>
    <n v="85"/>
    <n v="100"/>
    <n v="0"/>
    <s v="Restricted"/>
    <s v="None"/>
    <s v="None"/>
    <s v="1.25"/>
    <n v="173"/>
    <s v="11.3"/>
    <x v="103"/>
    <n v="6200"/>
    <n v="176000"/>
    <s v="2.4"/>
    <s v="1.7"/>
    <n v="63"/>
    <n v="114"/>
    <n v="80"/>
    <n v="163"/>
    <s v="6.1"/>
    <s v="0.67"/>
    <n v="5"/>
    <n v="20"/>
    <s v="0.5"/>
    <n v="131"/>
    <n v="78"/>
    <n v="1316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x v="1"/>
    <s v="Yes"/>
    <n v="74"/>
    <n v="200"/>
    <n v="30"/>
    <s v="Ambulatory"/>
    <s v="Grade I/II"/>
    <s v="Mild"/>
    <s v="1.26"/>
    <n v="114"/>
    <s v="14.9"/>
    <x v="104"/>
    <s v="4.3"/>
    <n v="90000"/>
    <s v="3.2"/>
    <s v="4.8"/>
    <n v="106"/>
    <n v="154"/>
    <n v="148"/>
    <n v="166"/>
    <s v="7.2"/>
    <s v="0.48"/>
    <n v="5"/>
    <s v="12.6"/>
    <s v="1.8"/>
    <n v="161"/>
    <n v="96"/>
    <n v="297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x v="0"/>
    <s v="Yes"/>
    <n v="56"/>
    <n v="90"/>
    <s v="?"/>
    <s v="Ambulatory"/>
    <s v="None"/>
    <s v="Mild"/>
    <s v="1.87"/>
    <n v="173"/>
    <s v="11.1"/>
    <x v="105"/>
    <s v="6.1"/>
    <n v="51000"/>
    <s v="3.1"/>
    <s v="32.3"/>
    <n v="110"/>
    <n v="206"/>
    <n v="127"/>
    <n v="188"/>
    <s v="5.4"/>
    <s v="1.29"/>
    <n v="5"/>
    <s v="?"/>
    <s v="22.1"/>
    <s v="?"/>
    <s v="?"/>
    <s v="?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x v="0"/>
    <s v="Yes"/>
    <n v="74"/>
    <n v="100"/>
    <s v="?"/>
    <s v="Active"/>
    <s v="None"/>
    <s v="None"/>
    <s v="1.36"/>
    <n v="18"/>
    <s v="15.3"/>
    <x v="97"/>
    <s v="4.9"/>
    <n v="81000"/>
    <s v="4.2"/>
    <s v="1.7"/>
    <n v="35"/>
    <n v="49"/>
    <n v="97"/>
    <n v="109"/>
    <s v="7.3"/>
    <s v="1.02"/>
    <n v="1"/>
    <s v="3.5"/>
    <s v="0.3"/>
    <s v="?"/>
    <s v="?"/>
    <s v="?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x v="1"/>
    <s v="No"/>
    <n v="62"/>
    <n v="0"/>
    <s v="7.5"/>
    <s v="Restricted"/>
    <s v="None"/>
    <s v="None"/>
    <s v="1.45"/>
    <n v="42"/>
    <s v="16.2"/>
    <x v="106"/>
    <s v="5.001"/>
    <n v="77000"/>
    <s v="4.1"/>
    <s v="1.3"/>
    <n v="42"/>
    <n v="118"/>
    <n v="279"/>
    <n v="158"/>
    <s v="7.7"/>
    <s v="0.88"/>
    <n v="2"/>
    <s v="7.4"/>
    <s v="0.3"/>
    <s v="?"/>
    <s v="?"/>
    <s v="?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x v="0"/>
    <s v="Yes"/>
    <n v="60"/>
    <n v="100"/>
    <s v="?"/>
    <s v="Selfcare"/>
    <s v="Grade III/IV"/>
    <s v="Mild"/>
    <s v="1.87"/>
    <n v="28274"/>
    <s v="10.3"/>
    <x v="107"/>
    <s v="11.1"/>
    <n v="109000"/>
    <s v="2.4"/>
    <s v="5.7"/>
    <n v="25"/>
    <n v="111"/>
    <n v="55"/>
    <n v="128"/>
    <n v="7"/>
    <s v="1.3"/>
    <n v="1"/>
    <s v="1.5"/>
    <s v="1.9"/>
    <n v="51"/>
    <n v="18"/>
    <n v="56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s v="?"/>
    <s v="?"/>
    <s v="?"/>
    <s v="No"/>
    <x v="0"/>
    <s v="No"/>
    <n v="55"/>
    <n v="100"/>
    <n v="43"/>
    <s v="Active"/>
    <s v="None"/>
    <s v="None"/>
    <s v="1.23"/>
    <n v="736"/>
    <n v="14"/>
    <x v="53"/>
    <s v="4.68"/>
    <n v="286000"/>
    <s v="4.7"/>
    <s v="0.8"/>
    <n v="48"/>
    <n v="113"/>
    <n v="649"/>
    <n v="629"/>
    <s v="8.4"/>
    <s v="0.71"/>
    <n v="5"/>
    <s v="9.1"/>
    <s v="0.3"/>
    <s v="?"/>
    <s v="?"/>
    <s v="?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x v="0"/>
    <s v="No"/>
    <n v="57"/>
    <n v="96"/>
    <n v="60"/>
    <s v="Active"/>
    <s v="None"/>
    <s v="Moderate/Severe"/>
    <s v="1.17"/>
    <n v="1009"/>
    <s v="13.8"/>
    <x v="108"/>
    <n v="3100"/>
    <n v="137000"/>
    <n v="3"/>
    <s v="0.7"/>
    <n v="25"/>
    <n v="55"/>
    <n v="343"/>
    <n v="235"/>
    <s v="?"/>
    <s v="0.79"/>
    <n v="2"/>
    <n v="20"/>
    <s v="?"/>
    <s v="?"/>
    <s v="?"/>
    <s v="?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x v="0"/>
    <s v="No"/>
    <n v="63"/>
    <n v="120"/>
    <s v="?"/>
    <s v="Disabled"/>
    <s v="Grade III/IV"/>
    <s v="Mild"/>
    <s v="2.42"/>
    <n v="22475"/>
    <n v="12"/>
    <x v="109"/>
    <s v="9.9"/>
    <n v="70000"/>
    <s v="3.28"/>
    <n v="19"/>
    <n v="134"/>
    <n v="178"/>
    <n v="54"/>
    <n v="146"/>
    <n v="8"/>
    <s v="3.23"/>
    <n v="1"/>
    <s v="?"/>
    <s v="9.7"/>
    <n v="106"/>
    <n v="67"/>
    <n v="2165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x v="0"/>
    <s v="No"/>
    <n v="63"/>
    <s v="?"/>
    <n v="0"/>
    <s v="Active"/>
    <s v="None"/>
    <s v="None"/>
    <s v="1.28"/>
    <s v="5.2"/>
    <s v="14.6"/>
    <x v="57"/>
    <s v="6.1"/>
    <n v="194000"/>
    <s v="4.2"/>
    <s v="7.9"/>
    <n v="97"/>
    <n v="69"/>
    <n v="816"/>
    <n v="79"/>
    <s v="7.7"/>
    <s v="1.02"/>
    <n v="1"/>
    <n v="3"/>
    <s v="?"/>
    <s v="?"/>
    <s v="?"/>
    <s v="?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x v="0"/>
    <s v="No"/>
    <n v="79"/>
    <n v="180"/>
    <n v="23"/>
    <s v="Active"/>
    <s v="None"/>
    <s v="Mild"/>
    <s v="1.46"/>
    <s v="5.2"/>
    <s v="14.9"/>
    <x v="110"/>
    <n v="4500"/>
    <n v="53000"/>
    <s v="3.2"/>
    <s v="1.4"/>
    <n v="62"/>
    <n v="87"/>
    <n v="263"/>
    <n v="239"/>
    <s v="8.1"/>
    <s v="0.72"/>
    <n v="1"/>
    <s v="1.5"/>
    <n v="1"/>
    <s v="?"/>
    <s v="?"/>
    <s v="?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s v="No"/>
    <x v="0"/>
    <s v="No"/>
    <n v="63"/>
    <n v="0"/>
    <n v="0"/>
    <s v="Restricted"/>
    <s v="None"/>
    <s v="None"/>
    <s v="1.14"/>
    <n v="14177"/>
    <s v="10.2"/>
    <x v="57"/>
    <n v="6000"/>
    <n v="109000"/>
    <s v="2.6"/>
    <s v="4.9"/>
    <n v="70"/>
    <n v="113"/>
    <n v="833"/>
    <n v="980"/>
    <s v="7.5"/>
    <s v="0.78"/>
    <n v="5"/>
    <n v="9"/>
    <s v="2.8"/>
    <s v="?"/>
    <s v="?"/>
    <s v="?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x v="0"/>
    <s v="Yes"/>
    <n v="59"/>
    <n v="100"/>
    <n v="0"/>
    <s v="Active"/>
    <s v="None"/>
    <s v="None"/>
    <s v="1.94"/>
    <s v="3.1"/>
    <s v="10.8"/>
    <x v="111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x v="1"/>
    <s v="No"/>
    <n v="51"/>
    <n v="75"/>
    <s v="52.5"/>
    <s v="Ambulatory"/>
    <s v="None"/>
    <s v="None"/>
    <s v="1.56"/>
    <n v="50655"/>
    <s v="9.8"/>
    <x v="112"/>
    <n v="3900"/>
    <n v="132000"/>
    <s v="2.6"/>
    <s v="2.6"/>
    <n v="123"/>
    <n v="219"/>
    <n v="503"/>
    <n v="363"/>
    <s v="7.3"/>
    <s v="0.55"/>
    <n v="1"/>
    <n v="4"/>
    <s v="1.5"/>
    <n v="40"/>
    <n v="12"/>
    <n v="57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x v="0"/>
    <s v="Yes"/>
    <n v="74"/>
    <n v="0"/>
    <n v="0"/>
    <s v="Active"/>
    <s v="None"/>
    <s v="None"/>
    <s v="1.11"/>
    <s v="1.2"/>
    <s v="15.1"/>
    <x v="113"/>
    <s v="5.2"/>
    <n v="178000"/>
    <s v="4.7"/>
    <s v="0.5"/>
    <n v="35"/>
    <n v="17"/>
    <s v="45.3"/>
    <n v="151"/>
    <s v="6.4"/>
    <s v="1.5"/>
    <n v="1"/>
    <s v="8.3"/>
    <s v="?"/>
    <n v="88"/>
    <n v="27"/>
    <n v="90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x v="0"/>
    <s v="No"/>
    <n v="62"/>
    <s v="?"/>
    <s v="?"/>
    <s v="Ambulatory"/>
    <s v="None"/>
    <s v="Mild"/>
    <s v="1.08"/>
    <n v="657"/>
    <s v="11.8"/>
    <x v="114"/>
    <n v="9400"/>
    <n v="211000"/>
    <s v="3.2"/>
    <s v="0.8"/>
    <n v="43"/>
    <n v="101"/>
    <n v="646"/>
    <n v="466"/>
    <s v="7.3"/>
    <s v="0.7"/>
    <n v="1"/>
    <s v="8.3"/>
    <s v="?"/>
    <s v="?"/>
    <s v="?"/>
    <n v="579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x v="0"/>
    <s v="Yes"/>
    <n v="76"/>
    <n v="100"/>
    <s v="?"/>
    <s v="Disabled"/>
    <s v="Grade I/II"/>
    <s v="Mild"/>
    <s v="1.2"/>
    <n v="421500"/>
    <s v="14.3"/>
    <x v="21"/>
    <s v="9.8"/>
    <n v="309000"/>
    <s v="3.1"/>
    <s v="1.5"/>
    <n v="20"/>
    <n v="44"/>
    <n v="291"/>
    <n v="217"/>
    <s v="6.3"/>
    <s v="0.7"/>
    <n v="1"/>
    <n v="20"/>
    <s v="0.5"/>
    <n v="52"/>
    <n v="17"/>
    <n v="832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x v="0"/>
    <s v="Yes"/>
    <n v="73"/>
    <n v="0"/>
    <s v="?"/>
    <s v="Active"/>
    <s v="None"/>
    <s v="None"/>
    <s v="1.2"/>
    <n v="472"/>
    <s v="15.6"/>
    <x v="115"/>
    <s v="5.5"/>
    <n v="83000"/>
    <n v="4"/>
    <s v="2.4"/>
    <n v="117"/>
    <n v="128"/>
    <n v="249"/>
    <n v="117"/>
    <s v="7.2"/>
    <s v="0.69"/>
    <n v="1"/>
    <n v="13"/>
    <s v="0.7"/>
    <s v="?"/>
    <s v="?"/>
    <s v="?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x v="0"/>
    <s v="Yes"/>
    <n v="76"/>
    <s v="?"/>
    <n v="0"/>
    <s v="Selfcare"/>
    <s v="Grade I/II"/>
    <s v="None"/>
    <s v="1.66"/>
    <n v="77"/>
    <s v="12.3"/>
    <x v="116"/>
    <n v="2900"/>
    <n v="60000"/>
    <s v="3.2"/>
    <s v="2.8"/>
    <n v="54"/>
    <n v="38"/>
    <n v="311"/>
    <n v="182"/>
    <s v="6.2"/>
    <s v="0.77"/>
    <n v="2"/>
    <s v="4.3"/>
    <n v="1"/>
    <n v="93"/>
    <n v="47"/>
    <n v="30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x v="0"/>
    <s v="No"/>
    <n v="72"/>
    <n v="0"/>
    <n v="510"/>
    <s v="Ambulatory"/>
    <s v="None"/>
    <s v="None"/>
    <s v="1.13"/>
    <s v="2.1"/>
    <s v="12.6"/>
    <x v="32"/>
    <s v="8.7"/>
    <n v="254000"/>
    <s v="3.68"/>
    <s v="0.7"/>
    <n v="26"/>
    <n v="38"/>
    <n v="161"/>
    <n v="127"/>
    <s v="6.9"/>
    <s v="1.11"/>
    <n v="2"/>
    <s v="4.3"/>
    <s v="?"/>
    <n v="28"/>
    <n v="10"/>
    <n v="30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x v="0"/>
    <s v="No"/>
    <n v="71"/>
    <n v="0"/>
    <s v="?"/>
    <s v="Active"/>
    <s v="None"/>
    <s v="None"/>
    <s v="1.47"/>
    <n v="15"/>
    <s v="13.3"/>
    <x v="12"/>
    <s v="5.7"/>
    <n v="154000"/>
    <s v="3.2"/>
    <n v="1"/>
    <s v="?"/>
    <n v="87"/>
    <n v="120"/>
    <n v="108"/>
    <n v="102"/>
    <s v="0.68"/>
    <n v="3"/>
    <n v="2"/>
    <s v="?"/>
    <s v="?"/>
    <s v="?"/>
    <s v="?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x v="0"/>
    <s v="No"/>
    <n v="67"/>
    <n v="70"/>
    <n v="0"/>
    <s v="Active"/>
    <s v="None"/>
    <s v="?"/>
    <s v="1.02"/>
    <n v="24"/>
    <n v="16"/>
    <x v="117"/>
    <s v="6.6"/>
    <n v="96000"/>
    <s v="4.1"/>
    <s v="1.4"/>
    <n v="207"/>
    <n v="158"/>
    <n v="116"/>
    <n v="84"/>
    <s v="7.2"/>
    <s v="0.9"/>
    <n v="1"/>
    <s v="2.2"/>
    <s v="0.3"/>
    <s v="?"/>
    <s v="?"/>
    <s v="?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x v="0"/>
    <s v="No"/>
    <n v="67"/>
    <s v="?"/>
    <n v="40"/>
    <s v="Active"/>
    <s v="None"/>
    <s v="None"/>
    <s v="1.798"/>
    <s v="9.4"/>
    <s v="11.2"/>
    <x v="118"/>
    <s v="4.1"/>
    <n v="60000"/>
    <s v="3.4"/>
    <s v="3.7"/>
    <n v="43"/>
    <n v="63"/>
    <n v="175"/>
    <n v="106"/>
    <s v="7.6"/>
    <s v="0.52"/>
    <n v="1"/>
    <s v="2.1"/>
    <s v="1.1"/>
    <n v="94"/>
    <n v="39"/>
    <n v="344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x v="0"/>
    <s v="Yes"/>
    <n v="51"/>
    <s v="?"/>
    <n v="37"/>
    <s v="Active"/>
    <s v="None"/>
    <s v="None"/>
    <s v="1.26"/>
    <n v="7"/>
    <s v="14.9"/>
    <x v="119"/>
    <s v="6.4"/>
    <n v="122"/>
    <n v="3"/>
    <s v="1.5"/>
    <n v="195"/>
    <n v="401"/>
    <n v="272"/>
    <n v="93"/>
    <s v="6.4"/>
    <n v="1"/>
    <n v="3"/>
    <s v="2.9"/>
    <s v="0.4"/>
    <n v="124"/>
    <n v="51"/>
    <n v="642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s v="?"/>
    <s v="?"/>
    <s v="?"/>
    <s v="No"/>
    <x v="0"/>
    <s v="No"/>
    <n v="80"/>
    <s v="?"/>
    <s v="?"/>
    <s v="Active"/>
    <s v="None"/>
    <s v="None"/>
    <n v="1"/>
    <s v="4.8"/>
    <s v="9.2"/>
    <x v="56"/>
    <s v="6.2"/>
    <n v="157000"/>
    <s v="3.88"/>
    <s v="0.76"/>
    <n v="42"/>
    <n v="51"/>
    <n v="983"/>
    <n v="141"/>
    <s v="?"/>
    <s v="1.1"/>
    <n v="1"/>
    <n v="15"/>
    <s v="0.33"/>
    <s v="?"/>
    <s v="?"/>
    <s v="?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x v="0"/>
    <s v="No"/>
    <n v="79"/>
    <n v="100"/>
    <n v="15"/>
    <s v="Ambulatory"/>
    <s v="None"/>
    <s v="Moderate/Severe"/>
    <s v="1.68"/>
    <n v="92421"/>
    <s v="14.3"/>
    <x v="120"/>
    <s v="13.3"/>
    <n v="459000"/>
    <s v="3.2"/>
    <s v="1.6"/>
    <n v="24"/>
    <n v="76"/>
    <n v="570"/>
    <n v="472"/>
    <s v="5.9"/>
    <s v="2.02"/>
    <n v="1"/>
    <s v="?"/>
    <s v="0.6"/>
    <n v="29"/>
    <n v="4"/>
    <n v="14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x v="0"/>
    <s v="Yes"/>
    <n v="75"/>
    <s v="?"/>
    <s v="?"/>
    <s v="Active"/>
    <s v="None"/>
    <s v="None"/>
    <s v="1.71"/>
    <s v="5.2"/>
    <s v="11.1"/>
    <x v="121"/>
    <n v="2100"/>
    <n v="52000"/>
    <s v="3.3"/>
    <s v="2.6"/>
    <n v="15"/>
    <n v="47"/>
    <n v="94"/>
    <n v="117"/>
    <s v="7.1"/>
    <s v="0.79"/>
    <n v="1"/>
    <s v="3.5"/>
    <n v="1"/>
    <s v="?"/>
    <s v="?"/>
    <s v="?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x v="0"/>
    <s v="No"/>
    <n v="36"/>
    <n v="0"/>
    <n v="0"/>
    <s v="Active"/>
    <s v="None"/>
    <s v="None"/>
    <s v="1.12"/>
    <n v="3204"/>
    <s v="16.1"/>
    <x v="35"/>
    <s v="10.5"/>
    <n v="182"/>
    <s v="4.3"/>
    <s v="0.7"/>
    <n v="46"/>
    <n v="31"/>
    <n v="92"/>
    <n v="79"/>
    <s v="7.3"/>
    <n v="1"/>
    <n v="1"/>
    <s v="?"/>
    <s v="0.2"/>
    <s v="?"/>
    <s v="?"/>
    <s v="?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x v="1"/>
    <s v="Yes"/>
    <n v="47"/>
    <n v="250"/>
    <n v="18"/>
    <s v="Restricted"/>
    <s v="None"/>
    <s v="Moderate/Severe"/>
    <s v="1.39"/>
    <n v="695"/>
    <s v="11.1"/>
    <x v="122"/>
    <s v="5.4"/>
    <n v="88000"/>
    <s v="2.7"/>
    <n v="1"/>
    <n v="31"/>
    <n v="73"/>
    <n v="38"/>
    <n v="44"/>
    <n v="7"/>
    <s v="0.96"/>
    <n v="5"/>
    <s v="3.5"/>
    <s v="?"/>
    <s v="?"/>
    <s v="?"/>
    <s v="?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x v="0"/>
    <s v="Yes"/>
    <n v="87"/>
    <s v="?"/>
    <n v="0"/>
    <s v="Selfcare"/>
    <s v="None"/>
    <s v="None"/>
    <s v="1.2"/>
    <n v="33"/>
    <s v="9.7"/>
    <x v="20"/>
    <s v="10.1"/>
    <n v="277"/>
    <s v="3.8"/>
    <s v="2.4"/>
    <n v="60"/>
    <n v="54"/>
    <n v="468"/>
    <n v="338"/>
    <n v="7"/>
    <s v="1.13"/>
    <n v="1"/>
    <n v="15"/>
    <s v="1.3"/>
    <s v="?"/>
    <s v="?"/>
    <s v="?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x v="0"/>
    <s v="Yes"/>
    <n v="64"/>
    <n v="75"/>
    <n v="25"/>
    <s v="Selfcare"/>
    <s v="Grade I/II"/>
    <s v="Moderate/Severe"/>
    <s v="1.63"/>
    <n v="1671"/>
    <s v="12.8"/>
    <x v="123"/>
    <s v="4.4"/>
    <n v="172000"/>
    <s v="3.44"/>
    <s v="5.8"/>
    <n v="38"/>
    <n v="95"/>
    <n v="92"/>
    <n v="139"/>
    <s v="7.6"/>
    <s v="0.9"/>
    <n v="3"/>
    <n v="9"/>
    <s v="2.9"/>
    <n v="111"/>
    <n v="94"/>
    <n v="1600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x v="1"/>
    <s v="No"/>
    <n v="49"/>
    <s v="?"/>
    <n v="0"/>
    <s v="Restricted"/>
    <s v="None"/>
    <s v="None"/>
    <s v="1.24"/>
    <n v="975"/>
    <s v="15.3"/>
    <x v="124"/>
    <s v="11.5"/>
    <n v="124000"/>
    <s v="3.5"/>
    <s v="1.2"/>
    <n v="62"/>
    <n v="85"/>
    <n v="561"/>
    <n v="266"/>
    <s v="7.5"/>
    <s v="0.77"/>
    <n v="1"/>
    <s v="2.3"/>
    <s v="0.6"/>
    <n v="180"/>
    <n v="70"/>
    <n v="1176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x v="0"/>
    <s v="Yes"/>
    <n v="62"/>
    <s v="?"/>
    <n v="20"/>
    <s v="Active"/>
    <s v="None"/>
    <s v="Mild"/>
    <s v="1.41"/>
    <s v="1.7"/>
    <s v="14.7"/>
    <x v="125"/>
    <n v="6900"/>
    <n v="72000"/>
    <s v="3.5"/>
    <s v="1.3"/>
    <n v="31"/>
    <n v="24"/>
    <n v="67"/>
    <n v="97"/>
    <s v="7.3"/>
    <s v="0.76"/>
    <n v="1"/>
    <s v="3.5"/>
    <s v="0.3"/>
    <s v="?"/>
    <s v="?"/>
    <s v="?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x v="0"/>
    <s v="Yes"/>
    <n v="71"/>
    <n v="0"/>
    <s v="?"/>
    <s v="Selfcare"/>
    <s v="None"/>
    <s v="None"/>
    <s v="1.16"/>
    <n v="1713"/>
    <s v="8.2"/>
    <x v="38"/>
    <n v="6"/>
    <n v="209000"/>
    <s v="3.6"/>
    <s v="0.3"/>
    <n v="62"/>
    <n v="59"/>
    <n v="450"/>
    <n v="263"/>
    <s v="6.8"/>
    <s v="1.49"/>
    <n v="1"/>
    <s v="7.5"/>
    <s v="?"/>
    <s v="?"/>
    <s v="?"/>
    <s v="?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x v="1"/>
    <s v="Yes"/>
    <n v="64"/>
    <n v="100"/>
    <n v="0"/>
    <s v="Selfcare"/>
    <s v="Grade III/IV"/>
    <s v="Moderate/Severe"/>
    <s v="1.52"/>
    <s v="4.9"/>
    <s v="7.9"/>
    <x v="126"/>
    <s v="4.1"/>
    <n v="67000"/>
    <s v="2.43"/>
    <s v="1.9"/>
    <n v="40"/>
    <n v="71"/>
    <n v="69"/>
    <n v="73"/>
    <s v="4.8"/>
    <s v="0.77"/>
    <n v="5"/>
    <s v="3.2"/>
    <s v="0.7"/>
    <n v="40"/>
    <n v="18"/>
    <n v="283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x v="0"/>
    <s v="Yes"/>
    <n v="65"/>
    <s v="?"/>
    <n v="48"/>
    <s v="Active"/>
    <s v="None"/>
    <s v="None"/>
    <s v="1.13"/>
    <n v="75"/>
    <s v="13.3"/>
    <x v="92"/>
    <n v="8"/>
    <n v="385000"/>
    <s v="4.3"/>
    <s v="0.6"/>
    <n v="53"/>
    <n v="52"/>
    <n v="164"/>
    <n v="181"/>
    <s v="7.5"/>
    <s v="1.46"/>
    <n v="5"/>
    <s v="18.6"/>
    <s v="?"/>
    <s v="?"/>
    <s v="?"/>
    <s v="?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x v="1"/>
    <s v="Yes"/>
    <n v="44"/>
    <s v="?"/>
    <s v="?"/>
    <s v="Ambulatory"/>
    <s v="None"/>
    <s v="None"/>
    <s v="2.14"/>
    <n v="94964"/>
    <s v="15.6"/>
    <x v="127"/>
    <n v="5200"/>
    <n v="118000"/>
    <s v="4.8"/>
    <s v="1.1"/>
    <n v="50"/>
    <n v="60"/>
    <n v="320"/>
    <n v="170"/>
    <s v="8.4"/>
    <s v="0.74"/>
    <n v="5"/>
    <n v="18"/>
    <s v="?"/>
    <s v="?"/>
    <s v="?"/>
    <s v="?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x v="1"/>
    <s v="Yes"/>
    <n v="52"/>
    <n v="50"/>
    <s v="?"/>
    <s v="Active"/>
    <s v="None"/>
    <s v="None"/>
    <s v="1.79"/>
    <n v="44340"/>
    <s v="12.7"/>
    <x v="128"/>
    <s v="14.4"/>
    <n v="412000"/>
    <s v="2.2"/>
    <s v="28.5"/>
    <n v="78"/>
    <n v="127"/>
    <n v="444"/>
    <n v="462"/>
    <s v="6.6"/>
    <s v="3.95"/>
    <n v="5"/>
    <s v="8.5"/>
    <s v="19.8"/>
    <s v="?"/>
    <s v="?"/>
    <s v="?"/>
    <s v="Dies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s v="Female"/>
    <s v="?"/>
    <s v="No"/>
    <s v="No"/>
    <s v="No"/>
    <s v="No"/>
    <s v="Yes"/>
    <s v="Yes"/>
    <s v="?"/>
    <s v="?"/>
    <s v="Yes"/>
    <s v="No"/>
    <s v="No"/>
    <s v="Yes"/>
    <s v="No"/>
    <s v="No"/>
    <s v="No"/>
    <s v="Yes"/>
    <s v="No"/>
    <s v="No"/>
    <s v="No"/>
    <s v="No"/>
    <x v="0"/>
    <n v="62"/>
    <n v="0"/>
    <s v="?"/>
    <s v="Active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  <s v="Lives"/>
  </r>
  <r>
    <s v="Female"/>
    <s v="No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Yes"/>
    <s v="No"/>
    <x v="0"/>
    <n v="41"/>
    <n v="100"/>
    <n v="0"/>
    <s v="Restricted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  <s v="Lives"/>
  </r>
  <r>
    <s v="Female"/>
    <s v="?"/>
    <s v="No"/>
    <s v="No"/>
    <s v="No"/>
    <s v="Yes"/>
    <s v="Yes"/>
    <s v="Yes"/>
    <s v="No"/>
    <s v="No"/>
    <s v="No"/>
    <s v="No"/>
    <s v="?"/>
    <s v="Yes"/>
    <s v="No"/>
    <s v="No"/>
    <s v="No"/>
    <s v="?"/>
    <s v="?"/>
    <s v="?"/>
    <s v="No"/>
    <s v="No"/>
    <x v="0"/>
    <n v="71"/>
    <n v="0"/>
    <n v="0"/>
    <s v="Active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No"/>
    <s v="No"/>
    <s v="Yes"/>
    <x v="1"/>
    <n v="86"/>
    <s v="?"/>
    <s v="?"/>
    <s v="Selfcare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  <s v="Dies"/>
  </r>
  <r>
    <s v="Female"/>
    <s v="No"/>
    <s v="No"/>
    <s v="No"/>
    <s v="No"/>
    <s v="Yes"/>
    <s v="Yes"/>
    <s v="Yes"/>
    <s v="?"/>
    <s v="No"/>
    <s v="No"/>
    <s v="No"/>
    <s v="No"/>
    <s v="No"/>
    <s v="No"/>
    <s v="No"/>
    <s v="No"/>
    <s v="?"/>
    <s v="Yes"/>
    <s v="Yes"/>
    <s v="No"/>
    <s v="No"/>
    <x v="0"/>
    <n v="52"/>
    <n v="0"/>
    <n v="0"/>
    <s v="Active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?"/>
    <s v="?"/>
    <x v="2"/>
    <n v="45"/>
    <n v="0"/>
    <n v="0"/>
    <s v="Active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?"/>
    <s v="No"/>
    <s v="No"/>
    <s v="No"/>
    <s v="Yes"/>
    <x v="0"/>
    <n v="27"/>
    <n v="0"/>
    <n v="0"/>
    <s v="Ambulatory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  <s v="Dies"/>
  </r>
  <r>
    <s v="Female"/>
    <s v="No"/>
    <s v="Yes"/>
    <s v="?"/>
    <s v="?"/>
    <s v="?"/>
    <s v="Yes"/>
    <s v="Yes"/>
    <s v="?"/>
    <s v="No"/>
    <s v="Yes"/>
    <s v="No"/>
    <s v="No"/>
    <s v="No"/>
    <s v="No"/>
    <s v="No"/>
    <s v="No"/>
    <s v="?"/>
    <s v="Yes"/>
    <s v="Yes"/>
    <s v="No"/>
    <s v="Yes"/>
    <x v="1"/>
    <n v="73"/>
    <n v="100"/>
    <n v="0"/>
    <s v="Active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  <s v="Dies"/>
  </r>
  <r>
    <s v="Female"/>
    <s v="Yes"/>
    <s v="No"/>
    <s v="?"/>
    <s v="?"/>
    <s v="?"/>
    <s v="Yes"/>
    <s v="No"/>
    <s v="No"/>
    <s v="No"/>
    <s v="Yes"/>
    <s v="No"/>
    <s v="?"/>
    <s v="Yes"/>
    <s v="No"/>
    <s v="?"/>
    <s v="?"/>
    <s v="No"/>
    <s v="?"/>
    <s v="No"/>
    <s v="No"/>
    <s v="Yes"/>
    <x v="0"/>
    <n v="78"/>
    <n v="0"/>
    <n v="0"/>
    <s v="Restricted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  <s v="Dies"/>
  </r>
  <r>
    <s v="Female"/>
    <s v="No"/>
    <s v="Yes"/>
    <s v="No"/>
    <s v="No"/>
    <s v="No"/>
    <s v="No"/>
    <s v="Yes"/>
    <s v="No"/>
    <s v="Yes"/>
    <s v="No"/>
    <s v="Yes"/>
    <s v="No"/>
    <s v="No"/>
    <s v="No"/>
    <s v="No"/>
    <s v="No"/>
    <s v="Yes"/>
    <s v="Yes"/>
    <s v="Yes"/>
    <s v="No"/>
    <s v="No"/>
    <x v="0"/>
    <n v="68"/>
    <s v="?"/>
    <n v="30"/>
    <s v="Ambulatory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  <s v="Lives"/>
  </r>
  <r>
    <s v="Female"/>
    <s v="Yes"/>
    <s v="No"/>
    <s v="No"/>
    <s v="No"/>
    <s v="No"/>
    <s v="No"/>
    <s v="Yes"/>
    <s v="No"/>
    <s v="No"/>
    <s v="No"/>
    <s v="No"/>
    <s v="No"/>
    <s v="No"/>
    <s v="No"/>
    <s v="No"/>
    <s v="No"/>
    <s v="?"/>
    <s v="?"/>
    <s v="No"/>
    <s v="No"/>
    <s v="Yes"/>
    <x v="1"/>
    <n v="40"/>
    <n v="0"/>
    <n v="0"/>
    <s v="Ambulatory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  <s v="Dies"/>
  </r>
  <r>
    <s v="Female"/>
    <s v="Yes"/>
    <s v="Yes"/>
    <s v="No"/>
    <s v="No"/>
    <s v="Yes"/>
    <s v="No"/>
    <s v="Yes"/>
    <s v="?"/>
    <s v="No"/>
    <s v="No"/>
    <s v="Yes"/>
    <s v="No"/>
    <s v="No"/>
    <s v="Yes"/>
    <s v="No"/>
    <s v="?"/>
    <s v="?"/>
    <s v="No"/>
    <s v="Yes"/>
    <s v="Yes"/>
    <s v="No"/>
    <x v="0"/>
    <n v="88"/>
    <n v="80"/>
    <n v="0"/>
    <s v="Ambulatory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  <s v="Dies"/>
  </r>
  <r>
    <s v="Female"/>
    <s v="Yes"/>
    <s v="No"/>
    <s v="No"/>
    <s v="No"/>
    <s v="Yes"/>
    <s v="No"/>
    <s v="Yes"/>
    <s v="Yes"/>
    <s v="No"/>
    <s v="No"/>
    <s v="No"/>
    <s v="No"/>
    <s v="No"/>
    <s v="No"/>
    <s v="No"/>
    <s v="No"/>
    <s v="?"/>
    <s v="Yes"/>
    <s v="Yes"/>
    <s v="No"/>
    <s v="No"/>
    <x v="0"/>
    <n v="23"/>
    <n v="0"/>
    <n v="0"/>
    <s v="Active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  <s v="Lives"/>
  </r>
  <r>
    <s v="Female"/>
    <s v="No"/>
    <s v="Yes"/>
    <s v="No"/>
    <s v="No"/>
    <s v="No"/>
    <s v="No"/>
    <s v="Yes"/>
    <s v="?"/>
    <s v="?"/>
    <s v="No"/>
    <s v="No"/>
    <s v="No"/>
    <s v="No"/>
    <s v="No"/>
    <s v="No"/>
    <s v="No"/>
    <s v="Yes"/>
    <s v="No"/>
    <s v="Yes"/>
    <s v="No"/>
    <s v="No"/>
    <x v="1"/>
    <n v="62"/>
    <s v="?"/>
    <s v="?"/>
    <s v="Active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  <s v="Lives"/>
  </r>
  <r>
    <s v="Female"/>
    <s v="Yes"/>
    <s v="Yes"/>
    <s v="?"/>
    <s v="?"/>
    <s v="?"/>
    <s v="?"/>
    <s v="Yes"/>
    <s v="No"/>
    <s v="No"/>
    <s v="Yes"/>
    <s v="No"/>
    <s v="No"/>
    <s v="No"/>
    <s v="No"/>
    <s v="?"/>
    <s v="No"/>
    <s v="No"/>
    <s v="No"/>
    <s v="Yes"/>
    <s v="No"/>
    <s v="No"/>
    <x v="0"/>
    <n v="77"/>
    <n v="75"/>
    <n v="0"/>
    <s v="Ambulatory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  <s v="Dies"/>
  </r>
  <r>
    <s v="Female"/>
    <s v="Yes"/>
    <s v="No"/>
    <s v="?"/>
    <s v="?"/>
    <s v="?"/>
    <s v="No"/>
    <s v="Yes"/>
    <s v="No"/>
    <s v="No"/>
    <s v="No"/>
    <s v="Yes"/>
    <s v="No"/>
    <s v="Yes"/>
    <s v="No"/>
    <s v="?"/>
    <s v="?"/>
    <s v="?"/>
    <s v="No"/>
    <s v="No"/>
    <s v="Yes"/>
    <s v="Yes"/>
    <x v="1"/>
    <n v="75"/>
    <n v="0"/>
    <n v="0"/>
    <s v="Ambulatory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  <s v="Lives"/>
  </r>
  <r>
    <s v="Female"/>
    <s v="No"/>
    <s v="Yes"/>
    <s v="?"/>
    <s v="?"/>
    <s v="?"/>
    <s v="No"/>
    <s v="Yes"/>
    <s v="No"/>
    <s v="?"/>
    <s v="No"/>
    <s v="No"/>
    <s v="No"/>
    <s v="No"/>
    <s v="No"/>
    <s v="No"/>
    <s v="No"/>
    <s v="Yes"/>
    <s v="No"/>
    <s v="Yes"/>
    <s v="No"/>
    <s v="No"/>
    <x v="0"/>
    <n v="55"/>
    <n v="100"/>
    <s v="?"/>
    <s v="Ambulatory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  <s v="Lives"/>
  </r>
  <r>
    <s v="Female"/>
    <s v="No"/>
    <s v="No"/>
    <s v="No"/>
    <s v="No"/>
    <s v="No"/>
    <s v="Yes"/>
    <s v="Yes"/>
    <s v="?"/>
    <s v="No"/>
    <s v="Yes"/>
    <s v="No"/>
    <s v="No"/>
    <s v="No"/>
    <s v="Yes"/>
    <s v="No"/>
    <s v="No"/>
    <s v="?"/>
    <s v="Yes"/>
    <s v="No"/>
    <s v="No"/>
    <s v="No"/>
    <x v="1"/>
    <n v="72"/>
    <n v="0"/>
    <n v="0"/>
    <s v="Active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  <s v="Dies"/>
  </r>
  <r>
    <s v="Female"/>
    <s v="Yes"/>
    <s v="No"/>
    <s v="?"/>
    <s v="?"/>
    <s v="?"/>
    <s v="?"/>
    <s v="No"/>
    <s v="No"/>
    <s v="No"/>
    <s v="No"/>
    <s v="No"/>
    <s v="?"/>
    <s v="Yes"/>
    <s v="Yes"/>
    <s v="No"/>
    <s v="No"/>
    <s v="No"/>
    <s v="No"/>
    <s v="No"/>
    <s v="No"/>
    <s v="Yes"/>
    <x v="0"/>
    <n v="82"/>
    <n v="0"/>
    <n v="0"/>
    <s v="Restricted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  <s v="Dies"/>
  </r>
  <r>
    <s v="Female"/>
    <s v="Yes"/>
    <s v="No"/>
    <s v="?"/>
    <s v="?"/>
    <s v="?"/>
    <s v="?"/>
    <s v="No"/>
    <s v="No"/>
    <s v="No"/>
    <s v="No"/>
    <s v="No"/>
    <s v="No"/>
    <s v="No"/>
    <s v="No"/>
    <s v="?"/>
    <s v="No"/>
    <s v="No"/>
    <s v="No"/>
    <s v="No"/>
    <s v="No"/>
    <s v="No"/>
    <x v="0"/>
    <n v="46"/>
    <n v="0"/>
    <n v="0"/>
    <s v="Active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  <s v="Lives"/>
  </r>
  <r>
    <s v="Female"/>
    <s v="Yes"/>
    <s v="No"/>
    <s v="No"/>
    <s v="No"/>
    <s v="No"/>
    <s v="No"/>
    <s v="Yes"/>
    <s v="No"/>
    <s v="No"/>
    <s v="Yes"/>
    <s v="Yes"/>
    <s v="No"/>
    <s v="Yes"/>
    <s v="No"/>
    <s v="No"/>
    <s v="Yes"/>
    <s v="No"/>
    <s v="No"/>
    <s v="No"/>
    <s v="No"/>
    <s v="Yes"/>
    <x v="0"/>
    <n v="71"/>
    <n v="0"/>
    <n v="0"/>
    <s v="Restricted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  <s v="Lives"/>
  </r>
  <r>
    <s v="Female"/>
    <s v="Yes"/>
    <s v="No"/>
    <s v="No"/>
    <s v="No"/>
    <s v="No"/>
    <s v="No"/>
    <s v="No"/>
    <s v="Yes"/>
    <s v="Yes"/>
    <s v="No"/>
    <s v="No"/>
    <s v="No"/>
    <s v="No"/>
    <s v="No"/>
    <s v="No"/>
    <s v="No"/>
    <s v="Yes"/>
    <s v="Yes"/>
    <s v="Yes"/>
    <s v="No"/>
    <s v="No"/>
    <x v="0"/>
    <n v="56"/>
    <n v="0"/>
    <n v="40"/>
    <s v="Ambulatory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  <s v="Lives"/>
  </r>
  <r>
    <s v="Female"/>
    <s v="Yes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s v="No"/>
    <x v="0"/>
    <n v="78"/>
    <n v="0"/>
    <n v="0"/>
    <s v="Active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  <s v="Lives"/>
  </r>
  <r>
    <s v="Female"/>
    <s v="Yes"/>
    <s v="No"/>
    <s v="No"/>
    <s v="No"/>
    <s v="Yes"/>
    <s v="No"/>
    <s v="Yes"/>
    <s v="?"/>
    <s v="?"/>
    <s v="?"/>
    <s v="?"/>
    <s v="No"/>
    <s v="?"/>
    <s v="?"/>
    <s v="No"/>
    <s v="Yes"/>
    <s v="No"/>
    <s v="No"/>
    <s v="No"/>
    <s v="No"/>
    <s v="No"/>
    <x v="0"/>
    <n v="55"/>
    <n v="0"/>
    <s v="?"/>
    <s v="Active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  <s v="Lives"/>
  </r>
  <r>
    <s v="Female"/>
    <s v="Yes"/>
    <s v="Yes"/>
    <s v="No"/>
    <s v="No"/>
    <s v="Yes"/>
    <s v="Yes"/>
    <s v="Yes"/>
    <s v="No"/>
    <s v="Yes"/>
    <s v="Yes"/>
    <s v="Yes"/>
    <s v="No"/>
    <s v="Yes"/>
    <s v="No"/>
    <s v="No"/>
    <s v="No"/>
    <s v="No"/>
    <s v="No"/>
    <s v="Yes"/>
    <s v="No"/>
    <s v="No"/>
    <x v="0"/>
    <n v="76"/>
    <s v="?"/>
    <n v="12"/>
    <s v="Ambulatory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  <s v="Lives"/>
  </r>
  <r>
    <s v="Female"/>
    <s v="Yes"/>
    <s v="No"/>
    <s v="?"/>
    <s v="?"/>
    <s v="?"/>
    <s v="No"/>
    <s v="Yes"/>
    <s v="No"/>
    <s v="No"/>
    <s v="No"/>
    <s v="No"/>
    <s v="No"/>
    <s v="No"/>
    <s v="No"/>
    <s v="?"/>
    <s v="No"/>
    <s v="?"/>
    <s v="No"/>
    <s v="No"/>
    <s v="Yes"/>
    <s v="No"/>
    <x v="1"/>
    <n v="43"/>
    <n v="0"/>
    <n v="0"/>
    <s v="Active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  <s v="Dies"/>
  </r>
  <r>
    <s v="Female"/>
    <s v="No"/>
    <s v="No"/>
    <s v="No"/>
    <s v="?"/>
    <s v="No"/>
    <s v="No"/>
    <s v="Yes"/>
    <s v="?"/>
    <s v="No"/>
    <s v="No"/>
    <s v="No"/>
    <s v="No"/>
    <s v="No"/>
    <s v="No"/>
    <s v="No"/>
    <s v="No"/>
    <s v="Yes"/>
    <s v="Yes"/>
    <s v="Yes"/>
    <s v="No"/>
    <s v="No"/>
    <x v="1"/>
    <n v="81"/>
    <n v="0"/>
    <n v="0"/>
    <s v="Active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  <s v="Lives"/>
  </r>
  <r>
    <s v="Female"/>
    <s v="Yes"/>
    <s v="No"/>
    <s v="No"/>
    <s v="No"/>
    <s v="No"/>
    <s v="No"/>
    <s v="No"/>
    <s v="?"/>
    <s v="No"/>
    <s v="No"/>
    <s v="No"/>
    <s v="No"/>
    <s v="No"/>
    <s v="No"/>
    <s v="No"/>
    <s v="No"/>
    <s v="Yes"/>
    <s v="Yes"/>
    <s v="Yes"/>
    <s v="Yes"/>
    <s v="No"/>
    <x v="1"/>
    <n v="25"/>
    <n v="0"/>
    <n v="0"/>
    <s v="Ambulatory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  <s v="Lives"/>
  </r>
  <r>
    <s v="Fe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?"/>
    <s v="?"/>
    <s v="No"/>
    <s v="No"/>
    <x v="0"/>
    <n v="69"/>
    <s v="?"/>
    <s v="?"/>
    <s v="Active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  <s v="Lives"/>
  </r>
  <r>
    <s v="Female"/>
    <s v="No"/>
    <s v="No"/>
    <s v="No"/>
    <s v="No"/>
    <s v="No"/>
    <s v="No"/>
    <s v="Yes"/>
    <s v="No"/>
    <s v="No"/>
    <s v="Yes"/>
    <s v="No"/>
    <s v="No"/>
    <s v="No"/>
    <s v="No"/>
    <s v="No"/>
    <s v="No"/>
    <s v="Yes"/>
    <s v="Yes"/>
    <s v="Yes"/>
    <s v="No"/>
    <s v="No"/>
    <x v="1"/>
    <n v="36"/>
    <n v="0"/>
    <n v="0"/>
    <s v="Active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  <s v="Lives"/>
  </r>
  <r>
    <s v="Female"/>
    <s v="No"/>
    <s v="Yes"/>
    <s v="?"/>
    <s v="?"/>
    <s v="?"/>
    <s v="Yes"/>
    <s v="Yes"/>
    <s v="No"/>
    <s v="Yes"/>
    <s v="No"/>
    <s v="No"/>
    <s v="No"/>
    <s v="No"/>
    <s v="No"/>
    <s v="Yes"/>
    <s v="No"/>
    <s v="No"/>
    <s v="No"/>
    <s v="No"/>
    <s v="No"/>
    <s v="No"/>
    <x v="1"/>
    <n v="40"/>
    <s v="?"/>
    <s v="?"/>
    <s v="Active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  <s v="Lives"/>
  </r>
  <r>
    <s v="Female"/>
    <s v="Yes"/>
    <s v="No"/>
    <s v="?"/>
    <s v="?"/>
    <s v="?"/>
    <s v="?"/>
    <s v="Yes"/>
    <s v="No"/>
    <s v="No"/>
    <s v="No"/>
    <s v="No"/>
    <s v="No"/>
    <s v="Yes"/>
    <s v="No"/>
    <s v="?"/>
    <s v="No"/>
    <s v="Yes"/>
    <s v="Yes"/>
    <s v="Yes"/>
    <s v="No"/>
    <s v="No"/>
    <x v="0"/>
    <n v="68"/>
    <n v="0"/>
    <n v="0"/>
    <s v="Ambulatory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  <s v="Dies"/>
  </r>
  <r>
    <s v="Male"/>
    <s v="No"/>
    <s v="Yes"/>
    <s v="No"/>
    <s v="No"/>
    <s v="No"/>
    <s v="No"/>
    <s v="Yes"/>
    <s v="No"/>
    <s v="Yes"/>
    <s v="Yes"/>
    <s v="?"/>
    <s v="Yes"/>
    <s v="No"/>
    <s v="No"/>
    <s v="No"/>
    <s v="No"/>
    <s v="Yes"/>
    <s v="No"/>
    <s v="No"/>
    <s v="No"/>
    <s v="No"/>
    <x v="0"/>
    <n v="67"/>
    <n v="137"/>
    <n v="15"/>
    <s v="Active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  <s v="Lives"/>
  </r>
  <r>
    <s v="Male"/>
    <s v="No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Yes"/>
    <s v="No"/>
    <s v="Yes"/>
    <x v="0"/>
    <n v="78"/>
    <n v="50"/>
    <n v="50"/>
    <s v="Ambulatory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No"/>
    <s v="No"/>
    <s v="No"/>
    <s v="No"/>
    <s v="Yes"/>
    <x v="0"/>
    <n v="77"/>
    <n v="40"/>
    <n v="30"/>
    <s v="Active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  <s v="Dies"/>
  </r>
  <r>
    <s v="Male"/>
    <s v="Yes"/>
    <s v="Yes"/>
    <s v="Yes"/>
    <s v="No"/>
    <s v="Yes"/>
    <s v="No"/>
    <s v="Yes"/>
    <s v="No"/>
    <s v="Yes"/>
    <s v="No"/>
    <s v="No"/>
    <s v="No"/>
    <s v="Yes"/>
    <s v="Yes"/>
    <s v="No"/>
    <s v="No"/>
    <s v="No"/>
    <s v="No"/>
    <s v="No"/>
    <s v="No"/>
    <s v="No"/>
    <x v="0"/>
    <n v="76"/>
    <n v="100"/>
    <n v="30"/>
    <s v="Active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  <s v="Lives"/>
  </r>
  <r>
    <s v="Male"/>
    <s v="No"/>
    <s v="Yes"/>
    <s v="No"/>
    <s v="?"/>
    <s v="No"/>
    <s v="No"/>
    <s v="Yes"/>
    <s v="No"/>
    <s v="?"/>
    <s v="No"/>
    <s v="Yes"/>
    <s v="No"/>
    <s v="No"/>
    <s v="No"/>
    <s v="No"/>
    <s v="No"/>
    <s v="Yes"/>
    <s v="Yes"/>
    <s v="Yes"/>
    <s v="No"/>
    <s v="No"/>
    <x v="0"/>
    <n v="75"/>
    <s v="?"/>
    <s v="?"/>
    <s v="Restricted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  <s v="Dies"/>
  </r>
  <r>
    <s v="Male"/>
    <s v="No"/>
    <s v="No"/>
    <s v="No"/>
    <s v="?"/>
    <s v="Yes"/>
    <s v="Yes"/>
    <s v="Yes"/>
    <s v="No"/>
    <s v="No"/>
    <s v="Yes"/>
    <s v="No"/>
    <s v="?"/>
    <s v="No"/>
    <s v="No"/>
    <s v="No"/>
    <s v="No"/>
    <s v="No"/>
    <s v="No"/>
    <s v="No"/>
    <s v="No"/>
    <s v="No"/>
    <x v="0"/>
    <n v="49"/>
    <n v="0"/>
    <n v="0"/>
    <s v="Active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  <s v="Dies"/>
  </r>
  <r>
    <s v="Male"/>
    <s v="Yes"/>
    <s v="Yes"/>
    <s v="No"/>
    <s v="?"/>
    <s v="No"/>
    <s v="No"/>
    <s v="Yes"/>
    <s v="No"/>
    <s v="Yes"/>
    <s v="Yes"/>
    <s v="?"/>
    <s v="No"/>
    <s v="No"/>
    <s v="No"/>
    <s v="No"/>
    <s v="No"/>
    <s v="No"/>
    <s v="Yes"/>
    <s v="Yes"/>
    <s v="Yes"/>
    <s v="No"/>
    <x v="0"/>
    <n v="61"/>
    <s v="?"/>
    <n v="20"/>
    <s v="Selfcare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  <s v="Di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?"/>
    <s v="Yes"/>
    <s v="Yes"/>
    <s v="No"/>
    <s v="No"/>
    <x v="0"/>
    <n v="50"/>
    <n v="100"/>
    <n v="32"/>
    <s v="Restricted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  <s v="Lives"/>
  </r>
  <r>
    <s v="Male"/>
    <s v="Yes"/>
    <s v="Yes"/>
    <s v="No"/>
    <s v="No"/>
    <s v="No"/>
    <s v="No"/>
    <s v="Yes"/>
    <s v="No"/>
    <s v="No"/>
    <s v="No"/>
    <s v="No"/>
    <s v="Yes"/>
    <s v="No"/>
    <s v="No"/>
    <s v="No"/>
    <s v="No"/>
    <s v="No"/>
    <s v="Yes"/>
    <s v="No"/>
    <s v="No"/>
    <s v="No"/>
    <x v="1"/>
    <n v="43"/>
    <n v="100"/>
    <n v="0"/>
    <s v="Active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  <s v="Lives"/>
  </r>
  <r>
    <s v="Male"/>
    <s v="No"/>
    <s v="Yes"/>
    <s v="No"/>
    <s v="No"/>
    <s v="No"/>
    <s v="Yes"/>
    <s v="Yes"/>
    <s v="?"/>
    <s v="?"/>
    <s v="No"/>
    <s v="No"/>
    <s v="No"/>
    <s v="No"/>
    <s v="No"/>
    <s v="No"/>
    <s v="No"/>
    <s v="?"/>
    <s v="Yes"/>
    <s v="Yes"/>
    <s v="No"/>
    <s v="No"/>
    <x v="0"/>
    <n v="41"/>
    <s v="?"/>
    <s v="?"/>
    <s v="Active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  <s v="Dies"/>
  </r>
  <r>
    <s v="Male"/>
    <s v="No"/>
    <s v="Yes"/>
    <s v="No"/>
    <s v="No"/>
    <s v="No"/>
    <s v="Yes"/>
    <s v="Yes"/>
    <s v="Yes"/>
    <s v="No"/>
    <s v="No"/>
    <s v="No"/>
    <s v="No"/>
    <s v="Yes"/>
    <s v="No"/>
    <s v="No"/>
    <s v="No"/>
    <s v="?"/>
    <s v="No"/>
    <s v="Yes"/>
    <s v="No"/>
    <s v="No"/>
    <x v="0"/>
    <n v="74"/>
    <s v="?"/>
    <n v="0"/>
    <s v="Active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  <s v="Lives"/>
  </r>
  <r>
    <s v="Male"/>
    <s v="No"/>
    <s v="Yes"/>
    <s v="No"/>
    <s v="No"/>
    <s v="No"/>
    <s v="No"/>
    <s v="Yes"/>
    <s v="No"/>
    <s v="Yes"/>
    <s v="Yes"/>
    <s v="No"/>
    <s v="No"/>
    <s v="Yes"/>
    <s v="No"/>
    <s v="No"/>
    <s v="?"/>
    <s v="?"/>
    <s v="Yes"/>
    <s v="Yes"/>
    <s v="Yes"/>
    <s v="No"/>
    <x v="1"/>
    <n v="66"/>
    <s v="?"/>
    <n v="30"/>
    <s v="Active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  <s v="Lives"/>
  </r>
  <r>
    <s v="Male"/>
    <s v="?"/>
    <s v="No"/>
    <s v="No"/>
    <s v="No"/>
    <s v="No"/>
    <s v="Yes"/>
    <s v="Yes"/>
    <s v="?"/>
    <s v="?"/>
    <s v="No"/>
    <s v="No"/>
    <s v="No"/>
    <s v="No"/>
    <s v="No"/>
    <s v="No"/>
    <s v="No"/>
    <s v="No"/>
    <s v="No"/>
    <s v="No"/>
    <s v="No"/>
    <s v="No"/>
    <x v="0"/>
    <n v="56"/>
    <n v="0"/>
    <s v="?"/>
    <s v="Active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  <s v="Lives"/>
  </r>
  <r>
    <s v="Male"/>
    <s v="No"/>
    <s v="Yes"/>
    <s v="No"/>
    <s v="No"/>
    <s v="No"/>
    <s v="No"/>
    <s v="Yes"/>
    <s v="No"/>
    <s v="?"/>
    <s v="Yes"/>
    <s v="No"/>
    <s v="No"/>
    <s v="Yes"/>
    <s v="No"/>
    <s v="No"/>
    <s v="?"/>
    <s v="Yes"/>
    <s v="Yes"/>
    <s v="Yes"/>
    <s v="No"/>
    <s v="No"/>
    <x v="0"/>
    <n v="63"/>
    <s v="?"/>
    <s v="?"/>
    <s v="Ambulatory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  <s v="Lives"/>
  </r>
  <r>
    <s v="Male"/>
    <s v="No"/>
    <s v="Yes"/>
    <s v="No"/>
    <s v="No"/>
    <s v="No"/>
    <s v="No"/>
    <s v="Yes"/>
    <s v="?"/>
    <s v="Yes"/>
    <s v="Yes"/>
    <s v="?"/>
    <s v="Yes"/>
    <s v="No"/>
    <s v="No"/>
    <s v="No"/>
    <s v="?"/>
    <s v="?"/>
    <s v="Yes"/>
    <s v="Yes"/>
    <s v="Yes"/>
    <s v="No"/>
    <x v="0"/>
    <n v="72"/>
    <s v="?"/>
    <s v="?"/>
    <s v="Selfcare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  <s v="Dies"/>
  </r>
  <r>
    <s v="Male"/>
    <s v="Yes"/>
    <s v="Yes"/>
    <s v="No"/>
    <s v="No"/>
    <s v="No"/>
    <s v="No"/>
    <s v="Yes"/>
    <s v="No"/>
    <s v="Yes"/>
    <s v="No"/>
    <s v="No"/>
    <s v="?"/>
    <s v="No"/>
    <s v="No"/>
    <s v="No"/>
    <s v="?"/>
    <s v="Yes"/>
    <s v="Yes"/>
    <s v="Yes"/>
    <s v="Yes"/>
    <s v="Yes"/>
    <x v="0"/>
    <n v="60"/>
    <n v="100"/>
    <n v="60"/>
    <s v="Ambulatory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  <s v="Lives"/>
  </r>
  <r>
    <s v="Male"/>
    <s v="?"/>
    <s v="Yes"/>
    <s v="No"/>
    <s v="No"/>
    <s v="No"/>
    <s v="No"/>
    <s v="Yes"/>
    <s v="?"/>
    <s v="Yes"/>
    <s v="No"/>
    <s v="?"/>
    <s v="No"/>
    <s v="Yes"/>
    <s v="Yes"/>
    <s v="No"/>
    <s v="No"/>
    <s v="Yes"/>
    <s v="No"/>
    <s v="No"/>
    <s v="No"/>
    <s v="No"/>
    <x v="0"/>
    <n v="64"/>
    <n v="200"/>
    <n v="78"/>
    <s v="Restricted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  <s v="Lives"/>
  </r>
  <r>
    <s v="Male"/>
    <s v="Yes"/>
    <s v="Yes"/>
    <s v="No"/>
    <s v="No"/>
    <s v="No"/>
    <s v="No"/>
    <s v="Yes"/>
    <s v="?"/>
    <s v="?"/>
    <s v="No"/>
    <s v="No"/>
    <s v="No"/>
    <s v="Yes"/>
    <s v="No"/>
    <s v="No"/>
    <s v="No"/>
    <s v="Yes"/>
    <s v="Yes"/>
    <s v="Yes"/>
    <s v="Yes"/>
    <s v="No"/>
    <x v="0"/>
    <n v="75"/>
    <n v="500"/>
    <s v="?"/>
    <s v="Active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  <s v="Dies"/>
  </r>
  <r>
    <s v="Male"/>
    <s v="No"/>
    <s v="Yes"/>
    <s v="No"/>
    <s v="No"/>
    <s v="No"/>
    <s v="No"/>
    <s v="Yes"/>
    <s v="?"/>
    <s v="Yes"/>
    <s v="No"/>
    <s v="Yes"/>
    <s v="No"/>
    <s v="No"/>
    <s v="No"/>
    <s v="No"/>
    <s v="No"/>
    <s v="Yes"/>
    <s v="Yes"/>
    <s v="Yes"/>
    <s v="No"/>
    <s v="No"/>
    <x v="1"/>
    <n v="71"/>
    <n v="200"/>
    <n v="60"/>
    <s v="Active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  <s v="Lives"/>
  </r>
  <r>
    <s v="Male"/>
    <s v="No"/>
    <s v="Yes"/>
    <s v="No"/>
    <s v="No"/>
    <s v="Yes"/>
    <s v="Yes"/>
    <s v="Yes"/>
    <s v="No"/>
    <s v="Yes"/>
    <s v="No"/>
    <s v="No"/>
    <s v="No"/>
    <s v="No"/>
    <s v="No"/>
    <s v="No"/>
    <s v="No"/>
    <s v="?"/>
    <s v="No"/>
    <s v="No"/>
    <s v="No"/>
    <s v="No"/>
    <x v="1"/>
    <n v="73"/>
    <n v="80"/>
    <n v="47"/>
    <s v="Active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  <s v="Lives"/>
  </r>
  <r>
    <s v="Male"/>
    <s v="Yes"/>
    <s v="Yes"/>
    <s v="No"/>
    <s v="No"/>
    <s v="Yes"/>
    <s v="No"/>
    <s v="Yes"/>
    <s v="?"/>
    <s v="No"/>
    <s v="No"/>
    <s v="Yes"/>
    <s v="No"/>
    <s v="Yes"/>
    <s v="No"/>
    <s v="No"/>
    <s v="No"/>
    <s v="No"/>
    <s v="Yes"/>
    <s v="Yes"/>
    <s v="No"/>
    <s v="No"/>
    <x v="0"/>
    <n v="66"/>
    <n v="180"/>
    <n v="0"/>
    <s v="Restricted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  <s v="Dies"/>
  </r>
  <r>
    <s v="Male"/>
    <s v="Yes"/>
    <s v="Yes"/>
    <s v="No"/>
    <s v="No"/>
    <s v="No"/>
    <s v="No"/>
    <s v="Yes"/>
    <s v="Yes"/>
    <s v="Yes"/>
    <s v="Yes"/>
    <s v="No"/>
    <s v="No"/>
    <s v="Yes"/>
    <s v="No"/>
    <s v="No"/>
    <s v="No"/>
    <s v="Yes"/>
    <s v="Yes"/>
    <s v="Yes"/>
    <s v="Yes"/>
    <s v="Yes"/>
    <x v="0"/>
    <n v="64"/>
    <n v="200"/>
    <n v="60"/>
    <s v="Restricted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  <s v="Dies"/>
  </r>
  <r>
    <s v="Male"/>
    <s v="Yes"/>
    <s v="Yes"/>
    <s v="No"/>
    <s v="?"/>
    <s v="Yes"/>
    <s v="No"/>
    <s v="No"/>
    <s v="No"/>
    <s v="Yes"/>
    <s v="No"/>
    <s v="No"/>
    <s v="?"/>
    <s v="Yes"/>
    <s v="No"/>
    <s v="?"/>
    <s v="No"/>
    <s v="?"/>
    <s v="No"/>
    <s v="?"/>
    <s v="No"/>
    <s v="Yes"/>
    <x v="1"/>
    <n v="84"/>
    <n v="150"/>
    <s v="?"/>
    <s v="Disabled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  <s v="Dies"/>
  </r>
  <r>
    <s v="Male"/>
    <s v="No"/>
    <s v="Yes"/>
    <s v="No"/>
    <s v="?"/>
    <s v="No"/>
    <s v="No"/>
    <s v="Yes"/>
    <s v="No"/>
    <s v="No"/>
    <s v="Yes"/>
    <s v="No"/>
    <s v="No"/>
    <s v="No"/>
    <s v="No"/>
    <s v="No"/>
    <s v="No"/>
    <s v="Yes"/>
    <s v="Yes"/>
    <s v="Yes"/>
    <s v="Yes"/>
    <s v="No"/>
    <x v="0"/>
    <n v="80"/>
    <n v="100"/>
    <n v="0"/>
    <s v="Ambulatory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  <s v="Lives"/>
  </r>
  <r>
    <s v="Male"/>
    <s v="Yes"/>
    <s v="Yes"/>
    <s v="?"/>
    <s v="?"/>
    <s v="?"/>
    <s v="Yes"/>
    <s v="Yes"/>
    <s v="No"/>
    <s v="Yes"/>
    <s v="No"/>
    <s v="No"/>
    <s v="?"/>
    <s v="No"/>
    <s v="No"/>
    <s v="?"/>
    <s v="No"/>
    <s v="Yes"/>
    <s v="Yes"/>
    <s v="Yes"/>
    <s v="Yes"/>
    <s v="No"/>
    <x v="0"/>
    <n v="45"/>
    <n v="50"/>
    <n v="16"/>
    <s v="Restricted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  <s v="Dies"/>
  </r>
  <r>
    <s v="Male"/>
    <s v="?"/>
    <s v="Yes"/>
    <s v="Yes"/>
    <s v="No"/>
    <s v="Yes"/>
    <s v="No"/>
    <s v="Yes"/>
    <s v="?"/>
    <s v="?"/>
    <s v="No"/>
    <s v="No"/>
    <s v="No"/>
    <s v="No"/>
    <s v="No"/>
    <s v="No"/>
    <s v="No"/>
    <s v="Yes"/>
    <s v="Yes"/>
    <s v="Yes"/>
    <s v="No"/>
    <s v="No"/>
    <x v="0"/>
    <n v="57"/>
    <s v="?"/>
    <s v="?"/>
    <s v="Active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  <s v="Lives"/>
  </r>
  <r>
    <s v="Male"/>
    <s v="No"/>
    <s v="Yes"/>
    <s v="No"/>
    <s v="No"/>
    <s v="No"/>
    <s v="No"/>
    <s v="Yes"/>
    <s v="No"/>
    <s v="Yes"/>
    <s v="Yes"/>
    <s v="No"/>
    <s v="No"/>
    <s v="No"/>
    <s v="No"/>
    <s v="No"/>
    <s v="No"/>
    <s v="Yes"/>
    <s v="Yes"/>
    <s v="Yes"/>
    <s v="Yes"/>
    <s v="No"/>
    <x v="0"/>
    <n v="61"/>
    <n v="60"/>
    <s v="67.5"/>
    <s v="Restricted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  <s v="Dies"/>
  </r>
  <r>
    <s v="Male"/>
    <s v="Yes"/>
    <s v="Yes"/>
    <s v="No"/>
    <s v="?"/>
    <s v="No"/>
    <s v="No"/>
    <s v="Yes"/>
    <s v="No"/>
    <s v="Yes"/>
    <s v="No"/>
    <s v="No"/>
    <s v="No"/>
    <s v="No"/>
    <s v="No"/>
    <s v="No"/>
    <s v="No"/>
    <s v="No"/>
    <s v="No"/>
    <s v="No"/>
    <s v="No"/>
    <s v="No"/>
    <x v="0"/>
    <n v="20"/>
    <s v="?"/>
    <n v="2"/>
    <s v="Restricted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  <s v="Lives"/>
  </r>
  <r>
    <s v="Male"/>
    <s v="Yes"/>
    <s v="Yes"/>
    <s v="Yes"/>
    <s v="No"/>
    <s v="?"/>
    <s v="No"/>
    <s v="Yes"/>
    <s v="Yes"/>
    <s v="Yes"/>
    <s v="No"/>
    <s v="No"/>
    <s v="No"/>
    <s v="No"/>
    <s v="No"/>
    <s v="No"/>
    <s v="No"/>
    <s v="?"/>
    <s v="Yes"/>
    <s v="Yes"/>
    <s v="Yes"/>
    <s v="No"/>
    <x v="0"/>
    <n v="60"/>
    <n v="20"/>
    <n v="8"/>
    <s v="Ambulatory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  <s v="Lives"/>
  </r>
  <r>
    <s v="Male"/>
    <s v="No"/>
    <s v="Yes"/>
    <s v="No"/>
    <s v="?"/>
    <s v="No"/>
    <s v="No"/>
    <s v="Yes"/>
    <s v="?"/>
    <s v="Yes"/>
    <s v="Yes"/>
    <s v="?"/>
    <s v="No"/>
    <s v="Yes"/>
    <s v="No"/>
    <s v="No"/>
    <s v="No"/>
    <s v="Yes"/>
    <s v="Yes"/>
    <s v="Yes"/>
    <s v="No"/>
    <s v="No"/>
    <x v="0"/>
    <n v="62"/>
    <n v="120"/>
    <s v="?"/>
    <s v="Active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  <s v="Lives"/>
  </r>
  <r>
    <s v="Male"/>
    <s v="Yes"/>
    <s v="Yes"/>
    <s v="?"/>
    <s v="?"/>
    <s v="?"/>
    <s v="No"/>
    <s v="Yes"/>
    <s v="?"/>
    <s v="?"/>
    <s v="No"/>
    <s v="No"/>
    <s v="No"/>
    <s v="No"/>
    <s v="No"/>
    <s v="No"/>
    <s v="No"/>
    <s v="No"/>
    <s v="No"/>
    <s v="No"/>
    <s v="No"/>
    <s v="No"/>
    <x v="0"/>
    <n v="67"/>
    <n v="100"/>
    <s v="?"/>
    <s v="Active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  <s v="Lives"/>
  </r>
  <r>
    <s v="Male"/>
    <s v="Yes"/>
    <s v="Yes"/>
    <s v="No"/>
    <s v="?"/>
    <s v="No"/>
    <s v="No"/>
    <s v="Yes"/>
    <s v="?"/>
    <s v="?"/>
    <s v="No"/>
    <s v="No"/>
    <s v="No"/>
    <s v="Yes"/>
    <s v="No"/>
    <s v="No"/>
    <s v="?"/>
    <s v="No"/>
    <s v="No"/>
    <s v="No"/>
    <s v="No"/>
    <s v="No"/>
    <x v="0"/>
    <n v="77"/>
    <s v="?"/>
    <s v="?"/>
    <s v="Active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  <s v="Lives"/>
  </r>
  <r>
    <s v="Male"/>
    <s v="Yes"/>
    <s v="Yes"/>
    <s v="Yes"/>
    <s v="No"/>
    <s v="Yes"/>
    <s v="No"/>
    <s v="Yes"/>
    <s v="?"/>
    <s v="No"/>
    <s v="No"/>
    <s v="No"/>
    <s v="No"/>
    <s v="Yes"/>
    <s v="No"/>
    <s v="No"/>
    <s v="No"/>
    <s v="Yes"/>
    <s v="No"/>
    <s v="Yes"/>
    <s v="No"/>
    <s v="No"/>
    <x v="1"/>
    <n v="62"/>
    <s v="?"/>
    <n v="0"/>
    <s v="Active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  <s v="Lives"/>
  </r>
  <r>
    <s v="Male"/>
    <s v="?"/>
    <s v="No"/>
    <s v="Yes"/>
    <s v="?"/>
    <s v="Yes"/>
    <s v="No"/>
    <s v="Yes"/>
    <s v="No"/>
    <s v="No"/>
    <s v="No"/>
    <s v="No"/>
    <s v="No"/>
    <s v="No"/>
    <s v="No"/>
    <s v="No"/>
    <s v="No"/>
    <s v="No"/>
    <s v="No"/>
    <s v="No"/>
    <s v="No"/>
    <s v="Yes"/>
    <x v="1"/>
    <n v="76"/>
    <n v="0"/>
    <n v="0"/>
    <s v="Active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?"/>
    <s v="Yes"/>
    <s v="Yes"/>
    <s v="No"/>
    <s v="No"/>
    <x v="0"/>
    <n v="73"/>
    <n v="75"/>
    <n v="0"/>
    <s v="Disabled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  <s v="Dies"/>
  </r>
  <r>
    <s v="Male"/>
    <s v="Yes"/>
    <s v="Yes"/>
    <s v="No"/>
    <s v="No"/>
    <s v="No"/>
    <s v="No"/>
    <s v="Yes"/>
    <s v="?"/>
    <s v="Yes"/>
    <s v="Yes"/>
    <s v="No"/>
    <s v="?"/>
    <s v="Yes"/>
    <s v="No"/>
    <s v="No"/>
    <s v="?"/>
    <s v="?"/>
    <s v="No"/>
    <s v="Yes"/>
    <s v="No"/>
    <s v="No"/>
    <x v="0"/>
    <n v="84"/>
    <n v="200"/>
    <n v="30"/>
    <s v="Restricted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  <s v="Dies"/>
  </r>
  <r>
    <s v="Male"/>
    <s v="No"/>
    <s v="Yes"/>
    <s v="No"/>
    <s v="No"/>
    <s v="No"/>
    <s v="No"/>
    <s v="Yes"/>
    <s v="No"/>
    <s v="No"/>
    <s v="No"/>
    <s v="No"/>
    <s v="No"/>
    <s v="No"/>
    <s v="No"/>
    <s v="No"/>
    <s v="No"/>
    <s v="No"/>
    <s v="No"/>
    <s v="No"/>
    <s v="No"/>
    <s v="No"/>
    <x v="0"/>
    <n v="70"/>
    <n v="100"/>
    <n v="0"/>
    <s v="Active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  <s v="Lives"/>
  </r>
  <r>
    <s v="Male"/>
    <s v="Yes"/>
    <s v="Yes"/>
    <s v="Yes"/>
    <s v="No"/>
    <s v="Yes"/>
    <s v="Yes"/>
    <s v="Yes"/>
    <s v="Yes"/>
    <s v="No"/>
    <s v="No"/>
    <s v="No"/>
    <s v="No"/>
    <s v="Yes"/>
    <s v="No"/>
    <s v="No"/>
    <s v="No"/>
    <s v="?"/>
    <s v="No"/>
    <s v="?"/>
    <s v="No"/>
    <s v="Yes"/>
    <x v="0"/>
    <n v="59"/>
    <n v="200"/>
    <n v="0"/>
    <s v="Active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  <s v="Lives"/>
  </r>
  <r>
    <s v="Male"/>
    <s v="No"/>
    <s v="No"/>
    <s v="No"/>
    <s v="No"/>
    <s v="Yes"/>
    <s v="No"/>
    <s v="Yes"/>
    <s v="No"/>
    <s v="No"/>
    <s v="Yes"/>
    <s v="Yes"/>
    <s v="No"/>
    <s v="Yes"/>
    <s v="No"/>
    <s v="No"/>
    <s v="No"/>
    <s v="?"/>
    <s v="No"/>
    <s v="No"/>
    <s v="?"/>
    <s v="?"/>
    <x v="1"/>
    <n v="66"/>
    <n v="0"/>
    <n v="0"/>
    <s v="Active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  <s v="Lives"/>
  </r>
  <r>
    <s v="Male"/>
    <s v="No"/>
    <s v="Yes"/>
    <s v="?"/>
    <s v="?"/>
    <s v="?"/>
    <s v="?"/>
    <s v="Yes"/>
    <s v="No"/>
    <s v="?"/>
    <s v="No"/>
    <s v="Yes"/>
    <s v="No"/>
    <s v="No"/>
    <s v="No"/>
    <s v="?"/>
    <s v="Yes"/>
    <s v="Yes"/>
    <s v="Yes"/>
    <s v="Yes"/>
    <s v="No"/>
    <s v="No"/>
    <x v="0"/>
    <n v="71"/>
    <n v="75"/>
    <s v="?"/>
    <s v="Active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Yes"/>
    <s v="No"/>
    <s v="No"/>
    <s v="No"/>
    <s v="No"/>
    <s v="No"/>
    <x v="0"/>
    <n v="60"/>
    <s v="?"/>
    <n v="0"/>
    <s v="Active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Yes"/>
    <x v="1"/>
    <n v="66"/>
    <s v="?"/>
    <s v="?"/>
    <s v="Restricted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  <s v="Dies"/>
  </r>
  <r>
    <s v="Male"/>
    <s v="Yes"/>
    <s v="No"/>
    <s v="No"/>
    <s v="No"/>
    <s v="No"/>
    <s v="No"/>
    <s v="No"/>
    <s v="No"/>
    <s v="Yes"/>
    <s v="Yes"/>
    <s v="No"/>
    <s v="No"/>
    <s v="Yes"/>
    <s v="Yes"/>
    <s v="No"/>
    <s v="Yes"/>
    <s v="No"/>
    <s v="No"/>
    <s v="No"/>
    <s v="No"/>
    <s v="No"/>
    <x v="1"/>
    <n v="80"/>
    <n v="0"/>
    <n v="80"/>
    <s v="Active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  <s v="Di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x v="1"/>
    <n v="58"/>
    <s v="?"/>
    <n v="40"/>
    <s v="Active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  <s v="Lives"/>
  </r>
  <r>
    <s v="Male"/>
    <s v="Yes"/>
    <s v="Yes"/>
    <s v="No"/>
    <s v="No"/>
    <s v="No"/>
    <s v="No"/>
    <s v="Yes"/>
    <s v="No"/>
    <s v="No"/>
    <s v="Yes"/>
    <s v="No"/>
    <s v="No"/>
    <s v="Yes"/>
    <s v="No"/>
    <s v="No"/>
    <s v="No"/>
    <s v="No"/>
    <s v="No"/>
    <s v="No"/>
    <s v="No"/>
    <s v="No"/>
    <x v="1"/>
    <n v="73"/>
    <s v="?"/>
    <n v="0"/>
    <s v="Active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  <s v="Lives"/>
  </r>
  <r>
    <s v="Male"/>
    <s v="?"/>
    <s v="Yes"/>
    <s v="No"/>
    <s v="No"/>
    <s v="No"/>
    <s v="No"/>
    <s v="Yes"/>
    <s v="No"/>
    <s v="No"/>
    <s v="No"/>
    <s v="No"/>
    <s v="Yes"/>
    <s v="No"/>
    <s v="No"/>
    <s v="No"/>
    <s v="No"/>
    <s v="Yes"/>
    <s v="Yes"/>
    <s v="Yes"/>
    <s v="No"/>
    <s v="No"/>
    <x v="0"/>
    <n v="50"/>
    <s v="?"/>
    <n v="0"/>
    <s v="Active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  <s v="Lives"/>
  </r>
  <r>
    <s v="Male"/>
    <s v="Yes"/>
    <s v="Yes"/>
    <s v="No"/>
    <s v="No"/>
    <s v="No"/>
    <s v="Yes"/>
    <s v="Yes"/>
    <s v="?"/>
    <s v="Yes"/>
    <s v="No"/>
    <s v="?"/>
    <s v="?"/>
    <s v="No"/>
    <s v="No"/>
    <s v="No"/>
    <s v="?"/>
    <s v="Yes"/>
    <s v="Yes"/>
    <s v="Yes"/>
    <s v="Yes"/>
    <s v="No"/>
    <x v="0"/>
    <n v="51"/>
    <n v="100"/>
    <n v="30"/>
    <s v="Selfcare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  <s v="Dies"/>
  </r>
  <r>
    <s v="Male"/>
    <s v="Yes"/>
    <s v="Yes"/>
    <s v="No"/>
    <s v="?"/>
    <s v="?"/>
    <s v="?"/>
    <s v="Yes"/>
    <s v="No"/>
    <s v="Yes"/>
    <s v="Yes"/>
    <s v="No"/>
    <s v="?"/>
    <s v="Yes"/>
    <s v="No"/>
    <s v="No"/>
    <s v="?"/>
    <s v="No"/>
    <s v="No"/>
    <s v="Yes"/>
    <s v="No"/>
    <s v="No"/>
    <x v="0"/>
    <n v="81"/>
    <n v="100"/>
    <n v="10"/>
    <s v="Ambulatory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  <s v="Dies"/>
  </r>
  <r>
    <s v="Male"/>
    <s v="?"/>
    <s v="Yes"/>
    <s v="No"/>
    <s v="No"/>
    <s v="No"/>
    <s v="No"/>
    <s v="Yes"/>
    <s v="No"/>
    <s v="Yes"/>
    <s v="Yes"/>
    <s v="No"/>
    <s v="No"/>
    <s v="Yes"/>
    <s v="No"/>
    <s v="No"/>
    <s v="No"/>
    <s v="Yes"/>
    <s v="No"/>
    <s v="Yes"/>
    <s v="No"/>
    <s v="No"/>
    <x v="0"/>
    <n v="65"/>
    <n v="100"/>
    <s v="?"/>
    <s v="Active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  <s v="Lives"/>
  </r>
  <r>
    <s v="Male"/>
    <s v="?"/>
    <s v="Yes"/>
    <s v="No"/>
    <s v="No"/>
    <s v="No"/>
    <s v="No"/>
    <s v="Yes"/>
    <s v="No"/>
    <s v="No"/>
    <s v="Yes"/>
    <s v="?"/>
    <s v="?"/>
    <s v="No"/>
    <s v="No"/>
    <s v="No"/>
    <s v="?"/>
    <s v="Yes"/>
    <s v="Yes"/>
    <s v="Yes"/>
    <s v="No"/>
    <s v="No"/>
    <x v="0"/>
    <n v="72"/>
    <n v="70"/>
    <n v="0"/>
    <s v="Selfcare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  <s v="Dies"/>
  </r>
  <r>
    <s v="Male"/>
    <s v="Yes"/>
    <s v="No"/>
    <s v="?"/>
    <s v="?"/>
    <s v="?"/>
    <s v="?"/>
    <s v="No"/>
    <s v="No"/>
    <s v="Yes"/>
    <s v="Yes"/>
    <s v="No"/>
    <s v="?"/>
    <s v="Yes"/>
    <s v="Yes"/>
    <s v="?"/>
    <s v="No"/>
    <s v="No"/>
    <s v="No"/>
    <s v="No"/>
    <s v="No"/>
    <s v="No"/>
    <x v="1"/>
    <n v="82"/>
    <n v="0"/>
    <s v="?"/>
    <s v="Active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  <s v="Dies"/>
  </r>
  <r>
    <s v="Male"/>
    <s v="Yes"/>
    <s v="No"/>
    <s v="Yes"/>
    <s v="No"/>
    <s v="Yes"/>
    <s v="No"/>
    <s v="Yes"/>
    <s v="Yes"/>
    <s v="Yes"/>
    <s v="No"/>
    <s v="No"/>
    <s v="No"/>
    <s v="No"/>
    <s v="No"/>
    <s v="No"/>
    <s v="No"/>
    <s v="Yes"/>
    <s v="Yes"/>
    <s v="Yes"/>
    <s v="Yes"/>
    <s v="No"/>
    <x v="0"/>
    <n v="76"/>
    <n v="0"/>
    <n v="50"/>
    <s v="Restricted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No"/>
    <s v="No"/>
    <x v="0"/>
    <n v="56"/>
    <n v="100"/>
    <n v="40"/>
    <s v="Active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  <s v="Lives"/>
  </r>
  <r>
    <s v="Male"/>
    <s v="Yes"/>
    <s v="Yes"/>
    <s v="No"/>
    <s v="No"/>
    <s v="No"/>
    <s v="No"/>
    <s v="Yes"/>
    <s v="No"/>
    <s v="Yes"/>
    <s v="Yes"/>
    <s v="No"/>
    <s v="No"/>
    <s v="Yes"/>
    <s v="No"/>
    <s v="No"/>
    <s v="No"/>
    <s v="Yes"/>
    <s v="Yes"/>
    <s v="Yes"/>
    <s v="No"/>
    <s v="No"/>
    <x v="0"/>
    <n v="72"/>
    <n v="300"/>
    <s v="?"/>
    <s v="Selfcare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  <s v="Lives"/>
  </r>
  <r>
    <s v="Male"/>
    <s v="No"/>
    <s v="No"/>
    <s v="No"/>
    <s v="No"/>
    <s v="No"/>
    <s v="No"/>
    <s v="No"/>
    <s v="No"/>
    <s v="No"/>
    <s v="Yes"/>
    <s v="No"/>
    <s v="No"/>
    <s v="Yes"/>
    <s v="No"/>
    <s v="No"/>
    <s v="?"/>
    <s v="?"/>
    <s v="?"/>
    <s v="?"/>
    <s v="No"/>
    <s v="No"/>
    <x v="1"/>
    <n v="66"/>
    <n v="0"/>
    <n v="0"/>
    <s v="Active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  <s v="Lives"/>
  </r>
  <r>
    <s v="Male"/>
    <s v="?"/>
    <s v="Yes"/>
    <s v="No"/>
    <s v="?"/>
    <s v="Yes"/>
    <s v="No"/>
    <s v="Yes"/>
    <s v="No"/>
    <s v="Yes"/>
    <s v="No"/>
    <s v="No"/>
    <s v="No"/>
    <s v="No"/>
    <s v="No"/>
    <s v="No"/>
    <s v="No"/>
    <s v="?"/>
    <s v="Yes"/>
    <s v="Yes"/>
    <s v="No"/>
    <s v="No"/>
    <x v="0"/>
    <n v="68"/>
    <n v="60"/>
    <s v="?"/>
    <s v="Active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  <s v="Lives"/>
  </r>
  <r>
    <s v="Male"/>
    <s v="Yes"/>
    <s v="Yes"/>
    <s v="No"/>
    <s v="No"/>
    <s v="Yes"/>
    <s v="No"/>
    <s v="Yes"/>
    <s v="No"/>
    <s v="No"/>
    <s v="No"/>
    <s v="No"/>
    <s v="No"/>
    <s v="No"/>
    <s v="No"/>
    <s v="No"/>
    <s v="No"/>
    <s v="Yes"/>
    <s v="Yes"/>
    <s v="Yes"/>
    <s v="No"/>
    <s v="No"/>
    <x v="0"/>
    <n v="63"/>
    <n v="100"/>
    <n v="0"/>
    <s v="Active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  <s v="Lives"/>
  </r>
  <r>
    <s v="Male"/>
    <s v="Yes"/>
    <s v="Yes"/>
    <s v="No"/>
    <s v="No"/>
    <s v="No"/>
    <s v="No"/>
    <s v="Yes"/>
    <s v="No"/>
    <s v="No"/>
    <s v="Yes"/>
    <s v="No"/>
    <s v="No"/>
    <s v="No"/>
    <s v="No"/>
    <s v="No"/>
    <s v="No"/>
    <s v="?"/>
    <s v="Yes"/>
    <s v="Yes"/>
    <s v="No"/>
    <s v="Yes"/>
    <x v="0"/>
    <n v="72"/>
    <n v="100"/>
    <n v="0"/>
    <s v="Active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  <s v="Dies"/>
  </r>
  <r>
    <s v="Male"/>
    <s v="Yes"/>
    <s v="Yes"/>
    <s v="No"/>
    <s v="No"/>
    <s v="No"/>
    <s v="No"/>
    <s v="Yes"/>
    <s v="No"/>
    <s v="Yes"/>
    <s v="No"/>
    <s v="No"/>
    <s v="No"/>
    <s v="No"/>
    <s v="No"/>
    <s v="No"/>
    <s v="Yes"/>
    <s v="No"/>
    <s v="No"/>
    <s v="Yes"/>
    <s v="Yes"/>
    <s v="Yes"/>
    <x v="0"/>
    <n v="59"/>
    <n v="75"/>
    <n v="44"/>
    <s v="Selfcare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  <s v="Lives"/>
  </r>
  <r>
    <s v="Male"/>
    <s v="Yes"/>
    <s v="Yes"/>
    <s v="No"/>
    <s v="No"/>
    <s v="No"/>
    <s v="No"/>
    <s v="Yes"/>
    <s v="?"/>
    <s v="Yes"/>
    <s v="No"/>
    <s v="No"/>
    <s v="No"/>
    <s v="Yes"/>
    <s v="No"/>
    <s v="No"/>
    <s v="No"/>
    <s v="?"/>
    <s v="Yes"/>
    <s v="Yes"/>
    <s v="Yes"/>
    <s v="Yes"/>
    <x v="1"/>
    <n v="82"/>
    <n v="50"/>
    <n v="48"/>
    <s v="Ambulatory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?"/>
    <s v="No"/>
    <s v="No"/>
    <s v="Yes"/>
    <s v="Yes"/>
    <x v="0"/>
    <n v="67"/>
    <s v="?"/>
    <n v="0"/>
    <s v="Active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  <s v="Dies"/>
  </r>
  <r>
    <s v="Male"/>
    <s v="Yes"/>
    <s v="Yes"/>
    <s v="No"/>
    <s v="?"/>
    <s v="No"/>
    <s v="No"/>
    <s v="Yes"/>
    <s v="No"/>
    <s v="Yes"/>
    <s v="No"/>
    <s v="No"/>
    <s v="No"/>
    <s v="Yes"/>
    <s v="No"/>
    <s v="No"/>
    <s v="No"/>
    <s v="Yes"/>
    <s v="Yes"/>
    <s v="Yes"/>
    <s v="No"/>
    <s v="No"/>
    <x v="0"/>
    <n v="61"/>
    <s v="?"/>
    <n v="15"/>
    <s v="Active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  <s v="Lives"/>
  </r>
  <r>
    <s v="Male"/>
    <s v="Yes"/>
    <s v="Yes"/>
    <s v="No"/>
    <s v="?"/>
    <s v="?"/>
    <s v="Yes"/>
    <s v="Yes"/>
    <s v="?"/>
    <s v="?"/>
    <s v="No"/>
    <s v="No"/>
    <s v="No"/>
    <s v="No"/>
    <s v="No"/>
    <s v="No"/>
    <s v="No"/>
    <s v="Yes"/>
    <s v="Yes"/>
    <s v="Yes"/>
    <s v="No"/>
    <s v="No"/>
    <x v="0"/>
    <n v="61"/>
    <n v="100"/>
    <s v="?"/>
    <s v="Active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No"/>
    <s v="Yes"/>
    <s v="No"/>
    <s v="Yes"/>
    <s v="Yes"/>
    <s v="No"/>
    <x v="1"/>
    <n v="67"/>
    <s v="?"/>
    <s v="?"/>
    <s v="Ambulatory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  <s v="Dies"/>
  </r>
  <r>
    <s v="Male"/>
    <s v="Yes"/>
    <s v="Yes"/>
    <s v="No"/>
    <s v="No"/>
    <s v="No"/>
    <s v="No"/>
    <s v="Yes"/>
    <s v="?"/>
    <s v="?"/>
    <s v="No"/>
    <s v="No"/>
    <s v="No"/>
    <s v="No"/>
    <s v="No"/>
    <s v="No"/>
    <s v="No"/>
    <s v="?"/>
    <s v="No"/>
    <s v="Yes"/>
    <s v="No"/>
    <s v="No"/>
    <x v="0"/>
    <n v="78"/>
    <n v="80"/>
    <s v="?"/>
    <s v="Active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x v="0"/>
    <n v="52"/>
    <n v="80"/>
    <s v="?"/>
    <s v="Selfcare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  <s v="Lives"/>
  </r>
  <r>
    <s v="Male"/>
    <s v="?"/>
    <s v="Yes"/>
    <s v="No"/>
    <s v="No"/>
    <s v="No"/>
    <s v="Yes"/>
    <s v="Yes"/>
    <s v="?"/>
    <s v="Yes"/>
    <s v="No"/>
    <s v="No"/>
    <s v="No"/>
    <s v="No"/>
    <s v="No"/>
    <s v="No"/>
    <s v="No"/>
    <s v="Yes"/>
    <s v="Yes"/>
    <s v="Yes"/>
    <s v="No"/>
    <s v="No"/>
    <x v="1"/>
    <n v="51"/>
    <n v="100"/>
    <s v="34.5"/>
    <s v="Ambulatory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  <s v="Lives"/>
  </r>
  <r>
    <s v="Male"/>
    <s v="Yes"/>
    <s v="Yes"/>
    <s v="?"/>
    <s v="?"/>
    <s v="?"/>
    <s v="?"/>
    <s v="Yes"/>
    <s v="No"/>
    <s v="?"/>
    <s v="Yes"/>
    <s v="No"/>
    <s v="No"/>
    <s v="Yes"/>
    <s v="Yes"/>
    <s v="No"/>
    <s v="?"/>
    <s v="?"/>
    <s v="Yes"/>
    <s v="Yes"/>
    <s v="No"/>
    <s v="Yes"/>
    <x v="0"/>
    <n v="74"/>
    <s v="?"/>
    <s v="?"/>
    <s v="Selfcare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  <s v="Dies"/>
  </r>
  <r>
    <s v="Male"/>
    <s v="No"/>
    <s v="Yes"/>
    <s v="No"/>
    <s v="?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x v="0"/>
    <n v="56"/>
    <n v="100"/>
    <s v="?"/>
    <s v="Restricted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  <s v="Lives"/>
  </r>
  <r>
    <s v="Male"/>
    <s v="No"/>
    <s v="Yes"/>
    <s v="No"/>
    <s v="No"/>
    <s v="No"/>
    <s v="No"/>
    <s v="Yes"/>
    <s v="No"/>
    <s v="No"/>
    <s v="?"/>
    <s v="?"/>
    <s v="?"/>
    <s v="Yes"/>
    <s v="Yes"/>
    <s v="No"/>
    <s v="No"/>
    <s v="No"/>
    <s v="?"/>
    <s v="Yes"/>
    <s v="No"/>
    <s v="No"/>
    <x v="1"/>
    <n v="64"/>
    <n v="100"/>
    <n v="0"/>
    <s v="Restricted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Yes"/>
    <s v="No"/>
    <x v="0"/>
    <n v="83"/>
    <n v="100"/>
    <s v="?"/>
    <s v="Ambulatory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  <s v="Dies"/>
  </r>
  <r>
    <s v="Male"/>
    <s v="?"/>
    <s v="No"/>
    <s v="No"/>
    <s v="No"/>
    <s v="No"/>
    <s v="Yes"/>
    <s v="Yes"/>
    <s v="?"/>
    <s v="Yes"/>
    <s v="Yes"/>
    <s v="No"/>
    <s v="No"/>
    <s v="Yes"/>
    <s v="No"/>
    <s v="No"/>
    <s v="No"/>
    <s v="No"/>
    <s v="Yes"/>
    <s v="No"/>
    <s v="No"/>
    <s v="No"/>
    <x v="0"/>
    <n v="57"/>
    <n v="0"/>
    <s v="?"/>
    <s v="Active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  <s v="Lives"/>
  </r>
  <r>
    <s v="Male"/>
    <s v="Yes"/>
    <s v="Yes"/>
    <s v="No"/>
    <s v="No"/>
    <s v="Yes"/>
    <s v="No"/>
    <s v="Yes"/>
    <s v="No"/>
    <s v="Yes"/>
    <s v="No"/>
    <s v="Yes"/>
    <s v="No"/>
    <s v="No"/>
    <s v="No"/>
    <s v="No"/>
    <s v="No"/>
    <s v="No"/>
    <s v="Yes"/>
    <s v="Yes"/>
    <s v="Yes"/>
    <s v="No"/>
    <x v="0"/>
    <n v="58"/>
    <s v="?"/>
    <n v="10"/>
    <s v="Restricted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  <s v="Liv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?"/>
    <s v="No"/>
    <s v="Yes"/>
    <s v="No"/>
    <s v="Yes"/>
    <x v="0"/>
    <n v="71"/>
    <s v="?"/>
    <s v="?"/>
    <s v="Restricted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  <s v="Lives"/>
  </r>
  <r>
    <s v="Male"/>
    <s v="No"/>
    <s v="No"/>
    <s v="No"/>
    <s v="No"/>
    <s v="Yes"/>
    <s v="Yes"/>
    <s v="Yes"/>
    <s v="No"/>
    <s v="Yes"/>
    <s v="No"/>
    <s v="No"/>
    <s v="No"/>
    <s v="No"/>
    <s v="No"/>
    <s v="Yes"/>
    <s v="No"/>
    <s v="No"/>
    <s v="Yes"/>
    <s v="Yes"/>
    <s v="No"/>
    <s v="No"/>
    <x v="0"/>
    <n v="52"/>
    <n v="0"/>
    <n v="33"/>
    <s v="Active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  <s v="Lives"/>
  </r>
  <r>
    <s v="Male"/>
    <s v="Yes"/>
    <s v="Yes"/>
    <s v="No"/>
    <s v="No"/>
    <s v="No"/>
    <s v="No"/>
    <s v="Yes"/>
    <s v="No"/>
    <s v="?"/>
    <s v="Yes"/>
    <s v="No"/>
    <s v="No"/>
    <s v="No"/>
    <s v="No"/>
    <s v="No"/>
    <s v="No"/>
    <s v="Yes"/>
    <s v="Yes"/>
    <s v="Yes"/>
    <s v="No"/>
    <s v="No"/>
    <x v="0"/>
    <n v="74"/>
    <n v="100"/>
    <s v="?"/>
    <s v="Active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  <s v="Dies"/>
  </r>
  <r>
    <s v="Male"/>
    <s v="No"/>
    <s v="Yes"/>
    <s v="No"/>
    <s v="No"/>
    <s v="Yes"/>
    <s v="No"/>
    <s v="Yes"/>
    <s v="No"/>
    <s v="Yes"/>
    <s v="No"/>
    <s v="No"/>
    <s v="No"/>
    <s v="No"/>
    <s v="No"/>
    <s v="No"/>
    <s v="No"/>
    <s v="Yes"/>
    <s v="Yes"/>
    <s v="Yes"/>
    <s v="No"/>
    <s v="No"/>
    <x v="0"/>
    <n v="61"/>
    <s v="?"/>
    <n v="50"/>
    <s v="Restricted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  <s v="Lives"/>
  </r>
  <r>
    <s v="Male"/>
    <s v="Yes"/>
    <s v="Yes"/>
    <s v="No"/>
    <s v="No"/>
    <s v="No"/>
    <s v="No"/>
    <s v="Yes"/>
    <s v="No"/>
    <s v="No"/>
    <s v="No"/>
    <s v="No"/>
    <s v="No"/>
    <s v="No"/>
    <s v="No"/>
    <s v="No"/>
    <s v="No"/>
    <s v="Yes"/>
    <s v="Yes"/>
    <s v="Yes"/>
    <s v="No"/>
    <s v="Yes"/>
    <x v="1"/>
    <n v="69"/>
    <n v="100"/>
    <n v="0"/>
    <s v="Ambulatory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  <s v="Dies"/>
  </r>
  <r>
    <s v="Male"/>
    <s v="No"/>
    <s v="Yes"/>
    <s v="No"/>
    <s v="?"/>
    <s v="No"/>
    <s v="No"/>
    <s v="Yes"/>
    <s v="No"/>
    <s v="?"/>
    <s v="Yes"/>
    <s v="No"/>
    <s v="No"/>
    <s v="Yes"/>
    <s v="No"/>
    <s v="No"/>
    <s v="No"/>
    <s v="Yes"/>
    <s v="Yes"/>
    <s v="Yes"/>
    <s v="?"/>
    <s v="?"/>
    <x v="2"/>
    <n v="65"/>
    <s v="?"/>
    <s v="?"/>
    <s v="Active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  <s v="Lives"/>
  </r>
  <r>
    <s v="Male"/>
    <s v="Yes"/>
    <s v="Yes"/>
    <s v="No"/>
    <s v="No"/>
    <s v="Yes"/>
    <s v="No"/>
    <s v="Yes"/>
    <s v="No"/>
    <s v="No"/>
    <s v="Yes"/>
    <s v="No"/>
    <s v="?"/>
    <s v="Yes"/>
    <s v="Yes"/>
    <s v="No"/>
    <s v="No"/>
    <s v="?"/>
    <s v="No"/>
    <s v="Yes"/>
    <s v="No"/>
    <s v="No"/>
    <x v="0"/>
    <n v="79"/>
    <n v="70"/>
    <n v="0"/>
    <s v="Selfcare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  <s v="Dies"/>
  </r>
  <r>
    <s v="Male"/>
    <s v="Yes"/>
    <s v="Yes"/>
    <s v="No"/>
    <s v="No"/>
    <s v="No"/>
    <s v="No"/>
    <s v="Yes"/>
    <s v="No"/>
    <s v="Yes"/>
    <s v="Yes"/>
    <s v="Yes"/>
    <s v="?"/>
    <s v="?"/>
    <s v="No"/>
    <s v="?"/>
    <s v="No"/>
    <s v="?"/>
    <s v="?"/>
    <s v="Yes"/>
    <s v="Yes"/>
    <s v="Yes"/>
    <x v="0"/>
    <n v="69"/>
    <n v="200"/>
    <n v="60"/>
    <s v="Restricted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  <s v="Dies"/>
  </r>
  <r>
    <s v="Male"/>
    <s v="?"/>
    <s v="Yes"/>
    <s v="No"/>
    <s v="No"/>
    <s v="No"/>
    <s v="No"/>
    <s v="Yes"/>
    <s v="No"/>
    <s v="Yes"/>
    <s v="Yes"/>
    <s v="No"/>
    <s v="No"/>
    <s v="Yes"/>
    <s v="Yes"/>
    <s v="?"/>
    <s v="No"/>
    <s v="No"/>
    <s v="No"/>
    <s v="No"/>
    <s v="No"/>
    <s v="No"/>
    <x v="0"/>
    <n v="87"/>
    <n v="100"/>
    <n v="50"/>
    <s v="Active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  <s v="Lives"/>
  </r>
  <r>
    <s v="Male"/>
    <s v="No"/>
    <s v="No"/>
    <s v="No"/>
    <s v="No"/>
    <s v="No"/>
    <s v="No"/>
    <s v="No"/>
    <s v="No"/>
    <s v="No"/>
    <s v="No"/>
    <s v="No"/>
    <s v="No"/>
    <s v="No"/>
    <s v="Yes"/>
    <s v="No"/>
    <s v="No"/>
    <s v="No"/>
    <s v="No"/>
    <s v="No"/>
    <s v="No"/>
    <s v="No"/>
    <x v="1"/>
    <n v="78"/>
    <n v="0"/>
    <n v="0"/>
    <s v="Restricted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  <s v="Dies"/>
  </r>
  <r>
    <s v="Male"/>
    <s v="Yes"/>
    <s v="Yes"/>
    <s v="No"/>
    <s v="No"/>
    <s v="No"/>
    <s v="Yes"/>
    <s v="No"/>
    <s v="Yes"/>
    <s v="No"/>
    <s v="Yes"/>
    <s v="No"/>
    <s v="No"/>
    <s v="Yes"/>
    <s v="No"/>
    <s v="No"/>
    <s v="No"/>
    <s v="No"/>
    <s v="No"/>
    <s v="Yes"/>
    <s v="No"/>
    <s v="No"/>
    <x v="0"/>
    <n v="71"/>
    <s v="?"/>
    <n v="0"/>
    <s v="Restricted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  <s v="Lives"/>
  </r>
  <r>
    <s v="Male"/>
    <s v="No"/>
    <s v="Yes"/>
    <s v="No"/>
    <s v="No"/>
    <s v="No"/>
    <s v="No"/>
    <s v="Yes"/>
    <s v="No"/>
    <s v="?"/>
    <s v="No"/>
    <s v="No"/>
    <s v="?"/>
    <s v="No"/>
    <s v="No"/>
    <s v="No"/>
    <s v="No"/>
    <s v="Yes"/>
    <s v="Yes"/>
    <s v="Yes"/>
    <s v="Yes"/>
    <s v="No"/>
    <x v="0"/>
    <n v="58"/>
    <s v="?"/>
    <s v="?"/>
    <s v="Active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  <s v="Lives"/>
  </r>
  <r>
    <s v="Male"/>
    <s v="No"/>
    <s v="Yes"/>
    <s v="No"/>
    <s v="?"/>
    <s v="No"/>
    <s v="No"/>
    <s v="Yes"/>
    <s v="No"/>
    <s v="?"/>
    <s v="No"/>
    <s v="No"/>
    <s v="No"/>
    <s v="Yes"/>
    <s v="No"/>
    <s v="No"/>
    <s v="No"/>
    <s v="No"/>
    <s v="No"/>
    <s v="No"/>
    <s v="No"/>
    <s v="No"/>
    <x v="1"/>
    <n v="73"/>
    <s v="?"/>
    <s v="?"/>
    <s v="Active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  <s v="Lives"/>
  </r>
  <r>
    <s v="Male"/>
    <s v="No"/>
    <s v="Yes"/>
    <s v="No"/>
    <s v="?"/>
    <s v="No"/>
    <s v="No"/>
    <s v="Yes"/>
    <s v="No"/>
    <s v="No"/>
    <s v="No"/>
    <s v="No"/>
    <s v="No"/>
    <s v="No"/>
    <s v="No"/>
    <s v="No"/>
    <s v="No"/>
    <s v="Yes"/>
    <s v="Yes"/>
    <s v="Yes"/>
    <s v="No"/>
    <s v="No"/>
    <x v="0"/>
    <n v="73"/>
    <s v="?"/>
    <n v="0"/>
    <s v="Ambulatory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?"/>
    <s v="No"/>
    <s v="Yes"/>
    <s v="Yes"/>
    <s v="Yes"/>
    <s v="No"/>
    <s v="Yes"/>
    <x v="1"/>
    <n v="93"/>
    <s v="?"/>
    <n v="0"/>
    <s v="Ambulatory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  <s v="Lives"/>
  </r>
  <r>
    <s v="Male"/>
    <s v="Yes"/>
    <s v="No"/>
    <s v="No"/>
    <s v="No"/>
    <s v="No"/>
    <s v="Yes"/>
    <s v="Yes"/>
    <s v="No"/>
    <s v="?"/>
    <s v="No"/>
    <s v="No"/>
    <s v="No"/>
    <s v="Yes"/>
    <s v="No"/>
    <s v="No"/>
    <s v="No"/>
    <s v="?"/>
    <s v="Yes"/>
    <s v="Yes"/>
    <s v="No"/>
    <s v="Yes"/>
    <x v="0"/>
    <n v="52"/>
    <n v="0"/>
    <s v="?"/>
    <s v="Restricted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  <s v="Dies"/>
  </r>
  <r>
    <s v="Male"/>
    <s v="Yes"/>
    <s v="Yes"/>
    <s v="No"/>
    <s v="No"/>
    <s v="No"/>
    <s v="No"/>
    <s v="Yes"/>
    <s v="No"/>
    <s v="?"/>
    <s v="No"/>
    <s v="No"/>
    <s v="No"/>
    <s v="Yes"/>
    <s v="No"/>
    <s v="No"/>
    <s v="?"/>
    <s v="Yes"/>
    <s v="Yes"/>
    <s v="Yes"/>
    <s v="No"/>
    <s v="No"/>
    <x v="0"/>
    <n v="64"/>
    <n v="70"/>
    <s v="?"/>
    <s v="Ambulatory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  <s v="Lives"/>
  </r>
  <r>
    <s v="Male"/>
    <s v="Yes"/>
    <s v="No"/>
    <s v="Yes"/>
    <s v="?"/>
    <s v="?"/>
    <s v="Yes"/>
    <s v="Yes"/>
    <s v="?"/>
    <s v="?"/>
    <s v="No"/>
    <s v="No"/>
    <s v="?"/>
    <s v="No"/>
    <s v="No"/>
    <s v="No"/>
    <s v="No"/>
    <s v="?"/>
    <s v="?"/>
    <s v="Yes"/>
    <s v="No"/>
    <s v="?"/>
    <x v="1"/>
    <n v="63"/>
    <n v="0"/>
    <s v="?"/>
    <s v="Disabled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  <s v="Dies"/>
  </r>
  <r>
    <s v="Male"/>
    <s v="Yes"/>
    <s v="No"/>
    <s v="No"/>
    <s v="No"/>
    <s v="No"/>
    <s v="No"/>
    <s v="No"/>
    <s v="?"/>
    <s v="Yes"/>
    <s v="No"/>
    <s v="No"/>
    <s v="No"/>
    <s v="Yes"/>
    <s v="No"/>
    <s v="No"/>
    <s v="No"/>
    <s v="No"/>
    <s v="No"/>
    <s v="No"/>
    <s v="No"/>
    <s v="No"/>
    <x v="1"/>
    <n v="64"/>
    <n v="0"/>
    <n v="50"/>
    <s v="Restricted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  <s v="Lives"/>
  </r>
  <r>
    <s v="Male"/>
    <s v="Yes"/>
    <s v="Yes"/>
    <s v="No"/>
    <s v="No"/>
    <s v="No"/>
    <s v="No"/>
    <s v="Yes"/>
    <s v="?"/>
    <s v="No"/>
    <s v="No"/>
    <s v="No"/>
    <s v="No"/>
    <s v="Yes"/>
    <s v="Yes"/>
    <s v="No"/>
    <s v="No"/>
    <s v="Yes"/>
    <s v="Yes"/>
    <s v="Yes"/>
    <s v="No"/>
    <s v="No"/>
    <x v="0"/>
    <n v="67"/>
    <s v="?"/>
    <n v="0"/>
    <s v="Selfcare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  <s v="Liv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Yes"/>
    <s v="No"/>
    <s v="Yes"/>
    <s v="Yes"/>
    <s v="No"/>
    <s v="No"/>
    <x v="0"/>
    <n v="50"/>
    <n v="80"/>
    <n v="1"/>
    <s v="Active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  <s v="Lives"/>
  </r>
  <r>
    <s v="Male"/>
    <s v="Yes"/>
    <s v="Yes"/>
    <s v="No"/>
    <s v="No"/>
    <s v="No"/>
    <s v="No"/>
    <s v="Yes"/>
    <s v="No"/>
    <s v="No"/>
    <s v="Yes"/>
    <s v="No"/>
    <s v="?"/>
    <s v="No"/>
    <s v="Yes"/>
    <s v="No"/>
    <s v="No"/>
    <s v="Yes"/>
    <s v="Yes"/>
    <s v="Yes"/>
    <s v="No"/>
    <s v="No"/>
    <x v="0"/>
    <n v="79"/>
    <n v="75"/>
    <n v="0"/>
    <s v="Selfcare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  <s v="Dies"/>
  </r>
  <r>
    <s v="Male"/>
    <s v="Yes"/>
    <s v="Yes"/>
    <s v="No"/>
    <s v="No"/>
    <s v="No"/>
    <s v="No"/>
    <s v="Yes"/>
    <s v="No"/>
    <s v="No"/>
    <s v="Yes"/>
    <s v="Yes"/>
    <s v="No"/>
    <s v="Yes"/>
    <s v="No"/>
    <s v="No"/>
    <s v="Yes"/>
    <s v="No"/>
    <s v="No"/>
    <s v="Yes"/>
    <s v="No"/>
    <s v="Yes"/>
    <x v="0"/>
    <n v="85"/>
    <n v="100"/>
    <n v="0"/>
    <s v="Restricted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  <s v="Dies"/>
  </r>
  <r>
    <s v="Male"/>
    <s v="Yes"/>
    <s v="Yes"/>
    <s v="Yes"/>
    <s v="No"/>
    <s v="Yes"/>
    <s v="No"/>
    <s v="Yes"/>
    <s v="?"/>
    <s v="Yes"/>
    <s v="No"/>
    <s v="No"/>
    <s v="No"/>
    <s v="Yes"/>
    <s v="No"/>
    <s v="No"/>
    <s v="No"/>
    <s v="Yes"/>
    <s v="Yes"/>
    <s v="Yes"/>
    <s v="Yes"/>
    <s v="Yes"/>
    <x v="0"/>
    <n v="74"/>
    <n v="200"/>
    <n v="30"/>
    <s v="Ambulatory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  <s v="Lives"/>
  </r>
  <r>
    <s v="Male"/>
    <s v="Yes"/>
    <s v="Yes"/>
    <s v="No"/>
    <s v="No"/>
    <s v="No"/>
    <s v="No"/>
    <s v="Yes"/>
    <s v="No"/>
    <s v="?"/>
    <s v="No"/>
    <s v="Yes"/>
    <s v="No"/>
    <s v="No"/>
    <s v="No"/>
    <s v="No"/>
    <s v="No"/>
    <s v="?"/>
    <s v="Yes"/>
    <s v="Yes"/>
    <s v="Yes"/>
    <s v="No"/>
    <x v="0"/>
    <n v="56"/>
    <n v="90"/>
    <s v="?"/>
    <s v="Ambulatory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  <s v="Dies"/>
  </r>
  <r>
    <s v="Male"/>
    <s v="No"/>
    <s v="Yes"/>
    <s v="No"/>
    <s v="No"/>
    <s v="No"/>
    <s v="No"/>
    <s v="Yes"/>
    <s v="No"/>
    <s v="?"/>
    <s v="No"/>
    <s v="No"/>
    <s v="No"/>
    <s v="No"/>
    <s v="No"/>
    <s v="No"/>
    <s v="No"/>
    <s v="Yes"/>
    <s v="Yes"/>
    <s v="Yes"/>
    <s v="No"/>
    <s v="No"/>
    <x v="0"/>
    <n v="74"/>
    <n v="100"/>
    <s v="?"/>
    <s v="Active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  <s v="Lives"/>
  </r>
  <r>
    <s v="Male"/>
    <s v="Yes"/>
    <s v="No"/>
    <s v="Yes"/>
    <s v="No"/>
    <s v="Yes"/>
    <s v="No"/>
    <s v="Yes"/>
    <s v="No"/>
    <s v="Yes"/>
    <s v="No"/>
    <s v="No"/>
    <s v="No"/>
    <s v="No"/>
    <s v="No"/>
    <s v="No"/>
    <s v="No"/>
    <s v="Yes"/>
    <s v="Yes"/>
    <s v="Yes"/>
    <s v="Yes"/>
    <s v="Yes"/>
    <x v="1"/>
    <n v="62"/>
    <n v="0"/>
    <s v="7.5"/>
    <s v="Restricted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  <s v="Lives"/>
  </r>
  <r>
    <s v="Male"/>
    <s v="Yes"/>
    <s v="Yes"/>
    <s v="No"/>
    <s v="No"/>
    <s v="No"/>
    <s v="No"/>
    <s v="Yes"/>
    <s v="No"/>
    <s v="?"/>
    <s v="Yes"/>
    <s v="No"/>
    <s v="?"/>
    <s v="No"/>
    <s v="No"/>
    <s v="No"/>
    <s v="No"/>
    <s v="Yes"/>
    <s v="Yes"/>
    <s v="Yes"/>
    <s v="Yes"/>
    <s v="No"/>
    <x v="0"/>
    <n v="60"/>
    <n v="100"/>
    <s v="?"/>
    <s v="Selfcare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  <s v="Dies"/>
  </r>
  <r>
    <s v="Male"/>
    <s v="Yes"/>
    <s v="Yes"/>
    <s v="No"/>
    <s v="?"/>
    <s v="?"/>
    <s v="No"/>
    <s v="Yes"/>
    <s v="No"/>
    <s v="Yes"/>
    <s v="No"/>
    <s v="No"/>
    <s v="No"/>
    <s v="No"/>
    <s v="No"/>
    <s v="No"/>
    <s v="No"/>
    <s v="?"/>
    <s v="?"/>
    <s v="?"/>
    <s v="No"/>
    <s v="No"/>
    <x v="1"/>
    <n v="55"/>
    <n v="100"/>
    <n v="43"/>
    <s v="Active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  <s v="Lives"/>
  </r>
  <r>
    <s v="Male"/>
    <s v="Yes"/>
    <s v="Yes"/>
    <s v="No"/>
    <s v="No"/>
    <s v="No"/>
    <s v="No"/>
    <s v="Yes"/>
    <s v="No"/>
    <s v="Yes"/>
    <s v="Yes"/>
    <s v="No"/>
    <s v="?"/>
    <s v="Yes"/>
    <s v="No"/>
    <s v="No"/>
    <s v="No"/>
    <s v="Yes"/>
    <s v="Yes"/>
    <s v="Yes"/>
    <s v="No"/>
    <s v="No"/>
    <x v="1"/>
    <n v="57"/>
    <n v="96"/>
    <n v="60"/>
    <s v="Active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  <s v="Dies"/>
  </r>
  <r>
    <s v="Male"/>
    <s v="Yes"/>
    <s v="Yes"/>
    <s v="Yes"/>
    <s v="Yes"/>
    <s v="Yes"/>
    <s v="No"/>
    <s v="Yes"/>
    <s v="No"/>
    <s v="?"/>
    <s v="No"/>
    <s v="No"/>
    <s v="No"/>
    <s v="No"/>
    <s v="No"/>
    <s v="No"/>
    <s v="No"/>
    <s v="?"/>
    <s v="Yes"/>
    <s v="Yes"/>
    <s v="No"/>
    <s v="No"/>
    <x v="1"/>
    <n v="63"/>
    <n v="120"/>
    <s v="?"/>
    <s v="Disabled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  <s v="Dies"/>
  </r>
  <r>
    <s v="Male"/>
    <s v="No"/>
    <s v="Yes"/>
    <s v="No"/>
    <s v="No"/>
    <s v="No"/>
    <s v="No"/>
    <s v="Yes"/>
    <s v="No"/>
    <s v="No"/>
    <s v="No"/>
    <s v="Yes"/>
    <s v="No"/>
    <s v="No"/>
    <s v="No"/>
    <s v="No"/>
    <s v="No"/>
    <s v="No"/>
    <s v="No"/>
    <s v="Yes"/>
    <s v="No"/>
    <s v="No"/>
    <x v="1"/>
    <n v="63"/>
    <s v="?"/>
    <n v="0"/>
    <s v="Active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  <s v="Lives"/>
  </r>
  <r>
    <s v="Male"/>
    <s v="No"/>
    <s v="Yes"/>
    <s v="No"/>
    <s v="No"/>
    <s v="No"/>
    <s v="No"/>
    <s v="Yes"/>
    <s v="No"/>
    <s v="Yes"/>
    <s v="No"/>
    <s v="No"/>
    <s v="No"/>
    <s v="No"/>
    <s v="No"/>
    <s v="No"/>
    <s v="No"/>
    <s v="Yes"/>
    <s v="No"/>
    <s v="Yes"/>
    <s v="No"/>
    <s v="No"/>
    <x v="1"/>
    <n v="79"/>
    <n v="180"/>
    <n v="23"/>
    <s v="Active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  <s v="Lives"/>
  </r>
  <r>
    <s v="Male"/>
    <s v="Yes"/>
    <s v="No"/>
    <s v="Yes"/>
    <s v="No"/>
    <s v="?"/>
    <s v="No"/>
    <s v="Yes"/>
    <s v="Yes"/>
    <s v="No"/>
    <s v="Yes"/>
    <s v="No"/>
    <s v="No"/>
    <s v="Yes"/>
    <s v="No"/>
    <s v="?"/>
    <s v="?"/>
    <s v="?"/>
    <s v="?"/>
    <s v="?"/>
    <s v="No"/>
    <s v="No"/>
    <x v="1"/>
    <n v="63"/>
    <n v="0"/>
    <n v="0"/>
    <s v="Restricted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  <s v="Lives"/>
  </r>
  <r>
    <s v="Male"/>
    <s v="No"/>
    <s v="Yes"/>
    <s v="No"/>
    <s v="No"/>
    <s v="No"/>
    <s v="No"/>
    <s v="Yes"/>
    <s v="No"/>
    <s v="No"/>
    <s v="Yes"/>
    <s v="No"/>
    <s v="No"/>
    <s v="No"/>
    <s v="No"/>
    <s v="No"/>
    <s v="No"/>
    <s v="?"/>
    <s v="No"/>
    <s v="No"/>
    <s v="No"/>
    <s v="No"/>
    <x v="0"/>
    <n v="59"/>
    <n v="100"/>
    <n v="0"/>
    <s v="Active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  <s v="Dies"/>
  </r>
  <r>
    <s v="Male"/>
    <s v="Yes"/>
    <s v="Yes"/>
    <s v="No"/>
    <s v="No"/>
    <s v="Yes"/>
    <s v="Yes"/>
    <s v="Yes"/>
    <s v="No"/>
    <s v="Yes"/>
    <s v="No"/>
    <s v="No"/>
    <s v="No"/>
    <s v="No"/>
    <s v="No"/>
    <s v="No"/>
    <s v="No"/>
    <s v="Yes"/>
    <s v="Yes"/>
    <s v="Yes"/>
    <s v="Yes"/>
    <s v="Yes"/>
    <x v="1"/>
    <n v="51"/>
    <n v="75"/>
    <s v="52.5"/>
    <s v="Ambulatory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  <s v="Dies"/>
  </r>
  <r>
    <s v="Male"/>
    <s v="No"/>
    <s v="No"/>
    <s v="No"/>
    <s v="No"/>
    <s v="No"/>
    <s v="No"/>
    <s v="No"/>
    <s v="No"/>
    <s v="No"/>
    <s v="No"/>
    <s v="No"/>
    <s v="No"/>
    <s v="Yes"/>
    <s v="No"/>
    <s v="No"/>
    <s v="?"/>
    <s v="?"/>
    <s v="No"/>
    <s v="No"/>
    <s v="No"/>
    <s v="No"/>
    <x v="0"/>
    <n v="74"/>
    <n v="0"/>
    <n v="0"/>
    <s v="Active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  <s v="Lives"/>
  </r>
  <r>
    <s v="Male"/>
    <s v="Yes"/>
    <s v="Yes"/>
    <s v="No"/>
    <s v="No"/>
    <s v="Yes"/>
    <s v="Yes"/>
    <s v="Yes"/>
    <s v="?"/>
    <s v="Yes"/>
    <s v="No"/>
    <s v="No"/>
    <s v="Yes"/>
    <s v="No"/>
    <s v="No"/>
    <s v="No"/>
    <s v="?"/>
    <s v="Yes"/>
    <s v="No"/>
    <s v="Yes"/>
    <s v="No"/>
    <s v="No"/>
    <x v="1"/>
    <n v="62"/>
    <s v="?"/>
    <s v="?"/>
    <s v="Ambulatory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  <s v="Dies"/>
  </r>
  <r>
    <s v="Male"/>
    <s v="Yes"/>
    <s v="Yes"/>
    <s v="No"/>
    <s v="No"/>
    <s v="No"/>
    <s v="No"/>
    <s v="Yes"/>
    <s v="No"/>
    <s v="?"/>
    <s v="No"/>
    <s v="No"/>
    <s v="No"/>
    <s v="No"/>
    <s v="No"/>
    <s v="No"/>
    <s v="No"/>
    <s v="No"/>
    <s v="No"/>
    <s v="Yes"/>
    <s v="Yes"/>
    <s v="No"/>
    <x v="0"/>
    <n v="76"/>
    <n v="100"/>
    <s v="?"/>
    <s v="Disabled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  <s v="Dies"/>
  </r>
  <r>
    <s v="Male"/>
    <s v="No"/>
    <s v="No"/>
    <s v="No"/>
    <s v="No"/>
    <s v="?"/>
    <s v="Yes"/>
    <s v="Yes"/>
    <s v="No"/>
    <s v="?"/>
    <s v="Yes"/>
    <s v="No"/>
    <s v="No"/>
    <s v="No"/>
    <s v="No"/>
    <s v="No"/>
    <s v="No"/>
    <s v="Yes"/>
    <s v="Yes"/>
    <s v="Yes"/>
    <s v="No"/>
    <s v="No"/>
    <x v="0"/>
    <n v="73"/>
    <n v="0"/>
    <s v="?"/>
    <s v="Active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  <s v="Lives"/>
  </r>
  <r>
    <s v="Male"/>
    <s v="No"/>
    <s v="Yes"/>
    <s v="No"/>
    <s v="No"/>
    <s v="No"/>
    <s v="?"/>
    <s v="Yes"/>
    <s v="No"/>
    <s v="No"/>
    <s v="Yes"/>
    <s v="No"/>
    <s v="?"/>
    <s v="Yes"/>
    <s v="No"/>
    <s v="No"/>
    <s v="No"/>
    <s v="?"/>
    <s v="Yes"/>
    <s v="Yes"/>
    <s v="Yes"/>
    <s v="No"/>
    <x v="0"/>
    <n v="76"/>
    <s v="?"/>
    <n v="0"/>
    <s v="Selfcare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  <s v="Lives"/>
  </r>
  <r>
    <s v="Male"/>
    <s v="No"/>
    <s v="No"/>
    <s v="Yes"/>
    <s v="No"/>
    <s v="No"/>
    <s v="No"/>
    <s v="Yes"/>
    <s v="No"/>
    <s v="Yes"/>
    <s v="No"/>
    <s v="No"/>
    <s v="No"/>
    <s v="No"/>
    <s v="No"/>
    <s v="No"/>
    <s v="No"/>
    <s v="?"/>
    <s v="?"/>
    <s v="No"/>
    <s v="No"/>
    <s v="No"/>
    <x v="1"/>
    <n v="72"/>
    <n v="0"/>
    <n v="510"/>
    <s v="Ambulatory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  <s v="Dies"/>
  </r>
  <r>
    <s v="Male"/>
    <s v="Yes"/>
    <s v="No"/>
    <s v="No"/>
    <s v="No"/>
    <s v="Yes"/>
    <s v="Yes"/>
    <s v="Yes"/>
    <s v="No"/>
    <s v="?"/>
    <s v="No"/>
    <s v="No"/>
    <s v="No"/>
    <s v="No"/>
    <s v="No"/>
    <s v="No"/>
    <s v="No"/>
    <s v="?"/>
    <s v="Yes"/>
    <s v="Yes"/>
    <s v="No"/>
    <s v="No"/>
    <x v="1"/>
    <n v="71"/>
    <n v="0"/>
    <s v="?"/>
    <s v="Active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  <s v="Dies"/>
  </r>
  <r>
    <s v="Male"/>
    <s v="?"/>
    <s v="Yes"/>
    <s v="No"/>
    <s v="No"/>
    <s v="No"/>
    <s v="Yes"/>
    <s v="Yes"/>
    <s v="No"/>
    <s v="No"/>
    <s v="Yes"/>
    <s v="Yes"/>
    <s v="Yes"/>
    <s v="No"/>
    <s v="Yes"/>
    <s v="No"/>
    <s v="No"/>
    <s v="Yes"/>
    <s v="No"/>
    <s v="Yes"/>
    <s v="No"/>
    <s v="No"/>
    <x v="1"/>
    <n v="67"/>
    <n v="70"/>
    <n v="0"/>
    <s v="Active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  <s v="Lives"/>
  </r>
  <r>
    <s v="Male"/>
    <s v="No"/>
    <s v="Yes"/>
    <s v="No"/>
    <s v="No"/>
    <s v="No"/>
    <s v="No"/>
    <s v="Yes"/>
    <s v="No"/>
    <s v="Yes"/>
    <s v="Yes"/>
    <s v="Yes"/>
    <s v="No"/>
    <s v="No"/>
    <s v="No"/>
    <s v="No"/>
    <s v="?"/>
    <s v="Yes"/>
    <s v="Yes"/>
    <s v="Yes"/>
    <s v="No"/>
    <s v="No"/>
    <x v="1"/>
    <n v="67"/>
    <s v="?"/>
    <n v="40"/>
    <s v="Active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  <s v="Lives"/>
  </r>
  <r>
    <s v="Male"/>
    <s v="?"/>
    <s v="Yes"/>
    <s v="No"/>
    <s v="No"/>
    <s v="Yes"/>
    <s v="No"/>
    <s v="Yes"/>
    <s v="No"/>
    <s v="Yes"/>
    <s v="No"/>
    <s v="No"/>
    <s v="No"/>
    <s v="No"/>
    <s v="No"/>
    <s v="No"/>
    <s v="No"/>
    <s v="?"/>
    <s v="?"/>
    <s v="?"/>
    <s v="No"/>
    <s v="No"/>
    <x v="0"/>
    <n v="51"/>
    <s v="?"/>
    <n v="37"/>
    <s v="Active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  <s v="Lives"/>
  </r>
  <r>
    <s v="Male"/>
    <s v="Yes"/>
    <s v="Yes"/>
    <s v="No"/>
    <s v="No"/>
    <s v="No"/>
    <s v="No"/>
    <s v="Yes"/>
    <s v="No"/>
    <s v="?"/>
    <s v="?"/>
    <s v="?"/>
    <s v="?"/>
    <s v="?"/>
    <s v="?"/>
    <s v="No"/>
    <s v="?"/>
    <s v="?"/>
    <s v="?"/>
    <s v="?"/>
    <s v="No"/>
    <s v="No"/>
    <x v="1"/>
    <n v="80"/>
    <s v="?"/>
    <s v="?"/>
    <s v="Active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  <s v="Lives"/>
  </r>
  <r>
    <s v="Male"/>
    <s v="Yes"/>
    <s v="Yes"/>
    <s v="No"/>
    <s v="No"/>
    <s v="No"/>
    <s v="No"/>
    <s v="Yes"/>
    <s v="?"/>
    <s v="Yes"/>
    <s v="No"/>
    <s v="Yes"/>
    <s v="No"/>
    <s v="Yes"/>
    <s v="Yes"/>
    <s v="No"/>
    <s v="?"/>
    <s v="Yes"/>
    <s v="No"/>
    <s v="Yes"/>
    <s v="Yes"/>
    <s v="No"/>
    <x v="1"/>
    <n v="79"/>
    <n v="100"/>
    <n v="15"/>
    <s v="Ambulatory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  <s v="Dies"/>
  </r>
  <r>
    <s v="Male"/>
    <s v="No"/>
    <s v="Yes"/>
    <s v="No"/>
    <s v="?"/>
    <s v="No"/>
    <s v="No"/>
    <s v="Yes"/>
    <s v="?"/>
    <s v="?"/>
    <s v="Yes"/>
    <s v="Yes"/>
    <s v="?"/>
    <s v="Yes"/>
    <s v="No"/>
    <s v="No"/>
    <s v="No"/>
    <s v="Yes"/>
    <s v="Yes"/>
    <s v="Yes"/>
    <s v="No"/>
    <s v="No"/>
    <x v="0"/>
    <n v="75"/>
    <s v="?"/>
    <s v="?"/>
    <s v="Active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  <s v="Lives"/>
  </r>
  <r>
    <s v="Male"/>
    <s v="No"/>
    <s v="No"/>
    <s v="No"/>
    <s v="No"/>
    <s v="Yes"/>
    <s v="No"/>
    <s v="Yes"/>
    <s v="No"/>
    <s v="No"/>
    <s v="No"/>
    <s v="No"/>
    <s v="No"/>
    <s v="No"/>
    <s v="No"/>
    <s v="No"/>
    <s v="No"/>
    <s v="Yes"/>
    <s v="No"/>
    <s v="No"/>
    <s v="No"/>
    <s v="No"/>
    <x v="1"/>
    <n v="36"/>
    <n v="0"/>
    <n v="0"/>
    <s v="Active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  <s v="Lives"/>
  </r>
  <r>
    <s v="Male"/>
    <s v="Yes"/>
    <s v="Yes"/>
    <s v="No"/>
    <s v="No"/>
    <s v="No"/>
    <s v="Yes"/>
    <s v="Yes"/>
    <s v="No"/>
    <s v="Yes"/>
    <s v="Yes"/>
    <s v="No"/>
    <s v="No"/>
    <s v="No"/>
    <s v="Yes"/>
    <s v="No"/>
    <s v="No"/>
    <s v="Yes"/>
    <s v="Yes"/>
    <s v="Yes"/>
    <s v="No"/>
    <s v="Yes"/>
    <x v="0"/>
    <n v="47"/>
    <n v="250"/>
    <n v="18"/>
    <s v="Restricted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  <s v="Lives"/>
  </r>
  <r>
    <s v="Male"/>
    <s v="Yes"/>
    <s v="Yes"/>
    <s v="?"/>
    <s v="?"/>
    <s v="?"/>
    <s v="No"/>
    <s v="Yes"/>
    <s v="No"/>
    <s v="No"/>
    <s v="No"/>
    <s v="No"/>
    <s v="No"/>
    <s v="No"/>
    <s v="No"/>
    <s v="No"/>
    <s v="No"/>
    <s v="No"/>
    <s v="No"/>
    <s v="Yes"/>
    <s v="No"/>
    <s v="No"/>
    <x v="0"/>
    <n v="87"/>
    <s v="?"/>
    <n v="0"/>
    <s v="Selfcare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  <s v="Dies"/>
  </r>
  <r>
    <s v="Male"/>
    <s v="Yes"/>
    <s v="Yes"/>
    <s v="No"/>
    <s v="No"/>
    <s v="No"/>
    <s v="No"/>
    <s v="Yes"/>
    <s v="?"/>
    <s v="Yes"/>
    <s v="No"/>
    <s v="No"/>
    <s v="Yes"/>
    <s v="No"/>
    <s v="No"/>
    <s v="No"/>
    <s v="No"/>
    <s v="?"/>
    <s v="Yes"/>
    <s v="Yes"/>
    <s v="Yes"/>
    <s v="No"/>
    <x v="0"/>
    <n v="64"/>
    <n v="75"/>
    <n v="25"/>
    <s v="Selfcare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  <s v="Dies"/>
  </r>
  <r>
    <s v="Male"/>
    <s v="Yes"/>
    <s v="Yes"/>
    <s v="No"/>
    <s v="No"/>
    <s v="Yes"/>
    <s v="Yes"/>
    <s v="Yes"/>
    <s v="No"/>
    <s v="No"/>
    <s v="No"/>
    <s v="No"/>
    <s v="No"/>
    <s v="No"/>
    <s v="No"/>
    <s v="No"/>
    <s v="No"/>
    <s v="No"/>
    <s v="No"/>
    <s v="No"/>
    <s v="No"/>
    <s v="Yes"/>
    <x v="1"/>
    <n v="49"/>
    <s v="?"/>
    <n v="0"/>
    <s v="Restricted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  <s v="Dies"/>
  </r>
  <r>
    <s v="Male"/>
    <s v="?"/>
    <s v="Yes"/>
    <s v="No"/>
    <s v="No"/>
    <s v="No"/>
    <s v="No"/>
    <s v="Yes"/>
    <s v="?"/>
    <s v="Yes"/>
    <s v="No"/>
    <s v="No"/>
    <s v="No"/>
    <s v="Yes"/>
    <s v="No"/>
    <s v="No"/>
    <s v="No"/>
    <s v="Yes"/>
    <s v="Yes"/>
    <s v="Yes"/>
    <s v="No"/>
    <s v="No"/>
    <x v="0"/>
    <n v="62"/>
    <s v="?"/>
    <n v="20"/>
    <s v="Active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  <s v="Lives"/>
  </r>
  <r>
    <s v="Male"/>
    <s v="?"/>
    <s v="No"/>
    <s v="No"/>
    <s v="No"/>
    <s v="No"/>
    <s v="No"/>
    <s v="Yes"/>
    <s v="?"/>
    <s v="?"/>
    <s v="Yes"/>
    <s v="No"/>
    <s v="No"/>
    <s v="No"/>
    <s v="Yes"/>
    <s v="No"/>
    <s v="No"/>
    <s v="Yes"/>
    <s v="Yes"/>
    <s v="Yes"/>
    <s v="No"/>
    <s v="No"/>
    <x v="0"/>
    <n v="71"/>
    <n v="0"/>
    <s v="?"/>
    <s v="Selfcare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  <s v="Lives"/>
  </r>
  <r>
    <s v="Male"/>
    <s v="Yes"/>
    <s v="Yes"/>
    <s v="Yes"/>
    <s v="No"/>
    <s v="Yes"/>
    <s v="No"/>
    <s v="Yes"/>
    <s v="No"/>
    <s v="No"/>
    <s v="No"/>
    <s v="No"/>
    <s v="No"/>
    <s v="No"/>
    <s v="No"/>
    <s v="No"/>
    <s v="No"/>
    <s v="?"/>
    <s v="Yes"/>
    <s v="Yes"/>
    <s v="No"/>
    <s v="Yes"/>
    <x v="0"/>
    <n v="64"/>
    <n v="100"/>
    <n v="0"/>
    <s v="Selfcare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  <s v="Dies"/>
  </r>
  <r>
    <s v="Male"/>
    <s v="No"/>
    <s v="Yes"/>
    <s v="No"/>
    <s v="No"/>
    <s v="No"/>
    <s v="No"/>
    <s v="Yes"/>
    <s v="No"/>
    <s v="Yes"/>
    <s v="Yes"/>
    <s v="Yes"/>
    <s v="No"/>
    <s v="Yes"/>
    <s v="Yes"/>
    <s v="No"/>
    <s v="?"/>
    <s v="?"/>
    <s v="?"/>
    <s v="?"/>
    <s v="No"/>
    <s v="No"/>
    <x v="0"/>
    <n v="65"/>
    <s v="?"/>
    <n v="48"/>
    <s v="Active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  <s v="Lives"/>
  </r>
  <r>
    <s v="Male"/>
    <s v="No"/>
    <s v="Yes"/>
    <s v="Yes"/>
    <s v="No"/>
    <s v="Yes"/>
    <s v="Yes"/>
    <s v="Yes"/>
    <s v="Yes"/>
    <s v="Yes"/>
    <s v="No"/>
    <s v="No"/>
    <s v="No"/>
    <s v="No"/>
    <s v="No"/>
    <s v="Yes"/>
    <s v="No"/>
    <s v="?"/>
    <s v="?"/>
    <s v="?"/>
    <s v="Yes"/>
    <s v="Yes"/>
    <x v="0"/>
    <n v="44"/>
    <s v="?"/>
    <s v="?"/>
    <s v="Ambulatory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  <s v="Dies"/>
  </r>
  <r>
    <s v="Male"/>
    <s v="Yes"/>
    <s v="Yes"/>
    <s v="No"/>
    <s v="No"/>
    <s v="No"/>
    <s v="Yes"/>
    <s v="Yes"/>
    <s v="No"/>
    <s v="Yes"/>
    <s v="No"/>
    <s v="No"/>
    <s v="No"/>
    <s v="No"/>
    <s v="No"/>
    <s v="No"/>
    <s v="No"/>
    <s v="?"/>
    <s v="Yes"/>
    <s v="Yes"/>
    <s v="No"/>
    <s v="Yes"/>
    <x v="0"/>
    <n v="52"/>
    <n v="50"/>
    <s v="?"/>
    <s v="Active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  <s v="Dies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n v="62"/>
    <n v="0"/>
    <s v="?"/>
    <x v="0"/>
    <s v="None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</r>
  <r>
    <n v="41"/>
    <n v="100"/>
    <n v="0"/>
    <x v="1"/>
    <s v="None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</r>
  <r>
    <n v="71"/>
    <n v="0"/>
    <n v="0"/>
    <x v="0"/>
    <s v="None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</r>
  <r>
    <n v="86"/>
    <s v="?"/>
    <s v="?"/>
    <x v="2"/>
    <s v="None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</r>
  <r>
    <n v="52"/>
    <n v="0"/>
    <n v="0"/>
    <x v="0"/>
    <s v="None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</r>
  <r>
    <n v="45"/>
    <n v="0"/>
    <n v="0"/>
    <x v="0"/>
    <s v="None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</r>
  <r>
    <n v="27"/>
    <n v="0"/>
    <n v="0"/>
    <x v="3"/>
    <s v="None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</r>
  <r>
    <n v="73"/>
    <n v="100"/>
    <n v="0"/>
    <x v="0"/>
    <s v="None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</r>
  <r>
    <n v="78"/>
    <n v="0"/>
    <n v="0"/>
    <x v="1"/>
    <s v="None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</r>
  <r>
    <n v="68"/>
    <s v="?"/>
    <n v="30"/>
    <x v="3"/>
    <s v="None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</r>
  <r>
    <n v="40"/>
    <n v="0"/>
    <n v="0"/>
    <x v="3"/>
    <s v="None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</r>
  <r>
    <n v="88"/>
    <n v="80"/>
    <n v="0"/>
    <x v="3"/>
    <s v="Grade I/II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</r>
  <r>
    <n v="23"/>
    <n v="0"/>
    <n v="0"/>
    <x v="0"/>
    <s v="None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</r>
  <r>
    <n v="62"/>
    <s v="?"/>
    <s v="?"/>
    <x v="0"/>
    <s v="None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</r>
  <r>
    <n v="77"/>
    <n v="75"/>
    <n v="0"/>
    <x v="3"/>
    <s v="Grade I/II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</r>
  <r>
    <n v="75"/>
    <n v="0"/>
    <n v="0"/>
    <x v="3"/>
    <s v="None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</r>
  <r>
    <n v="55"/>
    <n v="100"/>
    <s v="?"/>
    <x v="3"/>
    <s v="Grade I/II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</r>
  <r>
    <n v="72"/>
    <n v="0"/>
    <n v="0"/>
    <x v="0"/>
    <s v="None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</r>
  <r>
    <n v="82"/>
    <n v="0"/>
    <n v="0"/>
    <x v="1"/>
    <s v="None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</r>
  <r>
    <n v="46"/>
    <n v="0"/>
    <n v="0"/>
    <x v="0"/>
    <s v="None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</r>
  <r>
    <n v="71"/>
    <n v="0"/>
    <n v="0"/>
    <x v="1"/>
    <s v="None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</r>
  <r>
    <n v="56"/>
    <n v="0"/>
    <n v="40"/>
    <x v="3"/>
    <s v="None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</r>
  <r>
    <n v="78"/>
    <n v="0"/>
    <n v="0"/>
    <x v="0"/>
    <s v="Grade I/II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</r>
  <r>
    <n v="55"/>
    <n v="0"/>
    <s v="?"/>
    <x v="0"/>
    <s v="None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</r>
  <r>
    <n v="76"/>
    <s v="?"/>
    <n v="12"/>
    <x v="3"/>
    <s v="None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</r>
  <r>
    <n v="43"/>
    <n v="0"/>
    <n v="0"/>
    <x v="0"/>
    <s v="None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</r>
  <r>
    <n v="81"/>
    <n v="0"/>
    <n v="0"/>
    <x v="0"/>
    <s v="None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</r>
  <r>
    <n v="25"/>
    <n v="0"/>
    <n v="0"/>
    <x v="3"/>
    <s v="None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</r>
  <r>
    <n v="69"/>
    <s v="?"/>
    <s v="?"/>
    <x v="0"/>
    <s v="None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</r>
  <r>
    <n v="36"/>
    <n v="0"/>
    <n v="0"/>
    <x v="0"/>
    <s v="None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</r>
  <r>
    <n v="40"/>
    <s v="?"/>
    <s v="?"/>
    <x v="0"/>
    <s v="None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</r>
  <r>
    <n v="68"/>
    <n v="0"/>
    <n v="0"/>
    <x v="3"/>
    <s v="None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</r>
  <r>
    <n v="67"/>
    <n v="137"/>
    <n v="15"/>
    <x v="0"/>
    <s v="None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</r>
  <r>
    <n v="78"/>
    <n v="50"/>
    <n v="50"/>
    <x v="3"/>
    <s v="None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</r>
  <r>
    <n v="77"/>
    <n v="40"/>
    <n v="30"/>
    <x v="0"/>
    <s v="None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</r>
  <r>
    <n v="76"/>
    <n v="100"/>
    <n v="30"/>
    <x v="0"/>
    <s v="None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</r>
  <r>
    <n v="75"/>
    <s v="?"/>
    <s v="?"/>
    <x v="1"/>
    <s v="None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</r>
  <r>
    <n v="49"/>
    <n v="0"/>
    <n v="0"/>
    <x v="0"/>
    <s v="None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</r>
  <r>
    <n v="61"/>
    <s v="?"/>
    <n v="20"/>
    <x v="2"/>
    <s v="None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</r>
  <r>
    <n v="50"/>
    <n v="100"/>
    <n v="32"/>
    <x v="1"/>
    <s v="None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</r>
  <r>
    <n v="43"/>
    <n v="100"/>
    <n v="0"/>
    <x v="0"/>
    <s v="None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</r>
  <r>
    <n v="41"/>
    <s v="?"/>
    <s v="?"/>
    <x v="0"/>
    <s v="None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</r>
  <r>
    <n v="74"/>
    <s v="?"/>
    <n v="0"/>
    <x v="0"/>
    <s v="None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</r>
  <r>
    <n v="66"/>
    <s v="?"/>
    <n v="30"/>
    <x v="0"/>
    <s v="None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</r>
  <r>
    <n v="56"/>
    <n v="0"/>
    <s v="?"/>
    <x v="0"/>
    <s v="None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</r>
  <r>
    <n v="63"/>
    <s v="?"/>
    <s v="?"/>
    <x v="3"/>
    <s v="Grade I/II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</r>
  <r>
    <n v="72"/>
    <s v="?"/>
    <s v="?"/>
    <x v="2"/>
    <s v="Grade I/II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</r>
  <r>
    <n v="60"/>
    <n v="100"/>
    <n v="60"/>
    <x v="3"/>
    <s v="None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</r>
  <r>
    <n v="64"/>
    <n v="200"/>
    <n v="78"/>
    <x v="1"/>
    <s v="None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</r>
  <r>
    <n v="75"/>
    <n v="500"/>
    <s v="?"/>
    <x v="0"/>
    <s v="None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</r>
  <r>
    <n v="71"/>
    <n v="200"/>
    <n v="60"/>
    <x v="0"/>
    <s v="None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</r>
  <r>
    <n v="73"/>
    <n v="80"/>
    <n v="47"/>
    <x v="0"/>
    <s v="None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</r>
  <r>
    <n v="66"/>
    <n v="180"/>
    <n v="0"/>
    <x v="1"/>
    <s v="None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</r>
  <r>
    <n v="64"/>
    <n v="200"/>
    <n v="60"/>
    <x v="1"/>
    <s v="None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</r>
  <r>
    <n v="84"/>
    <n v="150"/>
    <s v="?"/>
    <x v="4"/>
    <s v="None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</r>
  <r>
    <n v="80"/>
    <n v="100"/>
    <n v="0"/>
    <x v="3"/>
    <s v="None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</r>
  <r>
    <n v="45"/>
    <n v="50"/>
    <n v="16"/>
    <x v="1"/>
    <s v="None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</r>
  <r>
    <n v="57"/>
    <s v="?"/>
    <s v="?"/>
    <x v="0"/>
    <s v="None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</r>
  <r>
    <n v="61"/>
    <n v="60"/>
    <s v="67.5"/>
    <x v="1"/>
    <s v="None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</r>
  <r>
    <n v="20"/>
    <s v="?"/>
    <n v="2"/>
    <x v="1"/>
    <s v="None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</r>
  <r>
    <n v="60"/>
    <n v="20"/>
    <n v="8"/>
    <x v="3"/>
    <s v="None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</r>
  <r>
    <n v="62"/>
    <n v="120"/>
    <s v="?"/>
    <x v="0"/>
    <s v="None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</r>
  <r>
    <n v="67"/>
    <n v="100"/>
    <s v="?"/>
    <x v="0"/>
    <s v="None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</r>
  <r>
    <n v="77"/>
    <s v="?"/>
    <s v="?"/>
    <x v="0"/>
    <s v="None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</r>
  <r>
    <n v="62"/>
    <s v="?"/>
    <n v="0"/>
    <x v="0"/>
    <s v="None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</r>
  <r>
    <n v="76"/>
    <n v="0"/>
    <n v="0"/>
    <x v="0"/>
    <s v="None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</r>
  <r>
    <n v="73"/>
    <n v="75"/>
    <n v="0"/>
    <x v="4"/>
    <s v="None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</r>
  <r>
    <n v="84"/>
    <n v="200"/>
    <n v="30"/>
    <x v="1"/>
    <s v="None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</r>
  <r>
    <n v="70"/>
    <n v="100"/>
    <n v="0"/>
    <x v="0"/>
    <s v="None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</r>
  <r>
    <n v="59"/>
    <n v="200"/>
    <n v="0"/>
    <x v="0"/>
    <s v="None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</r>
  <r>
    <n v="66"/>
    <n v="0"/>
    <n v="0"/>
    <x v="0"/>
    <s v="None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</r>
  <r>
    <n v="71"/>
    <n v="75"/>
    <s v="?"/>
    <x v="0"/>
    <s v="None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</r>
  <r>
    <n v="60"/>
    <s v="?"/>
    <n v="0"/>
    <x v="0"/>
    <s v="None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</r>
  <r>
    <n v="66"/>
    <s v="?"/>
    <s v="?"/>
    <x v="1"/>
    <s v="None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</r>
  <r>
    <n v="80"/>
    <n v="0"/>
    <n v="80"/>
    <x v="0"/>
    <s v="None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</r>
  <r>
    <n v="58"/>
    <s v="?"/>
    <n v="40"/>
    <x v="0"/>
    <s v="None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</r>
  <r>
    <n v="73"/>
    <s v="?"/>
    <n v="0"/>
    <x v="0"/>
    <s v="None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</r>
  <r>
    <n v="50"/>
    <s v="?"/>
    <n v="0"/>
    <x v="0"/>
    <s v="None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</r>
  <r>
    <n v="51"/>
    <n v="100"/>
    <n v="30"/>
    <x v="2"/>
    <s v="None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</r>
  <r>
    <n v="81"/>
    <n v="100"/>
    <n v="10"/>
    <x v="3"/>
    <s v="None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</r>
  <r>
    <n v="65"/>
    <n v="100"/>
    <s v="?"/>
    <x v="0"/>
    <s v="None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</r>
  <r>
    <n v="72"/>
    <n v="70"/>
    <n v="0"/>
    <x v="2"/>
    <s v="Grade I/II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</r>
  <r>
    <n v="82"/>
    <n v="0"/>
    <s v="?"/>
    <x v="0"/>
    <s v="None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</r>
  <r>
    <n v="76"/>
    <n v="0"/>
    <n v="50"/>
    <x v="1"/>
    <s v="None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</r>
  <r>
    <n v="56"/>
    <n v="100"/>
    <n v="40"/>
    <x v="0"/>
    <s v="Grade I/II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</r>
  <r>
    <n v="72"/>
    <n v="300"/>
    <s v="?"/>
    <x v="2"/>
    <s v="None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</r>
  <r>
    <n v="66"/>
    <n v="0"/>
    <n v="0"/>
    <x v="0"/>
    <s v="None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</r>
  <r>
    <n v="68"/>
    <n v="60"/>
    <s v="?"/>
    <x v="0"/>
    <s v="None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</r>
  <r>
    <n v="63"/>
    <n v="100"/>
    <n v="0"/>
    <x v="0"/>
    <s v="None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</r>
  <r>
    <n v="72"/>
    <n v="100"/>
    <n v="0"/>
    <x v="0"/>
    <s v="None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</r>
  <r>
    <n v="59"/>
    <n v="75"/>
    <n v="44"/>
    <x v="2"/>
    <s v="Grade I/II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</r>
  <r>
    <n v="82"/>
    <n v="50"/>
    <n v="48"/>
    <x v="3"/>
    <s v="None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</r>
  <r>
    <n v="67"/>
    <s v="?"/>
    <n v="0"/>
    <x v="0"/>
    <s v="None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</r>
  <r>
    <n v="61"/>
    <s v="?"/>
    <n v="15"/>
    <x v="0"/>
    <s v="None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</r>
  <r>
    <n v="61"/>
    <n v="100"/>
    <s v="?"/>
    <x v="0"/>
    <s v="None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</r>
  <r>
    <n v="67"/>
    <s v="?"/>
    <s v="?"/>
    <x v="3"/>
    <s v="None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</r>
  <r>
    <n v="78"/>
    <n v="80"/>
    <s v="?"/>
    <x v="0"/>
    <s v="None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</r>
  <r>
    <n v="52"/>
    <n v="80"/>
    <s v="?"/>
    <x v="2"/>
    <s v="None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</r>
  <r>
    <n v="51"/>
    <n v="100"/>
    <s v="34.5"/>
    <x v="3"/>
    <s v="Grade I/II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</r>
  <r>
    <n v="74"/>
    <s v="?"/>
    <s v="?"/>
    <x v="2"/>
    <s v="Grade I/II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</r>
  <r>
    <n v="56"/>
    <n v="100"/>
    <s v="?"/>
    <x v="1"/>
    <s v="Grade I/II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</r>
  <r>
    <n v="64"/>
    <n v="100"/>
    <n v="0"/>
    <x v="1"/>
    <s v="None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</r>
  <r>
    <n v="83"/>
    <n v="100"/>
    <s v="?"/>
    <x v="3"/>
    <s v="None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</r>
  <r>
    <n v="57"/>
    <n v="0"/>
    <s v="?"/>
    <x v="0"/>
    <s v="?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</r>
  <r>
    <n v="58"/>
    <s v="?"/>
    <n v="10"/>
    <x v="1"/>
    <s v="Grade I/II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</r>
  <r>
    <n v="71"/>
    <s v="?"/>
    <s v="?"/>
    <x v="1"/>
    <s v="None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</r>
  <r>
    <n v="52"/>
    <n v="0"/>
    <n v="33"/>
    <x v="0"/>
    <s v="None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</r>
  <r>
    <n v="74"/>
    <n v="100"/>
    <s v="?"/>
    <x v="0"/>
    <s v="None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</r>
  <r>
    <n v="61"/>
    <s v="?"/>
    <n v="50"/>
    <x v="1"/>
    <s v="Grade I/II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</r>
  <r>
    <n v="69"/>
    <n v="100"/>
    <n v="0"/>
    <x v="3"/>
    <s v="None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</r>
  <r>
    <n v="65"/>
    <s v="?"/>
    <s v="?"/>
    <x v="0"/>
    <s v="None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</r>
  <r>
    <n v="79"/>
    <n v="70"/>
    <n v="0"/>
    <x v="2"/>
    <s v="None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</r>
  <r>
    <n v="69"/>
    <n v="200"/>
    <n v="60"/>
    <x v="1"/>
    <s v="None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</r>
  <r>
    <n v="87"/>
    <n v="100"/>
    <n v="50"/>
    <x v="0"/>
    <s v="None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</r>
  <r>
    <n v="78"/>
    <n v="0"/>
    <n v="0"/>
    <x v="1"/>
    <s v="None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</r>
  <r>
    <n v="71"/>
    <s v="?"/>
    <n v="0"/>
    <x v="1"/>
    <s v="None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</r>
  <r>
    <n v="58"/>
    <s v="?"/>
    <s v="?"/>
    <x v="0"/>
    <s v="None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</r>
  <r>
    <n v="73"/>
    <s v="?"/>
    <s v="?"/>
    <x v="0"/>
    <s v="None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</r>
  <r>
    <n v="73"/>
    <s v="?"/>
    <n v="0"/>
    <x v="3"/>
    <s v="None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</r>
  <r>
    <n v="93"/>
    <s v="?"/>
    <n v="0"/>
    <x v="3"/>
    <s v="None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</r>
  <r>
    <n v="52"/>
    <n v="0"/>
    <s v="?"/>
    <x v="1"/>
    <s v="None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</r>
  <r>
    <n v="64"/>
    <n v="70"/>
    <s v="?"/>
    <x v="3"/>
    <s v="None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</r>
  <r>
    <n v="63"/>
    <n v="0"/>
    <s v="?"/>
    <x v="4"/>
    <s v="Grade III/IV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</r>
  <r>
    <n v="64"/>
    <n v="0"/>
    <n v="50"/>
    <x v="1"/>
    <s v="None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</r>
  <r>
    <n v="67"/>
    <s v="?"/>
    <n v="0"/>
    <x v="2"/>
    <s v="None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</r>
  <r>
    <n v="50"/>
    <n v="80"/>
    <n v="1"/>
    <x v="0"/>
    <s v="None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</r>
  <r>
    <n v="79"/>
    <n v="75"/>
    <n v="0"/>
    <x v="2"/>
    <s v="None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</r>
  <r>
    <n v="85"/>
    <n v="100"/>
    <n v="0"/>
    <x v="1"/>
    <s v="None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</r>
  <r>
    <n v="74"/>
    <n v="200"/>
    <n v="30"/>
    <x v="3"/>
    <s v="Grade I/II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</r>
  <r>
    <n v="56"/>
    <n v="90"/>
    <s v="?"/>
    <x v="3"/>
    <s v="None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</r>
  <r>
    <n v="74"/>
    <n v="100"/>
    <s v="?"/>
    <x v="0"/>
    <s v="None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</r>
  <r>
    <n v="62"/>
    <n v="0"/>
    <s v="7.5"/>
    <x v="1"/>
    <s v="None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</r>
  <r>
    <n v="60"/>
    <n v="100"/>
    <s v="?"/>
    <x v="2"/>
    <s v="Grade III/IV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</r>
  <r>
    <n v="55"/>
    <n v="100"/>
    <n v="43"/>
    <x v="0"/>
    <s v="None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</r>
  <r>
    <n v="57"/>
    <n v="96"/>
    <n v="60"/>
    <x v="0"/>
    <s v="None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</r>
  <r>
    <n v="63"/>
    <n v="120"/>
    <s v="?"/>
    <x v="4"/>
    <s v="Grade III/IV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</r>
  <r>
    <n v="63"/>
    <s v="?"/>
    <n v="0"/>
    <x v="0"/>
    <s v="None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</r>
  <r>
    <n v="79"/>
    <n v="180"/>
    <n v="23"/>
    <x v="0"/>
    <s v="None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</r>
  <r>
    <n v="63"/>
    <n v="0"/>
    <n v="0"/>
    <x v="1"/>
    <s v="None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</r>
  <r>
    <n v="59"/>
    <n v="100"/>
    <n v="0"/>
    <x v="0"/>
    <s v="None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</r>
  <r>
    <n v="51"/>
    <n v="75"/>
    <s v="52.5"/>
    <x v="3"/>
    <s v="None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</r>
  <r>
    <n v="74"/>
    <n v="0"/>
    <n v="0"/>
    <x v="0"/>
    <s v="None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</r>
  <r>
    <n v="62"/>
    <s v="?"/>
    <s v="?"/>
    <x v="3"/>
    <s v="None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</r>
  <r>
    <n v="76"/>
    <n v="100"/>
    <s v="?"/>
    <x v="4"/>
    <s v="Grade I/II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</r>
  <r>
    <n v="73"/>
    <n v="0"/>
    <s v="?"/>
    <x v="0"/>
    <s v="None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</r>
  <r>
    <n v="76"/>
    <s v="?"/>
    <n v="0"/>
    <x v="2"/>
    <s v="Grade I/II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</r>
  <r>
    <n v="72"/>
    <n v="0"/>
    <n v="510"/>
    <x v="3"/>
    <s v="None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</r>
  <r>
    <n v="71"/>
    <n v="0"/>
    <s v="?"/>
    <x v="0"/>
    <s v="None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</r>
  <r>
    <n v="67"/>
    <n v="70"/>
    <n v="0"/>
    <x v="0"/>
    <s v="None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</r>
  <r>
    <n v="67"/>
    <s v="?"/>
    <n v="40"/>
    <x v="0"/>
    <s v="None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</r>
  <r>
    <n v="51"/>
    <s v="?"/>
    <n v="37"/>
    <x v="0"/>
    <s v="None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</r>
  <r>
    <n v="80"/>
    <s v="?"/>
    <s v="?"/>
    <x v="0"/>
    <s v="None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</r>
  <r>
    <n v="79"/>
    <n v="100"/>
    <n v="15"/>
    <x v="3"/>
    <s v="None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</r>
  <r>
    <n v="75"/>
    <s v="?"/>
    <s v="?"/>
    <x v="0"/>
    <s v="None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</r>
  <r>
    <n v="36"/>
    <n v="0"/>
    <n v="0"/>
    <x v="0"/>
    <s v="None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</r>
  <r>
    <n v="47"/>
    <n v="250"/>
    <n v="18"/>
    <x v="1"/>
    <s v="None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</r>
  <r>
    <n v="87"/>
    <s v="?"/>
    <n v="0"/>
    <x v="2"/>
    <s v="None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</r>
  <r>
    <n v="64"/>
    <n v="75"/>
    <n v="25"/>
    <x v="2"/>
    <s v="Grade I/II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</r>
  <r>
    <n v="49"/>
    <s v="?"/>
    <n v="0"/>
    <x v="1"/>
    <s v="None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</r>
  <r>
    <n v="62"/>
    <s v="?"/>
    <n v="20"/>
    <x v="0"/>
    <s v="None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</r>
  <r>
    <n v="71"/>
    <n v="0"/>
    <s v="?"/>
    <x v="2"/>
    <s v="None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</r>
  <r>
    <n v="64"/>
    <n v="100"/>
    <n v="0"/>
    <x v="2"/>
    <s v="Grade III/IV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</r>
  <r>
    <n v="65"/>
    <s v="?"/>
    <n v="48"/>
    <x v="0"/>
    <s v="None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</r>
  <r>
    <n v="44"/>
    <s v="?"/>
    <s v="?"/>
    <x v="3"/>
    <s v="None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</r>
  <r>
    <n v="52"/>
    <n v="50"/>
    <s v="?"/>
    <x v="0"/>
    <s v="None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n v="62"/>
    <n v="0"/>
    <s v="?"/>
    <x v="0"/>
    <s v="None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s v="?"/>
  </r>
  <r>
    <n v="41"/>
    <n v="100"/>
    <n v="0"/>
    <x v="0"/>
    <s v="Mild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n v="60"/>
  </r>
  <r>
    <n v="71"/>
    <n v="0"/>
    <n v="0"/>
    <x v="0"/>
    <s v="None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n v="120"/>
  </r>
  <r>
    <n v="86"/>
    <s v="?"/>
    <s v="?"/>
    <x v="0"/>
    <s v="None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n v="279"/>
  </r>
  <r>
    <n v="52"/>
    <n v="0"/>
    <n v="0"/>
    <x v="0"/>
    <s v="None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s v="?"/>
  </r>
  <r>
    <n v="45"/>
    <n v="0"/>
    <n v="0"/>
    <x v="0"/>
    <s v="None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</r>
  <r>
    <n v="27"/>
    <n v="0"/>
    <n v="0"/>
    <x v="0"/>
    <s v="None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s v="?"/>
  </r>
  <r>
    <n v="73"/>
    <n v="100"/>
    <n v="0"/>
    <x v="0"/>
    <s v="None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n v="497"/>
  </r>
  <r>
    <n v="78"/>
    <n v="0"/>
    <n v="0"/>
    <x v="0"/>
    <s v="None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s v="?"/>
  </r>
  <r>
    <n v="68"/>
    <s v="?"/>
    <n v="30"/>
    <x v="0"/>
    <s v="Mild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s v="?"/>
  </r>
  <r>
    <n v="40"/>
    <n v="0"/>
    <n v="0"/>
    <x v="0"/>
    <s v="None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s v="?"/>
  </r>
  <r>
    <n v="88"/>
    <n v="80"/>
    <n v="0"/>
    <x v="1"/>
    <s v="Moderate/Severe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n v="639"/>
  </r>
  <r>
    <n v="23"/>
    <n v="0"/>
    <n v="0"/>
    <x v="0"/>
    <s v="None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n v="20"/>
  </r>
  <r>
    <n v="62"/>
    <s v="?"/>
    <s v="?"/>
    <x v="0"/>
    <s v="None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s v="?"/>
  </r>
  <r>
    <n v="77"/>
    <n v="75"/>
    <n v="0"/>
    <x v="1"/>
    <s v="Mild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s v="?"/>
  </r>
  <r>
    <n v="75"/>
    <n v="0"/>
    <n v="0"/>
    <x v="0"/>
    <s v="Moderate/Severe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s v="?"/>
  </r>
  <r>
    <n v="55"/>
    <n v="100"/>
    <s v="?"/>
    <x v="1"/>
    <s v="Mild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s v="?"/>
  </r>
  <r>
    <n v="72"/>
    <n v="0"/>
    <n v="0"/>
    <x v="0"/>
    <s v="None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s v="?"/>
  </r>
  <r>
    <n v="82"/>
    <n v="0"/>
    <n v="0"/>
    <x v="0"/>
    <s v="None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n v="149"/>
  </r>
  <r>
    <n v="46"/>
    <n v="0"/>
    <n v="0"/>
    <x v="0"/>
    <s v="None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s v="?"/>
  </r>
  <r>
    <n v="71"/>
    <n v="0"/>
    <n v="0"/>
    <x v="0"/>
    <s v="None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s v="?"/>
  </r>
  <r>
    <n v="56"/>
    <n v="0"/>
    <n v="40"/>
    <x v="0"/>
    <s v="None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s v="?"/>
  </r>
  <r>
    <n v="78"/>
    <n v="0"/>
    <n v="0"/>
    <x v="1"/>
    <s v="None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n v="80"/>
  </r>
  <r>
    <n v="55"/>
    <n v="0"/>
    <s v="?"/>
    <x v="0"/>
    <s v="None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n v="220"/>
  </r>
  <r>
    <n v="76"/>
    <s v="?"/>
    <n v="12"/>
    <x v="0"/>
    <s v="None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s v="?"/>
  </r>
  <r>
    <n v="43"/>
    <n v="0"/>
    <n v="0"/>
    <x v="0"/>
    <s v="None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n v="206"/>
  </r>
  <r>
    <n v="81"/>
    <n v="0"/>
    <n v="0"/>
    <x v="0"/>
    <s v="None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s v="?"/>
  </r>
  <r>
    <n v="25"/>
    <n v="0"/>
    <n v="0"/>
    <x v="0"/>
    <s v="None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s v="?"/>
  </r>
  <r>
    <n v="69"/>
    <s v="?"/>
    <s v="?"/>
    <x v="0"/>
    <s v="None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s v="?"/>
  </r>
  <r>
    <n v="36"/>
    <n v="0"/>
    <n v="0"/>
    <x v="0"/>
    <s v="None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s v="?"/>
  </r>
  <r>
    <n v="40"/>
    <s v="?"/>
    <s v="?"/>
    <x v="0"/>
    <s v="None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s v="?"/>
  </r>
  <r>
    <n v="68"/>
    <n v="0"/>
    <n v="0"/>
    <x v="0"/>
    <s v="None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s v="?"/>
  </r>
  <r>
    <n v="67"/>
    <n v="137"/>
    <n v="15"/>
    <x v="0"/>
    <s v="None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s v="?"/>
  </r>
  <r>
    <n v="78"/>
    <n v="50"/>
    <n v="50"/>
    <x v="0"/>
    <s v="Mild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n v="16"/>
  </r>
  <r>
    <n v="77"/>
    <n v="40"/>
    <n v="30"/>
    <x v="0"/>
    <s v="None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s v="?"/>
  </r>
  <r>
    <n v="76"/>
    <n v="100"/>
    <n v="30"/>
    <x v="0"/>
    <s v="None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n v="22"/>
  </r>
  <r>
    <n v="75"/>
    <s v="?"/>
    <s v="?"/>
    <x v="0"/>
    <s v="Mild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n v="111"/>
  </r>
  <r>
    <n v="49"/>
    <n v="0"/>
    <n v="0"/>
    <x v="0"/>
    <s v="None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n v="1452"/>
  </r>
  <r>
    <n v="61"/>
    <s v="?"/>
    <n v="20"/>
    <x v="0"/>
    <s v="None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n v="706"/>
  </r>
  <r>
    <n v="50"/>
    <n v="100"/>
    <n v="32"/>
    <x v="0"/>
    <s v="Mild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n v="982"/>
  </r>
  <r>
    <n v="43"/>
    <n v="100"/>
    <n v="0"/>
    <x v="0"/>
    <s v="None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s v="?"/>
  </r>
  <r>
    <n v="41"/>
    <s v="?"/>
    <s v="?"/>
    <x v="0"/>
    <s v="Mild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s v="?"/>
  </r>
  <r>
    <n v="74"/>
    <s v="?"/>
    <n v="0"/>
    <x v="0"/>
    <s v="None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n v="277"/>
  </r>
  <r>
    <n v="66"/>
    <s v="?"/>
    <n v="30"/>
    <x v="0"/>
    <s v="None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s v="?"/>
  </r>
  <r>
    <n v="56"/>
    <n v="0"/>
    <s v="?"/>
    <x v="0"/>
    <s v="None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s v="?"/>
  </r>
  <r>
    <n v="63"/>
    <s v="?"/>
    <s v="?"/>
    <x v="1"/>
    <s v="Mild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n v="302"/>
  </r>
  <r>
    <n v="72"/>
    <s v="?"/>
    <s v="?"/>
    <x v="1"/>
    <s v="None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n v="767"/>
  </r>
  <r>
    <n v="60"/>
    <n v="100"/>
    <n v="60"/>
    <x v="0"/>
    <s v="None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n v="443"/>
  </r>
  <r>
    <n v="64"/>
    <n v="200"/>
    <n v="78"/>
    <x v="0"/>
    <s v="None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n v="295"/>
  </r>
  <r>
    <n v="75"/>
    <n v="500"/>
    <s v="?"/>
    <x v="0"/>
    <s v="Moderate/Severe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n v="774"/>
  </r>
  <r>
    <n v="71"/>
    <n v="200"/>
    <n v="60"/>
    <x v="0"/>
    <s v="None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s v="76.9"/>
  </r>
  <r>
    <n v="73"/>
    <n v="80"/>
    <n v="47"/>
    <x v="0"/>
    <s v="None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n v="84"/>
  </r>
  <r>
    <n v="66"/>
    <n v="180"/>
    <n v="0"/>
    <x v="0"/>
    <s v="Moderate/Severe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n v="1001"/>
  </r>
  <r>
    <n v="64"/>
    <n v="200"/>
    <n v="60"/>
    <x v="0"/>
    <s v="None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s v="?"/>
  </r>
  <r>
    <n v="84"/>
    <n v="150"/>
    <s v="?"/>
    <x v="0"/>
    <s v="None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s v="?"/>
  </r>
  <r>
    <n v="80"/>
    <n v="100"/>
    <n v="0"/>
    <x v="0"/>
    <s v="None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n v="79"/>
  </r>
  <r>
    <n v="45"/>
    <n v="50"/>
    <n v="16"/>
    <x v="0"/>
    <s v="Moderate/Severe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s v="?"/>
  </r>
  <r>
    <n v="57"/>
    <s v="?"/>
    <s v="?"/>
    <x v="0"/>
    <s v="None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s v="?"/>
  </r>
  <r>
    <n v="61"/>
    <n v="60"/>
    <s v="67.5"/>
    <x v="0"/>
    <s v="None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n v="70"/>
  </r>
  <r>
    <n v="20"/>
    <s v="?"/>
    <n v="2"/>
    <x v="0"/>
    <s v="None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n v="369"/>
  </r>
  <r>
    <n v="60"/>
    <n v="20"/>
    <n v="8"/>
    <x v="0"/>
    <s v="None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s v="?"/>
  </r>
  <r>
    <n v="62"/>
    <n v="120"/>
    <s v="?"/>
    <x v="0"/>
    <s v="None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n v="239"/>
  </r>
  <r>
    <n v="67"/>
    <n v="100"/>
    <s v="?"/>
    <x v="0"/>
    <s v="None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s v="?"/>
  </r>
  <r>
    <n v="77"/>
    <s v="?"/>
    <s v="?"/>
    <x v="0"/>
    <s v="None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s v="?"/>
  </r>
  <r>
    <n v="62"/>
    <s v="?"/>
    <n v="0"/>
    <x v="0"/>
    <s v="None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s v="?"/>
  </r>
  <r>
    <n v="76"/>
    <n v="0"/>
    <n v="0"/>
    <x v="0"/>
    <s v="None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s v="?"/>
  </r>
  <r>
    <n v="73"/>
    <n v="75"/>
    <n v="0"/>
    <x v="0"/>
    <s v="Mild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n v="870"/>
  </r>
  <r>
    <n v="84"/>
    <n v="200"/>
    <n v="30"/>
    <x v="0"/>
    <s v="Mild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n v="134"/>
  </r>
  <r>
    <n v="70"/>
    <n v="100"/>
    <n v="0"/>
    <x v="0"/>
    <s v="None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s v="?"/>
  </r>
  <r>
    <n v="59"/>
    <n v="200"/>
    <n v="0"/>
    <x v="0"/>
    <s v="None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s v="?"/>
  </r>
  <r>
    <n v="66"/>
    <n v="0"/>
    <n v="0"/>
    <x v="0"/>
    <s v="None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s v="?"/>
  </r>
  <r>
    <n v="71"/>
    <n v="75"/>
    <s v="?"/>
    <x v="0"/>
    <s v="None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s v="?"/>
  </r>
  <r>
    <n v="60"/>
    <s v="?"/>
    <n v="0"/>
    <x v="0"/>
    <s v="None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s v="?"/>
  </r>
  <r>
    <n v="66"/>
    <s v="?"/>
    <s v="?"/>
    <x v="0"/>
    <s v="Mild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n v="888"/>
  </r>
  <r>
    <n v="80"/>
    <n v="0"/>
    <n v="80"/>
    <x v="0"/>
    <s v="None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n v="802"/>
  </r>
  <r>
    <n v="58"/>
    <s v="?"/>
    <n v="40"/>
    <x v="0"/>
    <s v="None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n v="905"/>
  </r>
  <r>
    <n v="73"/>
    <s v="?"/>
    <n v="0"/>
    <x v="0"/>
    <s v="None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n v="635"/>
  </r>
  <r>
    <n v="50"/>
    <s v="?"/>
    <n v="0"/>
    <x v="0"/>
    <s v="None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n v="59"/>
  </r>
  <r>
    <n v="51"/>
    <n v="100"/>
    <n v="30"/>
    <x v="0"/>
    <s v="Mild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n v="742"/>
  </r>
  <r>
    <n v="81"/>
    <n v="100"/>
    <n v="10"/>
    <x v="0"/>
    <s v="Mild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n v="48"/>
  </r>
  <r>
    <n v="65"/>
    <n v="100"/>
    <s v="?"/>
    <x v="0"/>
    <s v="None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n v="18"/>
  </r>
  <r>
    <n v="72"/>
    <n v="70"/>
    <n v="0"/>
    <x v="1"/>
    <s v="Mild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n v="176"/>
  </r>
  <r>
    <n v="82"/>
    <n v="0"/>
    <s v="?"/>
    <x v="0"/>
    <s v="None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s v="?"/>
  </r>
  <r>
    <n v="76"/>
    <n v="0"/>
    <n v="50"/>
    <x v="0"/>
    <s v="Moderate/Severe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s v="?"/>
  </r>
  <r>
    <n v="56"/>
    <n v="100"/>
    <n v="40"/>
    <x v="1"/>
    <s v="Mild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n v="363"/>
  </r>
  <r>
    <n v="72"/>
    <n v="300"/>
    <s v="?"/>
    <x v="0"/>
    <s v="Moderate/Severe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s v="?"/>
  </r>
  <r>
    <n v="66"/>
    <n v="0"/>
    <n v="0"/>
    <x v="0"/>
    <s v="None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n v="0"/>
  </r>
  <r>
    <n v="68"/>
    <n v="60"/>
    <s v="?"/>
    <x v="0"/>
    <s v="None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n v="393"/>
  </r>
  <r>
    <n v="63"/>
    <n v="100"/>
    <n v="0"/>
    <x v="0"/>
    <s v="None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n v="48"/>
  </r>
  <r>
    <n v="72"/>
    <n v="100"/>
    <n v="0"/>
    <x v="0"/>
    <s v="Mild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n v="419"/>
  </r>
  <r>
    <n v="59"/>
    <n v="75"/>
    <n v="44"/>
    <x v="1"/>
    <s v="Mild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s v="?"/>
  </r>
  <r>
    <n v="82"/>
    <n v="50"/>
    <n v="48"/>
    <x v="0"/>
    <s v="Mild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n v="227"/>
  </r>
  <r>
    <n v="67"/>
    <s v="?"/>
    <n v="0"/>
    <x v="0"/>
    <s v="None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s v="?"/>
  </r>
  <r>
    <n v="61"/>
    <s v="?"/>
    <n v="15"/>
    <x v="0"/>
    <s v="None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n v="255"/>
  </r>
  <r>
    <n v="61"/>
    <n v="100"/>
    <s v="?"/>
    <x v="0"/>
    <s v="None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n v="960"/>
  </r>
  <r>
    <n v="67"/>
    <s v="?"/>
    <s v="?"/>
    <x v="0"/>
    <s v="Mild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n v="355"/>
  </r>
  <r>
    <n v="78"/>
    <n v="80"/>
    <s v="?"/>
    <x v="0"/>
    <s v="None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s v="?"/>
  </r>
  <r>
    <n v="52"/>
    <n v="80"/>
    <s v="?"/>
    <x v="0"/>
    <s v="None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n v="141"/>
  </r>
  <r>
    <n v="51"/>
    <n v="100"/>
    <s v="34.5"/>
    <x v="1"/>
    <s v="Mild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s v="?"/>
  </r>
  <r>
    <n v="74"/>
    <s v="?"/>
    <s v="?"/>
    <x v="1"/>
    <s v="None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s v="?"/>
  </r>
  <r>
    <n v="56"/>
    <n v="100"/>
    <s v="?"/>
    <x v="1"/>
    <s v="None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n v="316"/>
  </r>
  <r>
    <n v="64"/>
    <n v="100"/>
    <n v="0"/>
    <x v="0"/>
    <s v="Moderate/Severe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n v="859"/>
  </r>
  <r>
    <n v="83"/>
    <n v="100"/>
    <s v="?"/>
    <x v="0"/>
    <s v="Moderate/Severe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n v="221"/>
  </r>
  <r>
    <n v="57"/>
    <n v="0"/>
    <s v="?"/>
    <x v="2"/>
    <s v="?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s v="?"/>
  </r>
  <r>
    <n v="58"/>
    <s v="?"/>
    <n v="10"/>
    <x v="1"/>
    <s v="None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n v="108"/>
  </r>
  <r>
    <n v="71"/>
    <s v="?"/>
    <s v="?"/>
    <x v="0"/>
    <s v="None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s v="?"/>
  </r>
  <r>
    <n v="52"/>
    <n v="0"/>
    <n v="33"/>
    <x v="0"/>
    <s v="Mild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n v="30"/>
  </r>
  <r>
    <n v="74"/>
    <n v="100"/>
    <s v="?"/>
    <x v="0"/>
    <s v="Mild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n v="28"/>
  </r>
  <r>
    <n v="61"/>
    <s v="?"/>
    <n v="50"/>
    <x v="1"/>
    <s v="Moderate/Severe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s v="?"/>
  </r>
  <r>
    <n v="69"/>
    <n v="100"/>
    <n v="0"/>
    <x v="0"/>
    <s v="Moderate/Severe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n v="173"/>
  </r>
  <r>
    <n v="65"/>
    <s v="?"/>
    <s v="?"/>
    <x v="0"/>
    <s v="None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n v="423"/>
  </r>
  <r>
    <n v="79"/>
    <n v="70"/>
    <n v="0"/>
    <x v="0"/>
    <s v="None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s v="?"/>
  </r>
  <r>
    <n v="69"/>
    <n v="200"/>
    <n v="60"/>
    <x v="0"/>
    <s v="None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s v="?"/>
  </r>
  <r>
    <n v="87"/>
    <n v="100"/>
    <n v="50"/>
    <x v="0"/>
    <s v="None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n v="278"/>
  </r>
  <r>
    <n v="78"/>
    <n v="0"/>
    <n v="0"/>
    <x v="0"/>
    <s v="None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n v="810"/>
  </r>
  <r>
    <n v="71"/>
    <s v="?"/>
    <n v="0"/>
    <x v="0"/>
    <s v="Mild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s v="?"/>
  </r>
  <r>
    <n v="58"/>
    <s v="?"/>
    <s v="?"/>
    <x v="0"/>
    <s v="None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s v="?"/>
  </r>
  <r>
    <n v="73"/>
    <s v="?"/>
    <s v="?"/>
    <x v="0"/>
    <s v="None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n v="29"/>
  </r>
  <r>
    <n v="73"/>
    <s v="?"/>
    <n v="0"/>
    <x v="0"/>
    <s v="Mild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s v="?"/>
  </r>
  <r>
    <n v="93"/>
    <s v="?"/>
    <n v="0"/>
    <x v="0"/>
    <s v="None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n v="256"/>
  </r>
  <r>
    <n v="52"/>
    <n v="0"/>
    <s v="?"/>
    <x v="0"/>
    <s v="Moderate/Severe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n v="749"/>
  </r>
  <r>
    <n v="64"/>
    <n v="70"/>
    <s v="?"/>
    <x v="0"/>
    <s v="Mild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n v="489"/>
  </r>
  <r>
    <n v="63"/>
    <n v="0"/>
    <s v="?"/>
    <x v="3"/>
    <s v="Moderate/Severe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s v="?"/>
  </r>
  <r>
    <n v="64"/>
    <n v="0"/>
    <n v="50"/>
    <x v="0"/>
    <s v="None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n v="81"/>
  </r>
  <r>
    <n v="67"/>
    <s v="?"/>
    <n v="0"/>
    <x v="0"/>
    <s v="Mild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s v="48.9"/>
  </r>
  <r>
    <n v="50"/>
    <n v="80"/>
    <n v="1"/>
    <x v="0"/>
    <s v="None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n v="2230"/>
  </r>
  <r>
    <n v="79"/>
    <n v="75"/>
    <n v="0"/>
    <x v="0"/>
    <s v="Mild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n v="490"/>
  </r>
  <r>
    <n v="85"/>
    <n v="100"/>
    <n v="0"/>
    <x v="0"/>
    <s v="None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n v="1316"/>
  </r>
  <r>
    <n v="74"/>
    <n v="200"/>
    <n v="30"/>
    <x v="1"/>
    <s v="Mild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n v="297"/>
  </r>
  <r>
    <n v="56"/>
    <n v="90"/>
    <s v="?"/>
    <x v="0"/>
    <s v="Mild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s v="?"/>
  </r>
  <r>
    <n v="74"/>
    <n v="100"/>
    <s v="?"/>
    <x v="0"/>
    <s v="None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s v="?"/>
  </r>
  <r>
    <n v="62"/>
    <n v="0"/>
    <s v="7.5"/>
    <x v="0"/>
    <s v="None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s v="?"/>
  </r>
  <r>
    <n v="60"/>
    <n v="100"/>
    <s v="?"/>
    <x v="3"/>
    <s v="Mild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n v="56"/>
  </r>
  <r>
    <n v="55"/>
    <n v="100"/>
    <n v="43"/>
    <x v="0"/>
    <s v="None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s v="?"/>
  </r>
  <r>
    <n v="57"/>
    <n v="96"/>
    <n v="60"/>
    <x v="0"/>
    <s v="Moderate/Severe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s v="?"/>
  </r>
  <r>
    <n v="63"/>
    <n v="120"/>
    <s v="?"/>
    <x v="3"/>
    <s v="Mild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n v="2165"/>
  </r>
  <r>
    <n v="63"/>
    <s v="?"/>
    <n v="0"/>
    <x v="0"/>
    <s v="None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s v="?"/>
  </r>
  <r>
    <n v="79"/>
    <n v="180"/>
    <n v="23"/>
    <x v="0"/>
    <s v="Mild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s v="?"/>
  </r>
  <r>
    <n v="63"/>
    <n v="0"/>
    <n v="0"/>
    <x v="0"/>
    <s v="None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s v="?"/>
  </r>
  <r>
    <n v="59"/>
    <n v="100"/>
    <n v="0"/>
    <x v="0"/>
    <s v="None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n v="856"/>
  </r>
  <r>
    <n v="51"/>
    <n v="75"/>
    <s v="52.5"/>
    <x v="0"/>
    <s v="None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n v="57"/>
  </r>
  <r>
    <n v="74"/>
    <n v="0"/>
    <n v="0"/>
    <x v="0"/>
    <s v="None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n v="90"/>
  </r>
  <r>
    <n v="62"/>
    <s v="?"/>
    <s v="?"/>
    <x v="0"/>
    <s v="Mild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n v="579"/>
  </r>
  <r>
    <n v="76"/>
    <n v="100"/>
    <s v="?"/>
    <x v="1"/>
    <s v="Mild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n v="832"/>
  </r>
  <r>
    <n v="73"/>
    <n v="0"/>
    <s v="?"/>
    <x v="0"/>
    <s v="None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s v="?"/>
  </r>
  <r>
    <n v="76"/>
    <s v="?"/>
    <n v="0"/>
    <x v="1"/>
    <s v="None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n v="307"/>
  </r>
  <r>
    <n v="72"/>
    <n v="0"/>
    <n v="510"/>
    <x v="0"/>
    <s v="None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n v="308"/>
  </r>
  <r>
    <n v="71"/>
    <n v="0"/>
    <s v="?"/>
    <x v="0"/>
    <s v="None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s v="?"/>
  </r>
  <r>
    <n v="67"/>
    <n v="70"/>
    <n v="0"/>
    <x v="0"/>
    <s v="?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s v="?"/>
  </r>
  <r>
    <n v="67"/>
    <s v="?"/>
    <n v="40"/>
    <x v="0"/>
    <s v="None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n v="344"/>
  </r>
  <r>
    <n v="51"/>
    <s v="?"/>
    <n v="37"/>
    <x v="0"/>
    <s v="None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n v="642"/>
  </r>
  <r>
    <n v="80"/>
    <s v="?"/>
    <s v="?"/>
    <x v="0"/>
    <s v="None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s v="?"/>
  </r>
  <r>
    <n v="79"/>
    <n v="100"/>
    <n v="15"/>
    <x v="0"/>
    <s v="Moderate/Severe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n v="14"/>
  </r>
  <r>
    <n v="75"/>
    <s v="?"/>
    <s v="?"/>
    <x v="0"/>
    <s v="None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s v="?"/>
  </r>
  <r>
    <n v="36"/>
    <n v="0"/>
    <n v="0"/>
    <x v="0"/>
    <s v="None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s v="?"/>
  </r>
  <r>
    <n v="47"/>
    <n v="250"/>
    <n v="18"/>
    <x v="0"/>
    <s v="Moderate/Severe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s v="?"/>
  </r>
  <r>
    <n v="87"/>
    <s v="?"/>
    <n v="0"/>
    <x v="0"/>
    <s v="None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s v="?"/>
  </r>
  <r>
    <n v="64"/>
    <n v="75"/>
    <n v="25"/>
    <x v="1"/>
    <s v="Moderate/Severe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n v="1600"/>
  </r>
  <r>
    <n v="49"/>
    <s v="?"/>
    <n v="0"/>
    <x v="0"/>
    <s v="None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n v="1176"/>
  </r>
  <r>
    <n v="62"/>
    <s v="?"/>
    <n v="20"/>
    <x v="0"/>
    <s v="Mild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s v="?"/>
  </r>
  <r>
    <n v="71"/>
    <n v="0"/>
    <s v="?"/>
    <x v="0"/>
    <s v="None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s v="?"/>
  </r>
  <r>
    <n v="64"/>
    <n v="100"/>
    <n v="0"/>
    <x v="3"/>
    <s v="Moderate/Severe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n v="283"/>
  </r>
  <r>
    <n v="65"/>
    <s v="?"/>
    <n v="48"/>
    <x v="0"/>
    <s v="None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s v="?"/>
  </r>
  <r>
    <n v="44"/>
    <s v="?"/>
    <s v="?"/>
    <x v="0"/>
    <s v="None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s v="?"/>
  </r>
  <r>
    <n v="52"/>
    <n v="50"/>
    <s v="?"/>
    <x v="0"/>
    <s v="None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s v="?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">
  <r>
    <n v="62"/>
    <n v="0"/>
    <s v="?"/>
    <x v="0"/>
    <s v="?"/>
    <s v="?"/>
    <s v="?"/>
    <s v="?"/>
    <s v="?"/>
    <s v="?"/>
    <s v="?"/>
    <s v="?"/>
    <s v="?"/>
    <s v="?"/>
    <s v="?"/>
    <s v="?"/>
    <s v="?"/>
    <s v="?"/>
    <n v="1"/>
    <s v="1.8"/>
    <s v="?"/>
    <s v="?"/>
    <s v="?"/>
    <x v="0"/>
  </r>
  <r>
    <n v="41"/>
    <n v="100"/>
    <n v="0"/>
    <x v="1"/>
    <s v="1.61"/>
    <s v="4.6"/>
    <s v="10.2"/>
    <s v="89.6"/>
    <s v="5.5"/>
    <n v="161"/>
    <s v="3.1"/>
    <s v="3.1"/>
    <n v="24"/>
    <n v="57"/>
    <n v="163"/>
    <n v="176"/>
    <n v="5"/>
    <s v="0.8"/>
    <n v="2"/>
    <s v="2.6"/>
    <s v="1.3"/>
    <n v="25"/>
    <n v="13"/>
    <x v="1"/>
  </r>
  <r>
    <n v="71"/>
    <n v="0"/>
    <n v="0"/>
    <x v="0"/>
    <s v="1.18"/>
    <n v="19"/>
    <s v="13.9"/>
    <s v="88.3"/>
    <s v="6.86"/>
    <n v="201000"/>
    <s v="4.4"/>
    <s v="0.8"/>
    <n v="142"/>
    <n v="117"/>
    <n v="123"/>
    <n v="104"/>
    <s v="8.5"/>
    <s v="0.74"/>
    <n v="2"/>
    <s v="3.3"/>
    <s v="0.3"/>
    <n v="143"/>
    <s v="50.18"/>
    <x v="2"/>
  </r>
  <r>
    <n v="86"/>
    <s v="?"/>
    <s v="?"/>
    <x v="0"/>
    <s v="1.2"/>
    <n v="185203"/>
    <n v="15"/>
    <s v="85.5"/>
    <s v="8.8"/>
    <n v="183"/>
    <s v="3.6"/>
    <n v="1"/>
    <n v="49"/>
    <n v="117"/>
    <n v="442"/>
    <n v="278"/>
    <s v="7.2"/>
    <s v="0.86"/>
    <n v="5"/>
    <s v="15.8"/>
    <s v="0.3"/>
    <n v="21"/>
    <n v="9"/>
    <x v="3"/>
  </r>
  <r>
    <n v="52"/>
    <n v="0"/>
    <n v="0"/>
    <x v="0"/>
    <s v="1.71"/>
    <n v="237"/>
    <s v="15.6"/>
    <s v="98.1"/>
    <s v="4.3"/>
    <n v="88"/>
    <s v="3.2"/>
    <s v="2.2"/>
    <n v="30"/>
    <n v="52"/>
    <n v="72"/>
    <n v="97"/>
    <s v="6.7"/>
    <s v="0.86"/>
    <n v="5"/>
    <s v="2.2"/>
    <s v="0.5"/>
    <s v="?"/>
    <s v="?"/>
    <x v="0"/>
  </r>
  <r>
    <n v="45"/>
    <n v="0"/>
    <n v="0"/>
    <x v="0"/>
    <s v="?"/>
    <s v="?"/>
    <s v="?"/>
    <s v="?"/>
    <s v="?"/>
    <s v="?"/>
    <s v="?"/>
    <s v="?"/>
    <s v="?"/>
    <s v="?"/>
    <s v="?"/>
    <s v="?"/>
    <s v="?"/>
    <s v="?"/>
    <s v="?"/>
    <s v="?"/>
    <s v="?"/>
    <s v="?"/>
    <s v="?"/>
    <x v="0"/>
  </r>
  <r>
    <n v="27"/>
    <n v="0"/>
    <n v="0"/>
    <x v="0"/>
    <s v="0.97"/>
    <n v="46"/>
    <s v="10.5"/>
    <s v="78.7"/>
    <s v="20.9"/>
    <n v="251"/>
    <s v="2.4"/>
    <s v="0.3"/>
    <n v="31"/>
    <n v="185"/>
    <n v="91"/>
    <n v="539"/>
    <n v="5"/>
    <s v="0.38"/>
    <n v="5"/>
    <n v="20"/>
    <s v="0.3"/>
    <s v="?"/>
    <s v="?"/>
    <x v="0"/>
  </r>
  <r>
    <n v="73"/>
    <n v="100"/>
    <n v="0"/>
    <x v="0"/>
    <s v="1.2"/>
    <n v="41470"/>
    <s v="12.6"/>
    <s v="91.4"/>
    <n v="12"/>
    <n v="275000"/>
    <s v="3.11"/>
    <s v="2.3"/>
    <n v="55"/>
    <n v="94"/>
    <n v="394"/>
    <n v="350"/>
    <s v="7.3"/>
    <s v="1.7"/>
    <n v="5"/>
    <s v="?"/>
    <s v="0.8"/>
    <n v="84"/>
    <n v="37"/>
    <x v="4"/>
  </r>
  <r>
    <n v="78"/>
    <n v="0"/>
    <n v="0"/>
    <x v="0"/>
    <s v="1.32"/>
    <n v="77"/>
    <s v="10.8"/>
    <n v="88"/>
    <n v="6000"/>
    <n v="174000"/>
    <s v="3.2"/>
    <s v="0.9"/>
    <n v="48"/>
    <n v="19"/>
    <n v="171"/>
    <n v="923"/>
    <s v="5.4"/>
    <s v="1.31"/>
    <n v="3"/>
    <s v="15.4"/>
    <s v="?"/>
    <s v="?"/>
    <s v="?"/>
    <x v="0"/>
  </r>
  <r>
    <n v="68"/>
    <s v="?"/>
    <n v="30"/>
    <x v="1"/>
    <s v="1.94"/>
    <s v="?"/>
    <s v="11.5"/>
    <s v="97.4"/>
    <n v="5700"/>
    <n v="77000"/>
    <s v="2.7"/>
    <s v="4.9"/>
    <n v="34"/>
    <n v="48"/>
    <n v="46"/>
    <n v="178"/>
    <s v="6.1"/>
    <s v="0.62"/>
    <n v="1"/>
    <s v="4.6"/>
    <s v="2.2"/>
    <s v="?"/>
    <s v="?"/>
    <x v="0"/>
  </r>
  <r>
    <n v="40"/>
    <n v="0"/>
    <n v="0"/>
    <x v="0"/>
    <s v="1.17"/>
    <s v="3.1"/>
    <s v="15.1"/>
    <n v="86"/>
    <s v="8.9"/>
    <n v="275000"/>
    <s v="2.8"/>
    <s v="1.3"/>
    <n v="74"/>
    <n v="50"/>
    <n v="23"/>
    <n v="104"/>
    <s v="5.4"/>
    <s v="0.6"/>
    <n v="5"/>
    <s v="7.8"/>
    <s v="0.2"/>
    <n v="46"/>
    <n v="18"/>
    <x v="0"/>
  </r>
  <r>
    <n v="88"/>
    <n v="80"/>
    <n v="0"/>
    <x v="2"/>
    <s v="1.27"/>
    <n v="66"/>
    <s v="10.9"/>
    <s v="97.3"/>
    <s v="8.9"/>
    <n v="270"/>
    <s v="2.7"/>
    <s v="2.1"/>
    <n v="145"/>
    <n v="84"/>
    <n v="179"/>
    <n v="260"/>
    <s v="5.9"/>
    <s v="?"/>
    <n v="5"/>
    <n v="3"/>
    <s v="1.3"/>
    <n v="15"/>
    <n v="17"/>
    <x v="5"/>
  </r>
  <r>
    <n v="23"/>
    <n v="0"/>
    <n v="0"/>
    <x v="0"/>
    <s v="1.17"/>
    <n v="358"/>
    <s v="12.7"/>
    <n v="74"/>
    <s v="2.2"/>
    <n v="51"/>
    <s v="2.9"/>
    <s v="2.8"/>
    <n v="53"/>
    <n v="41"/>
    <n v="54"/>
    <n v="94"/>
    <s v="4.9"/>
    <s v="0.2"/>
    <n v="2"/>
    <s v="5.4"/>
    <s v="0.8"/>
    <n v="50"/>
    <n v="16"/>
    <x v="6"/>
  </r>
  <r>
    <n v="62"/>
    <s v="?"/>
    <s v="?"/>
    <x v="0"/>
    <s v="1.54"/>
    <s v="2.3"/>
    <s v="12.1"/>
    <s v="89.7"/>
    <s v="4.5"/>
    <n v="97000"/>
    <s v="2.7"/>
    <s v="1.4"/>
    <n v="19"/>
    <n v="27"/>
    <n v="72"/>
    <n v="120"/>
    <s v="4.3"/>
    <s v="0.61"/>
    <n v="5"/>
    <n v="4"/>
    <s v="0.7"/>
    <s v="?"/>
    <s v="?"/>
    <x v="0"/>
  </r>
  <r>
    <n v="77"/>
    <n v="75"/>
    <n v="0"/>
    <x v="1"/>
    <s v="1.07"/>
    <n v="2"/>
    <s v="11.6"/>
    <s v="83.5"/>
    <n v="9"/>
    <n v="318000"/>
    <s v="3.89"/>
    <s v="0.9"/>
    <n v="23"/>
    <n v="48"/>
    <n v="319"/>
    <n v="171"/>
    <s v="7.1"/>
    <s v="0.66"/>
    <n v="2"/>
    <s v="5.8"/>
    <s v="?"/>
    <s v="?"/>
    <s v="?"/>
    <x v="0"/>
  </r>
  <r>
    <n v="75"/>
    <n v="0"/>
    <n v="0"/>
    <x v="2"/>
    <s v="1.22"/>
    <s v="4.2"/>
    <s v="14.9"/>
    <s v="87.4"/>
    <s v="15.4"/>
    <n v="179000"/>
    <s v="3.5"/>
    <s v="0.6"/>
    <n v="31"/>
    <n v="61"/>
    <n v="196"/>
    <n v="150"/>
    <s v="5.4"/>
    <s v="0.7"/>
    <n v="5"/>
    <s v="17.5"/>
    <s v="0.3"/>
    <s v="?"/>
    <s v="?"/>
    <x v="0"/>
  </r>
  <r>
    <n v="55"/>
    <n v="100"/>
    <s v="?"/>
    <x v="1"/>
    <s v="2.5"/>
    <s v="7.5"/>
    <s v="11.3"/>
    <s v="119.6"/>
    <s v="13.1"/>
    <n v="135000"/>
    <s v="3.2"/>
    <s v="8.6"/>
    <n v="62"/>
    <n v="94"/>
    <n v="82"/>
    <n v="147"/>
    <s v="6.5"/>
    <n v="1"/>
    <n v="5"/>
    <s v="2.6"/>
    <s v="3.8"/>
    <s v="?"/>
    <s v="?"/>
    <x v="0"/>
  </r>
  <r>
    <n v="72"/>
    <n v="0"/>
    <n v="0"/>
    <x v="0"/>
    <s v="1.21"/>
    <n v="152"/>
    <s v="10.9"/>
    <s v="99.6"/>
    <s v="7.3"/>
    <n v="93000"/>
    <s v="3.2"/>
    <s v="1.3"/>
    <n v="82"/>
    <n v="80"/>
    <n v="427"/>
    <n v="106"/>
    <s v="7.1"/>
    <s v="6.1"/>
    <n v="2"/>
    <n v="9"/>
    <s v="0.7"/>
    <s v="?"/>
    <s v="?"/>
    <x v="0"/>
  </r>
  <r>
    <n v="82"/>
    <n v="0"/>
    <n v="0"/>
    <x v="0"/>
    <s v="1.09"/>
    <n v="811"/>
    <s v="11.4"/>
    <s v="89.3"/>
    <s v="9.1"/>
    <n v="318000"/>
    <s v="3.4"/>
    <s v="0.8"/>
    <n v="77"/>
    <n v="102"/>
    <n v="739"/>
    <n v="587"/>
    <s v="7.2"/>
    <s v="2.14"/>
    <n v="5"/>
    <n v="16"/>
    <s v="?"/>
    <n v="14"/>
    <n v="5"/>
    <x v="7"/>
  </r>
  <r>
    <n v="46"/>
    <n v="0"/>
    <n v="0"/>
    <x v="0"/>
    <s v="1.42"/>
    <s v="4.7"/>
    <s v="14.2"/>
    <s v="90.3"/>
    <n v="6690"/>
    <n v="268000"/>
    <s v="3.1"/>
    <s v="0.32"/>
    <n v="37"/>
    <n v="44"/>
    <n v="80"/>
    <n v="517"/>
    <s v="5.5"/>
    <s v="0.7"/>
    <n v="1"/>
    <n v="13"/>
    <s v="0.12"/>
    <s v="?"/>
    <s v="?"/>
    <x v="0"/>
  </r>
  <r>
    <n v="71"/>
    <n v="0"/>
    <n v="0"/>
    <x v="0"/>
    <s v="1.24"/>
    <s v="2.6"/>
    <s v="13.3"/>
    <s v="96.4"/>
    <s v="7.8"/>
    <n v="280000"/>
    <s v="4.1"/>
    <s v="0.6"/>
    <n v="70"/>
    <n v="52"/>
    <n v="141"/>
    <n v="123"/>
    <s v="6.8"/>
    <s v="0.82"/>
    <n v="5"/>
    <s v="8.3"/>
    <s v="?"/>
    <s v="?"/>
    <s v="?"/>
    <x v="0"/>
  </r>
  <r>
    <n v="56"/>
    <n v="0"/>
    <n v="40"/>
    <x v="0"/>
    <s v="1.25"/>
    <n v="2089"/>
    <s v="15.4"/>
    <s v="91.6"/>
    <s v="10.9"/>
    <n v="175000"/>
    <s v="4.4"/>
    <s v="1.3"/>
    <n v="45"/>
    <n v="32"/>
    <n v="717"/>
    <n v="295"/>
    <s v="7.4"/>
    <s v="1.1"/>
    <n v="5"/>
    <n v="6"/>
    <s v="0.6"/>
    <s v="?"/>
    <s v="?"/>
    <x v="0"/>
  </r>
  <r>
    <n v="78"/>
    <n v="0"/>
    <n v="0"/>
    <x v="0"/>
    <s v="1.03"/>
    <n v="18"/>
    <s v="13.2"/>
    <s v="89.5"/>
    <s v="2.6"/>
    <n v="136000"/>
    <s v="4.3"/>
    <s v="0.8"/>
    <n v="18"/>
    <n v="29"/>
    <n v="82"/>
    <n v="141"/>
    <s v="7.2"/>
    <s v="0.85"/>
    <n v="1"/>
    <s v="9.5"/>
    <s v="?"/>
    <n v="91"/>
    <n v="31"/>
    <x v="8"/>
  </r>
  <r>
    <n v="55"/>
    <n v="0"/>
    <s v="?"/>
    <x v="0"/>
    <s v="1.19"/>
    <s v="4.9"/>
    <s v="13.6"/>
    <s v="97.3"/>
    <n v="5400"/>
    <n v="133000"/>
    <s v="4.5"/>
    <s v="0.9"/>
    <n v="54"/>
    <n v="63"/>
    <n v="487"/>
    <n v="89"/>
    <s v="7.8"/>
    <s v="0.78"/>
    <n v="2"/>
    <s v="3.32"/>
    <s v="?"/>
    <n v="78"/>
    <n v="30"/>
    <x v="9"/>
  </r>
  <r>
    <n v="76"/>
    <s v="?"/>
    <n v="12"/>
    <x v="0"/>
    <s v="0.94"/>
    <n v="240"/>
    <s v="14.7"/>
    <s v="102.3"/>
    <s v="9.9"/>
    <n v="267000"/>
    <s v="3.6"/>
    <s v="0.5"/>
    <n v="64"/>
    <n v="132"/>
    <n v="356"/>
    <n v="192"/>
    <s v="7.4"/>
    <s v="0.9"/>
    <n v="3"/>
    <n v="2"/>
    <s v="0.4"/>
    <s v="?"/>
    <s v="?"/>
    <x v="0"/>
  </r>
  <r>
    <n v="43"/>
    <n v="0"/>
    <n v="0"/>
    <x v="0"/>
    <s v="1.25"/>
    <n v="180"/>
    <s v="12.2"/>
    <s v="87.6"/>
    <s v="7.2"/>
    <n v="130"/>
    <s v="3.5"/>
    <s v="0.5"/>
    <n v="79"/>
    <n v="58"/>
    <n v="229"/>
    <n v="302"/>
    <n v="7"/>
    <s v="0.6"/>
    <n v="5"/>
    <n v="9"/>
    <s v="?"/>
    <s v="?"/>
    <s v="?"/>
    <x v="10"/>
  </r>
  <r>
    <n v="81"/>
    <n v="0"/>
    <n v="0"/>
    <x v="0"/>
    <s v="1.18"/>
    <n v="16"/>
    <s v="13.3"/>
    <s v="94.3"/>
    <n v="4800"/>
    <n v="96000"/>
    <s v="3.8"/>
    <s v="1.2"/>
    <n v="26"/>
    <n v="35"/>
    <n v="75"/>
    <n v="105"/>
    <s v="7.6"/>
    <s v="0.53"/>
    <n v="1"/>
    <s v="2.4"/>
    <s v="0.3"/>
    <s v="?"/>
    <s v="?"/>
    <x v="0"/>
  </r>
  <r>
    <n v="25"/>
    <n v="0"/>
    <n v="0"/>
    <x v="0"/>
    <s v="?"/>
    <s v="1.5"/>
    <s v="?"/>
    <s v="?"/>
    <s v="?"/>
    <s v="?"/>
    <s v="?"/>
    <s v="?"/>
    <s v="?"/>
    <s v="?"/>
    <s v="?"/>
    <s v="?"/>
    <s v="?"/>
    <s v="?"/>
    <n v="1"/>
    <s v="6.6"/>
    <s v="?"/>
    <s v="?"/>
    <s v="?"/>
    <x v="0"/>
  </r>
  <r>
    <n v="69"/>
    <s v="?"/>
    <s v="?"/>
    <x v="0"/>
    <s v="1.2"/>
    <n v="10"/>
    <s v="13.5"/>
    <s v="104.9"/>
    <s v="13.5"/>
    <n v="194"/>
    <n v="4"/>
    <n v="1"/>
    <n v="31"/>
    <n v="79"/>
    <n v="126"/>
    <n v="85"/>
    <s v="7.6"/>
    <s v="0.8"/>
    <n v="1"/>
    <n v="7"/>
    <s v="0.4"/>
    <s v="?"/>
    <s v="?"/>
    <x v="0"/>
  </r>
  <r>
    <n v="36"/>
    <n v="0"/>
    <n v="0"/>
    <x v="0"/>
    <s v="1.52"/>
    <n v="615"/>
    <s v="11.7"/>
    <s v="99.7"/>
    <s v="5.6"/>
    <n v="70000"/>
    <s v="2.82"/>
    <n v="3"/>
    <n v="66"/>
    <n v="50"/>
    <n v="120"/>
    <n v="318"/>
    <s v="6.4"/>
    <s v="0.64"/>
    <n v="5"/>
    <s v="1.9"/>
    <n v="1"/>
    <s v="?"/>
    <s v="?"/>
    <x v="0"/>
  </r>
  <r>
    <n v="40"/>
    <s v="?"/>
    <s v="?"/>
    <x v="0"/>
    <s v="0.84"/>
    <s v="?"/>
    <s v="15.4"/>
    <s v="109.2"/>
    <s v="9.3"/>
    <n v="184000"/>
    <s v="4.6"/>
    <s v="0.5"/>
    <n v="35"/>
    <n v="40"/>
    <n v="449"/>
    <n v="109"/>
    <s v="7.6"/>
    <s v="0.7"/>
    <n v="5"/>
    <n v="3"/>
    <s v="?"/>
    <s v="?"/>
    <s v="?"/>
    <x v="0"/>
  </r>
  <r>
    <n v="68"/>
    <n v="0"/>
    <n v="0"/>
    <x v="0"/>
    <s v="1.33"/>
    <n v="4887"/>
    <s v="12.1"/>
    <s v="88.9"/>
    <s v="2.5"/>
    <n v="141"/>
    <n v="3"/>
    <s v="3.6"/>
    <n v="50"/>
    <n v="91"/>
    <n v="147"/>
    <n v="280"/>
    <s v="6.7"/>
    <s v="0.7"/>
    <n v="1"/>
    <s v="2.2"/>
    <s v="2.3"/>
    <s v="?"/>
    <s v="?"/>
    <x v="0"/>
  </r>
  <r>
    <n v="67"/>
    <n v="137"/>
    <n v="15"/>
    <x v="0"/>
    <s v="1.53"/>
    <n v="95"/>
    <s v="13.7"/>
    <s v="106.6"/>
    <s v="4.9"/>
    <n v="99"/>
    <s v="3.4"/>
    <s v="2.1"/>
    <n v="34"/>
    <n v="41"/>
    <n v="183"/>
    <n v="150"/>
    <s v="7.1"/>
    <s v="0.7"/>
    <n v="1"/>
    <s v="3.5"/>
    <s v="0.5"/>
    <s v="?"/>
    <s v="?"/>
    <x v="0"/>
  </r>
  <r>
    <n v="78"/>
    <n v="50"/>
    <n v="50"/>
    <x v="1"/>
    <s v="0.96"/>
    <s v="5.8"/>
    <s v="8.9"/>
    <s v="79.8"/>
    <s v="8.4"/>
    <n v="472"/>
    <s v="3.3"/>
    <s v="0.4"/>
    <n v="58"/>
    <n v="68"/>
    <n v="202"/>
    <n v="109"/>
    <n v="7"/>
    <s v="2.1"/>
    <n v="5"/>
    <n v="13"/>
    <s v="0.1"/>
    <n v="28"/>
    <n v="6"/>
    <x v="11"/>
  </r>
  <r>
    <n v="77"/>
    <n v="40"/>
    <n v="30"/>
    <x v="0"/>
    <s v="0.95"/>
    <n v="2440"/>
    <s v="13.4"/>
    <s v="97.1"/>
    <n v="9"/>
    <n v="279"/>
    <s v="3.7"/>
    <s v="0.4"/>
    <n v="16"/>
    <n v="64"/>
    <n v="94"/>
    <n v="174"/>
    <s v="8.1"/>
    <s v="1.11"/>
    <n v="2"/>
    <s v="15.7"/>
    <s v="0.2"/>
    <s v="?"/>
    <s v="?"/>
    <x v="0"/>
  </r>
  <r>
    <n v="76"/>
    <n v="100"/>
    <n v="30"/>
    <x v="0"/>
    <s v="0.94"/>
    <n v="49"/>
    <s v="14.3"/>
    <s v="95.1"/>
    <s v="6.4"/>
    <n v="199"/>
    <s v="4.1"/>
    <s v="0.7"/>
    <n v="147"/>
    <n v="306"/>
    <n v="173"/>
    <n v="109"/>
    <s v="6.9"/>
    <s v="1.8"/>
    <n v="1"/>
    <n v="9"/>
    <s v="?"/>
    <n v="59"/>
    <n v="15"/>
    <x v="12"/>
  </r>
  <r>
    <n v="75"/>
    <s v="?"/>
    <s v="?"/>
    <x v="1"/>
    <s v="1.58"/>
    <n v="110"/>
    <s v="13.4"/>
    <s v="91.5"/>
    <s v="5.4"/>
    <n v="85"/>
    <s v="3.4"/>
    <s v="3.5"/>
    <n v="91"/>
    <n v="122"/>
    <n v="242"/>
    <n v="396"/>
    <s v="5.6"/>
    <s v="0.9"/>
    <n v="1"/>
    <n v="10"/>
    <s v="1.4"/>
    <n v="53"/>
    <n v="22"/>
    <x v="13"/>
  </r>
  <r>
    <n v="49"/>
    <n v="0"/>
    <n v="0"/>
    <x v="0"/>
    <s v="1.4"/>
    <s v="138.9"/>
    <s v="10.4"/>
    <n v="102"/>
    <s v="3.2"/>
    <n v="42000"/>
    <s v="2.35"/>
    <s v="2.72"/>
    <n v="119"/>
    <n v="183"/>
    <n v="143"/>
    <n v="211"/>
    <s v="7.3"/>
    <s v="0.8"/>
    <n v="5"/>
    <s v="2.6"/>
    <s v="2.19"/>
    <n v="171"/>
    <n v="126"/>
    <x v="14"/>
  </r>
  <r>
    <n v="61"/>
    <s v="?"/>
    <n v="20"/>
    <x v="0"/>
    <s v="1.46"/>
    <n v="9860"/>
    <s v="10.8"/>
    <n v="92"/>
    <n v="3"/>
    <n v="58"/>
    <s v="3.1"/>
    <s v="3.2"/>
    <n v="79"/>
    <n v="108"/>
    <n v="184"/>
    <n v="300"/>
    <s v="7.1"/>
    <s v="0.52"/>
    <n v="2"/>
    <n v="9"/>
    <s v="1.3"/>
    <n v="42"/>
    <n v="25"/>
    <x v="15"/>
  </r>
  <r>
    <n v="50"/>
    <n v="100"/>
    <n v="32"/>
    <x v="1"/>
    <s v="3.14"/>
    <s v="8.8"/>
    <s v="11.9"/>
    <s v="107.5"/>
    <s v="4.9"/>
    <n v="70"/>
    <s v="1.9"/>
    <s v="3.3"/>
    <n v="26"/>
    <n v="59"/>
    <n v="115"/>
    <n v="63"/>
    <s v="6.1"/>
    <s v="0.59"/>
    <n v="1"/>
    <s v="6.4"/>
    <s v="1.2"/>
    <n v="85"/>
    <n v="73"/>
    <x v="16"/>
  </r>
  <r>
    <n v="43"/>
    <n v="100"/>
    <n v="0"/>
    <x v="0"/>
    <s v="1.12"/>
    <s v="1.8"/>
    <s v="11.8"/>
    <s v="87.8"/>
    <n v="5100"/>
    <n v="193000"/>
    <s v="4.2"/>
    <s v="0.5"/>
    <n v="71"/>
    <n v="45"/>
    <n v="256"/>
    <n v="303"/>
    <s v="7.1"/>
    <s v="0.59"/>
    <n v="1"/>
    <s v="9.3"/>
    <s v="0.7"/>
    <s v="?"/>
    <s v="?"/>
    <x v="0"/>
  </r>
  <r>
    <n v="41"/>
    <s v="?"/>
    <s v="?"/>
    <x v="1"/>
    <s v="1.05"/>
    <n v="100809"/>
    <n v="13"/>
    <s v="94.2"/>
    <s v="5.7"/>
    <n v="196"/>
    <s v="4.4"/>
    <n v="3"/>
    <n v="90"/>
    <n v="334"/>
    <n v="494"/>
    <n v="236"/>
    <s v="7.6"/>
    <s v="0.8"/>
    <n v="5"/>
    <s v="?"/>
    <s v="1.1"/>
    <s v="?"/>
    <s v="?"/>
    <x v="0"/>
  </r>
  <r>
    <n v="74"/>
    <s v="?"/>
    <n v="0"/>
    <x v="0"/>
    <s v="1.33"/>
    <n v="86"/>
    <s v="15.7"/>
    <s v="96.7"/>
    <n v="4"/>
    <n v="61"/>
    <s v="3.7"/>
    <s v="1.3"/>
    <n v="132"/>
    <n v="168"/>
    <n v="113"/>
    <n v="154"/>
    <s v="?"/>
    <s v="7.6"/>
    <n v="5"/>
    <s v="1.9"/>
    <s v="0.3"/>
    <n v="144"/>
    <n v="41"/>
    <x v="17"/>
  </r>
  <r>
    <n v="66"/>
    <s v="?"/>
    <n v="30"/>
    <x v="0"/>
    <s v="1.53"/>
    <n v="60"/>
    <s v="13.3"/>
    <s v="90.1"/>
    <s v="5.5"/>
    <n v="207000"/>
    <s v="4.4"/>
    <s v="8.5"/>
    <n v="25"/>
    <n v="36"/>
    <n v="35"/>
    <n v="74"/>
    <s v="8.5"/>
    <s v="0.73"/>
    <n v="1"/>
    <n v="5"/>
    <s v="0.8"/>
    <s v="?"/>
    <s v="?"/>
    <x v="0"/>
  </r>
  <r>
    <n v="56"/>
    <n v="0"/>
    <s v="?"/>
    <x v="0"/>
    <s v="1.2"/>
    <s v="6.6"/>
    <s v="13.7"/>
    <s v="93.8"/>
    <s v="4.1"/>
    <n v="91000"/>
    <s v="4.5"/>
    <n v="1"/>
    <n v="103"/>
    <n v="96"/>
    <n v="205"/>
    <n v="70"/>
    <s v="8.8"/>
    <s v="0.88"/>
    <n v="1"/>
    <n v="22"/>
    <s v="?"/>
    <n v="82"/>
    <n v="24"/>
    <x v="0"/>
  </r>
  <r>
    <n v="63"/>
    <s v="?"/>
    <s v="?"/>
    <x v="1"/>
    <s v="1.25"/>
    <n v="29"/>
    <s v="13.5"/>
    <n v="93"/>
    <n v="6"/>
    <n v="128"/>
    <s v="3.15"/>
    <s v="10.5"/>
    <n v="76"/>
    <n v="116"/>
    <n v="165"/>
    <n v="163"/>
    <s v="7.3"/>
    <s v="1.07"/>
    <n v="4"/>
    <s v="4.5"/>
    <s v="4.5"/>
    <n v="197"/>
    <n v="84"/>
    <x v="18"/>
  </r>
  <r>
    <n v="72"/>
    <s v="?"/>
    <s v="?"/>
    <x v="0"/>
    <s v="2.14"/>
    <n v="60"/>
    <s v="12.1"/>
    <s v="99.2"/>
    <n v="5"/>
    <n v="58"/>
    <s v="2.4"/>
    <s v="9.8"/>
    <n v="69"/>
    <n v="63"/>
    <n v="201"/>
    <n v="235"/>
    <s v="6.2"/>
    <s v="0.96"/>
    <n v="2"/>
    <n v="2"/>
    <s v="2.9"/>
    <n v="136"/>
    <n v="95"/>
    <x v="19"/>
  </r>
  <r>
    <n v="60"/>
    <n v="100"/>
    <n v="60"/>
    <x v="0"/>
    <s v="1.05"/>
    <s v="9.2"/>
    <s v="10.3"/>
    <s v="103.7"/>
    <s v="5.4"/>
    <n v="159"/>
    <s v="3.8"/>
    <s v="0.5"/>
    <n v="56"/>
    <n v="91"/>
    <n v="459"/>
    <n v="146"/>
    <s v="5.4"/>
    <s v="1.23"/>
    <n v="5"/>
    <s v="13.5"/>
    <s v="3.8"/>
    <n v="187"/>
    <n v="58"/>
    <x v="20"/>
  </r>
  <r>
    <n v="64"/>
    <n v="200"/>
    <n v="78"/>
    <x v="0"/>
    <s v="1.13"/>
    <s v="8.8"/>
    <s v="14.9"/>
    <s v="94.8"/>
    <s v="6.3"/>
    <n v="137"/>
    <s v="4.3"/>
    <s v="0.9"/>
    <n v="16"/>
    <n v="23"/>
    <n v="82"/>
    <n v="180"/>
    <s v="6.5"/>
    <s v="4.95"/>
    <n v="1"/>
    <s v="5.4"/>
    <s v="0.9"/>
    <n v="144"/>
    <n v="49"/>
    <x v="21"/>
  </r>
  <r>
    <n v="75"/>
    <n v="500"/>
    <s v="?"/>
    <x v="2"/>
    <s v="1.44"/>
    <n v="34"/>
    <s v="15.9"/>
    <s v="103.4"/>
    <n v="9600"/>
    <n v="101000"/>
    <s v="3.4"/>
    <s v="3.4"/>
    <n v="27"/>
    <n v="87"/>
    <n v="260"/>
    <n v="147"/>
    <s v="6.3"/>
    <s v="0.9"/>
    <n v="5"/>
    <s v="2.3"/>
    <s v="1.6"/>
    <n v="67"/>
    <n v="34"/>
    <x v="22"/>
  </r>
  <r>
    <n v="71"/>
    <n v="200"/>
    <n v="60"/>
    <x v="0"/>
    <s v="1.29"/>
    <s v="19.6"/>
    <s v="11.7"/>
    <n v="101"/>
    <n v="2600"/>
    <n v="109000"/>
    <s v="3.6"/>
    <s v="1.7"/>
    <n v="13"/>
    <n v="35"/>
    <n v="23"/>
    <n v="141"/>
    <s v="7.3"/>
    <s v="0.68"/>
    <n v="1"/>
    <s v="2.5"/>
    <s v="0.7"/>
    <s v="152.6"/>
    <s v="?"/>
    <x v="23"/>
  </r>
  <r>
    <n v="73"/>
    <n v="80"/>
    <n v="47"/>
    <x v="0"/>
    <s v="1.06"/>
    <s v="3.9"/>
    <s v="16.4"/>
    <s v="90.7"/>
    <s v="7.8"/>
    <n v="187"/>
    <s v="4.5"/>
    <n v="1"/>
    <n v="54"/>
    <n v="47"/>
    <n v="52"/>
    <n v="97"/>
    <s v="6.3"/>
    <s v="0.75"/>
    <n v="1"/>
    <s v="6.8"/>
    <s v="0.2"/>
    <n v="87"/>
    <n v="26"/>
    <x v="24"/>
  </r>
  <r>
    <n v="66"/>
    <n v="180"/>
    <n v="0"/>
    <x v="2"/>
    <s v="1.27"/>
    <n v="1975"/>
    <s v="10.8"/>
    <s v="86.5"/>
    <n v="9100"/>
    <n v="154000"/>
    <s v="3.1"/>
    <s v="1.2"/>
    <n v="68"/>
    <n v="136"/>
    <n v="869"/>
    <n v="562"/>
    <n v="69"/>
    <s v="1.14"/>
    <n v="5"/>
    <s v="3.8"/>
    <s v="0.5"/>
    <n v="112"/>
    <n v="73"/>
    <x v="25"/>
  </r>
  <r>
    <n v="64"/>
    <n v="200"/>
    <n v="60"/>
    <x v="0"/>
    <s v="4.82"/>
    <n v="185"/>
    <s v="10.7"/>
    <s v="88.1"/>
    <n v="5"/>
    <n v="194000"/>
    <s v="3.6"/>
    <s v="3.8"/>
    <n v="217"/>
    <n v="86"/>
    <n v="879"/>
    <n v="396"/>
    <n v="7"/>
    <s v="0.53"/>
    <n v="5"/>
    <n v="15"/>
    <s v="1.6"/>
    <s v="?"/>
    <s v="?"/>
    <x v="0"/>
  </r>
  <r>
    <n v="84"/>
    <n v="150"/>
    <s v="?"/>
    <x v="0"/>
    <s v="1.74"/>
    <n v="5532"/>
    <s v="13.1"/>
    <n v="111"/>
    <s v="3.5"/>
    <n v="351000"/>
    <s v="2.4"/>
    <s v="1.3"/>
    <n v="26"/>
    <n v="67"/>
    <n v="108"/>
    <n v="311"/>
    <s v="5.6"/>
    <s v="0.95"/>
    <n v="1"/>
    <n v="10"/>
    <s v="0.7"/>
    <s v="?"/>
    <s v="?"/>
    <x v="0"/>
  </r>
  <r>
    <n v="80"/>
    <n v="100"/>
    <n v="0"/>
    <x v="0"/>
    <s v="1.33"/>
    <n v="13327"/>
    <s v="13.7"/>
    <s v="94.3"/>
    <s v="5.2"/>
    <n v="110"/>
    <s v="3.1"/>
    <s v="1.6"/>
    <n v="52"/>
    <n v="107"/>
    <n v="465"/>
    <n v="233"/>
    <s v="8.4"/>
    <s v="0.79"/>
    <n v="5"/>
    <s v="?"/>
    <s v="0.7"/>
    <n v="93"/>
    <n v="31"/>
    <x v="26"/>
  </r>
  <r>
    <n v="45"/>
    <n v="50"/>
    <n v="16"/>
    <x v="2"/>
    <s v="1.38"/>
    <s v="?"/>
    <s v="13.6"/>
    <s v="98.4"/>
    <s v="4.3"/>
    <n v="99000"/>
    <s v="3.3"/>
    <s v="1.3"/>
    <n v="178"/>
    <n v="325"/>
    <n v="252"/>
    <n v="172"/>
    <s v="8.1"/>
    <s v="0.83"/>
    <n v="1"/>
    <n v="5"/>
    <s v="0.7"/>
    <s v="?"/>
    <s v="?"/>
    <x v="0"/>
  </r>
  <r>
    <n v="57"/>
    <s v="?"/>
    <s v="?"/>
    <x v="0"/>
    <s v="1.37"/>
    <s v="5.9"/>
    <s v="15.5"/>
    <s v="88.2"/>
    <s v="4.9"/>
    <n v="113"/>
    <s v="4.5"/>
    <s v="3.2"/>
    <n v="36"/>
    <n v="65"/>
    <n v="34"/>
    <n v="111"/>
    <s v="?"/>
    <s v="?"/>
    <n v="2"/>
    <n v="4"/>
    <n v="1"/>
    <n v="180"/>
    <n v="56"/>
    <x v="0"/>
  </r>
  <r>
    <n v="61"/>
    <n v="60"/>
    <s v="67.5"/>
    <x v="0"/>
    <s v="1.3"/>
    <n v="3255"/>
    <s v="12.2"/>
    <s v="89.5"/>
    <s v="4.4"/>
    <n v="108"/>
    <n v="3"/>
    <s v="1.1"/>
    <n v="59"/>
    <n v="85"/>
    <n v="419"/>
    <n v="293"/>
    <s v="7.7"/>
    <s v="0.67"/>
    <n v="2"/>
    <s v="6.5"/>
    <s v="0.4"/>
    <n v="94"/>
    <n v="27"/>
    <x v="27"/>
  </r>
  <r>
    <n v="20"/>
    <s v="?"/>
    <n v="2"/>
    <x v="0"/>
    <s v="1.21"/>
    <s v="1.9"/>
    <s v="9.9"/>
    <s v="83.4"/>
    <s v="8.1"/>
    <n v="556"/>
    <s v="3.2"/>
    <s v="1.8"/>
    <n v="150"/>
    <n v="112"/>
    <n v="599"/>
    <n v="974"/>
    <s v="7.7"/>
    <s v="0.7"/>
    <n v="5"/>
    <s v="?"/>
    <s v="1.1"/>
    <n v="22"/>
    <n v="7"/>
    <x v="28"/>
  </r>
  <r>
    <n v="60"/>
    <n v="20"/>
    <n v="8"/>
    <x v="0"/>
    <s v="1.19"/>
    <n v="11"/>
    <s v="13.1"/>
    <s v="87.9"/>
    <s v="7.8"/>
    <n v="212"/>
    <s v="3.5"/>
    <s v="0.7"/>
    <n v="27"/>
    <n v="26"/>
    <n v="143"/>
    <n v="158"/>
    <s v="8.2"/>
    <s v="0.71"/>
    <n v="1"/>
    <n v="16"/>
    <s v="?"/>
    <s v="?"/>
    <s v="?"/>
    <x v="0"/>
  </r>
  <r>
    <n v="62"/>
    <n v="120"/>
    <s v="?"/>
    <x v="0"/>
    <s v="1.44"/>
    <n v="1237"/>
    <s v="12.2"/>
    <n v="94"/>
    <n v="6200"/>
    <n v="93000"/>
    <s v="4.2"/>
    <n v="1"/>
    <n v="35"/>
    <n v="85"/>
    <n v="191"/>
    <n v="129"/>
    <n v="58"/>
    <s v="1.06"/>
    <n v="5"/>
    <n v="7"/>
    <s v="?"/>
    <n v="75"/>
    <n v="24"/>
    <x v="29"/>
  </r>
  <r>
    <n v="67"/>
    <n v="100"/>
    <s v="?"/>
    <x v="0"/>
    <s v="1.32"/>
    <s v="7.7"/>
    <s v="15.7"/>
    <s v="96.1"/>
    <s v="9.1"/>
    <n v="268000"/>
    <s v="3.4"/>
    <s v="0.6"/>
    <n v="20"/>
    <n v="29"/>
    <n v="49"/>
    <n v="135"/>
    <s v="8.2"/>
    <s v="0.9"/>
    <n v="2"/>
    <s v="?"/>
    <s v="?"/>
    <s v="?"/>
    <s v="?"/>
    <x v="0"/>
  </r>
  <r>
    <n v="77"/>
    <s v="?"/>
    <s v="?"/>
    <x v="0"/>
    <s v="1.24"/>
    <n v="266"/>
    <s v="13.7"/>
    <s v="97.7"/>
    <n v="13000"/>
    <n v="170000"/>
    <s v="4.2"/>
    <s v="0.5"/>
    <n v="68"/>
    <n v="85"/>
    <n v="232"/>
    <n v="227"/>
    <s v="16.8"/>
    <s v="1.72"/>
    <n v="1"/>
    <s v="5.9"/>
    <s v="?"/>
    <s v="?"/>
    <s v="?"/>
    <x v="0"/>
  </r>
  <r>
    <n v="62"/>
    <s v="?"/>
    <n v="0"/>
    <x v="0"/>
    <s v="1.28"/>
    <n v="5689"/>
    <s v="14.3"/>
    <s v="99.6"/>
    <s v="6.8"/>
    <n v="77"/>
    <s v="3.8"/>
    <s v="1.7"/>
    <n v="154"/>
    <n v="102"/>
    <n v="184"/>
    <n v="184"/>
    <s v="6.9"/>
    <s v="0.89"/>
    <n v="2"/>
    <n v="3"/>
    <s v="0.77"/>
    <s v="?"/>
    <s v="?"/>
    <x v="0"/>
  </r>
  <r>
    <n v="76"/>
    <n v="0"/>
    <n v="0"/>
    <x v="0"/>
    <s v="0.96"/>
    <s v="14.2"/>
    <s v="14.8"/>
    <s v="98.5"/>
    <s v="4.95"/>
    <n v="187"/>
    <s v="4.2"/>
    <s v="0.77"/>
    <n v="43"/>
    <n v="86"/>
    <n v="89"/>
    <n v="113"/>
    <s v="6.7"/>
    <s v="0.95"/>
    <n v="3"/>
    <s v="8.8"/>
    <s v="0.37"/>
    <s v="?"/>
    <s v="?"/>
    <x v="0"/>
  </r>
  <r>
    <n v="73"/>
    <n v="75"/>
    <n v="0"/>
    <x v="1"/>
    <n v="2"/>
    <s v="3.1"/>
    <s v="13.1"/>
    <s v="109.3"/>
    <s v="44.6"/>
    <n v="60"/>
    <s v="2.3"/>
    <s v="7.8"/>
    <n v="38"/>
    <n v="74"/>
    <n v="180"/>
    <n v="127"/>
    <s v="5.6"/>
    <s v="0.88"/>
    <n v="5"/>
    <s v="3.1"/>
    <s v="3.3"/>
    <n v="98"/>
    <n v="89"/>
    <x v="30"/>
  </r>
  <r>
    <n v="84"/>
    <n v="200"/>
    <n v="30"/>
    <x v="1"/>
    <s v="1.24"/>
    <n v="633"/>
    <n v="13"/>
    <s v="96.5"/>
    <n v="7200"/>
    <n v="143000"/>
    <s v="2.3"/>
    <s v="1.1"/>
    <n v="40"/>
    <n v="58"/>
    <n v="322"/>
    <n v="209"/>
    <s v="6.7"/>
    <s v="1.4"/>
    <n v="5"/>
    <s v="4.9"/>
    <s v="0.2"/>
    <n v="57"/>
    <n v="25"/>
    <x v="31"/>
  </r>
  <r>
    <n v="70"/>
    <n v="100"/>
    <n v="0"/>
    <x v="0"/>
    <s v="1.09"/>
    <s v="5.4"/>
    <s v="14.9"/>
    <n v="105"/>
    <s v="7.2"/>
    <n v="230000"/>
    <s v="4.2"/>
    <s v="1.3"/>
    <n v="18"/>
    <n v="26"/>
    <n v="174"/>
    <n v="92"/>
    <s v="7.3"/>
    <s v="0.8"/>
    <n v="2"/>
    <n v="6"/>
    <s v="0.3"/>
    <s v="?"/>
    <s v="?"/>
    <x v="0"/>
  </r>
  <r>
    <n v="59"/>
    <n v="200"/>
    <n v="0"/>
    <x v="0"/>
    <s v="1.42"/>
    <n v="479"/>
    <s v="11.3"/>
    <s v="82.2"/>
    <n v="9500"/>
    <n v="160000"/>
    <s v="3.1"/>
    <s v="1.4"/>
    <n v="113"/>
    <n v="143"/>
    <n v="924"/>
    <n v="288"/>
    <s v="7.9"/>
    <s v="0.98"/>
    <n v="5"/>
    <n v="17"/>
    <s v="0.6"/>
    <s v="?"/>
    <s v="?"/>
    <x v="0"/>
  </r>
  <r>
    <n v="66"/>
    <n v="0"/>
    <n v="0"/>
    <x v="0"/>
    <s v="1.21"/>
    <s v="2.8"/>
    <s v="15.7"/>
    <s v="92.7"/>
    <s v="15.4"/>
    <n v="188000"/>
    <s v="4.1"/>
    <s v="0.7"/>
    <n v="299"/>
    <n v="553"/>
    <n v="196"/>
    <n v="68"/>
    <s v="6.5"/>
    <s v="1.3"/>
    <n v="1"/>
    <n v="5"/>
    <s v="0.3"/>
    <s v="?"/>
    <s v="?"/>
    <x v="0"/>
  </r>
  <r>
    <n v="71"/>
    <n v="75"/>
    <s v="?"/>
    <x v="0"/>
    <s v="1.17"/>
    <n v="5"/>
    <s v="15.1"/>
    <s v="104.1"/>
    <s v="4.3"/>
    <n v="65000"/>
    <s v="3.8"/>
    <s v="2.5"/>
    <n v="61"/>
    <n v="56"/>
    <n v="239"/>
    <n v="56"/>
    <s v="7.3"/>
    <s v="0.7"/>
    <n v="1"/>
    <n v="2"/>
    <s v="0.2"/>
    <s v="?"/>
    <s v="?"/>
    <x v="0"/>
  </r>
  <r>
    <n v="60"/>
    <s v="?"/>
    <n v="0"/>
    <x v="0"/>
    <s v="1.18"/>
    <s v="2.8"/>
    <s v="16.6"/>
    <s v="93.8"/>
    <n v="8300"/>
    <n v="167000"/>
    <s v="4.9"/>
    <s v="0.9"/>
    <n v="35"/>
    <n v="29"/>
    <n v="62"/>
    <n v="68"/>
    <s v="8.3"/>
    <s v="0.72"/>
    <n v="1"/>
    <s v="2.3"/>
    <s v="?"/>
    <s v="?"/>
    <s v="?"/>
    <x v="0"/>
  </r>
  <r>
    <n v="66"/>
    <s v="?"/>
    <s v="?"/>
    <x v="1"/>
    <s v="1.64"/>
    <n v="16"/>
    <n v="14"/>
    <s v="102.9"/>
    <s v="11.5"/>
    <n v="277000"/>
    <s v="3.1"/>
    <s v="6.8"/>
    <n v="140"/>
    <n v="244"/>
    <n v="795"/>
    <n v="595"/>
    <s v="7.2"/>
    <s v="0.79"/>
    <n v="1"/>
    <s v="2.3"/>
    <s v="4.1"/>
    <n v="63"/>
    <n v="34"/>
    <x v="32"/>
  </r>
  <r>
    <n v="80"/>
    <n v="0"/>
    <n v="80"/>
    <x v="0"/>
    <s v="1.33"/>
    <n v="163"/>
    <s v="10.6"/>
    <s v="96.2"/>
    <n v="9900"/>
    <n v="280000"/>
    <s v="3.3"/>
    <n v="1"/>
    <n v="28"/>
    <n v="57"/>
    <n v="236"/>
    <n v="171"/>
    <s v="7.5"/>
    <s v="1.38"/>
    <n v="1"/>
    <n v="19"/>
    <s v="?"/>
    <n v="45"/>
    <n v="21"/>
    <x v="33"/>
  </r>
  <r>
    <n v="58"/>
    <s v="?"/>
    <n v="40"/>
    <x v="0"/>
    <s v="1.49"/>
    <n v="20"/>
    <n v="15"/>
    <s v="96.7"/>
    <n v="9"/>
    <n v="78"/>
    <s v="4.6"/>
    <s v="2.1"/>
    <n v="40"/>
    <n v="49"/>
    <n v="137"/>
    <n v="109"/>
    <s v="7.6"/>
    <s v="0.8"/>
    <n v="1"/>
    <n v="2"/>
    <s v="0.4"/>
    <n v="184"/>
    <n v="59"/>
    <x v="34"/>
  </r>
  <r>
    <n v="73"/>
    <s v="?"/>
    <n v="0"/>
    <x v="0"/>
    <s v="1.33"/>
    <s v="4.7"/>
    <s v="11.8"/>
    <s v="80.2"/>
    <s v="3.7"/>
    <n v="99"/>
    <s v="4.1"/>
    <s v="0.7"/>
    <n v="50"/>
    <n v="47"/>
    <n v="67"/>
    <n v="62"/>
    <s v="7.4"/>
    <s v="0.77"/>
    <n v="1"/>
    <s v="2.3"/>
    <s v="?"/>
    <n v="104"/>
    <n v="37"/>
    <x v="35"/>
  </r>
  <r>
    <n v="50"/>
    <s v="?"/>
    <n v="0"/>
    <x v="0"/>
    <s v="1.65"/>
    <s v="7.3"/>
    <s v="15.3"/>
    <s v="93.7"/>
    <n v="3500"/>
    <n v="57000"/>
    <s v="?"/>
    <s v="1.4"/>
    <n v="111"/>
    <n v="93"/>
    <n v="294"/>
    <n v="130"/>
    <s v="?"/>
    <s v="0.76"/>
    <n v="2"/>
    <n v="2"/>
    <s v="0.3"/>
    <n v="184"/>
    <s v="2.26"/>
    <x v="36"/>
  </r>
  <r>
    <n v="51"/>
    <n v="100"/>
    <n v="30"/>
    <x v="1"/>
    <s v="1.35"/>
    <n v="1898"/>
    <s v="12.4"/>
    <s v="95.1"/>
    <s v="9.8"/>
    <n v="216"/>
    <s v="2.7"/>
    <s v="8.2"/>
    <n v="164"/>
    <n v="523"/>
    <n v="433"/>
    <n v="397"/>
    <s v="6.7"/>
    <s v="0.82"/>
    <n v="1"/>
    <s v="2.1"/>
    <s v="5.5"/>
    <n v="56"/>
    <n v="27"/>
    <x v="37"/>
  </r>
  <r>
    <n v="81"/>
    <n v="100"/>
    <n v="10"/>
    <x v="1"/>
    <s v="3.56"/>
    <s v="2.7"/>
    <s v="7.3"/>
    <s v="90.8"/>
    <s v="2.42"/>
    <n v="159000"/>
    <s v="3.4"/>
    <s v="0.5"/>
    <n v="25"/>
    <n v="32"/>
    <n v="80"/>
    <n v="55"/>
    <s v="6.2"/>
    <s v="0.85"/>
    <n v="1"/>
    <s v="2.2"/>
    <s v="?"/>
    <n v="22"/>
    <n v="6"/>
    <x v="38"/>
  </r>
  <r>
    <n v="65"/>
    <n v="100"/>
    <s v="?"/>
    <x v="0"/>
    <s v="1.24"/>
    <s v="2.6"/>
    <s v="10.3"/>
    <n v="83"/>
    <s v="6.1"/>
    <s v="1.71"/>
    <s v="3.9"/>
    <s v="0.8"/>
    <n v="11"/>
    <n v="28"/>
    <n v="77"/>
    <n v="120"/>
    <n v="7"/>
    <s v="0.58"/>
    <n v="1"/>
    <s v="4.7"/>
    <s v="0.85"/>
    <n v="32"/>
    <n v="10"/>
    <x v="39"/>
  </r>
  <r>
    <n v="72"/>
    <n v="70"/>
    <n v="0"/>
    <x v="1"/>
    <s v="1.96"/>
    <n v="12"/>
    <s v="10.9"/>
    <n v="102"/>
    <s v="4.1"/>
    <n v="99"/>
    <s v="1.9"/>
    <s v="4.2"/>
    <n v="73"/>
    <n v="85"/>
    <n v="470"/>
    <n v="263"/>
    <n v="7"/>
    <s v="0.99"/>
    <n v="1"/>
    <s v="8.5"/>
    <s v="1.9"/>
    <n v="44"/>
    <n v="20"/>
    <x v="40"/>
  </r>
  <r>
    <n v="82"/>
    <n v="0"/>
    <s v="?"/>
    <x v="0"/>
    <s v="1.11"/>
    <s v="?"/>
    <s v="18.7"/>
    <s v="92.4"/>
    <n v="6900"/>
    <n v="270000"/>
    <n v="4"/>
    <s v="0.9"/>
    <n v="35"/>
    <n v="73"/>
    <n v="115"/>
    <n v="103"/>
    <s v="6.8"/>
    <s v="1.24"/>
    <n v="1"/>
    <n v="10"/>
    <s v="?"/>
    <s v="?"/>
    <s v="?"/>
    <x v="0"/>
  </r>
  <r>
    <n v="76"/>
    <n v="0"/>
    <n v="50"/>
    <x v="2"/>
    <s v="1.28"/>
    <n v="608"/>
    <s v="12.6"/>
    <n v="100"/>
    <s v="5.4"/>
    <n v="129"/>
    <n v="4"/>
    <s v="1.7"/>
    <n v="107"/>
    <n v="99"/>
    <n v="125"/>
    <n v="100"/>
    <s v="7.5"/>
    <s v="0.9"/>
    <n v="5"/>
    <s v="3.5"/>
    <s v="0.5"/>
    <s v="?"/>
    <s v="?"/>
    <x v="0"/>
  </r>
  <r>
    <n v="56"/>
    <n v="100"/>
    <n v="40"/>
    <x v="1"/>
    <s v="1.46"/>
    <n v="41"/>
    <s v="14.6"/>
    <s v="100.8"/>
    <s v="5.5"/>
    <n v="42000"/>
    <s v="3.1"/>
    <s v="3.7"/>
    <n v="121"/>
    <n v="165"/>
    <n v="101"/>
    <n v="207"/>
    <s v="6.3"/>
    <s v="0.69"/>
    <n v="1"/>
    <n v="3"/>
    <s v="1.9"/>
    <n v="224"/>
    <n v="95"/>
    <x v="41"/>
  </r>
  <r>
    <n v="72"/>
    <n v="300"/>
    <s v="?"/>
    <x v="2"/>
    <s v="1.57"/>
    <n v="2"/>
    <s v="12.6"/>
    <s v="96.6"/>
    <s v="2.9"/>
    <n v="76000"/>
    <s v="3.5"/>
    <s v="2.4"/>
    <n v="33"/>
    <n v="40"/>
    <n v="110"/>
    <n v="166"/>
    <s v="?"/>
    <s v="0.77"/>
    <n v="1"/>
    <n v="2"/>
    <s v="0.5"/>
    <s v="?"/>
    <s v="?"/>
    <x v="0"/>
  </r>
  <r>
    <n v="66"/>
    <n v="0"/>
    <n v="0"/>
    <x v="0"/>
    <s v="1.29"/>
    <n v="7"/>
    <s v="12.1"/>
    <s v="95.1"/>
    <s v="3.8"/>
    <n v="77000"/>
    <s v="3.8"/>
    <s v="1.4"/>
    <n v="37"/>
    <n v="38"/>
    <n v="194"/>
    <n v="161"/>
    <s v="6.7"/>
    <s v="0.71"/>
    <n v="1"/>
    <n v="10"/>
    <s v="0.5"/>
    <n v="0"/>
    <n v="0"/>
    <x v="42"/>
  </r>
  <r>
    <n v="68"/>
    <n v="60"/>
    <s v="?"/>
    <x v="0"/>
    <s v="1.34"/>
    <n v="13"/>
    <s v="15.6"/>
    <n v="93"/>
    <s v="4.9"/>
    <n v="91000"/>
    <s v="4.54"/>
    <s v="1.4"/>
    <n v="54"/>
    <n v="52"/>
    <n v="275"/>
    <n v="113"/>
    <s v="7.8"/>
    <s v="0.55"/>
    <n v="2"/>
    <s v="6.2"/>
    <s v="0.3"/>
    <n v="94"/>
    <n v="33"/>
    <x v="43"/>
  </r>
  <r>
    <n v="63"/>
    <n v="100"/>
    <n v="0"/>
    <x v="0"/>
    <s v="2.07"/>
    <s v="1.7"/>
    <s v="9.5"/>
    <s v="99.2"/>
    <n v="3300"/>
    <n v="79000"/>
    <s v="2.1"/>
    <s v="1.6"/>
    <n v="56"/>
    <n v="82"/>
    <n v="134"/>
    <n v="113"/>
    <n v="37"/>
    <s v="0.4"/>
    <n v="1"/>
    <s v="2.7"/>
    <s v="0.2"/>
    <n v="94"/>
    <n v="37"/>
    <x v="38"/>
  </r>
  <r>
    <n v="72"/>
    <n v="100"/>
    <n v="0"/>
    <x v="1"/>
    <s v="1.3"/>
    <n v="249"/>
    <s v="12.7"/>
    <s v="100.3"/>
    <s v="5.5"/>
    <n v="114"/>
    <s v="3.1"/>
    <s v="3.9"/>
    <n v="21"/>
    <n v="42"/>
    <n v="40"/>
    <n v="108"/>
    <s v="5.8"/>
    <s v="0.9"/>
    <n v="5"/>
    <n v="8"/>
    <s v="1.2"/>
    <n v="37"/>
    <n v="17"/>
    <x v="44"/>
  </r>
  <r>
    <n v="59"/>
    <n v="75"/>
    <n v="44"/>
    <x v="1"/>
    <s v="1.01"/>
    <n v="1810346"/>
    <n v="13"/>
    <s v="102.1"/>
    <n v="8300"/>
    <n v="433000"/>
    <s v="3.4"/>
    <s v="1.9"/>
    <n v="138"/>
    <n v="86"/>
    <n v="1575"/>
    <n v="417"/>
    <s v="6.5"/>
    <s v="0.64"/>
    <n v="5"/>
    <n v="15"/>
    <s v="1.1"/>
    <s v="?"/>
    <s v="?"/>
    <x v="0"/>
  </r>
  <r>
    <n v="82"/>
    <n v="50"/>
    <n v="48"/>
    <x v="1"/>
    <s v="1.53"/>
    <n v="33502"/>
    <s v="14.4"/>
    <s v="101.1"/>
    <s v="11.6"/>
    <n v="109"/>
    <s v="3.1"/>
    <s v="2.3"/>
    <n v="27"/>
    <n v="80"/>
    <n v="177"/>
    <s v="1.28"/>
    <s v="6.7"/>
    <s v="1.5"/>
    <n v="5"/>
    <n v="4"/>
    <s v="0.8"/>
    <n v="26"/>
    <n v="15"/>
    <x v="45"/>
  </r>
  <r>
    <n v="67"/>
    <s v="?"/>
    <n v="0"/>
    <x v="0"/>
    <s v="0.94"/>
    <n v="20"/>
    <n v="13"/>
    <n v="92"/>
    <s v="6.9"/>
    <n v="222000"/>
    <s v="3.7"/>
    <s v="0.6"/>
    <n v="162"/>
    <n v="354"/>
    <n v="1390"/>
    <n v="684"/>
    <s v="7.1"/>
    <s v="0.81"/>
    <n v="5"/>
    <s v="?"/>
    <s v="?"/>
    <s v="?"/>
    <s v="?"/>
    <x v="0"/>
  </r>
  <r>
    <n v="61"/>
    <s v="?"/>
    <n v="15"/>
    <x v="0"/>
    <s v="1.15"/>
    <s v="2.5"/>
    <s v="14.9"/>
    <s v="92.3"/>
    <n v="6"/>
    <n v="159000"/>
    <s v="3.8"/>
    <n v="1"/>
    <n v="28"/>
    <n v="38"/>
    <n v="74"/>
    <n v="101"/>
    <s v="7.4"/>
    <s v="1.1"/>
    <n v="5"/>
    <s v="7.5"/>
    <s v="0.3"/>
    <n v="61"/>
    <s v="?"/>
    <x v="46"/>
  </r>
  <r>
    <n v="61"/>
    <n v="100"/>
    <s v="?"/>
    <x v="0"/>
    <s v="1.92"/>
    <n v="2269"/>
    <s v="12.1"/>
    <n v="119"/>
    <s v="5.1"/>
    <n v="80000"/>
    <s v="?"/>
    <s v="9.6"/>
    <n v="204"/>
    <n v="357"/>
    <n v="199"/>
    <n v="174"/>
    <s v="?"/>
    <s v="0.99"/>
    <n v="1"/>
    <s v="7.6"/>
    <s v="4.6"/>
    <n v="178"/>
    <n v="90"/>
    <x v="47"/>
  </r>
  <r>
    <n v="67"/>
    <s v="?"/>
    <s v="?"/>
    <x v="1"/>
    <s v="3.16"/>
    <n v="4181"/>
    <s v="9.1"/>
    <s v="103.6"/>
    <s v="5.1"/>
    <n v="128000"/>
    <n v="3"/>
    <s v="2.2"/>
    <n v="57"/>
    <n v="91"/>
    <n v="115"/>
    <n v="165"/>
    <s v="7.7"/>
    <s v="0.83"/>
    <n v="1"/>
    <s v="4.5"/>
    <s v="1.2"/>
    <n v="72"/>
    <s v="29.5"/>
    <x v="48"/>
  </r>
  <r>
    <n v="78"/>
    <n v="80"/>
    <s v="?"/>
    <x v="0"/>
    <s v="1.45"/>
    <s v="5.1"/>
    <s v="14.4"/>
    <s v="100.2"/>
    <s v="7.1"/>
    <n v="77000"/>
    <s v="4.1"/>
    <s v="0.9"/>
    <n v="43"/>
    <n v="63"/>
    <n v="540"/>
    <n v="114"/>
    <n v="7"/>
    <s v="1.09"/>
    <n v="5"/>
    <s v="?"/>
    <s v="?"/>
    <s v="?"/>
    <s v="?"/>
    <x v="0"/>
  </r>
  <r>
    <n v="52"/>
    <n v="80"/>
    <s v="?"/>
    <x v="0"/>
    <s v="1.34"/>
    <n v="345"/>
    <s v="9.8"/>
    <s v="81.8"/>
    <s v="13.6"/>
    <n v="561"/>
    <s v="2.6"/>
    <s v="0.5"/>
    <n v="43"/>
    <n v="43"/>
    <n v="23"/>
    <n v="88"/>
    <s v="5.6"/>
    <s v="?"/>
    <n v="5"/>
    <s v="4.7"/>
    <s v="0.5"/>
    <n v="19"/>
    <n v="8"/>
    <x v="49"/>
  </r>
  <r>
    <n v="51"/>
    <n v="100"/>
    <s v="34.5"/>
    <x v="1"/>
    <s v="2.08"/>
    <s v="2.9"/>
    <s v="10.4"/>
    <s v="91.1"/>
    <s v="5.8"/>
    <n v="91000"/>
    <s v="2.4"/>
    <n v="16"/>
    <n v="123"/>
    <n v="145"/>
    <n v="109"/>
    <n v="190"/>
    <s v="5.9"/>
    <s v="0.9"/>
    <n v="0"/>
    <s v="?"/>
    <s v="9.6"/>
    <s v="?"/>
    <s v="?"/>
    <x v="0"/>
  </r>
  <r>
    <n v="74"/>
    <s v="?"/>
    <s v="?"/>
    <x v="0"/>
    <s v="1.32"/>
    <s v="2.5"/>
    <s v="12.6"/>
    <s v="83.7"/>
    <s v="9.8"/>
    <n v="102000"/>
    <s v="3.3"/>
    <s v="1.2"/>
    <n v="29"/>
    <n v="43"/>
    <n v="196"/>
    <n v="204"/>
    <s v="7.3"/>
    <s v="1.1"/>
    <n v="5"/>
    <s v="?"/>
    <s v="0.5"/>
    <s v="?"/>
    <s v="?"/>
    <x v="0"/>
  </r>
  <r>
    <n v="56"/>
    <n v="100"/>
    <s v="?"/>
    <x v="0"/>
    <s v="1.63"/>
    <s v="5.04"/>
    <s v="15.8"/>
    <n v="99"/>
    <s v="5.8"/>
    <n v="75000"/>
    <s v="3.5"/>
    <s v="4.6"/>
    <n v="93"/>
    <n v="85"/>
    <n v="193"/>
    <n v="165"/>
    <s v="6.6"/>
    <s v="0.7"/>
    <n v="1"/>
    <n v="6"/>
    <s v="1.7"/>
    <n v="200"/>
    <n v="87"/>
    <x v="50"/>
  </r>
  <r>
    <n v="64"/>
    <n v="100"/>
    <n v="0"/>
    <x v="2"/>
    <s v="1.71"/>
    <s v="3.7"/>
    <s v="14.8"/>
    <s v="104.3"/>
    <s v="5.8"/>
    <n v="56000"/>
    <s v="2.7"/>
    <s v="2.6"/>
    <n v="74"/>
    <n v="157"/>
    <n v="311"/>
    <n v="280"/>
    <n v="8"/>
    <s v="0.8"/>
    <n v="2"/>
    <n v="3"/>
    <s v="1.4"/>
    <s v="?"/>
    <s v="1.52"/>
    <x v="51"/>
  </r>
  <r>
    <n v="83"/>
    <n v="100"/>
    <s v="?"/>
    <x v="2"/>
    <s v="1.48"/>
    <s v="2.6"/>
    <s v="12.7"/>
    <n v="106"/>
    <s v="3.8"/>
    <n v="80"/>
    <s v="2.9"/>
    <s v="3.4"/>
    <n v="34"/>
    <n v="53"/>
    <n v="156"/>
    <n v="207"/>
    <s v="7.2"/>
    <s v="?"/>
    <n v="2"/>
    <s v="4.1"/>
    <s v="1.4"/>
    <n v="105"/>
    <n v="69"/>
    <x v="52"/>
  </r>
  <r>
    <n v="57"/>
    <n v="0"/>
    <s v="?"/>
    <x v="3"/>
    <s v="1.1"/>
    <s v="2.9"/>
    <s v="16.4"/>
    <s v="94.8"/>
    <s v="4.6"/>
    <n v="94000"/>
    <s v="4.1"/>
    <s v="1.1"/>
    <n v="104"/>
    <n v="74"/>
    <n v="88"/>
    <n v="85"/>
    <s v="7.9"/>
    <s v="1.05"/>
    <n v="1"/>
    <s v="5.5"/>
    <s v="0.3"/>
    <s v="?"/>
    <s v="?"/>
    <x v="0"/>
  </r>
  <r>
    <n v="58"/>
    <s v="?"/>
    <n v="10"/>
    <x v="0"/>
    <s v="1.47"/>
    <n v="20"/>
    <s v="13.9"/>
    <s v="100.8"/>
    <n v="4"/>
    <n v="112000"/>
    <n v="3"/>
    <s v="2.9"/>
    <n v="50"/>
    <n v="92"/>
    <n v="124"/>
    <n v="244"/>
    <s v="6.3"/>
    <s v="0.8"/>
    <n v="2"/>
    <s v="6.8"/>
    <s v="0.7"/>
    <n v="181"/>
    <n v="99"/>
    <x v="53"/>
  </r>
  <r>
    <n v="71"/>
    <s v="?"/>
    <s v="?"/>
    <x v="0"/>
    <s v="1.08"/>
    <s v="2.79"/>
    <s v="12.6"/>
    <s v="83.9"/>
    <n v="7100"/>
    <n v="284000"/>
    <s v="?"/>
    <s v="?"/>
    <n v="28"/>
    <n v="46"/>
    <n v="70"/>
    <n v="213"/>
    <s v="?"/>
    <s v="0.48"/>
    <n v="5"/>
    <s v="?"/>
    <s v="?"/>
    <n v="26"/>
    <n v="8"/>
    <x v="0"/>
  </r>
  <r>
    <n v="52"/>
    <n v="0"/>
    <n v="33"/>
    <x v="1"/>
    <s v="?"/>
    <n v="42"/>
    <s v="15.8"/>
    <s v="97.9"/>
    <s v="4.2"/>
    <n v="142000"/>
    <s v="4.2"/>
    <s v="0.5"/>
    <n v="74"/>
    <n v="62"/>
    <n v="38"/>
    <n v="70"/>
    <s v="7.5"/>
    <s v="0.77"/>
    <n v="3"/>
    <s v="1.5"/>
    <s v="?"/>
    <n v="120"/>
    <n v="35"/>
    <x v="54"/>
  </r>
  <r>
    <n v="74"/>
    <n v="100"/>
    <s v="?"/>
    <x v="1"/>
    <s v="1.37"/>
    <n v="457"/>
    <s v="11.7"/>
    <s v="70.6"/>
    <s v="5.7"/>
    <n v="138000"/>
    <s v="4.1"/>
    <s v="2.1"/>
    <n v="22"/>
    <n v="33"/>
    <n v="33"/>
    <n v="90"/>
    <s v="9.7"/>
    <s v="1.6"/>
    <n v="5"/>
    <s v="5.6"/>
    <s v="0.9"/>
    <n v="13"/>
    <n v="3"/>
    <x v="55"/>
  </r>
  <r>
    <n v="61"/>
    <s v="?"/>
    <n v="50"/>
    <x v="2"/>
    <s v="1.23"/>
    <s v="?"/>
    <s v="9.5"/>
    <n v="90"/>
    <s v="7.6"/>
    <n v="38000"/>
    <s v="2.2"/>
    <s v="1.5"/>
    <n v="59"/>
    <n v="51"/>
    <n v="993"/>
    <n v="474"/>
    <s v="3.9"/>
    <s v="2.69"/>
    <n v="1"/>
    <n v="2"/>
    <n v="1"/>
    <s v="?"/>
    <s v="?"/>
    <x v="0"/>
  </r>
  <r>
    <n v="69"/>
    <n v="100"/>
    <n v="0"/>
    <x v="2"/>
    <s v="1.41"/>
    <n v="123"/>
    <s v="10.1"/>
    <s v="89.5"/>
    <s v="2.3"/>
    <n v="89000"/>
    <n v="4"/>
    <s v="4.3"/>
    <n v="31"/>
    <n v="60"/>
    <n v="75"/>
    <n v="177"/>
    <s v="6.8"/>
    <s v="0.7"/>
    <n v="3"/>
    <s v="3.5"/>
    <n v="1"/>
    <n v="37"/>
    <n v="11"/>
    <x v="56"/>
  </r>
  <r>
    <n v="65"/>
    <s v="?"/>
    <s v="?"/>
    <x v="0"/>
    <s v="1.22"/>
    <s v="8.7"/>
    <s v="14.6"/>
    <s v="95.1"/>
    <s v="6.7"/>
    <n v="142000"/>
    <s v="4.2"/>
    <s v="1.3"/>
    <n v="19"/>
    <n v="33"/>
    <n v="346"/>
    <n v="120"/>
    <s v="7.8"/>
    <s v="0.83"/>
    <s v="?"/>
    <s v="?"/>
    <s v="0.3"/>
    <n v="184"/>
    <n v="65"/>
    <x v="57"/>
  </r>
  <r>
    <n v="79"/>
    <n v="70"/>
    <n v="0"/>
    <x v="0"/>
    <s v="1.01"/>
    <n v="226"/>
    <s v="11.5"/>
    <s v="95.6"/>
    <s v="6.3"/>
    <n v="108"/>
    <s v="4.2"/>
    <n v="1"/>
    <n v="27"/>
    <n v="31"/>
    <n v="667"/>
    <n v="222"/>
    <s v="6.2"/>
    <s v="3.13"/>
    <n v="1"/>
    <s v="8.8"/>
    <s v="0.2"/>
    <s v="?"/>
    <s v="?"/>
    <x v="0"/>
  </r>
  <r>
    <n v="69"/>
    <n v="200"/>
    <n v="60"/>
    <x v="0"/>
    <s v="1.39"/>
    <n v="2159"/>
    <s v="13.1"/>
    <s v="90.6"/>
    <n v="10400"/>
    <n v="261000"/>
    <s v="3.6"/>
    <s v="1.9"/>
    <n v="42"/>
    <n v="197"/>
    <n v="552"/>
    <n v="335"/>
    <s v="7.1"/>
    <s v="0.68"/>
    <n v="5"/>
    <s v="?"/>
    <s v="0.6"/>
    <s v="?"/>
    <s v="?"/>
    <x v="0"/>
  </r>
  <r>
    <n v="87"/>
    <n v="100"/>
    <n v="50"/>
    <x v="0"/>
    <s v="1.09"/>
    <n v="48"/>
    <s v="12.6"/>
    <s v="97.6"/>
    <s v="4.9"/>
    <n v="169000"/>
    <s v="4.2"/>
    <s v="0.8"/>
    <n v="30"/>
    <n v="31"/>
    <n v="86"/>
    <n v="91"/>
    <s v="6.9"/>
    <s v="1.9"/>
    <n v="5"/>
    <n v="2"/>
    <s v="?"/>
    <n v="53"/>
    <n v="21"/>
    <x v="58"/>
  </r>
  <r>
    <n v="78"/>
    <n v="0"/>
    <n v="0"/>
    <x v="0"/>
    <s v="1.6"/>
    <s v="2.4"/>
    <s v="9.5"/>
    <s v="85.8"/>
    <n v="6900"/>
    <n v="228000"/>
    <s v="3.5"/>
    <s v="0.6"/>
    <n v="11"/>
    <n v="17"/>
    <n v="44"/>
    <n v="124"/>
    <s v="6.8"/>
    <s v="1.6"/>
    <n v="1"/>
    <s v="5.5"/>
    <s v="?"/>
    <n v="15"/>
    <n v="7"/>
    <x v="59"/>
  </r>
  <r>
    <n v="71"/>
    <s v="?"/>
    <n v="0"/>
    <x v="1"/>
    <s v="1.11"/>
    <n v="5"/>
    <s v="9.1"/>
    <s v="90.9"/>
    <s v="6.36"/>
    <n v="307000"/>
    <s v="2.47"/>
    <s v="?"/>
    <n v="31"/>
    <n v="29"/>
    <n v="339"/>
    <n v="254"/>
    <s v="5.5"/>
    <s v="1.18"/>
    <n v="3"/>
    <s v="6.3"/>
    <s v="?"/>
    <s v="?"/>
    <s v="?"/>
    <x v="0"/>
  </r>
  <r>
    <n v="58"/>
    <s v="?"/>
    <s v="?"/>
    <x v="0"/>
    <s v="1.64"/>
    <n v="64"/>
    <s v="14.1"/>
    <s v="103.6"/>
    <s v="4.5"/>
    <n v="68"/>
    <s v="2.9"/>
    <s v="3.3"/>
    <n v="28"/>
    <n v="43"/>
    <n v="51"/>
    <n v="137"/>
    <s v="6.8"/>
    <s v="0.67"/>
    <n v="4"/>
    <s v="4.7"/>
    <s v="1.1"/>
    <s v="?"/>
    <s v="?"/>
    <x v="0"/>
  </r>
  <r>
    <n v="73"/>
    <s v="?"/>
    <s v="?"/>
    <x v="0"/>
    <s v="1.23"/>
    <s v="5.5"/>
    <s v="13.1"/>
    <s v="89.6"/>
    <s v="6.1"/>
    <n v="160000"/>
    <s v="3.2"/>
    <s v="0.8"/>
    <n v="28"/>
    <n v="30"/>
    <n v="90"/>
    <n v="92"/>
    <s v="6.3"/>
    <s v="0.86"/>
    <n v="5"/>
    <s v="?"/>
    <s v="?"/>
    <n v="93"/>
    <n v="25"/>
    <x v="60"/>
  </r>
  <r>
    <n v="73"/>
    <s v="?"/>
    <n v="0"/>
    <x v="1"/>
    <s v="1.67"/>
    <s v="8.5"/>
    <n v="13"/>
    <s v="102.3"/>
    <s v="24.8"/>
    <n v="133000"/>
    <s v="2.7"/>
    <s v="9.5"/>
    <n v="262"/>
    <n v="335"/>
    <n v="351"/>
    <n v="66"/>
    <s v="6.1"/>
    <s v="1.2"/>
    <n v="5"/>
    <n v="7"/>
    <s v="5.5"/>
    <s v="?"/>
    <s v="?"/>
    <x v="0"/>
  </r>
  <r>
    <n v="93"/>
    <s v="?"/>
    <n v="0"/>
    <x v="0"/>
    <s v="1.16"/>
    <n v="2785"/>
    <n v="12"/>
    <s v="94.4"/>
    <s v="7.9"/>
    <n v="78000"/>
    <s v="2.6"/>
    <s v="3.5"/>
    <n v="26"/>
    <n v="34"/>
    <n v="339"/>
    <n v="297"/>
    <s v="5.7"/>
    <s v="2.19"/>
    <n v="5"/>
    <s v="?"/>
    <s v="1.5"/>
    <n v="55"/>
    <n v="33"/>
    <x v="61"/>
  </r>
  <r>
    <n v="52"/>
    <n v="0"/>
    <s v="?"/>
    <x v="2"/>
    <s v="1.04"/>
    <n v="6574"/>
    <s v="13.5"/>
    <n v="98"/>
    <n v="4800"/>
    <n v="77000"/>
    <s v="3.5"/>
    <s v="28.9"/>
    <n v="56"/>
    <n v="192"/>
    <n v="464"/>
    <n v="262"/>
    <s v="6.9"/>
    <s v="1.2"/>
    <n v="5"/>
    <n v="4"/>
    <s v="19.5"/>
    <n v="121"/>
    <n v="27"/>
    <x v="62"/>
  </r>
  <r>
    <n v="64"/>
    <n v="70"/>
    <s v="?"/>
    <x v="1"/>
    <s v="1.55"/>
    <s v="5.7"/>
    <s v="13.9"/>
    <s v="99.7"/>
    <n v="5200"/>
    <n v="124000"/>
    <s v="2.1"/>
    <s v="0.8"/>
    <n v="37"/>
    <n v="75"/>
    <n v="203"/>
    <n v="110"/>
    <n v="5"/>
    <s v="0.56"/>
    <n v="3"/>
    <s v="2.4"/>
    <s v="?"/>
    <n v="92"/>
    <n v="56"/>
    <x v="63"/>
  </r>
  <r>
    <n v="63"/>
    <n v="0"/>
    <s v="?"/>
    <x v="2"/>
    <s v="1.93"/>
    <s v="?"/>
    <s v="13.5"/>
    <s v="93.3"/>
    <n v="8190"/>
    <n v="406000"/>
    <s v="2.9"/>
    <s v="40.5"/>
    <n v="139"/>
    <n v="266"/>
    <n v="403"/>
    <n v="670"/>
    <s v="6.3"/>
    <s v="4.82"/>
    <n v="5"/>
    <s v="?"/>
    <s v="29.3"/>
    <s v="?"/>
    <s v="?"/>
    <x v="0"/>
  </r>
  <r>
    <n v="64"/>
    <n v="0"/>
    <n v="50"/>
    <x v="0"/>
    <s v="1.17"/>
    <n v="39"/>
    <s v="12.6"/>
    <s v="93.8"/>
    <n v="4900"/>
    <n v="144000"/>
    <s v="3.8"/>
    <n v="1"/>
    <n v="42"/>
    <n v="74"/>
    <n v="277"/>
    <n v="312"/>
    <n v="78"/>
    <s v="1.01"/>
    <n v="1"/>
    <n v="15"/>
    <s v="?"/>
    <n v="87"/>
    <n v="25"/>
    <x v="64"/>
  </r>
  <r>
    <n v="67"/>
    <s v="?"/>
    <n v="0"/>
    <x v="1"/>
    <s v="1.48"/>
    <s v="2.5"/>
    <s v="14.3"/>
    <s v="101.5"/>
    <n v="5"/>
    <n v="120"/>
    <s v="2.2"/>
    <s v="1.2"/>
    <n v="34"/>
    <n v="71"/>
    <n v="222"/>
    <n v="97"/>
    <s v="5.2"/>
    <s v="2.82"/>
    <n v="3"/>
    <s v="2.4"/>
    <s v="0.3"/>
    <n v="92"/>
    <n v="56"/>
    <x v="65"/>
  </r>
  <r>
    <n v="50"/>
    <n v="80"/>
    <n v="1"/>
    <x v="0"/>
    <s v="1.18"/>
    <n v="32"/>
    <n v="14"/>
    <s v="90.1"/>
    <s v="5.2"/>
    <n v="121000"/>
    <s v="4.2"/>
    <s v="0.4"/>
    <n v="420"/>
    <n v="226"/>
    <n v="147"/>
    <n v="174"/>
    <s v="8.6"/>
    <s v="0.9"/>
    <n v="5"/>
    <n v="3"/>
    <s v="?"/>
    <s v="26.4"/>
    <n v="54"/>
    <x v="66"/>
  </r>
  <r>
    <n v="79"/>
    <n v="75"/>
    <n v="0"/>
    <x v="1"/>
    <s v="1.32"/>
    <s v="7.6"/>
    <n v="5"/>
    <s v="69.5"/>
    <n v="3800"/>
    <n v="96000"/>
    <s v="3.7"/>
    <s v="0.5"/>
    <n v="17"/>
    <n v="69"/>
    <n v="76"/>
    <n v="86"/>
    <s v="6.3"/>
    <s v="2.68"/>
    <n v="1"/>
    <n v="10"/>
    <s v="?"/>
    <n v="9"/>
    <n v="3"/>
    <x v="67"/>
  </r>
  <r>
    <n v="85"/>
    <n v="100"/>
    <n v="0"/>
    <x v="0"/>
    <s v="1.25"/>
    <n v="173"/>
    <s v="11.3"/>
    <s v="103.9"/>
    <n v="6200"/>
    <n v="176000"/>
    <s v="2.4"/>
    <s v="1.7"/>
    <n v="63"/>
    <n v="114"/>
    <n v="80"/>
    <n v="163"/>
    <s v="6.1"/>
    <s v="0.67"/>
    <n v="5"/>
    <n v="20"/>
    <s v="0.5"/>
    <n v="131"/>
    <n v="78"/>
    <x v="68"/>
  </r>
  <r>
    <n v="74"/>
    <n v="200"/>
    <n v="30"/>
    <x v="1"/>
    <s v="1.26"/>
    <n v="114"/>
    <s v="14.9"/>
    <s v="104.5"/>
    <s v="4.3"/>
    <n v="90000"/>
    <s v="3.2"/>
    <s v="4.8"/>
    <n v="106"/>
    <n v="154"/>
    <n v="148"/>
    <n v="166"/>
    <s v="7.2"/>
    <s v="0.48"/>
    <n v="5"/>
    <s v="12.6"/>
    <s v="1.8"/>
    <n v="161"/>
    <n v="96"/>
    <x v="69"/>
  </r>
  <r>
    <n v="56"/>
    <n v="90"/>
    <s v="?"/>
    <x v="1"/>
    <s v="1.87"/>
    <n v="173"/>
    <s v="11.1"/>
    <s v="105.5"/>
    <s v="6.1"/>
    <n v="51000"/>
    <s v="3.1"/>
    <s v="32.3"/>
    <n v="110"/>
    <n v="206"/>
    <n v="127"/>
    <n v="188"/>
    <s v="5.4"/>
    <s v="1.29"/>
    <n v="5"/>
    <s v="?"/>
    <s v="22.1"/>
    <s v="?"/>
    <s v="?"/>
    <x v="0"/>
  </r>
  <r>
    <n v="74"/>
    <n v="100"/>
    <s v="?"/>
    <x v="0"/>
    <s v="1.36"/>
    <n v="18"/>
    <s v="15.3"/>
    <s v="90.9"/>
    <s v="4.9"/>
    <n v="81000"/>
    <s v="4.2"/>
    <s v="1.7"/>
    <n v="35"/>
    <n v="49"/>
    <n v="97"/>
    <n v="109"/>
    <s v="7.3"/>
    <s v="1.02"/>
    <n v="1"/>
    <s v="3.5"/>
    <s v="0.3"/>
    <s v="?"/>
    <s v="?"/>
    <x v="0"/>
  </r>
  <r>
    <n v="62"/>
    <n v="0"/>
    <s v="7.5"/>
    <x v="0"/>
    <s v="1.45"/>
    <n v="42"/>
    <s v="16.2"/>
    <s v="99.1"/>
    <s v="5.001"/>
    <n v="77000"/>
    <s v="4.1"/>
    <s v="1.3"/>
    <n v="42"/>
    <n v="118"/>
    <n v="279"/>
    <n v="158"/>
    <s v="7.7"/>
    <s v="0.88"/>
    <n v="2"/>
    <s v="7.4"/>
    <s v="0.3"/>
    <s v="?"/>
    <s v="?"/>
    <x v="0"/>
  </r>
  <r>
    <n v="60"/>
    <n v="100"/>
    <s v="?"/>
    <x v="1"/>
    <s v="1.87"/>
    <n v="28274"/>
    <s v="10.3"/>
    <s v="94.7"/>
    <s v="11.1"/>
    <n v="109000"/>
    <s v="2.4"/>
    <s v="5.7"/>
    <n v="25"/>
    <n v="111"/>
    <n v="55"/>
    <n v="128"/>
    <n v="7"/>
    <s v="1.3"/>
    <n v="1"/>
    <s v="1.5"/>
    <s v="1.9"/>
    <n v="51"/>
    <n v="18"/>
    <x v="70"/>
  </r>
  <r>
    <n v="55"/>
    <n v="100"/>
    <n v="43"/>
    <x v="0"/>
    <s v="1.23"/>
    <n v="736"/>
    <n v="14"/>
    <s v="88.2"/>
    <s v="4.68"/>
    <n v="286000"/>
    <s v="4.7"/>
    <s v="0.8"/>
    <n v="48"/>
    <n v="113"/>
    <n v="649"/>
    <n v="629"/>
    <s v="8.4"/>
    <s v="0.71"/>
    <n v="5"/>
    <s v="9.1"/>
    <s v="0.3"/>
    <s v="?"/>
    <s v="?"/>
    <x v="0"/>
  </r>
  <r>
    <n v="57"/>
    <n v="96"/>
    <n v="60"/>
    <x v="2"/>
    <s v="1.17"/>
    <n v="1009"/>
    <s v="13.8"/>
    <s v="93.2"/>
    <n v="3100"/>
    <n v="137000"/>
    <n v="3"/>
    <s v="0.7"/>
    <n v="25"/>
    <n v="55"/>
    <n v="343"/>
    <n v="235"/>
    <s v="?"/>
    <s v="0.79"/>
    <n v="2"/>
    <n v="20"/>
    <s v="?"/>
    <s v="?"/>
    <s v="?"/>
    <x v="0"/>
  </r>
  <r>
    <n v="63"/>
    <n v="120"/>
    <s v="?"/>
    <x v="1"/>
    <s v="2.42"/>
    <n v="22475"/>
    <n v="12"/>
    <s v="111.4"/>
    <s v="9.9"/>
    <n v="70000"/>
    <s v="3.28"/>
    <n v="19"/>
    <n v="134"/>
    <n v="178"/>
    <n v="54"/>
    <n v="146"/>
    <n v="8"/>
    <s v="3.23"/>
    <n v="1"/>
    <s v="?"/>
    <s v="9.7"/>
    <n v="106"/>
    <n v="67"/>
    <x v="71"/>
  </r>
  <r>
    <n v="63"/>
    <s v="?"/>
    <n v="0"/>
    <x v="0"/>
    <s v="1.28"/>
    <s v="5.2"/>
    <s v="14.6"/>
    <s v="96.1"/>
    <s v="6.1"/>
    <n v="194000"/>
    <s v="4.2"/>
    <s v="7.9"/>
    <n v="97"/>
    <n v="69"/>
    <n v="816"/>
    <n v="79"/>
    <s v="7.7"/>
    <s v="1.02"/>
    <n v="1"/>
    <n v="3"/>
    <s v="?"/>
    <s v="?"/>
    <s v="?"/>
    <x v="0"/>
  </r>
  <r>
    <n v="79"/>
    <n v="180"/>
    <n v="23"/>
    <x v="1"/>
    <s v="1.46"/>
    <s v="5.2"/>
    <s v="14.9"/>
    <s v="103.8"/>
    <n v="4500"/>
    <n v="53000"/>
    <s v="3.2"/>
    <s v="1.4"/>
    <n v="62"/>
    <n v="87"/>
    <n v="263"/>
    <n v="239"/>
    <s v="8.1"/>
    <s v="0.72"/>
    <n v="1"/>
    <s v="1.5"/>
    <n v="1"/>
    <s v="?"/>
    <s v="?"/>
    <x v="0"/>
  </r>
  <r>
    <n v="63"/>
    <n v="0"/>
    <n v="0"/>
    <x v="0"/>
    <s v="1.14"/>
    <n v="14177"/>
    <s v="10.2"/>
    <s v="96.1"/>
    <n v="6000"/>
    <n v="109000"/>
    <s v="2.6"/>
    <s v="4.9"/>
    <n v="70"/>
    <n v="113"/>
    <n v="833"/>
    <n v="980"/>
    <s v="7.5"/>
    <s v="0.78"/>
    <n v="5"/>
    <n v="9"/>
    <s v="2.8"/>
    <s v="?"/>
    <s v="?"/>
    <x v="0"/>
  </r>
  <r>
    <n v="59"/>
    <n v="100"/>
    <n v="0"/>
    <x v="0"/>
    <s v="1.94"/>
    <s v="3.1"/>
    <s v="10.8"/>
    <s v="102.8"/>
    <n v="5300"/>
    <n v="97000"/>
    <s v="3.6"/>
    <s v="1.1"/>
    <n v="119"/>
    <n v="125"/>
    <n v="663"/>
    <n v="433"/>
    <s v="6.5"/>
    <s v="0.87"/>
    <n v="2"/>
    <s v="3.2"/>
    <s v="0.4"/>
    <s v="52.5"/>
    <n v="37"/>
    <x v="72"/>
  </r>
  <r>
    <n v="51"/>
    <n v="75"/>
    <s v="52.5"/>
    <x v="0"/>
    <s v="1.56"/>
    <n v="50655"/>
    <s v="9.8"/>
    <s v="85.6"/>
    <n v="3900"/>
    <n v="132000"/>
    <s v="2.6"/>
    <s v="2.6"/>
    <n v="123"/>
    <n v="219"/>
    <n v="503"/>
    <n v="363"/>
    <s v="7.3"/>
    <s v="0.55"/>
    <n v="1"/>
    <n v="4"/>
    <s v="1.5"/>
    <n v="40"/>
    <n v="12"/>
    <x v="73"/>
  </r>
  <r>
    <n v="74"/>
    <n v="0"/>
    <n v="0"/>
    <x v="0"/>
    <s v="1.11"/>
    <s v="1.2"/>
    <s v="15.1"/>
    <s v="83.8"/>
    <s v="5.2"/>
    <n v="178000"/>
    <s v="4.7"/>
    <s v="0.5"/>
    <n v="35"/>
    <n v="17"/>
    <s v="45.3"/>
    <n v="151"/>
    <s v="6.4"/>
    <s v="1.5"/>
    <n v="1"/>
    <s v="8.3"/>
    <s v="?"/>
    <n v="88"/>
    <n v="27"/>
    <x v="74"/>
  </r>
  <r>
    <n v="62"/>
    <s v="?"/>
    <s v="?"/>
    <x v="1"/>
    <s v="1.08"/>
    <n v="657"/>
    <s v="11.8"/>
    <s v="89.2"/>
    <n v="9400"/>
    <n v="211000"/>
    <s v="3.2"/>
    <s v="0.8"/>
    <n v="43"/>
    <n v="101"/>
    <n v="646"/>
    <n v="466"/>
    <s v="7.3"/>
    <s v="0.7"/>
    <n v="1"/>
    <s v="8.3"/>
    <s v="?"/>
    <s v="?"/>
    <s v="?"/>
    <x v="75"/>
  </r>
  <r>
    <n v="76"/>
    <n v="100"/>
    <s v="?"/>
    <x v="1"/>
    <s v="1.2"/>
    <n v="421500"/>
    <s v="14.3"/>
    <s v="89.5"/>
    <s v="9.8"/>
    <n v="309000"/>
    <s v="3.1"/>
    <s v="1.5"/>
    <n v="20"/>
    <n v="44"/>
    <n v="291"/>
    <n v="217"/>
    <s v="6.3"/>
    <s v="0.7"/>
    <n v="1"/>
    <n v="20"/>
    <s v="0.5"/>
    <n v="52"/>
    <n v="17"/>
    <x v="76"/>
  </r>
  <r>
    <n v="73"/>
    <n v="0"/>
    <s v="?"/>
    <x v="0"/>
    <s v="1.2"/>
    <n v="472"/>
    <s v="15.6"/>
    <s v="88.4"/>
    <s v="5.5"/>
    <n v="83000"/>
    <n v="4"/>
    <s v="2.4"/>
    <n v="117"/>
    <n v="128"/>
    <n v="249"/>
    <n v="117"/>
    <s v="7.2"/>
    <s v="0.69"/>
    <n v="1"/>
    <n v="13"/>
    <s v="0.7"/>
    <s v="?"/>
    <s v="?"/>
    <x v="0"/>
  </r>
  <r>
    <n v="76"/>
    <s v="?"/>
    <n v="0"/>
    <x v="0"/>
    <s v="1.66"/>
    <n v="77"/>
    <s v="12.3"/>
    <s v="104.2"/>
    <n v="2900"/>
    <n v="60000"/>
    <s v="3.2"/>
    <s v="2.8"/>
    <n v="54"/>
    <n v="38"/>
    <n v="311"/>
    <n v="182"/>
    <s v="6.2"/>
    <s v="0.77"/>
    <n v="2"/>
    <s v="4.3"/>
    <n v="1"/>
    <n v="93"/>
    <n v="47"/>
    <x v="77"/>
  </r>
  <r>
    <n v="72"/>
    <n v="0"/>
    <n v="510"/>
    <x v="0"/>
    <s v="1.13"/>
    <s v="2.1"/>
    <s v="12.6"/>
    <s v="95.1"/>
    <s v="8.7"/>
    <n v="254000"/>
    <s v="3.68"/>
    <s v="0.7"/>
    <n v="26"/>
    <n v="38"/>
    <n v="161"/>
    <n v="127"/>
    <s v="6.9"/>
    <s v="1.11"/>
    <n v="2"/>
    <s v="4.3"/>
    <s v="?"/>
    <n v="28"/>
    <n v="10"/>
    <x v="78"/>
  </r>
  <r>
    <n v="71"/>
    <n v="0"/>
    <s v="?"/>
    <x v="0"/>
    <s v="1.47"/>
    <n v="15"/>
    <s v="13.3"/>
    <s v="89.7"/>
    <s v="5.7"/>
    <n v="154000"/>
    <s v="3.2"/>
    <n v="1"/>
    <s v="?"/>
    <n v="87"/>
    <n v="120"/>
    <n v="108"/>
    <n v="102"/>
    <s v="0.68"/>
    <n v="3"/>
    <n v="2"/>
    <s v="?"/>
    <s v="?"/>
    <s v="?"/>
    <x v="0"/>
  </r>
  <r>
    <n v="67"/>
    <n v="70"/>
    <n v="0"/>
    <x v="3"/>
    <s v="1.02"/>
    <n v="24"/>
    <n v="16"/>
    <s v="98.8"/>
    <s v="6.6"/>
    <n v="96000"/>
    <s v="4.1"/>
    <s v="1.4"/>
    <n v="207"/>
    <n v="158"/>
    <n v="116"/>
    <n v="84"/>
    <s v="7.2"/>
    <s v="0.9"/>
    <n v="1"/>
    <s v="2.2"/>
    <s v="0.3"/>
    <s v="?"/>
    <s v="?"/>
    <x v="0"/>
  </r>
  <r>
    <n v="67"/>
    <s v="?"/>
    <n v="40"/>
    <x v="0"/>
    <s v="1.798"/>
    <s v="9.4"/>
    <s v="11.2"/>
    <s v="102.4"/>
    <s v="4.1"/>
    <n v="60000"/>
    <s v="3.4"/>
    <s v="3.7"/>
    <n v="43"/>
    <n v="63"/>
    <n v="175"/>
    <n v="106"/>
    <s v="7.6"/>
    <s v="0.52"/>
    <n v="1"/>
    <s v="2.1"/>
    <s v="1.1"/>
    <n v="94"/>
    <n v="39"/>
    <x v="79"/>
  </r>
  <r>
    <n v="51"/>
    <s v="?"/>
    <n v="37"/>
    <x v="0"/>
    <s v="1.26"/>
    <n v="7"/>
    <s v="14.9"/>
    <s v="106.3"/>
    <s v="6.4"/>
    <n v="122"/>
    <n v="3"/>
    <s v="1.5"/>
    <n v="195"/>
    <n v="401"/>
    <n v="272"/>
    <n v="93"/>
    <s v="6.4"/>
    <n v="1"/>
    <n v="3"/>
    <s v="2.9"/>
    <s v="0.4"/>
    <n v="124"/>
    <n v="51"/>
    <x v="80"/>
  </r>
  <r>
    <n v="80"/>
    <s v="?"/>
    <s v="?"/>
    <x v="0"/>
    <n v="1"/>
    <s v="4.8"/>
    <s v="9.2"/>
    <n v="94"/>
    <s v="6.2"/>
    <n v="157000"/>
    <s v="3.88"/>
    <s v="0.76"/>
    <n v="42"/>
    <n v="51"/>
    <n v="983"/>
    <n v="141"/>
    <s v="?"/>
    <s v="1.1"/>
    <n v="1"/>
    <n v="15"/>
    <s v="0.33"/>
    <s v="?"/>
    <s v="?"/>
    <x v="0"/>
  </r>
  <r>
    <n v="79"/>
    <n v="100"/>
    <n v="15"/>
    <x v="2"/>
    <s v="1.68"/>
    <n v="92421"/>
    <s v="14.3"/>
    <s v="72.2"/>
    <s v="13.3"/>
    <n v="459000"/>
    <s v="3.2"/>
    <s v="1.6"/>
    <n v="24"/>
    <n v="76"/>
    <n v="570"/>
    <n v="472"/>
    <s v="5.9"/>
    <s v="2.02"/>
    <n v="1"/>
    <s v="?"/>
    <s v="0.6"/>
    <n v="29"/>
    <n v="4"/>
    <x v="81"/>
  </r>
  <r>
    <n v="75"/>
    <s v="?"/>
    <s v="?"/>
    <x v="0"/>
    <s v="1.71"/>
    <s v="5.2"/>
    <s v="11.1"/>
    <s v="106.9"/>
    <n v="2100"/>
    <n v="52000"/>
    <s v="3.3"/>
    <s v="2.6"/>
    <n v="15"/>
    <n v="47"/>
    <n v="94"/>
    <n v="117"/>
    <s v="7.1"/>
    <s v="0.79"/>
    <n v="1"/>
    <s v="3.5"/>
    <n v="1"/>
    <s v="?"/>
    <s v="?"/>
    <x v="0"/>
  </r>
  <r>
    <n v="36"/>
    <n v="0"/>
    <n v="0"/>
    <x v="0"/>
    <s v="1.12"/>
    <n v="3204"/>
    <s v="16.1"/>
    <n v="92"/>
    <s v="10.5"/>
    <n v="182"/>
    <s v="4.3"/>
    <s v="0.7"/>
    <n v="46"/>
    <n v="31"/>
    <n v="92"/>
    <n v="79"/>
    <s v="7.3"/>
    <n v="1"/>
    <n v="1"/>
    <s v="?"/>
    <s v="0.2"/>
    <s v="?"/>
    <s v="?"/>
    <x v="0"/>
  </r>
  <r>
    <n v="47"/>
    <n v="250"/>
    <n v="18"/>
    <x v="2"/>
    <s v="1.39"/>
    <n v="695"/>
    <s v="11.1"/>
    <s v="93.9"/>
    <s v="5.4"/>
    <n v="88000"/>
    <s v="2.7"/>
    <n v="1"/>
    <n v="31"/>
    <n v="73"/>
    <n v="38"/>
    <n v="44"/>
    <n v="7"/>
    <s v="0.96"/>
    <n v="5"/>
    <s v="3.5"/>
    <s v="?"/>
    <s v="?"/>
    <s v="?"/>
    <x v="0"/>
  </r>
  <r>
    <n v="87"/>
    <s v="?"/>
    <n v="0"/>
    <x v="0"/>
    <s v="1.2"/>
    <n v="33"/>
    <s v="9.7"/>
    <s v="91.6"/>
    <s v="10.1"/>
    <n v="277"/>
    <s v="3.8"/>
    <s v="2.4"/>
    <n v="60"/>
    <n v="54"/>
    <n v="468"/>
    <n v="338"/>
    <n v="7"/>
    <s v="1.13"/>
    <n v="1"/>
    <n v="15"/>
    <s v="1.3"/>
    <s v="?"/>
    <s v="?"/>
    <x v="0"/>
  </r>
  <r>
    <n v="64"/>
    <n v="75"/>
    <n v="25"/>
    <x v="2"/>
    <s v="1.63"/>
    <n v="1671"/>
    <s v="12.8"/>
    <s v="101.6"/>
    <s v="4.4"/>
    <n v="172000"/>
    <s v="3.44"/>
    <s v="5.8"/>
    <n v="38"/>
    <n v="95"/>
    <n v="92"/>
    <n v="139"/>
    <s v="7.6"/>
    <s v="0.9"/>
    <n v="3"/>
    <n v="9"/>
    <s v="2.9"/>
    <n v="111"/>
    <n v="94"/>
    <x v="82"/>
  </r>
  <r>
    <n v="49"/>
    <s v="?"/>
    <n v="0"/>
    <x v="0"/>
    <s v="1.24"/>
    <n v="975"/>
    <s v="15.3"/>
    <n v="103"/>
    <s v="11.5"/>
    <n v="124000"/>
    <s v="3.5"/>
    <s v="1.2"/>
    <n v="62"/>
    <n v="85"/>
    <n v="561"/>
    <n v="266"/>
    <s v="7.5"/>
    <s v="0.77"/>
    <n v="1"/>
    <s v="2.3"/>
    <s v="0.6"/>
    <n v="180"/>
    <n v="70"/>
    <x v="83"/>
  </r>
  <r>
    <n v="62"/>
    <s v="?"/>
    <n v="20"/>
    <x v="1"/>
    <s v="1.41"/>
    <s v="1.7"/>
    <s v="14.7"/>
    <s v="97.2"/>
    <n v="6900"/>
    <n v="72000"/>
    <s v="3.5"/>
    <s v="1.3"/>
    <n v="31"/>
    <n v="24"/>
    <n v="67"/>
    <n v="97"/>
    <s v="7.3"/>
    <s v="0.76"/>
    <n v="1"/>
    <s v="3.5"/>
    <s v="0.3"/>
    <s v="?"/>
    <s v="?"/>
    <x v="0"/>
  </r>
  <r>
    <n v="71"/>
    <n v="0"/>
    <s v="?"/>
    <x v="0"/>
    <s v="1.16"/>
    <n v="1713"/>
    <s v="8.2"/>
    <s v="94.2"/>
    <n v="6"/>
    <n v="209000"/>
    <s v="3.6"/>
    <s v="0.3"/>
    <n v="62"/>
    <n v="59"/>
    <n v="450"/>
    <n v="263"/>
    <s v="6.8"/>
    <s v="1.49"/>
    <n v="1"/>
    <s v="7.5"/>
    <s v="?"/>
    <s v="?"/>
    <s v="?"/>
    <x v="0"/>
  </r>
  <r>
    <n v="64"/>
    <n v="100"/>
    <n v="0"/>
    <x v="2"/>
    <s v="1.52"/>
    <s v="4.9"/>
    <s v="7.9"/>
    <s v="111.2"/>
    <s v="4.1"/>
    <n v="67000"/>
    <s v="2.43"/>
    <s v="1.9"/>
    <n v="40"/>
    <n v="71"/>
    <n v="69"/>
    <n v="73"/>
    <s v="4.8"/>
    <s v="0.77"/>
    <n v="5"/>
    <s v="3.2"/>
    <s v="0.7"/>
    <n v="40"/>
    <n v="18"/>
    <x v="84"/>
  </r>
  <r>
    <n v="65"/>
    <s v="?"/>
    <n v="48"/>
    <x v="0"/>
    <s v="1.13"/>
    <n v="75"/>
    <s v="13.3"/>
    <n v="90"/>
    <n v="8"/>
    <n v="385000"/>
    <s v="4.3"/>
    <s v="0.6"/>
    <n v="53"/>
    <n v="52"/>
    <n v="164"/>
    <n v="181"/>
    <s v="7.5"/>
    <s v="1.46"/>
    <n v="5"/>
    <s v="18.6"/>
    <s v="?"/>
    <s v="?"/>
    <s v="?"/>
    <x v="0"/>
  </r>
  <r>
    <n v="44"/>
    <s v="?"/>
    <s v="?"/>
    <x v="0"/>
    <s v="2.14"/>
    <n v="94964"/>
    <s v="15.6"/>
    <s v="117.3"/>
    <n v="5200"/>
    <n v="118000"/>
    <s v="4.8"/>
    <s v="1.1"/>
    <n v="50"/>
    <n v="60"/>
    <n v="320"/>
    <n v="170"/>
    <s v="8.4"/>
    <s v="0.74"/>
    <n v="5"/>
    <n v="18"/>
    <s v="?"/>
    <s v="?"/>
    <s v="?"/>
    <x v="0"/>
  </r>
  <r>
    <n v="52"/>
    <n v="50"/>
    <s v="?"/>
    <x v="0"/>
    <s v="1.79"/>
    <n v="44340"/>
    <s v="12.7"/>
    <s v="95.8"/>
    <s v="14.4"/>
    <n v="412000"/>
    <s v="2.2"/>
    <s v="28.5"/>
    <n v="78"/>
    <n v="127"/>
    <n v="444"/>
    <n v="462"/>
    <s v="6.6"/>
    <s v="3.95"/>
    <n v="5"/>
    <s v="8.5"/>
    <s v="19.8"/>
    <s v="?"/>
    <s v="?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C3DAE-F2D5-4005-A469-6C54CAA2BEF8}" name="Tabela Dinâmica41" cacheId="1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5:B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4">
        <item x="12"/>
        <item x="64"/>
        <item x="73"/>
        <item x="26"/>
        <item x="54"/>
        <item x="70"/>
        <item x="74"/>
        <item x="119"/>
        <item x="24"/>
        <item x="20"/>
        <item x="2"/>
        <item x="66"/>
        <item x="120"/>
        <item x="42"/>
        <item x="103"/>
        <item x="126"/>
        <item x="44"/>
        <item x="102"/>
        <item x="72"/>
        <item x="88"/>
        <item x="5"/>
        <item x="94"/>
        <item x="32"/>
        <item x="40"/>
        <item x="96"/>
        <item x="9"/>
        <item x="130"/>
        <item x="7"/>
        <item x="39"/>
        <item x="29"/>
        <item x="33"/>
        <item x="106"/>
        <item x="90"/>
        <item x="15"/>
        <item x="65"/>
        <item x="105"/>
        <item x="23"/>
        <item x="48"/>
        <item x="92"/>
        <item x="4"/>
        <item x="22"/>
        <item x="76"/>
        <item x="57"/>
        <item x="83"/>
        <item x="10"/>
        <item x="89"/>
        <item x="117"/>
        <item x="62"/>
        <item x="71"/>
        <item x="27"/>
        <item x="60"/>
        <item x="115"/>
        <item x="125"/>
        <item x="108"/>
        <item x="16"/>
        <item x="128"/>
        <item x="109"/>
        <item x="55"/>
        <item x="127"/>
        <item x="129"/>
        <item x="68"/>
        <item x="47"/>
        <item x="19"/>
        <item x="93"/>
        <item x="80"/>
        <item x="31"/>
        <item x="99"/>
        <item x="124"/>
        <item x="52"/>
        <item x="81"/>
        <item x="28"/>
        <item x="49"/>
        <item x="58"/>
        <item x="100"/>
        <item x="35"/>
        <item x="50"/>
        <item x="112"/>
        <item x="110"/>
        <item x="107"/>
        <item x="78"/>
        <item x="6"/>
        <item x="132"/>
        <item x="113"/>
        <item x="123"/>
        <item x="131"/>
        <item x="38"/>
        <item x="3"/>
        <item x="116"/>
        <item x="77"/>
        <item x="0"/>
        <item x="114"/>
        <item x="25"/>
        <item x="75"/>
        <item x="37"/>
        <item x="53"/>
        <item x="34"/>
        <item x="59"/>
        <item x="45"/>
        <item x="118"/>
        <item x="11"/>
        <item x="95"/>
        <item x="79"/>
        <item x="18"/>
        <item x="69"/>
        <item x="87"/>
        <item x="63"/>
        <item x="84"/>
        <item x="8"/>
        <item x="86"/>
        <item x="46"/>
        <item x="13"/>
        <item x="1"/>
        <item x="17"/>
        <item x="122"/>
        <item x="21"/>
        <item x="85"/>
        <item x="82"/>
        <item x="111"/>
        <item x="61"/>
        <item x="97"/>
        <item x="101"/>
        <item x="30"/>
        <item x="51"/>
        <item x="41"/>
        <item x="67"/>
        <item x="14"/>
        <item x="104"/>
        <item x="56"/>
        <item x="98"/>
        <item x="91"/>
        <item x="36"/>
        <item x="43"/>
        <item x="1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CRI" fld="39" subtotal="count" baseField="14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4" type="button" dataOnly="0" labelOnly="1" outline="0" axis="axisRow" fieldPosition="0"/>
    </format>
    <format dxfId="2">
      <pivotArea dataOnly="0" labelOnly="1" fieldPosition="0">
        <references count="1">
          <reference field="14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A78F8E-84BC-45A5-8257-19ED8DF4BC8A}" name="Tabela Dinâmica37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9:Q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1"/>
        <item sd="0" x="0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4">
        <item x="12"/>
        <item x="64"/>
        <item x="73"/>
        <item x="26"/>
        <item x="54"/>
        <item x="70"/>
        <item x="74"/>
        <item x="119"/>
        <item x="24"/>
        <item x="20"/>
        <item x="2"/>
        <item x="66"/>
        <item x="120"/>
        <item x="42"/>
        <item x="103"/>
        <item x="126"/>
        <item x="44"/>
        <item x="102"/>
        <item x="72"/>
        <item x="88"/>
        <item x="5"/>
        <item x="94"/>
        <item x="32"/>
        <item x="40"/>
        <item x="96"/>
        <item x="9"/>
        <item x="130"/>
        <item x="7"/>
        <item x="39"/>
        <item x="29"/>
        <item x="33"/>
        <item x="106"/>
        <item x="90"/>
        <item x="15"/>
        <item x="65"/>
        <item x="105"/>
        <item x="23"/>
        <item x="48"/>
        <item x="92"/>
        <item x="4"/>
        <item x="22"/>
        <item x="76"/>
        <item x="57"/>
        <item x="83"/>
        <item x="10"/>
        <item x="89"/>
        <item x="117"/>
        <item x="62"/>
        <item x="71"/>
        <item x="27"/>
        <item x="60"/>
        <item x="115"/>
        <item x="125"/>
        <item x="108"/>
        <item x="16"/>
        <item x="128"/>
        <item x="109"/>
        <item x="55"/>
        <item x="127"/>
        <item x="129"/>
        <item x="68"/>
        <item x="47"/>
        <item x="19"/>
        <item x="93"/>
        <item x="80"/>
        <item x="31"/>
        <item x="99"/>
        <item x="124"/>
        <item x="52"/>
        <item x="81"/>
        <item x="28"/>
        <item x="49"/>
        <item x="58"/>
        <item x="100"/>
        <item x="35"/>
        <item x="50"/>
        <item x="112"/>
        <item x="110"/>
        <item x="107"/>
        <item x="78"/>
        <item x="6"/>
        <item x="132"/>
        <item x="113"/>
        <item x="123"/>
        <item x="131"/>
        <item x="38"/>
        <item x="3"/>
        <item x="116"/>
        <item x="77"/>
        <item x="0"/>
        <item x="114"/>
        <item x="25"/>
        <item x="75"/>
        <item x="37"/>
        <item x="53"/>
        <item x="34"/>
        <item x="59"/>
        <item x="45"/>
        <item x="118"/>
        <item x="11"/>
        <item x="95"/>
        <item x="79"/>
        <item x="18"/>
        <item x="69"/>
        <item x="87"/>
        <item x="63"/>
        <item x="84"/>
        <item x="8"/>
        <item x="86"/>
        <item x="46"/>
        <item x="13"/>
        <item x="1"/>
        <item x="17"/>
        <item x="122"/>
        <item x="21"/>
        <item x="85"/>
        <item x="82"/>
        <item x="111"/>
        <item x="61"/>
        <item x="97"/>
        <item x="101"/>
        <item x="30"/>
        <item x="51"/>
        <item x="41"/>
        <item x="67"/>
        <item x="14"/>
        <item x="104"/>
        <item x="56"/>
        <item x="98"/>
        <item x="91"/>
        <item x="36"/>
        <item x="43"/>
        <item x="1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emochro" fld="39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3BB2FA-56AC-4F74-BBB4-F428CD4C31DB}" name="Tabela Dinâmica1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3:E7" firstHeaderRow="1" firstDataRow="1" firstDataCol="1"/>
  <pivotFields count="50">
    <pivotField showAll="0"/>
    <pivotField axis="axisRow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Symptoms" fld="39" subtotal="count" baseField="1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09523-55D0-44A5-AFF3-E936FC2F9A1A}" name="Tabela Dinâmica29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9:E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2">
    <field x="8"/>
    <field x="4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Endemic" fld="39" subtotal="count" baseField="8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8" type="button" dataOnly="0" labelOnly="1" outline="0" axis="axisRow" fieldPosition="0"/>
    </format>
    <format dxfId="14">
      <pivotArea dataOnly="0" labelOnly="1" fieldPosition="0">
        <references count="1">
          <reference field="8" count="0"/>
        </references>
      </pivotArea>
    </format>
    <format dxfId="13">
      <pivotArea dataOnly="0" labelOnly="1" grandRow="1" outline="0" fieldPosition="0"/>
    </format>
    <format dxfId="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72349-96BD-4392-A115-B074225BF3A3}" name="Tabela Dinâmica35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9:N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Obesity" fld="39" subtotal="count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93F61-47F9-490C-A0B3-F4E5FC0519FB}" name="Tabela Dinâmica2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3:N7" firstHeaderRow="1" firstDataRow="1" firstDataCol="1"/>
  <pivotFields count="50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BeAg" fld="39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E6670-B6B9-47FB-9DBE-502E36445F57}" name="Tabela Dinâmica45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5:H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1"/>
        <item sd="0" x="0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NASH" fld="39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AF3F7-62DE-4D98-AE1A-AC2D3A29FEF1}" name="Tabela Dinâmica55" cacheId="2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1:B25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0">
        <item x="11"/>
        <item x="71"/>
        <item x="9"/>
        <item x="7"/>
        <item x="92"/>
        <item x="35"/>
        <item x="42"/>
        <item x="56"/>
        <item x="99"/>
        <item x="86"/>
        <item x="73"/>
        <item x="47"/>
        <item x="34"/>
        <item x="124"/>
        <item x="62"/>
        <item x="88"/>
        <item x="51"/>
        <item x="80"/>
        <item x="0"/>
        <item x="82"/>
        <item x="76"/>
        <item x="74"/>
        <item x="78"/>
        <item x="101"/>
        <item x="123"/>
        <item x="77"/>
        <item x="22"/>
        <item x="118"/>
        <item x="111"/>
        <item x="66"/>
        <item x="46"/>
        <item x="81"/>
        <item x="44"/>
        <item x="110"/>
        <item x="103"/>
        <item x="65"/>
        <item x="116"/>
        <item x="87"/>
        <item x="104"/>
        <item x="25"/>
        <item x="105"/>
        <item x="119"/>
        <item x="29"/>
        <item x="121"/>
        <item x="36"/>
        <item x="27"/>
        <item x="60"/>
        <item x="126"/>
        <item x="109"/>
        <item x="127"/>
        <item x="15"/>
        <item x="102"/>
        <item x="91"/>
        <item x="120"/>
        <item x="5"/>
        <item x="30"/>
        <item x="68"/>
        <item x="83"/>
        <item x="63"/>
        <item x="54"/>
        <item x="13"/>
        <item x="85"/>
        <item x="113"/>
        <item x="89"/>
        <item x="3"/>
        <item x="112"/>
        <item x="96"/>
        <item x="49"/>
        <item x="14"/>
        <item x="23"/>
        <item x="37"/>
        <item x="55"/>
        <item x="50"/>
        <item x="53"/>
        <item x="2"/>
        <item x="115"/>
        <item x="28"/>
        <item x="114"/>
        <item x="17"/>
        <item x="21"/>
        <item x="1"/>
        <item x="12"/>
        <item x="40"/>
        <item x="18"/>
        <item x="94"/>
        <item x="48"/>
        <item x="70"/>
        <item x="97"/>
        <item x="84"/>
        <item x="6"/>
        <item x="33"/>
        <item x="20"/>
        <item x="79"/>
        <item x="72"/>
        <item x="64"/>
        <item x="108"/>
        <item x="100"/>
        <item x="69"/>
        <item x="41"/>
        <item x="122"/>
        <item x="38"/>
        <item x="24"/>
        <item x="98"/>
        <item x="107"/>
        <item x="45"/>
        <item x="32"/>
        <item x="93"/>
        <item x="128"/>
        <item x="57"/>
        <item x="67"/>
        <item x="19"/>
        <item x="61"/>
        <item x="75"/>
        <item x="39"/>
        <item x="31"/>
        <item x="125"/>
        <item x="10"/>
        <item x="8"/>
        <item x="95"/>
        <item x="58"/>
        <item x="90"/>
        <item x="4"/>
        <item x="52"/>
        <item x="59"/>
        <item x="117"/>
        <item x="106"/>
        <item x="43"/>
        <item x="16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Metastasis" fld="39" subtotal="count" baseField="21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21" type="button" dataOnly="0" labelOnly="1" outline="0" axis="axisRow" fieldPosition="0"/>
    </format>
    <format dxfId="20">
      <pivotArea dataOnly="0" labelOnly="1" fieldPosition="0">
        <references count="1">
          <reference field="21" count="0"/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F7B3C-DC08-4383-B3EE-CD2A7B0070F4}" name="Tabela Dinâmica3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9:K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1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Diabetes" fld="39" subtotal="count" baseField="10" baseItem="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0" type="button" dataOnly="0" labelOnly="1" outline="0" axis="axisRow" fieldPosition="0"/>
    </format>
    <format dxfId="26">
      <pivotArea dataOnly="0" labelOnly="1" fieldPosition="0">
        <references count="1">
          <reference field="10" count="0"/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70908-B0D5-498E-8273-AEF4292749E8}" name="Tabela Dinâmica25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3:T7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1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CVAb" fld="39" subtotal="count" baseField="6" baseItem="0"/>
  </dataFields>
  <formats count="6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6" type="button" dataOnly="0" labelOnly="1" outline="0" axis="axisRow" fieldPosition="0"/>
    </format>
    <format dxfId="32">
      <pivotArea dataOnly="0" labelOnly="1" fieldPosition="0">
        <references count="1">
          <reference field="6" count="0"/>
        </references>
      </pivotArea>
    </format>
    <format dxfId="31">
      <pivotArea dataOnly="0" labelOnly="1" grandRow="1" outline="0" fieldPosition="0"/>
    </format>
    <format dxfId="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2FF13-8CC8-4036-ACAB-FA747595DB12}" name="Tabela Dinâmica6" cacheId="2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21:N26" firstHeaderRow="1" firstDataRow="1" firstDataCol="1"/>
  <pivotFields count="24">
    <pivotField showAll="0"/>
    <pivotField showAll="0"/>
    <pivotField showAll="0"/>
    <pivotField axis="axisRow" showAll="0">
      <items count="5">
        <item sd="0" x="3"/>
        <item sd="0" x="1"/>
        <item sd="0" x="2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Ascites" fld="14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DB878-CCDC-4E46-9955-1CDB4D0464B2}" name="Tabela Dinâmica2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21:H27" firstHeaderRow="1" firstDataRow="1" firstDataCol="1"/>
  <pivotFields count="26">
    <pivotField showAll="0"/>
    <pivotField showAll="0"/>
    <pivotField showAll="0"/>
    <pivotField axis="axisRow" showAll="0">
      <items count="6">
        <item sd="0" x="0"/>
        <item sd="0" x="3"/>
        <item sd="0" x="4"/>
        <item sd="0" x="1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PS" fld="16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D6CBDB-0D34-4036-AAB6-3C275089DB22}" name="Tabela Dinâmica23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3:Q7" firstHeaderRow="1" firstDataRow="1" firstDataCol="1"/>
  <pivotFields count="50"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2">
    <field x="5"/>
    <field x="4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BcAb" fld="39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207B3-6544-4A1F-AAFD-49CD01ACB75C}" name="Tabela Dinâmica57" cacheId="2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21:E25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1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2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allmark" fld="39" subtotal="count" baseField="2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5813C-9D25-4B28-9F35-A82CB57AC249}" name="Tabela Dinâmica4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D15:E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1"/>
        <item sd="0" x="0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4">
        <item x="12"/>
        <item x="64"/>
        <item x="73"/>
        <item x="26"/>
        <item x="54"/>
        <item x="70"/>
        <item x="74"/>
        <item x="119"/>
        <item x="24"/>
        <item x="20"/>
        <item x="2"/>
        <item x="66"/>
        <item x="120"/>
        <item x="42"/>
        <item x="103"/>
        <item x="126"/>
        <item x="44"/>
        <item x="102"/>
        <item x="72"/>
        <item x="88"/>
        <item x="5"/>
        <item x="94"/>
        <item x="32"/>
        <item x="40"/>
        <item x="96"/>
        <item x="9"/>
        <item x="130"/>
        <item x="7"/>
        <item x="39"/>
        <item x="29"/>
        <item x="33"/>
        <item x="106"/>
        <item x="90"/>
        <item x="15"/>
        <item x="65"/>
        <item x="105"/>
        <item x="23"/>
        <item x="48"/>
        <item x="92"/>
        <item x="4"/>
        <item x="22"/>
        <item x="76"/>
        <item x="57"/>
        <item x="83"/>
        <item x="10"/>
        <item x="89"/>
        <item x="117"/>
        <item x="62"/>
        <item x="71"/>
        <item x="27"/>
        <item x="60"/>
        <item x="115"/>
        <item x="125"/>
        <item x="108"/>
        <item x="16"/>
        <item x="128"/>
        <item x="109"/>
        <item x="55"/>
        <item x="127"/>
        <item x="129"/>
        <item x="68"/>
        <item x="47"/>
        <item x="19"/>
        <item x="93"/>
        <item x="80"/>
        <item x="31"/>
        <item x="99"/>
        <item x="124"/>
        <item x="52"/>
        <item x="81"/>
        <item x="28"/>
        <item x="49"/>
        <item x="58"/>
        <item x="100"/>
        <item x="35"/>
        <item x="50"/>
        <item x="112"/>
        <item x="110"/>
        <item x="107"/>
        <item x="78"/>
        <item x="6"/>
        <item x="132"/>
        <item x="113"/>
        <item x="123"/>
        <item x="131"/>
        <item x="38"/>
        <item x="3"/>
        <item x="116"/>
        <item x="77"/>
        <item x="0"/>
        <item x="114"/>
        <item x="25"/>
        <item x="75"/>
        <item x="37"/>
        <item x="53"/>
        <item x="34"/>
        <item x="59"/>
        <item x="45"/>
        <item x="118"/>
        <item x="11"/>
        <item x="95"/>
        <item x="79"/>
        <item x="18"/>
        <item x="69"/>
        <item x="87"/>
        <item x="63"/>
        <item x="84"/>
        <item x="8"/>
        <item x="86"/>
        <item x="46"/>
        <item x="13"/>
        <item x="1"/>
        <item x="17"/>
        <item x="122"/>
        <item x="21"/>
        <item x="85"/>
        <item x="82"/>
        <item x="111"/>
        <item x="61"/>
        <item x="97"/>
        <item x="101"/>
        <item x="30"/>
        <item x="51"/>
        <item x="41"/>
        <item x="67"/>
        <item x="14"/>
        <item x="104"/>
        <item x="56"/>
        <item x="98"/>
        <item x="91"/>
        <item x="36"/>
        <item x="43"/>
        <item x="1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IV" fld="39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48750B-0314-4F8C-A2DD-EBF054AE3C9B}" name="Tabela Dinâmica49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M15:N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Spleno" fld="39" subtotal="count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D759A8-12E1-42C4-AFF5-CD1CC1E77123}" name="Tabela Dinâmica2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9:B12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ntagem de Cirrhosis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BFB96-8C4B-4E2A-803E-A29E19812251}" name="Tabela Dinâmica5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50">
    <pivotField axis="axisRow" showAll="0">
      <items count="4">
        <item x="0"/>
        <item x="1"/>
        <item h="1"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42">
        <item x="9"/>
        <item x="93"/>
        <item x="51"/>
        <item x="39"/>
        <item x="92"/>
        <item x="78"/>
        <item x="99"/>
        <item x="8"/>
        <item x="55"/>
        <item x="101"/>
        <item x="45"/>
        <item x="11"/>
        <item x="114"/>
        <item x="63"/>
        <item x="67"/>
        <item x="136"/>
        <item x="91"/>
        <item x="4"/>
        <item x="82"/>
        <item x="23"/>
        <item x="109"/>
        <item x="70"/>
        <item x="17"/>
        <item x="14"/>
        <item x="98"/>
        <item x="89"/>
        <item x="57"/>
        <item x="102"/>
        <item x="5"/>
        <item x="132"/>
        <item x="30"/>
        <item x="112"/>
        <item x="73"/>
        <item x="48"/>
        <item x="85"/>
        <item x="74"/>
        <item x="38"/>
        <item x="35"/>
        <item x="127"/>
        <item x="25"/>
        <item x="2"/>
        <item x="90"/>
        <item x="72"/>
        <item x="24"/>
        <item x="111"/>
        <item x="77"/>
        <item x="66"/>
        <item x="18"/>
        <item x="33"/>
        <item x="27"/>
        <item x="110"/>
        <item x="88"/>
        <item x="126"/>
        <item x="1"/>
        <item x="137"/>
        <item x="41"/>
        <item x="7"/>
        <item x="31"/>
        <item x="60"/>
        <item x="128"/>
        <item x="80"/>
        <item x="10"/>
        <item x="58"/>
        <item x="28"/>
        <item x="34"/>
        <item x="54"/>
        <item x="86"/>
        <item x="75"/>
        <item x="13"/>
        <item x="83"/>
        <item x="42"/>
        <item x="29"/>
        <item x="105"/>
        <item x="40"/>
        <item x="108"/>
        <item x="22"/>
        <item x="56"/>
        <item x="65"/>
        <item x="62"/>
        <item x="32"/>
        <item x="125"/>
        <item x="50"/>
        <item x="36"/>
        <item x="44"/>
        <item x="118"/>
        <item x="129"/>
        <item x="76"/>
        <item x="107"/>
        <item x="113"/>
        <item x="124"/>
        <item x="68"/>
        <item x="87"/>
        <item x="12"/>
        <item x="138"/>
        <item x="59"/>
        <item x="100"/>
        <item x="116"/>
        <item x="95"/>
        <item x="103"/>
        <item x="21"/>
        <item x="6"/>
        <item x="106"/>
        <item x="52"/>
        <item x="15"/>
        <item x="69"/>
        <item x="3"/>
        <item x="139"/>
        <item x="26"/>
        <item x="135"/>
        <item x="43"/>
        <item x="104"/>
        <item x="49"/>
        <item x="133"/>
        <item x="71"/>
        <item x="20"/>
        <item x="37"/>
        <item x="121"/>
        <item x="84"/>
        <item x="97"/>
        <item x="134"/>
        <item x="131"/>
        <item x="53"/>
        <item x="123"/>
        <item x="115"/>
        <item x="120"/>
        <item x="96"/>
        <item x="19"/>
        <item x="16"/>
        <item x="64"/>
        <item x="117"/>
        <item x="119"/>
        <item x="46"/>
        <item x="47"/>
        <item x="61"/>
        <item x="130"/>
        <item x="94"/>
        <item x="81"/>
        <item x="79"/>
        <item x="0"/>
        <item x="122"/>
        <item x="14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ntagem de Gender" fld="3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19486-02F3-435C-B106-BC803E02BE08}" name="Tabela Dinâmica47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15:K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1"/>
        <item sd="0" x="2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Varices" fld="39" subtotal="count" baseField="1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5A1C47-E7FE-44ED-A330-F1B7D6FB7457}" name="Tabela Dinâmica51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P15:Q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HT" fld="39" subtotal="count" baseField="1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680FD-4877-4F85-878A-790B123E4301}" name="Tabela Dinâmica4" cacheId="2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21:K26" firstHeaderRow="1" firstDataRow="1" firstDataCol="1"/>
  <pivotFields count="25">
    <pivotField showAll="0"/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Encephalopathy" fld="15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79D854-188B-47CA-8E33-4B74F0C9F17C}" name="Tabela Dinâmica19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3:K7" firstHeaderRow="1" firstDataRow="1" firstDataCol="1"/>
  <pivotFields count="50">
    <pivotField showAll="0"/>
    <pivotField showAll="0"/>
    <pivotField showAll="0"/>
    <pivotField axis="axisRow" showAll="0">
      <items count="4">
        <item sd="0" x="1"/>
        <item sd="0" x="0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0">
        <item x="11"/>
        <item x="71"/>
        <item x="9"/>
        <item x="7"/>
        <item x="92"/>
        <item x="35"/>
        <item x="42"/>
        <item x="56"/>
        <item x="99"/>
        <item x="86"/>
        <item x="73"/>
        <item x="47"/>
        <item x="34"/>
        <item x="124"/>
        <item x="62"/>
        <item x="88"/>
        <item x="51"/>
        <item x="80"/>
        <item x="0"/>
        <item x="82"/>
        <item x="76"/>
        <item x="74"/>
        <item x="78"/>
        <item x="101"/>
        <item x="123"/>
        <item x="77"/>
        <item x="22"/>
        <item x="118"/>
        <item x="111"/>
        <item x="66"/>
        <item x="46"/>
        <item x="81"/>
        <item x="44"/>
        <item x="110"/>
        <item x="103"/>
        <item x="65"/>
        <item x="116"/>
        <item x="87"/>
        <item x="104"/>
        <item x="25"/>
        <item x="105"/>
        <item x="119"/>
        <item x="29"/>
        <item x="121"/>
        <item x="36"/>
        <item x="27"/>
        <item x="60"/>
        <item x="126"/>
        <item x="109"/>
        <item x="127"/>
        <item x="15"/>
        <item x="102"/>
        <item x="91"/>
        <item x="120"/>
        <item x="5"/>
        <item x="30"/>
        <item x="68"/>
        <item x="83"/>
        <item x="63"/>
        <item x="54"/>
        <item x="13"/>
        <item x="85"/>
        <item x="113"/>
        <item x="89"/>
        <item x="3"/>
        <item x="112"/>
        <item x="96"/>
        <item x="49"/>
        <item x="14"/>
        <item x="23"/>
        <item x="37"/>
        <item x="55"/>
        <item x="50"/>
        <item x="53"/>
        <item x="2"/>
        <item x="115"/>
        <item x="28"/>
        <item x="114"/>
        <item x="17"/>
        <item x="21"/>
        <item x="1"/>
        <item x="12"/>
        <item x="40"/>
        <item x="18"/>
        <item x="94"/>
        <item x="48"/>
        <item x="70"/>
        <item x="97"/>
        <item x="84"/>
        <item x="6"/>
        <item x="33"/>
        <item x="20"/>
        <item x="79"/>
        <item x="72"/>
        <item x="64"/>
        <item x="108"/>
        <item x="100"/>
        <item x="69"/>
        <item x="41"/>
        <item x="122"/>
        <item x="38"/>
        <item x="24"/>
        <item x="98"/>
        <item x="107"/>
        <item x="45"/>
        <item x="32"/>
        <item x="93"/>
        <item x="128"/>
        <item x="57"/>
        <item x="67"/>
        <item x="19"/>
        <item x="61"/>
        <item x="75"/>
        <item x="39"/>
        <item x="31"/>
        <item x="125"/>
        <item x="10"/>
        <item x="8"/>
        <item x="95"/>
        <item x="58"/>
        <item x="90"/>
        <item x="4"/>
        <item x="52"/>
        <item x="59"/>
        <item x="117"/>
        <item x="106"/>
        <item x="43"/>
        <item x="16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HBsAg" fld="39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3BB1F6-C9DB-4F88-B2BF-B9739C2B6C7F}" name="Tabela Dinâmica1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H6" firstHeaderRow="1" firstDataRow="1" firstDataCol="1"/>
  <pivotFields count="50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Alcoho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75979-049E-4502-BC16-6CAD283F1CC7}" name="Tabela Dinâmica3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9:H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2">
        <item x="1"/>
        <item x="22"/>
        <item x="14"/>
        <item x="15"/>
        <item x="17"/>
        <item x="4"/>
        <item x="5"/>
        <item x="12"/>
        <item x="29"/>
        <item x="7"/>
        <item x="25"/>
        <item x="30"/>
        <item x="2"/>
        <item x="8"/>
        <item x="21"/>
        <item x="28"/>
        <item x="3"/>
        <item x="24"/>
        <item x="18"/>
        <item x="11"/>
        <item x="19"/>
        <item x="6"/>
        <item x="9"/>
        <item x="10"/>
        <item x="16"/>
        <item x="27"/>
        <item x="0"/>
        <item x="20"/>
        <item x="26"/>
        <item x="13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Smoking" fld="39" subtotal="count" baseField="9" baseItem="0"/>
  </dataFields>
  <formats count="6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9" type="button" dataOnly="0" labelOnly="1" outline="0" axis="axisRow" fieldPosition="0"/>
    </format>
    <format dxfId="38">
      <pivotArea dataOnly="0" labelOnly="1" fieldPosition="0">
        <references count="1">
          <reference field="9" count="0"/>
        </references>
      </pivotArea>
    </format>
    <format dxfId="37">
      <pivotArea dataOnly="0" labelOnly="1" grandRow="1" outline="0" fieldPosition="0"/>
    </format>
    <format dxfId="3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59523-D578-41D8-AB5D-5972DCF7C9AB}" name="Tabela Dinâmica39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9:T13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1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AHT" fld="39" subtotal="count" baseField="13" baseItem="0"/>
  </dataFields>
  <formats count="6"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13" type="button" dataOnly="0" labelOnly="1" outline="0" axis="axisRow" fieldPosition="0"/>
    </format>
    <format dxfId="44">
      <pivotArea dataOnly="0" labelOnly="1" fieldPosition="0">
        <references count="1">
          <reference field="13" count="0"/>
        </references>
      </pivotArea>
    </format>
    <format dxfId="43">
      <pivotArea dataOnly="0" labelOnly="1" grandRow="1" outline="0" fieldPosition="0"/>
    </format>
    <format dxfId="4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F3A41-F7ED-4196-8C53-C62D8FB23A79}" name="Tabela Dinâmica53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5:T19" firstHeaderRow="1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2"/>
        <item sd="0" x="0"/>
        <item sd="0" x="1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6">
        <item x="42"/>
        <item x="81"/>
        <item x="11"/>
        <item x="39"/>
        <item x="6"/>
        <item x="12"/>
        <item x="55"/>
        <item x="60"/>
        <item x="54"/>
        <item x="38"/>
        <item x="70"/>
        <item x="73"/>
        <item x="36"/>
        <item x="1"/>
        <item x="27"/>
        <item x="26"/>
        <item x="8"/>
        <item x="64"/>
        <item x="24"/>
        <item x="74"/>
        <item x="53"/>
        <item x="13"/>
        <item x="2"/>
        <item x="31"/>
        <item x="49"/>
        <item x="7"/>
        <item x="56"/>
        <item x="40"/>
        <item x="10"/>
        <item x="9"/>
        <item x="52"/>
        <item x="45"/>
        <item x="29"/>
        <item x="46"/>
        <item x="61"/>
        <item x="17"/>
        <item x="58"/>
        <item x="3"/>
        <item x="84"/>
        <item x="21"/>
        <item x="69"/>
        <item x="18"/>
        <item x="77"/>
        <item x="78"/>
        <item x="50"/>
        <item x="79"/>
        <item x="48"/>
        <item x="41"/>
        <item x="28"/>
        <item x="43"/>
        <item x="44"/>
        <item x="57"/>
        <item x="20"/>
        <item x="63"/>
        <item x="67"/>
        <item x="4"/>
        <item x="75"/>
        <item x="35"/>
        <item x="5"/>
        <item x="80"/>
        <item x="15"/>
        <item x="37"/>
        <item x="62"/>
        <item x="19"/>
        <item x="22"/>
        <item x="33"/>
        <item x="59"/>
        <item x="76"/>
        <item x="72"/>
        <item x="51"/>
        <item x="30"/>
        <item x="32"/>
        <item x="34"/>
        <item x="47"/>
        <item x="16"/>
        <item x="25"/>
        <item x="83"/>
        <item x="68"/>
        <item x="14"/>
        <item x="82"/>
        <item x="71"/>
        <item x="66"/>
        <item x="0"/>
        <item x="65"/>
        <item x="23"/>
        <item t="default"/>
      </items>
    </pivotField>
    <pivotField showAll="0"/>
  </pivotFields>
  <rowFields count="1">
    <field x="2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VT" fld="39" subtotal="count" baseField="20" baseItem="0"/>
  </dataFields>
  <formats count="6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20" type="button" dataOnly="0" labelOnly="1" outline="0" axis="axisRow" fieldPosition="0"/>
    </format>
    <format dxfId="50">
      <pivotArea dataOnly="0" labelOnly="1" fieldPosition="0">
        <references count="1">
          <reference field="20" count="0"/>
        </references>
      </pivotArea>
    </format>
    <format dxfId="49">
      <pivotArea dataOnly="0" labelOnly="1" grandRow="1" outline="0" fieldPosition="0"/>
    </format>
    <format dxfId="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BB79-3493-4650-BE89-63310B8EF143}">
  <dimension ref="A58:Z58"/>
  <sheetViews>
    <sheetView tabSelected="1" topLeftCell="A34" zoomScale="59" workbookViewId="0">
      <selection activeCell="A58" sqref="A58:Z58"/>
    </sheetView>
  </sheetViews>
  <sheetFormatPr defaultRowHeight="15" x14ac:dyDescent="0.25"/>
  <cols>
    <col min="1" max="1" width="18.42578125" bestFit="1" customWidth="1"/>
    <col min="2" max="2" width="20.42578125" customWidth="1"/>
    <col min="4" max="4" width="18.42578125" bestFit="1" customWidth="1"/>
    <col min="5" max="6" width="23.42578125" bestFit="1" customWidth="1"/>
    <col min="7" max="7" width="13.42578125" customWidth="1"/>
    <col min="8" max="8" width="23.42578125" bestFit="1" customWidth="1"/>
  </cols>
  <sheetData>
    <row r="58" spans="1:26" x14ac:dyDescent="0.25">
      <c r="A58" s="11" t="s">
        <v>534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</sheetData>
  <mergeCells count="1">
    <mergeCell ref="A58:Z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16FC-ACFD-43CB-89BA-9B31FBE034FF}">
  <dimension ref="A3:T27"/>
  <sheetViews>
    <sheetView topLeftCell="F1" zoomScale="91" workbookViewId="0">
      <selection activeCell="N9" sqref="N9"/>
      <pivotSelection pane="bottomRight" showHeader="1" extendable="1" activeRow="8" activeCol="13" previousRow="8" previousCol="13" click="1" r:id="rId5">
        <pivotArea dataOnly="0" outline="0" axis="axisValues" fieldPosition="0"/>
      </pivotSelection>
    </sheetView>
  </sheetViews>
  <sheetFormatPr defaultRowHeight="15" x14ac:dyDescent="0.25"/>
  <cols>
    <col min="1" max="1" width="18.42578125" bestFit="1" customWidth="1"/>
    <col min="2" max="2" width="30.42578125" bestFit="1" customWidth="1"/>
    <col min="3" max="3" width="9.85546875" customWidth="1"/>
    <col min="4" max="4" width="18.42578125" bestFit="1" customWidth="1"/>
    <col min="5" max="5" width="29.7109375" bestFit="1" customWidth="1"/>
    <col min="6" max="6" width="10.7109375" bestFit="1" customWidth="1"/>
    <col min="7" max="7" width="18.42578125" bestFit="1" customWidth="1"/>
    <col min="8" max="8" width="21.5703125" bestFit="1" customWidth="1"/>
    <col min="9" max="9" width="10.7109375" customWidth="1"/>
    <col min="10" max="10" width="18.42578125" bestFit="1" customWidth="1"/>
    <col min="11" max="11" width="28.42578125" bestFit="1" customWidth="1"/>
    <col min="12" max="12" width="9.7109375" customWidth="1"/>
    <col min="13" max="13" width="18.42578125" bestFit="1" customWidth="1"/>
    <col min="14" max="14" width="20.28515625" bestFit="1" customWidth="1"/>
    <col min="16" max="16" width="18.42578125" bestFit="1" customWidth="1"/>
    <col min="17" max="17" width="23.28515625" bestFit="1" customWidth="1"/>
    <col min="18" max="18" width="9.7109375" customWidth="1"/>
    <col min="19" max="19" width="18.42578125" bestFit="1" customWidth="1"/>
    <col min="20" max="20" width="20" bestFit="1" customWidth="1"/>
    <col min="22" max="22" width="12.7109375" customWidth="1"/>
    <col min="23" max="23" width="11.28515625" customWidth="1"/>
    <col min="25" max="26" width="13" customWidth="1"/>
    <col min="28" max="28" width="17.28515625" customWidth="1"/>
    <col min="29" max="29" width="9.42578125" customWidth="1"/>
    <col min="32" max="32" width="13.85546875" customWidth="1"/>
    <col min="34" max="34" width="12.7109375" customWidth="1"/>
    <col min="35" max="35" width="10.7109375" customWidth="1"/>
    <col min="36" max="36" width="11" customWidth="1"/>
    <col min="37" max="37" width="10.7109375" customWidth="1"/>
    <col min="43" max="43" width="12.140625" customWidth="1"/>
    <col min="44" max="44" width="10.5703125" customWidth="1"/>
    <col min="45" max="45" width="12.7109375" customWidth="1"/>
    <col min="49" max="49" width="9.42578125" customWidth="1"/>
  </cols>
  <sheetData>
    <row r="3" spans="1:20" x14ac:dyDescent="0.25">
      <c r="A3" t="s">
        <v>495</v>
      </c>
      <c r="B3" t="s">
        <v>496</v>
      </c>
      <c r="D3" s="4" t="s">
        <v>495</v>
      </c>
      <c r="E3" s="4" t="s">
        <v>498</v>
      </c>
      <c r="G3" t="s">
        <v>495</v>
      </c>
      <c r="H3" t="s">
        <v>499</v>
      </c>
      <c r="J3" s="1" t="s">
        <v>495</v>
      </c>
      <c r="K3" t="s">
        <v>500</v>
      </c>
      <c r="M3" t="s">
        <v>495</v>
      </c>
      <c r="N3" t="s">
        <v>501</v>
      </c>
      <c r="P3" t="s">
        <v>495</v>
      </c>
      <c r="Q3" t="s">
        <v>502</v>
      </c>
      <c r="S3" s="4" t="s">
        <v>495</v>
      </c>
      <c r="T3" s="4" t="s">
        <v>503</v>
      </c>
    </row>
    <row r="4" spans="1:20" x14ac:dyDescent="0.25">
      <c r="A4" s="2" t="s">
        <v>50</v>
      </c>
      <c r="B4">
        <v>32</v>
      </c>
      <c r="D4" s="5" t="s">
        <v>51</v>
      </c>
      <c r="E4" s="4">
        <v>18</v>
      </c>
      <c r="G4" s="2" t="s">
        <v>52</v>
      </c>
      <c r="H4">
        <v>43</v>
      </c>
      <c r="J4" s="2" t="s">
        <v>51</v>
      </c>
      <c r="K4">
        <v>17</v>
      </c>
      <c r="M4" s="2" t="s">
        <v>51</v>
      </c>
      <c r="N4">
        <v>39</v>
      </c>
      <c r="P4" s="2" t="s">
        <v>51</v>
      </c>
      <c r="Q4">
        <v>24</v>
      </c>
      <c r="S4" s="5" t="s">
        <v>51</v>
      </c>
      <c r="T4" s="4">
        <v>9</v>
      </c>
    </row>
    <row r="5" spans="1:20" x14ac:dyDescent="0.25">
      <c r="A5" s="2" t="s">
        <v>227</v>
      </c>
      <c r="B5">
        <v>133</v>
      </c>
      <c r="D5" s="5" t="s">
        <v>52</v>
      </c>
      <c r="E5" s="4">
        <v>53</v>
      </c>
      <c r="G5" s="2" t="s">
        <v>53</v>
      </c>
      <c r="H5">
        <v>122</v>
      </c>
      <c r="J5" s="2" t="s">
        <v>52</v>
      </c>
      <c r="K5">
        <v>132</v>
      </c>
      <c r="M5" s="2" t="s">
        <v>52</v>
      </c>
      <c r="N5">
        <v>125</v>
      </c>
      <c r="P5" s="2" t="s">
        <v>52</v>
      </c>
      <c r="Q5">
        <v>103</v>
      </c>
      <c r="S5" s="5" t="s">
        <v>52</v>
      </c>
      <c r="T5" s="4">
        <v>122</v>
      </c>
    </row>
    <row r="6" spans="1:20" x14ac:dyDescent="0.25">
      <c r="A6" s="2" t="s">
        <v>497</v>
      </c>
      <c r="B6">
        <v>165</v>
      </c>
      <c r="D6" s="5" t="s">
        <v>53</v>
      </c>
      <c r="E6" s="4">
        <v>94</v>
      </c>
      <c r="G6" s="2" t="s">
        <v>497</v>
      </c>
      <c r="H6">
        <v>165</v>
      </c>
      <c r="J6" s="2" t="s">
        <v>53</v>
      </c>
      <c r="K6">
        <v>16</v>
      </c>
      <c r="M6" s="2" t="s">
        <v>53</v>
      </c>
      <c r="N6">
        <v>1</v>
      </c>
      <c r="P6" s="2" t="s">
        <v>53</v>
      </c>
      <c r="Q6">
        <v>38</v>
      </c>
      <c r="S6" s="5" t="s">
        <v>53</v>
      </c>
      <c r="T6" s="4">
        <v>34</v>
      </c>
    </row>
    <row r="7" spans="1:20" x14ac:dyDescent="0.25">
      <c r="D7" s="5" t="s">
        <v>497</v>
      </c>
      <c r="E7" s="4">
        <v>165</v>
      </c>
      <c r="J7" s="2" t="s">
        <v>497</v>
      </c>
      <c r="K7">
        <v>165</v>
      </c>
      <c r="M7" s="2" t="s">
        <v>497</v>
      </c>
      <c r="N7">
        <v>165</v>
      </c>
      <c r="P7" s="2" t="s">
        <v>497</v>
      </c>
      <c r="Q7">
        <v>165</v>
      </c>
      <c r="S7" s="5" t="s">
        <v>497</v>
      </c>
      <c r="T7" s="4">
        <v>165</v>
      </c>
    </row>
    <row r="9" spans="1:20" x14ac:dyDescent="0.25">
      <c r="A9" t="s">
        <v>495</v>
      </c>
      <c r="B9" t="s">
        <v>504</v>
      </c>
      <c r="D9" s="4" t="s">
        <v>495</v>
      </c>
      <c r="E9" s="4" t="s">
        <v>505</v>
      </c>
      <c r="G9" s="4" t="s">
        <v>495</v>
      </c>
      <c r="H9" s="4" t="s">
        <v>506</v>
      </c>
      <c r="J9" s="4" t="s">
        <v>495</v>
      </c>
      <c r="K9" s="4" t="s">
        <v>507</v>
      </c>
      <c r="M9" s="1" t="s">
        <v>495</v>
      </c>
      <c r="N9" t="s">
        <v>508</v>
      </c>
      <c r="P9" s="1" t="s">
        <v>495</v>
      </c>
      <c r="Q9" t="s">
        <v>509</v>
      </c>
      <c r="S9" s="4" t="s">
        <v>495</v>
      </c>
      <c r="T9" s="4" t="s">
        <v>510</v>
      </c>
    </row>
    <row r="10" spans="1:20" x14ac:dyDescent="0.25">
      <c r="A10" s="2" t="s">
        <v>52</v>
      </c>
      <c r="B10">
        <v>16</v>
      </c>
      <c r="D10" s="5" t="s">
        <v>51</v>
      </c>
      <c r="E10" s="4">
        <v>39</v>
      </c>
      <c r="G10" s="5" t="s">
        <v>51</v>
      </c>
      <c r="H10" s="4">
        <v>41</v>
      </c>
      <c r="J10" s="5" t="s">
        <v>51</v>
      </c>
      <c r="K10" s="4">
        <v>3</v>
      </c>
      <c r="M10" s="2" t="s">
        <v>51</v>
      </c>
      <c r="N10">
        <v>10</v>
      </c>
      <c r="P10" s="2" t="s">
        <v>51</v>
      </c>
      <c r="Q10">
        <v>23</v>
      </c>
      <c r="S10" s="5" t="s">
        <v>51</v>
      </c>
      <c r="T10" s="4">
        <v>3</v>
      </c>
    </row>
    <row r="11" spans="1:20" x14ac:dyDescent="0.25">
      <c r="A11" s="2" t="s">
        <v>53</v>
      </c>
      <c r="B11">
        <v>149</v>
      </c>
      <c r="D11" s="5" t="s">
        <v>52</v>
      </c>
      <c r="E11" s="4">
        <v>116</v>
      </c>
      <c r="G11" s="5" t="s">
        <v>52</v>
      </c>
      <c r="H11" s="4">
        <v>61</v>
      </c>
      <c r="J11" s="5" t="s">
        <v>52</v>
      </c>
      <c r="K11" s="4">
        <v>106</v>
      </c>
      <c r="M11" s="2" t="s">
        <v>52</v>
      </c>
      <c r="N11">
        <v>135</v>
      </c>
      <c r="P11" s="2" t="s">
        <v>52</v>
      </c>
      <c r="Q11">
        <v>135</v>
      </c>
      <c r="S11" s="5" t="s">
        <v>52</v>
      </c>
      <c r="T11" s="4">
        <v>103</v>
      </c>
    </row>
    <row r="12" spans="1:20" x14ac:dyDescent="0.25">
      <c r="A12" s="2" t="s">
        <v>497</v>
      </c>
      <c r="B12">
        <v>165</v>
      </c>
      <c r="D12" s="5" t="s">
        <v>53</v>
      </c>
      <c r="E12" s="4">
        <v>10</v>
      </c>
      <c r="G12" s="5" t="s">
        <v>53</v>
      </c>
      <c r="H12" s="4">
        <v>63</v>
      </c>
      <c r="J12" s="5" t="s">
        <v>53</v>
      </c>
      <c r="K12" s="4">
        <v>56</v>
      </c>
      <c r="M12" s="2" t="s">
        <v>53</v>
      </c>
      <c r="N12">
        <v>20</v>
      </c>
      <c r="P12" s="2" t="s">
        <v>53</v>
      </c>
      <c r="Q12">
        <v>7</v>
      </c>
      <c r="S12" s="5" t="s">
        <v>53</v>
      </c>
      <c r="T12" s="4">
        <v>59</v>
      </c>
    </row>
    <row r="13" spans="1:20" x14ac:dyDescent="0.25">
      <c r="D13" s="5" t="s">
        <v>497</v>
      </c>
      <c r="E13" s="4">
        <v>165</v>
      </c>
      <c r="G13" s="5" t="s">
        <v>497</v>
      </c>
      <c r="H13" s="4">
        <v>165</v>
      </c>
      <c r="J13" s="5" t="s">
        <v>497</v>
      </c>
      <c r="K13" s="4">
        <v>165</v>
      </c>
      <c r="M13" s="2" t="s">
        <v>497</v>
      </c>
      <c r="N13">
        <v>165</v>
      </c>
      <c r="P13" s="2" t="s">
        <v>497</v>
      </c>
      <c r="Q13">
        <v>165</v>
      </c>
      <c r="S13" s="5" t="s">
        <v>497</v>
      </c>
      <c r="T13" s="4">
        <v>165</v>
      </c>
    </row>
    <row r="15" spans="1:20" x14ac:dyDescent="0.25">
      <c r="A15" s="4" t="s">
        <v>495</v>
      </c>
      <c r="B15" s="4" t="s">
        <v>511</v>
      </c>
      <c r="D15" s="1" t="s">
        <v>495</v>
      </c>
      <c r="E15" t="s">
        <v>512</v>
      </c>
      <c r="G15" s="1" t="s">
        <v>495</v>
      </c>
      <c r="H15" t="s">
        <v>513</v>
      </c>
      <c r="J15" s="1" t="s">
        <v>495</v>
      </c>
      <c r="K15" t="s">
        <v>514</v>
      </c>
      <c r="M15" s="1" t="s">
        <v>495</v>
      </c>
      <c r="N15" t="s">
        <v>515</v>
      </c>
      <c r="P15" s="1" t="s">
        <v>495</v>
      </c>
      <c r="Q15" t="s">
        <v>516</v>
      </c>
      <c r="S15" s="4" t="s">
        <v>495</v>
      </c>
      <c r="T15" s="4" t="s">
        <v>517</v>
      </c>
    </row>
    <row r="16" spans="1:20" x14ac:dyDescent="0.25">
      <c r="A16" s="5" t="s">
        <v>51</v>
      </c>
      <c r="B16" s="4">
        <v>2</v>
      </c>
      <c r="D16" s="2" t="s">
        <v>51</v>
      </c>
      <c r="E16">
        <v>14</v>
      </c>
      <c r="G16" s="2" t="s">
        <v>51</v>
      </c>
      <c r="H16">
        <v>22</v>
      </c>
      <c r="J16" s="2" t="s">
        <v>51</v>
      </c>
      <c r="K16">
        <v>52</v>
      </c>
      <c r="M16" s="2" t="s">
        <v>51</v>
      </c>
      <c r="N16">
        <v>15</v>
      </c>
      <c r="P16" s="2" t="s">
        <v>51</v>
      </c>
      <c r="Q16">
        <v>11</v>
      </c>
      <c r="S16" s="5" t="s">
        <v>51</v>
      </c>
      <c r="T16" s="4">
        <v>3</v>
      </c>
    </row>
    <row r="17" spans="1:20" x14ac:dyDescent="0.25">
      <c r="A17" s="5" t="s">
        <v>52</v>
      </c>
      <c r="B17" s="4">
        <v>143</v>
      </c>
      <c r="D17" s="2" t="s">
        <v>52</v>
      </c>
      <c r="E17">
        <v>148</v>
      </c>
      <c r="G17" s="2" t="s">
        <v>52</v>
      </c>
      <c r="H17">
        <v>135</v>
      </c>
      <c r="J17" s="2" t="s">
        <v>52</v>
      </c>
      <c r="K17">
        <v>44</v>
      </c>
      <c r="M17" s="2" t="s">
        <v>52</v>
      </c>
      <c r="N17">
        <v>66</v>
      </c>
      <c r="P17" s="2" t="s">
        <v>52</v>
      </c>
      <c r="Q17">
        <v>44</v>
      </c>
      <c r="S17" s="5" t="s">
        <v>52</v>
      </c>
      <c r="T17" s="4">
        <v>126</v>
      </c>
    </row>
    <row r="18" spans="1:20" x14ac:dyDescent="0.25">
      <c r="A18" s="5" t="s">
        <v>53</v>
      </c>
      <c r="B18" s="4">
        <v>20</v>
      </c>
      <c r="D18" s="2" t="s">
        <v>53</v>
      </c>
      <c r="E18">
        <v>3</v>
      </c>
      <c r="G18" s="2" t="s">
        <v>53</v>
      </c>
      <c r="H18">
        <v>8</v>
      </c>
      <c r="J18" s="2" t="s">
        <v>53</v>
      </c>
      <c r="K18">
        <v>69</v>
      </c>
      <c r="M18" s="2" t="s">
        <v>53</v>
      </c>
      <c r="N18">
        <v>84</v>
      </c>
      <c r="P18" s="2" t="s">
        <v>53</v>
      </c>
      <c r="Q18">
        <v>110</v>
      </c>
      <c r="S18" s="5" t="s">
        <v>53</v>
      </c>
      <c r="T18" s="4">
        <v>36</v>
      </c>
    </row>
    <row r="19" spans="1:20" x14ac:dyDescent="0.25">
      <c r="A19" s="5" t="s">
        <v>497</v>
      </c>
      <c r="B19" s="4">
        <v>165</v>
      </c>
      <c r="D19" s="2" t="s">
        <v>497</v>
      </c>
      <c r="E19">
        <v>165</v>
      </c>
      <c r="G19" s="2" t="s">
        <v>497</v>
      </c>
      <c r="H19">
        <v>165</v>
      </c>
      <c r="J19" s="2" t="s">
        <v>497</v>
      </c>
      <c r="K19">
        <v>165</v>
      </c>
      <c r="M19" s="2" t="s">
        <v>497</v>
      </c>
      <c r="N19">
        <v>165</v>
      </c>
      <c r="P19" s="2" t="s">
        <v>497</v>
      </c>
      <c r="Q19">
        <v>165</v>
      </c>
      <c r="S19" s="5" t="s">
        <v>497</v>
      </c>
      <c r="T19" s="4">
        <v>165</v>
      </c>
    </row>
    <row r="21" spans="1:20" x14ac:dyDescent="0.25">
      <c r="A21" s="4" t="s">
        <v>495</v>
      </c>
      <c r="B21" s="4" t="s">
        <v>518</v>
      </c>
      <c r="D21" s="1" t="s">
        <v>495</v>
      </c>
      <c r="E21" t="s">
        <v>519</v>
      </c>
      <c r="G21" s="1" t="s">
        <v>495</v>
      </c>
      <c r="H21" t="s">
        <v>526</v>
      </c>
      <c r="J21" t="s">
        <v>495</v>
      </c>
      <c r="K21" t="s">
        <v>527</v>
      </c>
      <c r="M21" s="1" t="s">
        <v>495</v>
      </c>
      <c r="N21" t="s">
        <v>528</v>
      </c>
    </row>
    <row r="22" spans="1:20" x14ac:dyDescent="0.25">
      <c r="A22" s="5" t="s">
        <v>51</v>
      </c>
      <c r="B22" s="4">
        <v>4</v>
      </c>
      <c r="D22" s="2" t="s">
        <v>51</v>
      </c>
      <c r="E22">
        <v>2</v>
      </c>
      <c r="G22" s="2" t="s">
        <v>54</v>
      </c>
      <c r="H22">
        <v>80</v>
      </c>
      <c r="J22" s="2" t="s">
        <v>51</v>
      </c>
      <c r="K22">
        <v>1</v>
      </c>
      <c r="M22" s="2" t="s">
        <v>51</v>
      </c>
      <c r="N22">
        <v>2</v>
      </c>
    </row>
    <row r="23" spans="1:20" x14ac:dyDescent="0.25">
      <c r="A23" s="5" t="s">
        <v>52</v>
      </c>
      <c r="B23" s="4">
        <v>125</v>
      </c>
      <c r="D23" s="2" t="s">
        <v>52</v>
      </c>
      <c r="E23">
        <v>52</v>
      </c>
      <c r="G23" s="2" t="s">
        <v>96</v>
      </c>
      <c r="H23">
        <v>32</v>
      </c>
      <c r="J23" s="2" t="s">
        <v>129</v>
      </c>
      <c r="K23">
        <v>18</v>
      </c>
      <c r="M23" s="2" t="s">
        <v>59</v>
      </c>
      <c r="N23">
        <v>36</v>
      </c>
    </row>
    <row r="24" spans="1:20" x14ac:dyDescent="0.25">
      <c r="A24" s="5" t="s">
        <v>53</v>
      </c>
      <c r="B24" s="4">
        <v>36</v>
      </c>
      <c r="D24" s="2" t="s">
        <v>53</v>
      </c>
      <c r="E24">
        <v>111</v>
      </c>
      <c r="G24" s="2" t="s">
        <v>300</v>
      </c>
      <c r="H24">
        <v>5</v>
      </c>
      <c r="J24" s="2" t="s">
        <v>423</v>
      </c>
      <c r="K24">
        <v>4</v>
      </c>
      <c r="M24" s="2" t="s">
        <v>130</v>
      </c>
      <c r="N24">
        <v>18</v>
      </c>
    </row>
    <row r="25" spans="1:20" x14ac:dyDescent="0.25">
      <c r="A25" s="5" t="s">
        <v>497</v>
      </c>
      <c r="B25" s="4">
        <v>165</v>
      </c>
      <c r="D25" s="2" t="s">
        <v>497</v>
      </c>
      <c r="E25">
        <v>165</v>
      </c>
      <c r="G25" s="2" t="s">
        <v>58</v>
      </c>
      <c r="H25">
        <v>30</v>
      </c>
      <c r="J25" s="2" t="s">
        <v>55</v>
      </c>
      <c r="K25">
        <v>142</v>
      </c>
      <c r="M25" s="2" t="s">
        <v>55</v>
      </c>
      <c r="N25">
        <v>109</v>
      </c>
    </row>
    <row r="26" spans="1:20" x14ac:dyDescent="0.25">
      <c r="G26" s="2" t="s">
        <v>79</v>
      </c>
      <c r="H26">
        <v>18</v>
      </c>
      <c r="J26" s="2" t="s">
        <v>497</v>
      </c>
      <c r="K26">
        <v>165</v>
      </c>
      <c r="M26" s="2" t="s">
        <v>497</v>
      </c>
      <c r="N26">
        <v>165</v>
      </c>
    </row>
    <row r="27" spans="1:20" x14ac:dyDescent="0.25">
      <c r="G27" s="2" t="s">
        <v>497</v>
      </c>
      <c r="H27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D425-CD7A-45D3-AD84-CC140EA61A19}">
  <dimension ref="A1:X171"/>
  <sheetViews>
    <sheetView topLeftCell="F1" workbookViewId="0">
      <selection activeCell="U10" sqref="U10"/>
    </sheetView>
  </sheetViews>
  <sheetFormatPr defaultRowHeight="15" x14ac:dyDescent="0.25"/>
  <cols>
    <col min="3" max="4" width="10.85546875" bestFit="1" customWidth="1"/>
    <col min="7" max="7" width="11.7109375" bestFit="1" customWidth="1"/>
    <col min="9" max="9" width="10.5703125" bestFit="1" customWidth="1"/>
    <col min="18" max="18" width="10" bestFit="1" customWidth="1"/>
    <col min="20" max="20" width="10.5703125" bestFit="1" customWidth="1"/>
  </cols>
  <sheetData>
    <row r="1" spans="2:24" x14ac:dyDescent="0.25">
      <c r="B1" s="9" t="s">
        <v>23</v>
      </c>
      <c r="C1" s="9" t="s">
        <v>24</v>
      </c>
      <c r="D1" s="9" t="s">
        <v>25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36</v>
      </c>
      <c r="M1" s="9" t="s">
        <v>37</v>
      </c>
      <c r="N1" s="9" t="s">
        <v>38</v>
      </c>
      <c r="O1" s="9" t="s">
        <v>39</v>
      </c>
      <c r="P1" s="9" t="s">
        <v>40</v>
      </c>
      <c r="Q1" s="9" t="s">
        <v>41</v>
      </c>
      <c r="R1" s="9" t="s">
        <v>42</v>
      </c>
      <c r="S1" s="9" t="s">
        <v>43</v>
      </c>
      <c r="T1" s="9" t="s">
        <v>44</v>
      </c>
      <c r="U1" s="9" t="s">
        <v>45</v>
      </c>
      <c r="V1" s="9" t="s">
        <v>46</v>
      </c>
      <c r="W1" s="9" t="s">
        <v>47</v>
      </c>
      <c r="X1" s="9" t="s">
        <v>48</v>
      </c>
    </row>
    <row r="2" spans="2:24" x14ac:dyDescent="0.25">
      <c r="B2" s="10">
        <v>62</v>
      </c>
      <c r="C2" s="10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>
        <v>1</v>
      </c>
      <c r="T2" s="10">
        <v>1.8</v>
      </c>
      <c r="U2" s="10"/>
      <c r="V2" s="10"/>
      <c r="W2" s="10"/>
      <c r="X2" s="10"/>
    </row>
    <row r="3" spans="2:24" x14ac:dyDescent="0.25">
      <c r="B3" s="10">
        <v>41</v>
      </c>
      <c r="C3" s="10">
        <v>100</v>
      </c>
      <c r="D3" s="10">
        <v>0</v>
      </c>
      <c r="E3" s="10">
        <v>1.61</v>
      </c>
      <c r="F3" s="10">
        <v>4.5999999999999996</v>
      </c>
      <c r="G3" s="10">
        <v>10.199999999999999</v>
      </c>
      <c r="H3" s="10">
        <v>89.6</v>
      </c>
      <c r="I3" s="10">
        <v>5.5</v>
      </c>
      <c r="J3" s="10">
        <v>161</v>
      </c>
      <c r="K3" s="10">
        <v>3.1</v>
      </c>
      <c r="L3" s="10">
        <v>3.1</v>
      </c>
      <c r="M3" s="10">
        <v>24</v>
      </c>
      <c r="N3" s="10">
        <v>57</v>
      </c>
      <c r="O3" s="10">
        <v>163</v>
      </c>
      <c r="P3" s="10">
        <v>176</v>
      </c>
      <c r="Q3" s="10">
        <v>5</v>
      </c>
      <c r="R3" s="10">
        <v>0.8</v>
      </c>
      <c r="S3" s="10">
        <v>2</v>
      </c>
      <c r="T3" s="10">
        <v>2.6</v>
      </c>
      <c r="U3" s="10">
        <v>1.3</v>
      </c>
      <c r="V3" s="10">
        <v>25</v>
      </c>
      <c r="W3" s="10">
        <v>13</v>
      </c>
      <c r="X3" s="10">
        <v>60</v>
      </c>
    </row>
    <row r="4" spans="2:24" x14ac:dyDescent="0.25">
      <c r="B4" s="10">
        <v>71</v>
      </c>
      <c r="C4" s="10">
        <v>0</v>
      </c>
      <c r="D4" s="10">
        <v>0</v>
      </c>
      <c r="E4" s="10">
        <v>1.18</v>
      </c>
      <c r="F4" s="10">
        <v>19</v>
      </c>
      <c r="G4" s="10">
        <v>13.9</v>
      </c>
      <c r="H4" s="10">
        <v>88.3</v>
      </c>
      <c r="I4" s="10">
        <v>6.86</v>
      </c>
      <c r="J4" s="10">
        <v>201000</v>
      </c>
      <c r="K4" s="10">
        <v>4.4000000000000004</v>
      </c>
      <c r="L4" s="10">
        <v>0.8</v>
      </c>
      <c r="M4" s="10">
        <v>142</v>
      </c>
      <c r="N4" s="10">
        <v>117</v>
      </c>
      <c r="O4" s="10">
        <v>123</v>
      </c>
      <c r="P4" s="10">
        <v>104</v>
      </c>
      <c r="Q4" s="10">
        <v>8.5</v>
      </c>
      <c r="R4" s="10">
        <v>0.74</v>
      </c>
      <c r="S4" s="10">
        <v>2</v>
      </c>
      <c r="T4" s="10">
        <v>3.3</v>
      </c>
      <c r="U4" s="10">
        <v>0.3</v>
      </c>
      <c r="V4" s="10">
        <v>143</v>
      </c>
      <c r="W4" s="10">
        <v>50.18</v>
      </c>
      <c r="X4" s="10">
        <v>120</v>
      </c>
    </row>
    <row r="5" spans="2:24" x14ac:dyDescent="0.25">
      <c r="B5" s="10">
        <v>86</v>
      </c>
      <c r="C5" s="10"/>
      <c r="D5" s="10"/>
      <c r="E5" s="10">
        <v>1.2</v>
      </c>
      <c r="F5" s="10">
        <v>185203</v>
      </c>
      <c r="G5" s="10">
        <v>15</v>
      </c>
      <c r="H5" s="10">
        <v>85.5</v>
      </c>
      <c r="I5" s="10">
        <v>8.8000000000000007</v>
      </c>
      <c r="J5" s="10">
        <v>183</v>
      </c>
      <c r="K5" s="10">
        <v>3.6</v>
      </c>
      <c r="L5" s="10">
        <v>1</v>
      </c>
      <c r="M5" s="10">
        <v>49</v>
      </c>
      <c r="N5" s="10">
        <v>117</v>
      </c>
      <c r="O5" s="10">
        <v>442</v>
      </c>
      <c r="P5" s="10">
        <v>278</v>
      </c>
      <c r="Q5" s="10">
        <v>7.2</v>
      </c>
      <c r="R5" s="10">
        <v>0.86</v>
      </c>
      <c r="S5" s="10">
        <v>5</v>
      </c>
      <c r="T5" s="10">
        <v>15.8</v>
      </c>
      <c r="U5" s="10">
        <v>0.3</v>
      </c>
      <c r="V5" s="10">
        <v>21</v>
      </c>
      <c r="W5" s="10">
        <v>9</v>
      </c>
      <c r="X5" s="10">
        <v>279</v>
      </c>
    </row>
    <row r="6" spans="2:24" x14ac:dyDescent="0.25">
      <c r="B6" s="10">
        <v>52</v>
      </c>
      <c r="C6" s="10">
        <v>0</v>
      </c>
      <c r="D6" s="10">
        <v>0</v>
      </c>
      <c r="E6" s="10">
        <v>1.71</v>
      </c>
      <c r="F6" s="10">
        <v>237</v>
      </c>
      <c r="G6" s="10">
        <v>15.6</v>
      </c>
      <c r="H6" s="10">
        <v>98.1</v>
      </c>
      <c r="I6" s="10">
        <v>4.3</v>
      </c>
      <c r="J6" s="10">
        <v>88</v>
      </c>
      <c r="K6" s="10">
        <v>3.2</v>
      </c>
      <c r="L6" s="10">
        <v>2.2000000000000002</v>
      </c>
      <c r="M6" s="10">
        <v>30</v>
      </c>
      <c r="N6" s="10">
        <v>52</v>
      </c>
      <c r="O6" s="10">
        <v>72</v>
      </c>
      <c r="P6" s="10">
        <v>97</v>
      </c>
      <c r="Q6" s="10">
        <v>6.7</v>
      </c>
      <c r="R6" s="10">
        <v>0.86</v>
      </c>
      <c r="S6" s="10">
        <v>5</v>
      </c>
      <c r="T6" s="10">
        <v>2.2000000000000002</v>
      </c>
      <c r="U6" s="10">
        <v>0.5</v>
      </c>
      <c r="V6" s="10"/>
      <c r="W6" s="10"/>
      <c r="X6" s="10"/>
    </row>
    <row r="7" spans="2:24" x14ac:dyDescent="0.25">
      <c r="B7" s="10">
        <v>45</v>
      </c>
      <c r="C7" s="10">
        <v>0</v>
      </c>
      <c r="D7" s="10">
        <v>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x14ac:dyDescent="0.25">
      <c r="B8" s="10">
        <v>27</v>
      </c>
      <c r="C8" s="10">
        <v>0</v>
      </c>
      <c r="D8" s="10">
        <v>0</v>
      </c>
      <c r="E8" s="10">
        <v>0.97</v>
      </c>
      <c r="F8" s="10">
        <v>46</v>
      </c>
      <c r="G8" s="10">
        <v>10.5</v>
      </c>
      <c r="H8" s="10">
        <v>78.7</v>
      </c>
      <c r="I8" s="10">
        <v>20.9</v>
      </c>
      <c r="J8" s="10">
        <v>251</v>
      </c>
      <c r="K8" s="10">
        <v>2.4</v>
      </c>
      <c r="L8" s="10">
        <v>0.3</v>
      </c>
      <c r="M8" s="10">
        <v>31</v>
      </c>
      <c r="N8" s="10">
        <v>185</v>
      </c>
      <c r="O8" s="10">
        <v>91</v>
      </c>
      <c r="P8" s="10">
        <v>539</v>
      </c>
      <c r="Q8" s="10">
        <v>5</v>
      </c>
      <c r="R8" s="10">
        <v>0.38</v>
      </c>
      <c r="S8" s="10">
        <v>5</v>
      </c>
      <c r="T8" s="10">
        <v>20</v>
      </c>
      <c r="U8" s="10">
        <v>0.3</v>
      </c>
      <c r="V8" s="10"/>
      <c r="W8" s="10"/>
      <c r="X8" s="10"/>
    </row>
    <row r="9" spans="2:24" x14ac:dyDescent="0.25">
      <c r="B9" s="10">
        <v>73</v>
      </c>
      <c r="C9" s="10">
        <v>100</v>
      </c>
      <c r="D9" s="10">
        <v>0</v>
      </c>
      <c r="E9" s="10">
        <v>1.2</v>
      </c>
      <c r="F9" s="10">
        <v>41470</v>
      </c>
      <c r="G9" s="10">
        <v>12.6</v>
      </c>
      <c r="H9" s="10">
        <v>91.4</v>
      </c>
      <c r="I9" s="10">
        <v>12</v>
      </c>
      <c r="J9" s="10">
        <v>275000</v>
      </c>
      <c r="K9" s="10">
        <v>3.11</v>
      </c>
      <c r="L9" s="10">
        <v>2.2999999999999998</v>
      </c>
      <c r="M9" s="10">
        <v>55</v>
      </c>
      <c r="N9" s="10">
        <v>94</v>
      </c>
      <c r="O9" s="10">
        <v>394</v>
      </c>
      <c r="P9" s="10">
        <v>350</v>
      </c>
      <c r="Q9" s="10">
        <v>7.3</v>
      </c>
      <c r="R9" s="10">
        <v>1.7</v>
      </c>
      <c r="S9" s="10">
        <v>5</v>
      </c>
      <c r="T9" s="10"/>
      <c r="U9" s="10">
        <v>0.8</v>
      </c>
      <c r="V9" s="10">
        <v>84</v>
      </c>
      <c r="W9" s="10">
        <v>37</v>
      </c>
      <c r="X9" s="10">
        <v>497</v>
      </c>
    </row>
    <row r="10" spans="2:24" x14ac:dyDescent="0.25">
      <c r="B10" s="10">
        <v>78</v>
      </c>
      <c r="C10" s="10">
        <v>0</v>
      </c>
      <c r="D10" s="10">
        <v>0</v>
      </c>
      <c r="E10" s="10">
        <v>1.32</v>
      </c>
      <c r="F10" s="10">
        <v>77</v>
      </c>
      <c r="G10" s="10">
        <v>10.8</v>
      </c>
      <c r="H10" s="10">
        <v>88</v>
      </c>
      <c r="I10" s="10">
        <v>6000</v>
      </c>
      <c r="J10" s="10">
        <v>174000</v>
      </c>
      <c r="K10" s="10">
        <v>3.2</v>
      </c>
      <c r="L10" s="10">
        <v>0.9</v>
      </c>
      <c r="M10" s="10">
        <v>48</v>
      </c>
      <c r="N10" s="10">
        <v>19</v>
      </c>
      <c r="O10" s="10">
        <v>171</v>
      </c>
      <c r="P10" s="10">
        <v>923</v>
      </c>
      <c r="Q10" s="10">
        <v>5.4</v>
      </c>
      <c r="R10" s="10">
        <v>1.31</v>
      </c>
      <c r="S10" s="10">
        <v>3</v>
      </c>
      <c r="T10" s="10">
        <v>15.4</v>
      </c>
      <c r="U10" s="10"/>
      <c r="V10" s="10"/>
      <c r="W10" s="10"/>
      <c r="X10" s="10"/>
    </row>
    <row r="11" spans="2:24" x14ac:dyDescent="0.25">
      <c r="B11" s="10">
        <v>68</v>
      </c>
      <c r="C11" s="10"/>
      <c r="D11" s="10">
        <v>30</v>
      </c>
      <c r="E11" s="10">
        <v>1.94</v>
      </c>
      <c r="F11" s="10"/>
      <c r="G11" s="10">
        <v>11.5</v>
      </c>
      <c r="H11" s="10">
        <v>97.4</v>
      </c>
      <c r="I11" s="10">
        <v>5700</v>
      </c>
      <c r="J11" s="10">
        <v>77000</v>
      </c>
      <c r="K11" s="10">
        <v>2.7</v>
      </c>
      <c r="L11" s="10">
        <v>4.9000000000000004</v>
      </c>
      <c r="M11" s="10">
        <v>34</v>
      </c>
      <c r="N11" s="10">
        <v>48</v>
      </c>
      <c r="O11" s="10">
        <v>46</v>
      </c>
      <c r="P11" s="10">
        <v>178</v>
      </c>
      <c r="Q11" s="10">
        <v>6.1</v>
      </c>
      <c r="R11" s="10">
        <v>0.62</v>
      </c>
      <c r="S11" s="10">
        <v>1</v>
      </c>
      <c r="T11" s="10">
        <v>4.5999999999999996</v>
      </c>
      <c r="U11" s="10">
        <v>2.2000000000000002</v>
      </c>
      <c r="V11" s="10"/>
      <c r="W11" s="10"/>
      <c r="X11" s="10"/>
    </row>
    <row r="12" spans="2:24" x14ac:dyDescent="0.25">
      <c r="B12" s="10">
        <v>40</v>
      </c>
      <c r="C12" s="10">
        <v>0</v>
      </c>
      <c r="D12" s="10">
        <v>0</v>
      </c>
      <c r="E12" s="10">
        <v>1.17</v>
      </c>
      <c r="F12" s="10">
        <v>3.1</v>
      </c>
      <c r="G12" s="10">
        <v>15.1</v>
      </c>
      <c r="H12" s="10">
        <v>86</v>
      </c>
      <c r="I12" s="10">
        <v>8.9</v>
      </c>
      <c r="J12" s="10">
        <v>275000</v>
      </c>
      <c r="K12" s="10">
        <v>2.8</v>
      </c>
      <c r="L12" s="10">
        <v>1.3</v>
      </c>
      <c r="M12" s="10">
        <v>74</v>
      </c>
      <c r="N12" s="10">
        <v>50</v>
      </c>
      <c r="O12" s="10">
        <v>23</v>
      </c>
      <c r="P12" s="10">
        <v>104</v>
      </c>
      <c r="Q12" s="10">
        <v>5.4</v>
      </c>
      <c r="R12" s="10">
        <v>0.6</v>
      </c>
      <c r="S12" s="10">
        <v>5</v>
      </c>
      <c r="T12" s="10">
        <v>7.8</v>
      </c>
      <c r="U12" s="10">
        <v>0.2</v>
      </c>
      <c r="V12" s="10">
        <v>46</v>
      </c>
      <c r="W12" s="10">
        <v>18</v>
      </c>
      <c r="X12" s="10"/>
    </row>
    <row r="13" spans="2:24" x14ac:dyDescent="0.25">
      <c r="B13" s="10">
        <v>88</v>
      </c>
      <c r="C13" s="10">
        <v>80</v>
      </c>
      <c r="D13" s="10">
        <v>0</v>
      </c>
      <c r="E13" s="10">
        <v>1.27</v>
      </c>
      <c r="F13" s="10">
        <v>66</v>
      </c>
      <c r="G13" s="10">
        <v>10.9</v>
      </c>
      <c r="H13" s="10">
        <v>97.3</v>
      </c>
      <c r="I13" s="10">
        <v>8.9</v>
      </c>
      <c r="J13" s="10">
        <v>270</v>
      </c>
      <c r="K13" s="10">
        <v>2.7</v>
      </c>
      <c r="L13" s="10">
        <v>2.1</v>
      </c>
      <c r="M13" s="10">
        <v>145</v>
      </c>
      <c r="N13" s="10">
        <v>84</v>
      </c>
      <c r="O13" s="10">
        <v>179</v>
      </c>
      <c r="P13" s="10">
        <v>260</v>
      </c>
      <c r="Q13" s="10">
        <v>5.9</v>
      </c>
      <c r="R13" s="10"/>
      <c r="S13" s="10">
        <v>5</v>
      </c>
      <c r="T13" s="10">
        <v>3</v>
      </c>
      <c r="U13" s="10">
        <v>1.3</v>
      </c>
      <c r="V13" s="10">
        <v>15</v>
      </c>
      <c r="W13" s="10">
        <v>17</v>
      </c>
      <c r="X13" s="10">
        <v>639</v>
      </c>
    </row>
    <row r="14" spans="2:24" x14ac:dyDescent="0.25">
      <c r="B14" s="10">
        <v>23</v>
      </c>
      <c r="C14" s="10">
        <v>0</v>
      </c>
      <c r="D14" s="10">
        <v>0</v>
      </c>
      <c r="E14" s="10">
        <v>1.17</v>
      </c>
      <c r="F14" s="10">
        <v>358</v>
      </c>
      <c r="G14" s="10">
        <v>12.7</v>
      </c>
      <c r="H14" s="10">
        <v>74</v>
      </c>
      <c r="I14" s="10">
        <v>2.2000000000000002</v>
      </c>
      <c r="J14" s="10">
        <v>51</v>
      </c>
      <c r="K14" s="10">
        <v>2.9</v>
      </c>
      <c r="L14" s="10">
        <v>2.8</v>
      </c>
      <c r="M14" s="10">
        <v>53</v>
      </c>
      <c r="N14" s="10">
        <v>41</v>
      </c>
      <c r="O14" s="10">
        <v>54</v>
      </c>
      <c r="P14" s="10">
        <v>94</v>
      </c>
      <c r="Q14" s="10">
        <v>4.9000000000000004</v>
      </c>
      <c r="R14" s="10">
        <v>0.2</v>
      </c>
      <c r="S14" s="10">
        <v>2</v>
      </c>
      <c r="T14" s="10">
        <v>5.4</v>
      </c>
      <c r="U14" s="10">
        <v>0.8</v>
      </c>
      <c r="V14" s="10">
        <v>50</v>
      </c>
      <c r="W14" s="10">
        <v>16</v>
      </c>
      <c r="X14" s="10">
        <v>20</v>
      </c>
    </row>
    <row r="15" spans="2:24" x14ac:dyDescent="0.25">
      <c r="B15" s="10">
        <v>62</v>
      </c>
      <c r="C15" s="10"/>
      <c r="D15" s="10"/>
      <c r="E15" s="10">
        <v>1.54</v>
      </c>
      <c r="F15" s="10">
        <v>2.2999999999999998</v>
      </c>
      <c r="G15" s="10">
        <v>12.1</v>
      </c>
      <c r="H15" s="10">
        <v>89.7</v>
      </c>
      <c r="I15" s="10">
        <v>4.5</v>
      </c>
      <c r="J15" s="10">
        <v>97000</v>
      </c>
      <c r="K15" s="10">
        <v>2.7</v>
      </c>
      <c r="L15" s="10">
        <v>1.4</v>
      </c>
      <c r="M15" s="10">
        <v>19</v>
      </c>
      <c r="N15" s="10">
        <v>27</v>
      </c>
      <c r="O15" s="10">
        <v>72</v>
      </c>
      <c r="P15" s="10">
        <v>120</v>
      </c>
      <c r="Q15" s="10">
        <v>4.3</v>
      </c>
      <c r="R15" s="10">
        <v>0.61</v>
      </c>
      <c r="S15" s="10">
        <v>5</v>
      </c>
      <c r="T15" s="10">
        <v>4</v>
      </c>
      <c r="U15" s="10">
        <v>0.7</v>
      </c>
      <c r="V15" s="10"/>
      <c r="W15" s="10"/>
      <c r="X15" s="10"/>
    </row>
    <row r="16" spans="2:24" x14ac:dyDescent="0.25">
      <c r="B16" s="10">
        <v>77</v>
      </c>
      <c r="C16" s="10">
        <v>75</v>
      </c>
      <c r="D16" s="10">
        <v>0</v>
      </c>
      <c r="E16" s="10">
        <v>1.07</v>
      </c>
      <c r="F16" s="10">
        <v>2</v>
      </c>
      <c r="G16" s="10">
        <v>11.6</v>
      </c>
      <c r="H16" s="10">
        <v>83.5</v>
      </c>
      <c r="I16" s="10">
        <v>9</v>
      </c>
      <c r="J16" s="10">
        <v>318000</v>
      </c>
      <c r="K16" s="10">
        <v>3.89</v>
      </c>
      <c r="L16" s="10">
        <v>0.9</v>
      </c>
      <c r="M16" s="10">
        <v>23</v>
      </c>
      <c r="N16" s="10">
        <v>48</v>
      </c>
      <c r="O16" s="10">
        <v>319</v>
      </c>
      <c r="P16" s="10">
        <v>171</v>
      </c>
      <c r="Q16" s="10">
        <v>7.1</v>
      </c>
      <c r="R16" s="10">
        <v>0.66</v>
      </c>
      <c r="S16" s="10">
        <v>2</v>
      </c>
      <c r="T16" s="10">
        <v>5.8</v>
      </c>
      <c r="U16" s="10"/>
      <c r="V16" s="10"/>
      <c r="W16" s="10"/>
      <c r="X16" s="10"/>
    </row>
    <row r="17" spans="2:24" x14ac:dyDescent="0.25">
      <c r="B17" s="10">
        <v>75</v>
      </c>
      <c r="C17" s="10">
        <v>0</v>
      </c>
      <c r="D17" s="10">
        <v>0</v>
      </c>
      <c r="E17" s="10">
        <v>1.22</v>
      </c>
      <c r="F17" s="10">
        <v>4.2</v>
      </c>
      <c r="G17" s="10">
        <v>14.9</v>
      </c>
      <c r="H17" s="10">
        <v>87.4</v>
      </c>
      <c r="I17" s="10">
        <v>15.4</v>
      </c>
      <c r="J17" s="10">
        <v>179000</v>
      </c>
      <c r="K17" s="10">
        <v>3.5</v>
      </c>
      <c r="L17" s="10">
        <v>0.6</v>
      </c>
      <c r="M17" s="10">
        <v>31</v>
      </c>
      <c r="N17" s="10">
        <v>61</v>
      </c>
      <c r="O17" s="10">
        <v>196</v>
      </c>
      <c r="P17" s="10">
        <v>150</v>
      </c>
      <c r="Q17" s="10">
        <v>5.4</v>
      </c>
      <c r="R17" s="10">
        <v>0.7</v>
      </c>
      <c r="S17" s="10">
        <v>5</v>
      </c>
      <c r="T17" s="10">
        <v>17.5</v>
      </c>
      <c r="U17" s="10">
        <v>0.3</v>
      </c>
      <c r="V17" s="10"/>
      <c r="W17" s="10"/>
      <c r="X17" s="10"/>
    </row>
    <row r="18" spans="2:24" x14ac:dyDescent="0.25">
      <c r="B18" s="10">
        <v>55</v>
      </c>
      <c r="C18" s="10">
        <v>100</v>
      </c>
      <c r="D18" s="10"/>
      <c r="E18" s="10">
        <v>2.5</v>
      </c>
      <c r="F18" s="10">
        <v>7.5</v>
      </c>
      <c r="G18" s="10">
        <v>11.3</v>
      </c>
      <c r="H18" s="10">
        <v>119.6</v>
      </c>
      <c r="I18" s="10">
        <v>13.1</v>
      </c>
      <c r="J18" s="10">
        <v>135000</v>
      </c>
      <c r="K18" s="10">
        <v>3.2</v>
      </c>
      <c r="L18" s="10">
        <v>8.6</v>
      </c>
      <c r="M18" s="10">
        <v>62</v>
      </c>
      <c r="N18" s="10">
        <v>94</v>
      </c>
      <c r="O18" s="10">
        <v>82</v>
      </c>
      <c r="P18" s="10">
        <v>147</v>
      </c>
      <c r="Q18" s="10">
        <v>6.5</v>
      </c>
      <c r="R18" s="10">
        <v>1</v>
      </c>
      <c r="S18" s="10">
        <v>5</v>
      </c>
      <c r="T18" s="10">
        <v>2.6</v>
      </c>
      <c r="U18" s="10">
        <v>3.8</v>
      </c>
      <c r="V18" s="10"/>
      <c r="W18" s="10"/>
      <c r="X18" s="10"/>
    </row>
    <row r="19" spans="2:24" x14ac:dyDescent="0.25">
      <c r="B19" s="10">
        <v>72</v>
      </c>
      <c r="C19" s="10">
        <v>0</v>
      </c>
      <c r="D19" s="10">
        <v>0</v>
      </c>
      <c r="E19" s="10">
        <v>1.21</v>
      </c>
      <c r="F19" s="10">
        <v>152</v>
      </c>
      <c r="G19" s="10">
        <v>10.9</v>
      </c>
      <c r="H19" s="10">
        <v>99.6</v>
      </c>
      <c r="I19" s="10">
        <v>7.3</v>
      </c>
      <c r="J19" s="10">
        <v>93000</v>
      </c>
      <c r="K19" s="10">
        <v>3.2</v>
      </c>
      <c r="L19" s="10">
        <v>1.3</v>
      </c>
      <c r="M19" s="10">
        <v>82</v>
      </c>
      <c r="N19" s="10">
        <v>80</v>
      </c>
      <c r="O19" s="10">
        <v>427</v>
      </c>
      <c r="P19" s="10">
        <v>106</v>
      </c>
      <c r="Q19" s="10">
        <v>7.1</v>
      </c>
      <c r="R19" s="10">
        <v>6.1</v>
      </c>
      <c r="S19" s="10">
        <v>2</v>
      </c>
      <c r="T19" s="10">
        <v>9</v>
      </c>
      <c r="U19" s="10">
        <v>0.7</v>
      </c>
      <c r="V19" s="10"/>
      <c r="W19" s="10"/>
      <c r="X19" s="10"/>
    </row>
    <row r="20" spans="2:24" x14ac:dyDescent="0.25">
      <c r="B20" s="10">
        <v>82</v>
      </c>
      <c r="C20" s="10">
        <v>0</v>
      </c>
      <c r="D20" s="10">
        <v>0</v>
      </c>
      <c r="E20" s="10">
        <v>1.0900000000000001</v>
      </c>
      <c r="F20" s="10">
        <v>811</v>
      </c>
      <c r="G20" s="10">
        <v>11.4</v>
      </c>
      <c r="H20" s="10">
        <v>89.3</v>
      </c>
      <c r="I20" s="10">
        <v>9.1</v>
      </c>
      <c r="J20" s="10">
        <v>318000</v>
      </c>
      <c r="K20" s="10">
        <v>3.4</v>
      </c>
      <c r="L20" s="10">
        <v>0.8</v>
      </c>
      <c r="M20" s="10">
        <v>77</v>
      </c>
      <c r="N20" s="10">
        <v>102</v>
      </c>
      <c r="O20" s="10">
        <v>739</v>
      </c>
      <c r="P20" s="10">
        <v>587</v>
      </c>
      <c r="Q20" s="10">
        <v>7.2</v>
      </c>
      <c r="R20" s="10">
        <v>2.14</v>
      </c>
      <c r="S20" s="10">
        <v>5</v>
      </c>
      <c r="T20" s="10">
        <v>16</v>
      </c>
      <c r="U20" s="10"/>
      <c r="V20" s="10">
        <v>14</v>
      </c>
      <c r="W20" s="10">
        <v>5</v>
      </c>
      <c r="X20" s="10">
        <v>149</v>
      </c>
    </row>
    <row r="21" spans="2:24" x14ac:dyDescent="0.25">
      <c r="B21" s="10">
        <v>46</v>
      </c>
      <c r="C21" s="10">
        <v>0</v>
      </c>
      <c r="D21" s="10">
        <v>0</v>
      </c>
      <c r="E21" s="10">
        <v>1.42</v>
      </c>
      <c r="F21" s="10">
        <v>4.7</v>
      </c>
      <c r="G21" s="10">
        <v>14.2</v>
      </c>
      <c r="H21" s="10">
        <v>90.3</v>
      </c>
      <c r="I21" s="10">
        <v>6690</v>
      </c>
      <c r="J21" s="10">
        <v>268000</v>
      </c>
      <c r="K21" s="10">
        <v>3.1</v>
      </c>
      <c r="L21" s="10">
        <v>0.32</v>
      </c>
      <c r="M21" s="10">
        <v>37</v>
      </c>
      <c r="N21" s="10">
        <v>44</v>
      </c>
      <c r="O21" s="10">
        <v>80</v>
      </c>
      <c r="P21" s="10">
        <v>517</v>
      </c>
      <c r="Q21" s="10">
        <v>5.5</v>
      </c>
      <c r="R21" s="10">
        <v>0.7</v>
      </c>
      <c r="S21" s="10">
        <v>1</v>
      </c>
      <c r="T21" s="10">
        <v>13</v>
      </c>
      <c r="U21" s="10">
        <v>0.12</v>
      </c>
      <c r="V21" s="10"/>
      <c r="W21" s="10"/>
      <c r="X21" s="10"/>
    </row>
    <row r="22" spans="2:24" x14ac:dyDescent="0.25">
      <c r="B22" s="10">
        <v>71</v>
      </c>
      <c r="C22" s="10">
        <v>0</v>
      </c>
      <c r="D22" s="10">
        <v>0</v>
      </c>
      <c r="E22" s="10">
        <v>1.24</v>
      </c>
      <c r="F22" s="10">
        <v>2.6</v>
      </c>
      <c r="G22" s="10">
        <v>13.3</v>
      </c>
      <c r="H22" s="10">
        <v>96.4</v>
      </c>
      <c r="I22" s="10">
        <v>7.8</v>
      </c>
      <c r="J22" s="10">
        <v>280000</v>
      </c>
      <c r="K22" s="10">
        <v>4.0999999999999996</v>
      </c>
      <c r="L22" s="10">
        <v>0.6</v>
      </c>
      <c r="M22" s="10">
        <v>70</v>
      </c>
      <c r="N22" s="10">
        <v>52</v>
      </c>
      <c r="O22" s="10">
        <v>141</v>
      </c>
      <c r="P22" s="10">
        <v>123</v>
      </c>
      <c r="Q22" s="10">
        <v>6.8</v>
      </c>
      <c r="R22" s="10">
        <v>0.82</v>
      </c>
      <c r="S22" s="10">
        <v>5</v>
      </c>
      <c r="T22" s="10">
        <v>8.3000000000000007</v>
      </c>
      <c r="U22" s="10"/>
      <c r="V22" s="10"/>
      <c r="W22" s="10"/>
      <c r="X22" s="10"/>
    </row>
    <row r="23" spans="2:24" x14ac:dyDescent="0.25">
      <c r="B23" s="10">
        <v>56</v>
      </c>
      <c r="C23" s="10">
        <v>0</v>
      </c>
      <c r="D23" s="10">
        <v>40</v>
      </c>
      <c r="E23" s="10">
        <v>1.25</v>
      </c>
      <c r="F23" s="10">
        <v>2089</v>
      </c>
      <c r="G23" s="10">
        <v>15.4</v>
      </c>
      <c r="H23" s="10">
        <v>91.6</v>
      </c>
      <c r="I23" s="10">
        <v>10.9</v>
      </c>
      <c r="J23" s="10">
        <v>175000</v>
      </c>
      <c r="K23" s="10">
        <v>4.4000000000000004</v>
      </c>
      <c r="L23" s="10">
        <v>1.3</v>
      </c>
      <c r="M23" s="10">
        <v>45</v>
      </c>
      <c r="N23" s="10">
        <v>32</v>
      </c>
      <c r="O23" s="10">
        <v>717</v>
      </c>
      <c r="P23" s="10">
        <v>295</v>
      </c>
      <c r="Q23" s="10">
        <v>7.4</v>
      </c>
      <c r="R23" s="10">
        <v>1.1000000000000001</v>
      </c>
      <c r="S23" s="10">
        <v>5</v>
      </c>
      <c r="T23" s="10">
        <v>6</v>
      </c>
      <c r="U23" s="10">
        <v>0.6</v>
      </c>
      <c r="V23" s="10"/>
      <c r="W23" s="10"/>
      <c r="X23" s="10"/>
    </row>
    <row r="24" spans="2:24" x14ac:dyDescent="0.25">
      <c r="B24" s="10">
        <v>78</v>
      </c>
      <c r="C24" s="10">
        <v>0</v>
      </c>
      <c r="D24" s="10">
        <v>0</v>
      </c>
      <c r="E24" s="10">
        <v>1.03</v>
      </c>
      <c r="F24" s="10">
        <v>18</v>
      </c>
      <c r="G24" s="10">
        <v>13.2</v>
      </c>
      <c r="H24" s="10">
        <v>89.5</v>
      </c>
      <c r="I24" s="10">
        <v>2.6</v>
      </c>
      <c r="J24" s="10">
        <v>136000</v>
      </c>
      <c r="K24" s="10">
        <v>4.3</v>
      </c>
      <c r="L24" s="10">
        <v>0.8</v>
      </c>
      <c r="M24" s="10">
        <v>18</v>
      </c>
      <c r="N24" s="10">
        <v>29</v>
      </c>
      <c r="O24" s="10">
        <v>82</v>
      </c>
      <c r="P24" s="10">
        <v>141</v>
      </c>
      <c r="Q24" s="10">
        <v>7.2</v>
      </c>
      <c r="R24" s="10">
        <v>0.85</v>
      </c>
      <c r="S24" s="10">
        <v>1</v>
      </c>
      <c r="T24" s="10">
        <v>9.5</v>
      </c>
      <c r="U24" s="10"/>
      <c r="V24" s="10">
        <v>91</v>
      </c>
      <c r="W24" s="10">
        <v>31</v>
      </c>
      <c r="X24" s="10">
        <v>80</v>
      </c>
    </row>
    <row r="25" spans="2:24" x14ac:dyDescent="0.25">
      <c r="B25" s="10">
        <v>55</v>
      </c>
      <c r="C25" s="10">
        <v>0</v>
      </c>
      <c r="D25" s="10"/>
      <c r="E25" s="10">
        <v>1.19</v>
      </c>
      <c r="F25" s="10">
        <v>4.9000000000000004</v>
      </c>
      <c r="G25" s="10">
        <v>13.6</v>
      </c>
      <c r="H25" s="10">
        <v>97.3</v>
      </c>
      <c r="I25" s="10">
        <v>5400</v>
      </c>
      <c r="J25" s="10">
        <v>133000</v>
      </c>
      <c r="K25" s="10">
        <v>4.5</v>
      </c>
      <c r="L25" s="10">
        <v>0.9</v>
      </c>
      <c r="M25" s="10">
        <v>54</v>
      </c>
      <c r="N25" s="10">
        <v>63</v>
      </c>
      <c r="O25" s="10">
        <v>487</v>
      </c>
      <c r="P25" s="10">
        <v>89</v>
      </c>
      <c r="Q25" s="10">
        <v>7.8</v>
      </c>
      <c r="R25" s="10">
        <v>0.78</v>
      </c>
      <c r="S25" s="10">
        <v>2</v>
      </c>
      <c r="T25" s="10">
        <v>3.32</v>
      </c>
      <c r="U25" s="10"/>
      <c r="V25" s="10">
        <v>78</v>
      </c>
      <c r="W25" s="10">
        <v>30</v>
      </c>
      <c r="X25" s="10">
        <v>220</v>
      </c>
    </row>
    <row r="26" spans="2:24" x14ac:dyDescent="0.25">
      <c r="B26" s="10">
        <v>76</v>
      </c>
      <c r="C26" s="10"/>
      <c r="D26" s="10">
        <v>12</v>
      </c>
      <c r="E26" s="10">
        <v>0.94</v>
      </c>
      <c r="F26" s="10">
        <v>240</v>
      </c>
      <c r="G26" s="10">
        <v>14.7</v>
      </c>
      <c r="H26" s="10">
        <v>102.3</v>
      </c>
      <c r="I26" s="10">
        <v>9.9</v>
      </c>
      <c r="J26" s="10">
        <v>267000</v>
      </c>
      <c r="K26" s="10">
        <v>3.6</v>
      </c>
      <c r="L26" s="10">
        <v>0.5</v>
      </c>
      <c r="M26" s="10">
        <v>64</v>
      </c>
      <c r="N26" s="10">
        <v>132</v>
      </c>
      <c r="O26" s="10">
        <v>356</v>
      </c>
      <c r="P26" s="10">
        <v>192</v>
      </c>
      <c r="Q26" s="10">
        <v>7.4</v>
      </c>
      <c r="R26" s="10">
        <v>0.9</v>
      </c>
      <c r="S26" s="10">
        <v>3</v>
      </c>
      <c r="T26" s="10">
        <v>2</v>
      </c>
      <c r="U26" s="10">
        <v>0.4</v>
      </c>
      <c r="V26" s="10"/>
      <c r="W26" s="10"/>
      <c r="X26" s="10"/>
    </row>
    <row r="27" spans="2:24" x14ac:dyDescent="0.25">
      <c r="B27" s="10">
        <v>43</v>
      </c>
      <c r="C27" s="10">
        <v>0</v>
      </c>
      <c r="D27" s="10">
        <v>0</v>
      </c>
      <c r="E27" s="10">
        <v>1.25</v>
      </c>
      <c r="F27" s="10">
        <v>180</v>
      </c>
      <c r="G27" s="10">
        <v>12.2</v>
      </c>
      <c r="H27" s="10">
        <v>87.6</v>
      </c>
      <c r="I27" s="10">
        <v>7.2</v>
      </c>
      <c r="J27" s="10">
        <v>130</v>
      </c>
      <c r="K27" s="10">
        <v>3.5</v>
      </c>
      <c r="L27" s="10">
        <v>0.5</v>
      </c>
      <c r="M27" s="10">
        <v>79</v>
      </c>
      <c r="N27" s="10">
        <v>58</v>
      </c>
      <c r="O27" s="10">
        <v>229</v>
      </c>
      <c r="P27" s="10">
        <v>302</v>
      </c>
      <c r="Q27" s="10">
        <v>7</v>
      </c>
      <c r="R27" s="10">
        <v>0.6</v>
      </c>
      <c r="S27" s="10">
        <v>5</v>
      </c>
      <c r="T27" s="10">
        <v>9</v>
      </c>
      <c r="U27" s="10"/>
      <c r="V27" s="10"/>
      <c r="W27" s="10"/>
      <c r="X27" s="10">
        <v>206</v>
      </c>
    </row>
    <row r="28" spans="2:24" x14ac:dyDescent="0.25">
      <c r="B28" s="10">
        <v>81</v>
      </c>
      <c r="C28" s="10">
        <v>0</v>
      </c>
      <c r="D28" s="10">
        <v>0</v>
      </c>
      <c r="E28" s="10">
        <v>1.18</v>
      </c>
      <c r="F28" s="10">
        <v>16</v>
      </c>
      <c r="G28" s="10">
        <v>13.3</v>
      </c>
      <c r="H28" s="10">
        <v>94.3</v>
      </c>
      <c r="I28" s="10">
        <v>4800</v>
      </c>
      <c r="J28" s="10">
        <v>96000</v>
      </c>
      <c r="K28" s="10">
        <v>3.8</v>
      </c>
      <c r="L28" s="10">
        <v>1.2</v>
      </c>
      <c r="M28" s="10">
        <v>26</v>
      </c>
      <c r="N28" s="10">
        <v>35</v>
      </c>
      <c r="O28" s="10">
        <v>75</v>
      </c>
      <c r="P28" s="10">
        <v>105</v>
      </c>
      <c r="Q28" s="10">
        <v>7.6</v>
      </c>
      <c r="R28" s="10">
        <v>0.53</v>
      </c>
      <c r="S28" s="10">
        <v>1</v>
      </c>
      <c r="T28" s="10">
        <v>2.4</v>
      </c>
      <c r="U28" s="10">
        <v>0.3</v>
      </c>
      <c r="V28" s="10"/>
      <c r="W28" s="10"/>
      <c r="X28" s="10"/>
    </row>
    <row r="29" spans="2:24" x14ac:dyDescent="0.25">
      <c r="B29" s="10">
        <v>25</v>
      </c>
      <c r="C29" s="10">
        <v>0</v>
      </c>
      <c r="D29" s="10">
        <v>0</v>
      </c>
      <c r="E29" s="10"/>
      <c r="F29" s="10">
        <v>1.5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>
        <v>1</v>
      </c>
      <c r="T29" s="10">
        <v>6.6</v>
      </c>
      <c r="U29" s="10"/>
      <c r="V29" s="10"/>
      <c r="W29" s="10"/>
      <c r="X29" s="10"/>
    </row>
    <row r="30" spans="2:24" x14ac:dyDescent="0.25">
      <c r="B30" s="10">
        <v>69</v>
      </c>
      <c r="C30" s="10"/>
      <c r="D30" s="10"/>
      <c r="E30" s="10">
        <v>1.2</v>
      </c>
      <c r="F30" s="10">
        <v>10</v>
      </c>
      <c r="G30" s="10">
        <v>13.5</v>
      </c>
      <c r="H30" s="10">
        <v>104.9</v>
      </c>
      <c r="I30" s="10">
        <v>13.5</v>
      </c>
      <c r="J30" s="10">
        <v>194</v>
      </c>
      <c r="K30" s="10">
        <v>4</v>
      </c>
      <c r="L30" s="10">
        <v>1</v>
      </c>
      <c r="M30" s="10">
        <v>31</v>
      </c>
      <c r="N30" s="10">
        <v>79</v>
      </c>
      <c r="O30" s="10">
        <v>126</v>
      </c>
      <c r="P30" s="10">
        <v>85</v>
      </c>
      <c r="Q30" s="10">
        <v>7.6</v>
      </c>
      <c r="R30" s="10">
        <v>0.8</v>
      </c>
      <c r="S30" s="10">
        <v>1</v>
      </c>
      <c r="T30" s="10">
        <v>7</v>
      </c>
      <c r="U30" s="10">
        <v>0.4</v>
      </c>
      <c r="V30" s="10"/>
      <c r="W30" s="10"/>
      <c r="X30" s="10"/>
    </row>
    <row r="31" spans="2:24" x14ac:dyDescent="0.25">
      <c r="B31" s="10">
        <v>36</v>
      </c>
      <c r="C31" s="10">
        <v>0</v>
      </c>
      <c r="D31" s="10">
        <v>0</v>
      </c>
      <c r="E31" s="10">
        <v>1.52</v>
      </c>
      <c r="F31" s="10">
        <v>615</v>
      </c>
      <c r="G31" s="10">
        <v>11.7</v>
      </c>
      <c r="H31" s="10">
        <v>99.7</v>
      </c>
      <c r="I31" s="10">
        <v>5.6</v>
      </c>
      <c r="J31" s="10">
        <v>70000</v>
      </c>
      <c r="K31" s="10">
        <v>2.82</v>
      </c>
      <c r="L31" s="10">
        <v>3</v>
      </c>
      <c r="M31" s="10">
        <v>66</v>
      </c>
      <c r="N31" s="10">
        <v>50</v>
      </c>
      <c r="O31" s="10">
        <v>120</v>
      </c>
      <c r="P31" s="10">
        <v>318</v>
      </c>
      <c r="Q31" s="10">
        <v>6.4</v>
      </c>
      <c r="R31" s="10">
        <v>0.64</v>
      </c>
      <c r="S31" s="10">
        <v>5</v>
      </c>
      <c r="T31" s="10">
        <v>1.9</v>
      </c>
      <c r="U31" s="10">
        <v>1</v>
      </c>
      <c r="V31" s="10"/>
      <c r="W31" s="10"/>
      <c r="X31" s="10"/>
    </row>
    <row r="32" spans="2:24" x14ac:dyDescent="0.25">
      <c r="B32" s="10">
        <v>40</v>
      </c>
      <c r="C32" s="10"/>
      <c r="D32" s="10"/>
      <c r="E32" s="10">
        <v>0.84</v>
      </c>
      <c r="F32" s="10"/>
      <c r="G32" s="10">
        <v>15.4</v>
      </c>
      <c r="H32" s="10">
        <v>109.2</v>
      </c>
      <c r="I32" s="10">
        <v>9.3000000000000007</v>
      </c>
      <c r="J32" s="10">
        <v>184000</v>
      </c>
      <c r="K32" s="10">
        <v>4.5999999999999996</v>
      </c>
      <c r="L32" s="10">
        <v>0.5</v>
      </c>
      <c r="M32" s="10">
        <v>35</v>
      </c>
      <c r="N32" s="10">
        <v>40</v>
      </c>
      <c r="O32" s="10">
        <v>449</v>
      </c>
      <c r="P32" s="10">
        <v>109</v>
      </c>
      <c r="Q32" s="10">
        <v>7.6</v>
      </c>
      <c r="R32" s="10">
        <v>0.7</v>
      </c>
      <c r="S32" s="10">
        <v>5</v>
      </c>
      <c r="T32" s="10">
        <v>3</v>
      </c>
      <c r="U32" s="10"/>
      <c r="V32" s="10"/>
      <c r="W32" s="10"/>
      <c r="X32" s="10"/>
    </row>
    <row r="33" spans="2:24" x14ac:dyDescent="0.25">
      <c r="B33" s="10">
        <v>68</v>
      </c>
      <c r="C33" s="10">
        <v>0</v>
      </c>
      <c r="D33" s="10">
        <v>0</v>
      </c>
      <c r="E33" s="10">
        <v>1.33</v>
      </c>
      <c r="F33" s="10">
        <v>4887</v>
      </c>
      <c r="G33" s="10">
        <v>12.1</v>
      </c>
      <c r="H33" s="10">
        <v>88.9</v>
      </c>
      <c r="I33" s="10">
        <v>2.5</v>
      </c>
      <c r="J33" s="10">
        <v>141</v>
      </c>
      <c r="K33" s="10">
        <v>3</v>
      </c>
      <c r="L33" s="10">
        <v>3.6</v>
      </c>
      <c r="M33" s="10">
        <v>50</v>
      </c>
      <c r="N33" s="10">
        <v>91</v>
      </c>
      <c r="O33" s="10">
        <v>147</v>
      </c>
      <c r="P33" s="10">
        <v>280</v>
      </c>
      <c r="Q33" s="10">
        <v>6.7</v>
      </c>
      <c r="R33" s="10">
        <v>0.7</v>
      </c>
      <c r="S33" s="10">
        <v>1</v>
      </c>
      <c r="T33" s="10">
        <v>2.2000000000000002</v>
      </c>
      <c r="U33" s="10">
        <v>2.2999999999999998</v>
      </c>
      <c r="V33" s="10"/>
      <c r="W33" s="10"/>
      <c r="X33" s="10"/>
    </row>
    <row r="34" spans="2:24" x14ac:dyDescent="0.25">
      <c r="B34" s="10">
        <v>67</v>
      </c>
      <c r="C34" s="10">
        <v>137</v>
      </c>
      <c r="D34" s="10">
        <v>15</v>
      </c>
      <c r="E34" s="10">
        <v>1.53</v>
      </c>
      <c r="F34" s="10">
        <v>95</v>
      </c>
      <c r="G34" s="10">
        <v>13.7</v>
      </c>
      <c r="H34" s="10">
        <v>106.6</v>
      </c>
      <c r="I34" s="10">
        <v>4.9000000000000004</v>
      </c>
      <c r="J34" s="10">
        <v>99</v>
      </c>
      <c r="K34" s="10">
        <v>3.4</v>
      </c>
      <c r="L34" s="10">
        <v>2.1</v>
      </c>
      <c r="M34" s="10">
        <v>34</v>
      </c>
      <c r="N34" s="10">
        <v>41</v>
      </c>
      <c r="O34" s="10">
        <v>183</v>
      </c>
      <c r="P34" s="10">
        <v>150</v>
      </c>
      <c r="Q34" s="10">
        <v>7.1</v>
      </c>
      <c r="R34" s="10">
        <v>0.7</v>
      </c>
      <c r="S34" s="10">
        <v>1</v>
      </c>
      <c r="T34" s="10">
        <v>3.5</v>
      </c>
      <c r="U34" s="10">
        <v>0.5</v>
      </c>
      <c r="V34" s="10"/>
      <c r="W34" s="10"/>
      <c r="X34" s="10"/>
    </row>
    <row r="35" spans="2:24" x14ac:dyDescent="0.25">
      <c r="B35" s="10">
        <v>78</v>
      </c>
      <c r="C35" s="10">
        <v>50</v>
      </c>
      <c r="D35" s="10">
        <v>50</v>
      </c>
      <c r="E35" s="10">
        <v>0.96</v>
      </c>
      <c r="F35" s="10">
        <v>5.8</v>
      </c>
      <c r="G35" s="10">
        <v>8.9</v>
      </c>
      <c r="H35" s="10">
        <v>79.8</v>
      </c>
      <c r="I35" s="10">
        <v>8.4</v>
      </c>
      <c r="J35" s="10">
        <v>472</v>
      </c>
      <c r="K35" s="10">
        <v>3.3</v>
      </c>
      <c r="L35" s="10">
        <v>0.4</v>
      </c>
      <c r="M35" s="10">
        <v>58</v>
      </c>
      <c r="N35" s="10">
        <v>68</v>
      </c>
      <c r="O35" s="10">
        <v>202</v>
      </c>
      <c r="P35" s="10">
        <v>109</v>
      </c>
      <c r="Q35" s="10">
        <v>7</v>
      </c>
      <c r="R35" s="10">
        <v>2.1</v>
      </c>
      <c r="S35" s="10">
        <v>5</v>
      </c>
      <c r="T35" s="10">
        <v>13</v>
      </c>
      <c r="U35" s="10">
        <v>0.1</v>
      </c>
      <c r="V35" s="10">
        <v>28</v>
      </c>
      <c r="W35" s="10">
        <v>6</v>
      </c>
      <c r="X35" s="10">
        <v>16</v>
      </c>
    </row>
    <row r="36" spans="2:24" x14ac:dyDescent="0.25">
      <c r="B36" s="10">
        <v>77</v>
      </c>
      <c r="C36" s="10">
        <v>40</v>
      </c>
      <c r="D36" s="10">
        <v>30</v>
      </c>
      <c r="E36" s="10">
        <v>0.95</v>
      </c>
      <c r="F36" s="10">
        <v>2440</v>
      </c>
      <c r="G36" s="10">
        <v>13.4</v>
      </c>
      <c r="H36" s="10">
        <v>97.1</v>
      </c>
      <c r="I36" s="10">
        <v>9</v>
      </c>
      <c r="J36" s="10">
        <v>279</v>
      </c>
      <c r="K36" s="10">
        <v>3.7</v>
      </c>
      <c r="L36" s="10">
        <v>0.4</v>
      </c>
      <c r="M36" s="10">
        <v>16</v>
      </c>
      <c r="N36" s="10">
        <v>64</v>
      </c>
      <c r="O36" s="10">
        <v>94</v>
      </c>
      <c r="P36" s="10">
        <v>174</v>
      </c>
      <c r="Q36" s="10">
        <v>8.1</v>
      </c>
      <c r="R36" s="10">
        <v>1.1100000000000001</v>
      </c>
      <c r="S36" s="10">
        <v>2</v>
      </c>
      <c r="T36" s="10">
        <v>15.7</v>
      </c>
      <c r="U36" s="10">
        <v>0.2</v>
      </c>
      <c r="V36" s="10"/>
      <c r="W36" s="10"/>
      <c r="X36" s="10"/>
    </row>
    <row r="37" spans="2:24" x14ac:dyDescent="0.25">
      <c r="B37" s="10">
        <v>76</v>
      </c>
      <c r="C37" s="10">
        <v>100</v>
      </c>
      <c r="D37" s="10">
        <v>30</v>
      </c>
      <c r="E37" s="10">
        <v>0.94</v>
      </c>
      <c r="F37" s="10">
        <v>49</v>
      </c>
      <c r="G37" s="10">
        <v>14.3</v>
      </c>
      <c r="H37" s="10">
        <v>95.1</v>
      </c>
      <c r="I37" s="10">
        <v>6.4</v>
      </c>
      <c r="J37" s="10">
        <v>199</v>
      </c>
      <c r="K37" s="10">
        <v>4.0999999999999996</v>
      </c>
      <c r="L37" s="10">
        <v>0.7</v>
      </c>
      <c r="M37" s="10">
        <v>147</v>
      </c>
      <c r="N37" s="10">
        <v>306</v>
      </c>
      <c r="O37" s="10">
        <v>173</v>
      </c>
      <c r="P37" s="10">
        <v>109</v>
      </c>
      <c r="Q37" s="10">
        <v>6.9</v>
      </c>
      <c r="R37" s="10">
        <v>1.8</v>
      </c>
      <c r="S37" s="10">
        <v>1</v>
      </c>
      <c r="T37" s="10">
        <v>9</v>
      </c>
      <c r="U37" s="10"/>
      <c r="V37" s="10">
        <v>59</v>
      </c>
      <c r="W37" s="10">
        <v>15</v>
      </c>
      <c r="X37" s="10">
        <v>22</v>
      </c>
    </row>
    <row r="38" spans="2:24" x14ac:dyDescent="0.25">
      <c r="B38" s="10">
        <v>75</v>
      </c>
      <c r="C38" s="10"/>
      <c r="D38" s="10"/>
      <c r="E38" s="10">
        <v>1.58</v>
      </c>
      <c r="F38" s="10">
        <v>110</v>
      </c>
      <c r="G38" s="10">
        <v>13.4</v>
      </c>
      <c r="H38" s="10">
        <v>91.5</v>
      </c>
      <c r="I38" s="10">
        <v>5.4</v>
      </c>
      <c r="J38" s="10">
        <v>85</v>
      </c>
      <c r="K38" s="10">
        <v>3.4</v>
      </c>
      <c r="L38" s="10">
        <v>3.5</v>
      </c>
      <c r="M38" s="10">
        <v>91</v>
      </c>
      <c r="N38" s="10">
        <v>122</v>
      </c>
      <c r="O38" s="10">
        <v>242</v>
      </c>
      <c r="P38" s="10">
        <v>396</v>
      </c>
      <c r="Q38" s="10">
        <v>5.6</v>
      </c>
      <c r="R38" s="10">
        <v>0.9</v>
      </c>
      <c r="S38" s="10">
        <v>1</v>
      </c>
      <c r="T38" s="10">
        <v>10</v>
      </c>
      <c r="U38" s="10">
        <v>1.4</v>
      </c>
      <c r="V38" s="10">
        <v>53</v>
      </c>
      <c r="W38" s="10">
        <v>22</v>
      </c>
      <c r="X38" s="10">
        <v>111</v>
      </c>
    </row>
    <row r="39" spans="2:24" x14ac:dyDescent="0.25">
      <c r="B39" s="10">
        <v>49</v>
      </c>
      <c r="C39" s="10">
        <v>0</v>
      </c>
      <c r="D39" s="10">
        <v>0</v>
      </c>
      <c r="E39" s="10">
        <v>1.4</v>
      </c>
      <c r="F39" s="10">
        <v>138.9</v>
      </c>
      <c r="G39" s="10">
        <v>10.4</v>
      </c>
      <c r="H39" s="10">
        <v>102</v>
      </c>
      <c r="I39" s="10">
        <v>3.2</v>
      </c>
      <c r="J39" s="10">
        <v>42000</v>
      </c>
      <c r="K39" s="10">
        <v>2.35</v>
      </c>
      <c r="L39" s="10">
        <v>2.72</v>
      </c>
      <c r="M39" s="10">
        <v>119</v>
      </c>
      <c r="N39" s="10">
        <v>183</v>
      </c>
      <c r="O39" s="10">
        <v>143</v>
      </c>
      <c r="P39" s="10">
        <v>211</v>
      </c>
      <c r="Q39" s="10">
        <v>7.3</v>
      </c>
      <c r="R39" s="10">
        <v>0.8</v>
      </c>
      <c r="S39" s="10">
        <v>5</v>
      </c>
      <c r="T39" s="10">
        <v>2.6</v>
      </c>
      <c r="U39" s="10">
        <v>2.19</v>
      </c>
      <c r="V39" s="10">
        <v>171</v>
      </c>
      <c r="W39" s="10">
        <v>126</v>
      </c>
      <c r="X39" s="10">
        <v>1452</v>
      </c>
    </row>
    <row r="40" spans="2:24" x14ac:dyDescent="0.25">
      <c r="B40" s="10">
        <v>61</v>
      </c>
      <c r="C40" s="10"/>
      <c r="D40" s="10">
        <v>20</v>
      </c>
      <c r="E40" s="10">
        <v>1.46</v>
      </c>
      <c r="F40" s="10">
        <v>9860</v>
      </c>
      <c r="G40" s="10">
        <v>10.8</v>
      </c>
      <c r="H40" s="10">
        <v>92</v>
      </c>
      <c r="I40" s="10">
        <v>3</v>
      </c>
      <c r="J40" s="10">
        <v>58</v>
      </c>
      <c r="K40" s="10">
        <v>3.1</v>
      </c>
      <c r="L40" s="10">
        <v>3.2</v>
      </c>
      <c r="M40" s="10">
        <v>79</v>
      </c>
      <c r="N40" s="10">
        <v>108</v>
      </c>
      <c r="O40" s="10">
        <v>184</v>
      </c>
      <c r="P40" s="10">
        <v>300</v>
      </c>
      <c r="Q40" s="10">
        <v>7.1</v>
      </c>
      <c r="R40" s="10">
        <v>0.52</v>
      </c>
      <c r="S40" s="10">
        <v>2</v>
      </c>
      <c r="T40" s="10">
        <v>9</v>
      </c>
      <c r="U40" s="10">
        <v>1.3</v>
      </c>
      <c r="V40" s="10">
        <v>42</v>
      </c>
      <c r="W40" s="10">
        <v>25</v>
      </c>
      <c r="X40" s="10">
        <v>706</v>
      </c>
    </row>
    <row r="41" spans="2:24" x14ac:dyDescent="0.25">
      <c r="B41" s="10">
        <v>50</v>
      </c>
      <c r="C41" s="10">
        <v>100</v>
      </c>
      <c r="D41" s="10">
        <v>32</v>
      </c>
      <c r="E41" s="10">
        <v>3.14</v>
      </c>
      <c r="F41" s="10">
        <v>8.8000000000000007</v>
      </c>
      <c r="G41" s="10">
        <v>11.9</v>
      </c>
      <c r="H41" s="10">
        <v>107.5</v>
      </c>
      <c r="I41" s="10">
        <v>4.9000000000000004</v>
      </c>
      <c r="J41" s="10">
        <v>70</v>
      </c>
      <c r="K41" s="10">
        <v>1.9</v>
      </c>
      <c r="L41" s="10">
        <v>3.3</v>
      </c>
      <c r="M41" s="10">
        <v>26</v>
      </c>
      <c r="N41" s="10">
        <v>59</v>
      </c>
      <c r="O41" s="10">
        <v>115</v>
      </c>
      <c r="P41" s="10">
        <v>63</v>
      </c>
      <c r="Q41" s="10">
        <v>6.1</v>
      </c>
      <c r="R41" s="10">
        <v>0.59</v>
      </c>
      <c r="S41" s="10">
        <v>1</v>
      </c>
      <c r="T41" s="10">
        <v>6.4</v>
      </c>
      <c r="U41" s="10">
        <v>1.2</v>
      </c>
      <c r="V41" s="10">
        <v>85</v>
      </c>
      <c r="W41" s="10">
        <v>73</v>
      </c>
      <c r="X41" s="10">
        <v>982</v>
      </c>
    </row>
    <row r="42" spans="2:24" x14ac:dyDescent="0.25">
      <c r="B42" s="10">
        <v>43</v>
      </c>
      <c r="C42" s="10">
        <v>100</v>
      </c>
      <c r="D42" s="10">
        <v>0</v>
      </c>
      <c r="E42" s="10">
        <v>1.1200000000000001</v>
      </c>
      <c r="F42" s="10">
        <v>1.8</v>
      </c>
      <c r="G42" s="10">
        <v>11.8</v>
      </c>
      <c r="H42" s="10">
        <v>87.8</v>
      </c>
      <c r="I42" s="10">
        <v>5100</v>
      </c>
      <c r="J42" s="10">
        <v>193000</v>
      </c>
      <c r="K42" s="10">
        <v>4.2</v>
      </c>
      <c r="L42" s="10">
        <v>0.5</v>
      </c>
      <c r="M42" s="10">
        <v>71</v>
      </c>
      <c r="N42" s="10">
        <v>45</v>
      </c>
      <c r="O42" s="10">
        <v>256</v>
      </c>
      <c r="P42" s="10">
        <v>303</v>
      </c>
      <c r="Q42" s="10">
        <v>7.1</v>
      </c>
      <c r="R42" s="10">
        <v>0.59</v>
      </c>
      <c r="S42" s="10">
        <v>1</v>
      </c>
      <c r="T42" s="10">
        <v>9.3000000000000007</v>
      </c>
      <c r="U42" s="10">
        <v>0.7</v>
      </c>
      <c r="V42" s="10"/>
      <c r="W42" s="10"/>
      <c r="X42" s="10"/>
    </row>
    <row r="43" spans="2:24" x14ac:dyDescent="0.25">
      <c r="B43" s="10">
        <v>41</v>
      </c>
      <c r="C43" s="10"/>
      <c r="D43" s="10"/>
      <c r="E43" s="10">
        <v>1.05</v>
      </c>
      <c r="F43" s="10">
        <v>100809</v>
      </c>
      <c r="G43" s="10">
        <v>13</v>
      </c>
      <c r="H43" s="10">
        <v>94.2</v>
      </c>
      <c r="I43" s="10">
        <v>5.7</v>
      </c>
      <c r="J43" s="10">
        <v>196</v>
      </c>
      <c r="K43" s="10">
        <v>4.4000000000000004</v>
      </c>
      <c r="L43" s="10">
        <v>3</v>
      </c>
      <c r="M43" s="10">
        <v>90</v>
      </c>
      <c r="N43" s="10">
        <v>334</v>
      </c>
      <c r="O43" s="10">
        <v>494</v>
      </c>
      <c r="P43" s="10">
        <v>236</v>
      </c>
      <c r="Q43" s="10">
        <v>7.6</v>
      </c>
      <c r="R43" s="10">
        <v>0.8</v>
      </c>
      <c r="S43" s="10">
        <v>5</v>
      </c>
      <c r="T43" s="10"/>
      <c r="U43" s="10">
        <v>1.1000000000000001</v>
      </c>
      <c r="V43" s="10"/>
      <c r="W43" s="10"/>
      <c r="X43" s="10"/>
    </row>
    <row r="44" spans="2:24" x14ac:dyDescent="0.25">
      <c r="B44" s="10">
        <v>74</v>
      </c>
      <c r="C44" s="10"/>
      <c r="D44" s="10">
        <v>0</v>
      </c>
      <c r="E44" s="10">
        <v>1.33</v>
      </c>
      <c r="F44" s="10">
        <v>86</v>
      </c>
      <c r="G44" s="10">
        <v>15.7</v>
      </c>
      <c r="H44" s="10">
        <v>96.7</v>
      </c>
      <c r="I44" s="10">
        <v>4</v>
      </c>
      <c r="J44" s="10">
        <v>61</v>
      </c>
      <c r="K44" s="10">
        <v>3.7</v>
      </c>
      <c r="L44" s="10">
        <v>1.3</v>
      </c>
      <c r="M44" s="10">
        <v>132</v>
      </c>
      <c r="N44" s="10">
        <v>168</v>
      </c>
      <c r="O44" s="10">
        <v>113</v>
      </c>
      <c r="P44" s="10">
        <v>154</v>
      </c>
      <c r="Q44" s="10"/>
      <c r="R44" s="10">
        <v>7.6</v>
      </c>
      <c r="S44" s="10">
        <v>5</v>
      </c>
      <c r="T44" s="10">
        <v>1.9</v>
      </c>
      <c r="U44" s="10">
        <v>0.3</v>
      </c>
      <c r="V44" s="10">
        <v>144</v>
      </c>
      <c r="W44" s="10">
        <v>41</v>
      </c>
      <c r="X44" s="10">
        <v>277</v>
      </c>
    </row>
    <row r="45" spans="2:24" x14ac:dyDescent="0.25">
      <c r="B45" s="10">
        <v>66</v>
      </c>
      <c r="C45" s="10"/>
      <c r="D45" s="10">
        <v>30</v>
      </c>
      <c r="E45" s="10">
        <v>1.53</v>
      </c>
      <c r="F45" s="10">
        <v>60</v>
      </c>
      <c r="G45" s="10">
        <v>13.3</v>
      </c>
      <c r="H45" s="10">
        <v>90.1</v>
      </c>
      <c r="I45" s="10">
        <v>5.5</v>
      </c>
      <c r="J45" s="10">
        <v>207000</v>
      </c>
      <c r="K45" s="10">
        <v>4.4000000000000004</v>
      </c>
      <c r="L45" s="10">
        <v>8.5</v>
      </c>
      <c r="M45" s="10">
        <v>25</v>
      </c>
      <c r="N45" s="10">
        <v>36</v>
      </c>
      <c r="O45" s="10">
        <v>35</v>
      </c>
      <c r="P45" s="10">
        <v>74</v>
      </c>
      <c r="Q45" s="10">
        <v>8.5</v>
      </c>
      <c r="R45" s="10">
        <v>0.73</v>
      </c>
      <c r="S45" s="10">
        <v>1</v>
      </c>
      <c r="T45" s="10">
        <v>5</v>
      </c>
      <c r="U45" s="10">
        <v>0.8</v>
      </c>
      <c r="V45" s="10"/>
      <c r="W45" s="10"/>
      <c r="X45" s="10"/>
    </row>
    <row r="46" spans="2:24" x14ac:dyDescent="0.25">
      <c r="B46" s="10">
        <v>56</v>
      </c>
      <c r="C46" s="10">
        <v>0</v>
      </c>
      <c r="D46" s="10"/>
      <c r="E46" s="10">
        <v>1.2</v>
      </c>
      <c r="F46" s="10">
        <v>6.6</v>
      </c>
      <c r="G46" s="10">
        <v>13.7</v>
      </c>
      <c r="H46" s="10">
        <v>93.8</v>
      </c>
      <c r="I46" s="10">
        <v>4.0999999999999996</v>
      </c>
      <c r="J46" s="10">
        <v>91000</v>
      </c>
      <c r="K46" s="10">
        <v>4.5</v>
      </c>
      <c r="L46" s="10">
        <v>1</v>
      </c>
      <c r="M46" s="10">
        <v>103</v>
      </c>
      <c r="N46" s="10">
        <v>96</v>
      </c>
      <c r="O46" s="10">
        <v>205</v>
      </c>
      <c r="P46" s="10">
        <v>70</v>
      </c>
      <c r="Q46" s="10">
        <v>8.8000000000000007</v>
      </c>
      <c r="R46" s="10">
        <v>0.88</v>
      </c>
      <c r="S46" s="10">
        <v>1</v>
      </c>
      <c r="T46" s="10">
        <v>22</v>
      </c>
      <c r="U46" s="10"/>
      <c r="V46" s="10">
        <v>82</v>
      </c>
      <c r="W46" s="10">
        <v>24</v>
      </c>
      <c r="X46" s="10"/>
    </row>
    <row r="47" spans="2:24" x14ac:dyDescent="0.25">
      <c r="B47" s="10">
        <v>63</v>
      </c>
      <c r="C47" s="10"/>
      <c r="D47" s="10"/>
      <c r="E47" s="10">
        <v>1.25</v>
      </c>
      <c r="F47" s="10">
        <v>29</v>
      </c>
      <c r="G47" s="10">
        <v>13.5</v>
      </c>
      <c r="H47" s="10">
        <v>93</v>
      </c>
      <c r="I47" s="10">
        <v>6</v>
      </c>
      <c r="J47" s="10">
        <v>128</v>
      </c>
      <c r="K47" s="10">
        <v>3.15</v>
      </c>
      <c r="L47" s="10">
        <v>10.5</v>
      </c>
      <c r="M47" s="10">
        <v>76</v>
      </c>
      <c r="N47" s="10">
        <v>116</v>
      </c>
      <c r="O47" s="10">
        <v>165</v>
      </c>
      <c r="P47" s="10">
        <v>163</v>
      </c>
      <c r="Q47" s="10">
        <v>7.3</v>
      </c>
      <c r="R47" s="10">
        <v>1.07</v>
      </c>
      <c r="S47" s="10">
        <v>4</v>
      </c>
      <c r="T47" s="10">
        <v>4.5</v>
      </c>
      <c r="U47" s="10">
        <v>4.5</v>
      </c>
      <c r="V47" s="10">
        <v>197</v>
      </c>
      <c r="W47" s="10">
        <v>84</v>
      </c>
      <c r="X47" s="10">
        <v>302</v>
      </c>
    </row>
    <row r="48" spans="2:24" x14ac:dyDescent="0.25">
      <c r="B48" s="10">
        <v>72</v>
      </c>
      <c r="C48" s="10"/>
      <c r="D48" s="10"/>
      <c r="E48" s="10">
        <v>2.14</v>
      </c>
      <c r="F48" s="10">
        <v>60</v>
      </c>
      <c r="G48" s="10">
        <v>12.1</v>
      </c>
      <c r="H48" s="10">
        <v>99.2</v>
      </c>
      <c r="I48" s="10">
        <v>5</v>
      </c>
      <c r="J48" s="10">
        <v>58</v>
      </c>
      <c r="K48" s="10">
        <v>2.4</v>
      </c>
      <c r="L48" s="10">
        <v>9.8000000000000007</v>
      </c>
      <c r="M48" s="10">
        <v>69</v>
      </c>
      <c r="N48" s="10">
        <v>63</v>
      </c>
      <c r="O48" s="10">
        <v>201</v>
      </c>
      <c r="P48" s="10">
        <v>235</v>
      </c>
      <c r="Q48" s="10">
        <v>6.2</v>
      </c>
      <c r="R48" s="10">
        <v>0.96</v>
      </c>
      <c r="S48" s="10">
        <v>2</v>
      </c>
      <c r="T48" s="10">
        <v>2</v>
      </c>
      <c r="U48" s="10">
        <v>2.9</v>
      </c>
      <c r="V48" s="10">
        <v>136</v>
      </c>
      <c r="W48" s="10">
        <v>95</v>
      </c>
      <c r="X48" s="10">
        <v>767</v>
      </c>
    </row>
    <row r="49" spans="2:24" x14ac:dyDescent="0.25">
      <c r="B49" s="10">
        <v>60</v>
      </c>
      <c r="C49" s="10">
        <v>100</v>
      </c>
      <c r="D49" s="10">
        <v>60</v>
      </c>
      <c r="E49" s="10">
        <v>1.05</v>
      </c>
      <c r="F49" s="10">
        <v>9.1999999999999993</v>
      </c>
      <c r="G49" s="10">
        <v>10.3</v>
      </c>
      <c r="H49" s="10">
        <v>103.7</v>
      </c>
      <c r="I49" s="10">
        <v>5.4</v>
      </c>
      <c r="J49" s="10">
        <v>159</v>
      </c>
      <c r="K49" s="10">
        <v>3.8</v>
      </c>
      <c r="L49" s="10">
        <v>0.5</v>
      </c>
      <c r="M49" s="10">
        <v>56</v>
      </c>
      <c r="N49" s="10">
        <v>91</v>
      </c>
      <c r="O49" s="10">
        <v>459</v>
      </c>
      <c r="P49" s="10">
        <v>146</v>
      </c>
      <c r="Q49" s="10">
        <v>5.4</v>
      </c>
      <c r="R49" s="10">
        <v>1.23</v>
      </c>
      <c r="S49" s="10">
        <v>5</v>
      </c>
      <c r="T49" s="10">
        <v>13.5</v>
      </c>
      <c r="U49" s="10">
        <v>3.8</v>
      </c>
      <c r="V49" s="10">
        <v>187</v>
      </c>
      <c r="W49" s="10">
        <v>58</v>
      </c>
      <c r="X49" s="10">
        <v>443</v>
      </c>
    </row>
    <row r="50" spans="2:24" x14ac:dyDescent="0.25">
      <c r="B50" s="10">
        <v>64</v>
      </c>
      <c r="C50" s="10">
        <v>200</v>
      </c>
      <c r="D50" s="10">
        <v>78</v>
      </c>
      <c r="E50" s="10">
        <v>1.1299999999999999</v>
      </c>
      <c r="F50" s="10">
        <v>8.8000000000000007</v>
      </c>
      <c r="G50" s="10">
        <v>14.9</v>
      </c>
      <c r="H50" s="10">
        <v>94.8</v>
      </c>
      <c r="I50" s="10">
        <v>6.3</v>
      </c>
      <c r="J50" s="10">
        <v>137</v>
      </c>
      <c r="K50" s="10">
        <v>4.3</v>
      </c>
      <c r="L50" s="10">
        <v>0.9</v>
      </c>
      <c r="M50" s="10">
        <v>16</v>
      </c>
      <c r="N50" s="10">
        <v>23</v>
      </c>
      <c r="O50" s="10">
        <v>82</v>
      </c>
      <c r="P50" s="10">
        <v>180</v>
      </c>
      <c r="Q50" s="10">
        <v>6.5</v>
      </c>
      <c r="R50" s="10">
        <v>4.95</v>
      </c>
      <c r="S50" s="10">
        <v>1</v>
      </c>
      <c r="T50" s="10">
        <v>5.4</v>
      </c>
      <c r="U50" s="10">
        <v>0.9</v>
      </c>
      <c r="V50" s="10">
        <v>144</v>
      </c>
      <c r="W50" s="10">
        <v>49</v>
      </c>
      <c r="X50" s="10">
        <v>295</v>
      </c>
    </row>
    <row r="51" spans="2:24" x14ac:dyDescent="0.25">
      <c r="B51" s="10">
        <v>75</v>
      </c>
      <c r="C51" s="10">
        <v>500</v>
      </c>
      <c r="D51" s="10"/>
      <c r="E51" s="10">
        <v>1.44</v>
      </c>
      <c r="F51" s="10">
        <v>34</v>
      </c>
      <c r="G51" s="10">
        <v>15.9</v>
      </c>
      <c r="H51" s="10">
        <v>103.4</v>
      </c>
      <c r="I51" s="10">
        <v>9600</v>
      </c>
      <c r="J51" s="10">
        <v>101000</v>
      </c>
      <c r="K51" s="10">
        <v>3.4</v>
      </c>
      <c r="L51" s="10">
        <v>3.4</v>
      </c>
      <c r="M51" s="10">
        <v>27</v>
      </c>
      <c r="N51" s="10">
        <v>87</v>
      </c>
      <c r="O51" s="10">
        <v>260</v>
      </c>
      <c r="P51" s="10">
        <v>147</v>
      </c>
      <c r="Q51" s="10">
        <v>6.3</v>
      </c>
      <c r="R51" s="10">
        <v>0.9</v>
      </c>
      <c r="S51" s="10">
        <v>5</v>
      </c>
      <c r="T51" s="10">
        <v>2.2999999999999998</v>
      </c>
      <c r="U51" s="10">
        <v>1.6</v>
      </c>
      <c r="V51" s="10">
        <v>67</v>
      </c>
      <c r="W51" s="10">
        <v>34</v>
      </c>
      <c r="X51" s="10">
        <v>774</v>
      </c>
    </row>
    <row r="52" spans="2:24" x14ac:dyDescent="0.25">
      <c r="B52" s="10">
        <v>71</v>
      </c>
      <c r="C52" s="10">
        <v>200</v>
      </c>
      <c r="D52" s="10">
        <v>60</v>
      </c>
      <c r="E52" s="10">
        <v>1.29</v>
      </c>
      <c r="F52" s="10">
        <v>19.600000000000001</v>
      </c>
      <c r="G52" s="10">
        <v>11.7</v>
      </c>
      <c r="H52" s="10">
        <v>101</v>
      </c>
      <c r="I52" s="10">
        <v>2600</v>
      </c>
      <c r="J52" s="10">
        <v>109000</v>
      </c>
      <c r="K52" s="10">
        <v>3.6</v>
      </c>
      <c r="L52" s="10">
        <v>1.7</v>
      </c>
      <c r="M52" s="10">
        <v>13</v>
      </c>
      <c r="N52" s="10">
        <v>35</v>
      </c>
      <c r="O52" s="10">
        <v>23</v>
      </c>
      <c r="P52" s="10">
        <v>141</v>
      </c>
      <c r="Q52" s="10">
        <v>7.3</v>
      </c>
      <c r="R52" s="10">
        <v>0.68</v>
      </c>
      <c r="S52" s="10">
        <v>1</v>
      </c>
      <c r="T52" s="10">
        <v>2.5</v>
      </c>
      <c r="U52" s="10">
        <v>0.7</v>
      </c>
      <c r="V52" s="10">
        <v>152.6</v>
      </c>
      <c r="W52" s="10"/>
      <c r="X52" s="10">
        <v>76.900000000000006</v>
      </c>
    </row>
    <row r="53" spans="2:24" x14ac:dyDescent="0.25">
      <c r="B53" s="10">
        <v>73</v>
      </c>
      <c r="C53" s="10">
        <v>80</v>
      </c>
      <c r="D53" s="10">
        <v>47</v>
      </c>
      <c r="E53" s="10">
        <v>1.06</v>
      </c>
      <c r="F53" s="10">
        <v>3.9</v>
      </c>
      <c r="G53" s="10">
        <v>16.399999999999999</v>
      </c>
      <c r="H53" s="10">
        <v>90.7</v>
      </c>
      <c r="I53" s="10">
        <v>7.8</v>
      </c>
      <c r="J53" s="10">
        <v>187</v>
      </c>
      <c r="K53" s="10">
        <v>4.5</v>
      </c>
      <c r="L53" s="10">
        <v>1</v>
      </c>
      <c r="M53" s="10">
        <v>54</v>
      </c>
      <c r="N53" s="10">
        <v>47</v>
      </c>
      <c r="O53" s="10">
        <v>52</v>
      </c>
      <c r="P53" s="10">
        <v>97</v>
      </c>
      <c r="Q53" s="10">
        <v>6.3</v>
      </c>
      <c r="R53" s="10">
        <v>0.75</v>
      </c>
      <c r="S53" s="10">
        <v>1</v>
      </c>
      <c r="T53" s="10">
        <v>6.8</v>
      </c>
      <c r="U53" s="10">
        <v>0.2</v>
      </c>
      <c r="V53" s="10">
        <v>87</v>
      </c>
      <c r="W53" s="10">
        <v>26</v>
      </c>
      <c r="X53" s="10">
        <v>84</v>
      </c>
    </row>
    <row r="54" spans="2:24" x14ac:dyDescent="0.25">
      <c r="B54" s="10">
        <v>66</v>
      </c>
      <c r="C54" s="10">
        <v>180</v>
      </c>
      <c r="D54" s="10">
        <v>0</v>
      </c>
      <c r="E54" s="10">
        <v>1.27</v>
      </c>
      <c r="F54" s="10">
        <v>1975</v>
      </c>
      <c r="G54" s="10">
        <v>10.8</v>
      </c>
      <c r="H54" s="10">
        <v>86.5</v>
      </c>
      <c r="I54" s="10">
        <v>9100</v>
      </c>
      <c r="J54" s="10">
        <v>154000</v>
      </c>
      <c r="K54" s="10">
        <v>3.1</v>
      </c>
      <c r="L54" s="10">
        <v>1.2</v>
      </c>
      <c r="M54" s="10">
        <v>68</v>
      </c>
      <c r="N54" s="10">
        <v>136</v>
      </c>
      <c r="O54" s="10">
        <v>869</v>
      </c>
      <c r="P54" s="10">
        <v>562</v>
      </c>
      <c r="Q54" s="10">
        <v>69</v>
      </c>
      <c r="R54" s="10">
        <v>1.1399999999999999</v>
      </c>
      <c r="S54" s="10">
        <v>5</v>
      </c>
      <c r="T54" s="10">
        <v>3.8</v>
      </c>
      <c r="U54" s="10">
        <v>0.5</v>
      </c>
      <c r="V54" s="10">
        <v>112</v>
      </c>
      <c r="W54" s="10">
        <v>73</v>
      </c>
      <c r="X54" s="10">
        <v>1001</v>
      </c>
    </row>
    <row r="55" spans="2:24" x14ac:dyDescent="0.25">
      <c r="B55" s="10">
        <v>64</v>
      </c>
      <c r="C55" s="10">
        <v>200</v>
      </c>
      <c r="D55" s="10">
        <v>60</v>
      </c>
      <c r="E55" s="10">
        <v>4.82</v>
      </c>
      <c r="F55" s="10">
        <v>185</v>
      </c>
      <c r="G55" s="10">
        <v>10.7</v>
      </c>
      <c r="H55" s="10">
        <v>88.1</v>
      </c>
      <c r="I55" s="10">
        <v>5</v>
      </c>
      <c r="J55" s="10">
        <v>194000</v>
      </c>
      <c r="K55" s="10">
        <v>3.6</v>
      </c>
      <c r="L55" s="10">
        <v>3.8</v>
      </c>
      <c r="M55" s="10">
        <v>217</v>
      </c>
      <c r="N55" s="10">
        <v>86</v>
      </c>
      <c r="O55" s="10">
        <v>879</v>
      </c>
      <c r="P55" s="10">
        <v>396</v>
      </c>
      <c r="Q55" s="10">
        <v>7</v>
      </c>
      <c r="R55" s="10">
        <v>0.53</v>
      </c>
      <c r="S55" s="10">
        <v>5</v>
      </c>
      <c r="T55" s="10">
        <v>15</v>
      </c>
      <c r="U55" s="10">
        <v>1.6</v>
      </c>
      <c r="V55" s="10"/>
      <c r="W55" s="10"/>
      <c r="X55" s="10"/>
    </row>
    <row r="56" spans="2:24" x14ac:dyDescent="0.25">
      <c r="B56" s="10">
        <v>84</v>
      </c>
      <c r="C56" s="10">
        <v>150</v>
      </c>
      <c r="D56" s="10"/>
      <c r="E56" s="10">
        <v>1.74</v>
      </c>
      <c r="F56" s="10">
        <v>5532</v>
      </c>
      <c r="G56" s="10">
        <v>13.1</v>
      </c>
      <c r="H56" s="10">
        <v>111</v>
      </c>
      <c r="I56" s="10">
        <v>3.5</v>
      </c>
      <c r="J56" s="10">
        <v>351000</v>
      </c>
      <c r="K56" s="10">
        <v>2.4</v>
      </c>
      <c r="L56" s="10">
        <v>1.3</v>
      </c>
      <c r="M56" s="10">
        <v>26</v>
      </c>
      <c r="N56" s="10">
        <v>67</v>
      </c>
      <c r="O56" s="10">
        <v>108</v>
      </c>
      <c r="P56" s="10">
        <v>311</v>
      </c>
      <c r="Q56" s="10">
        <v>5.6</v>
      </c>
      <c r="R56" s="10">
        <v>0.95</v>
      </c>
      <c r="S56" s="10">
        <v>1</v>
      </c>
      <c r="T56" s="10">
        <v>10</v>
      </c>
      <c r="U56" s="10">
        <v>0.7</v>
      </c>
      <c r="V56" s="10"/>
      <c r="W56" s="10"/>
      <c r="X56" s="10"/>
    </row>
    <row r="57" spans="2:24" x14ac:dyDescent="0.25">
      <c r="B57" s="10">
        <v>80</v>
      </c>
      <c r="C57" s="10">
        <v>100</v>
      </c>
      <c r="D57" s="10">
        <v>0</v>
      </c>
      <c r="E57" s="10">
        <v>1.33</v>
      </c>
      <c r="F57" s="10">
        <v>13327</v>
      </c>
      <c r="G57" s="10">
        <v>13.7</v>
      </c>
      <c r="H57" s="10">
        <v>94.3</v>
      </c>
      <c r="I57" s="10">
        <v>5.2</v>
      </c>
      <c r="J57" s="10">
        <v>110</v>
      </c>
      <c r="K57" s="10">
        <v>3.1</v>
      </c>
      <c r="L57" s="10">
        <v>1.6</v>
      </c>
      <c r="M57" s="10">
        <v>52</v>
      </c>
      <c r="N57" s="10">
        <v>107</v>
      </c>
      <c r="O57" s="10">
        <v>465</v>
      </c>
      <c r="P57" s="10">
        <v>233</v>
      </c>
      <c r="Q57" s="10">
        <v>8.4</v>
      </c>
      <c r="R57" s="10">
        <v>0.79</v>
      </c>
      <c r="S57" s="10">
        <v>5</v>
      </c>
      <c r="T57" s="10"/>
      <c r="U57" s="10">
        <v>0.7</v>
      </c>
      <c r="V57" s="10">
        <v>93</v>
      </c>
      <c r="W57" s="10">
        <v>31</v>
      </c>
      <c r="X57" s="10">
        <v>79</v>
      </c>
    </row>
    <row r="58" spans="2:24" x14ac:dyDescent="0.25">
      <c r="B58" s="10">
        <v>45</v>
      </c>
      <c r="C58" s="10">
        <v>50</v>
      </c>
      <c r="D58" s="10">
        <v>16</v>
      </c>
      <c r="E58" s="10">
        <v>1.38</v>
      </c>
      <c r="F58" s="10"/>
      <c r="G58" s="10">
        <v>13.6</v>
      </c>
      <c r="H58" s="10">
        <v>98.4</v>
      </c>
      <c r="I58" s="10">
        <v>4.3</v>
      </c>
      <c r="J58" s="10">
        <v>99000</v>
      </c>
      <c r="K58" s="10">
        <v>3.3</v>
      </c>
      <c r="L58" s="10">
        <v>1.3</v>
      </c>
      <c r="M58" s="10">
        <v>178</v>
      </c>
      <c r="N58" s="10">
        <v>325</v>
      </c>
      <c r="O58" s="10">
        <v>252</v>
      </c>
      <c r="P58" s="10">
        <v>172</v>
      </c>
      <c r="Q58" s="10">
        <v>8.1</v>
      </c>
      <c r="R58" s="10">
        <v>0.83</v>
      </c>
      <c r="S58" s="10">
        <v>1</v>
      </c>
      <c r="T58" s="10">
        <v>5</v>
      </c>
      <c r="U58" s="10">
        <v>0.7</v>
      </c>
      <c r="V58" s="10"/>
      <c r="W58" s="10"/>
      <c r="X58" s="10"/>
    </row>
    <row r="59" spans="2:24" x14ac:dyDescent="0.25">
      <c r="B59" s="10">
        <v>57</v>
      </c>
      <c r="C59" s="10"/>
      <c r="D59" s="10"/>
      <c r="E59" s="10">
        <v>1.37</v>
      </c>
      <c r="F59" s="10">
        <v>5.9</v>
      </c>
      <c r="G59" s="10">
        <v>15.5</v>
      </c>
      <c r="H59" s="10">
        <v>88.2</v>
      </c>
      <c r="I59" s="10">
        <v>4.9000000000000004</v>
      </c>
      <c r="J59" s="10">
        <v>113</v>
      </c>
      <c r="K59" s="10">
        <v>4.5</v>
      </c>
      <c r="L59" s="10">
        <v>3.2</v>
      </c>
      <c r="M59" s="10">
        <v>36</v>
      </c>
      <c r="N59" s="10">
        <v>65</v>
      </c>
      <c r="O59" s="10">
        <v>34</v>
      </c>
      <c r="P59" s="10">
        <v>111</v>
      </c>
      <c r="Q59" s="10"/>
      <c r="R59" s="10"/>
      <c r="S59" s="10">
        <v>2</v>
      </c>
      <c r="T59" s="10">
        <v>4</v>
      </c>
      <c r="U59" s="10">
        <v>1</v>
      </c>
      <c r="V59" s="10">
        <v>180</v>
      </c>
      <c r="W59" s="10">
        <v>56</v>
      </c>
      <c r="X59" s="10"/>
    </row>
    <row r="60" spans="2:24" x14ac:dyDescent="0.25">
      <c r="B60" s="10">
        <v>61</v>
      </c>
      <c r="C60" s="10">
        <v>60</v>
      </c>
      <c r="D60" s="10">
        <v>67.5</v>
      </c>
      <c r="E60" s="10">
        <v>1.3</v>
      </c>
      <c r="F60" s="10">
        <v>3255</v>
      </c>
      <c r="G60" s="10">
        <v>12.2</v>
      </c>
      <c r="H60" s="10">
        <v>89.5</v>
      </c>
      <c r="I60" s="10">
        <v>4.4000000000000004</v>
      </c>
      <c r="J60" s="10">
        <v>108</v>
      </c>
      <c r="K60" s="10">
        <v>3</v>
      </c>
      <c r="L60" s="10">
        <v>1.1000000000000001</v>
      </c>
      <c r="M60" s="10">
        <v>59</v>
      </c>
      <c r="N60" s="10">
        <v>85</v>
      </c>
      <c r="O60" s="10">
        <v>419</v>
      </c>
      <c r="P60" s="10">
        <v>293</v>
      </c>
      <c r="Q60" s="10">
        <v>7.7</v>
      </c>
      <c r="R60" s="10">
        <v>0.67</v>
      </c>
      <c r="S60" s="10">
        <v>2</v>
      </c>
      <c r="T60" s="10">
        <v>6.5</v>
      </c>
      <c r="U60" s="10">
        <v>0.4</v>
      </c>
      <c r="V60" s="10">
        <v>94</v>
      </c>
      <c r="W60" s="10">
        <v>27</v>
      </c>
      <c r="X60" s="10">
        <v>70</v>
      </c>
    </row>
    <row r="61" spans="2:24" x14ac:dyDescent="0.25">
      <c r="B61" s="10">
        <v>20</v>
      </c>
      <c r="C61" s="10"/>
      <c r="D61" s="10">
        <v>2</v>
      </c>
      <c r="E61" s="10">
        <v>1.21</v>
      </c>
      <c r="F61" s="10">
        <v>1.9</v>
      </c>
      <c r="G61" s="10">
        <v>9.9</v>
      </c>
      <c r="H61" s="10">
        <v>83.4</v>
      </c>
      <c r="I61" s="10">
        <v>8.1</v>
      </c>
      <c r="J61" s="10">
        <v>556</v>
      </c>
      <c r="K61" s="10">
        <v>3.2</v>
      </c>
      <c r="L61" s="10">
        <v>1.8</v>
      </c>
      <c r="M61" s="10">
        <v>150</v>
      </c>
      <c r="N61" s="10">
        <v>112</v>
      </c>
      <c r="O61" s="10">
        <v>599</v>
      </c>
      <c r="P61" s="10">
        <v>974</v>
      </c>
      <c r="Q61" s="10">
        <v>7.7</v>
      </c>
      <c r="R61" s="10">
        <v>0.7</v>
      </c>
      <c r="S61" s="10">
        <v>5</v>
      </c>
      <c r="T61" s="10"/>
      <c r="U61" s="10">
        <v>1.1000000000000001</v>
      </c>
      <c r="V61" s="10">
        <v>22</v>
      </c>
      <c r="W61" s="10">
        <v>7</v>
      </c>
      <c r="X61" s="10">
        <v>369</v>
      </c>
    </row>
    <row r="62" spans="2:24" x14ac:dyDescent="0.25">
      <c r="B62" s="10">
        <v>60</v>
      </c>
      <c r="C62" s="10">
        <v>20</v>
      </c>
      <c r="D62" s="10">
        <v>8</v>
      </c>
      <c r="E62" s="10">
        <v>1.19</v>
      </c>
      <c r="F62" s="10">
        <v>11</v>
      </c>
      <c r="G62" s="10">
        <v>13.1</v>
      </c>
      <c r="H62" s="10">
        <v>87.9</v>
      </c>
      <c r="I62" s="10">
        <v>7.8</v>
      </c>
      <c r="J62" s="10">
        <v>212</v>
      </c>
      <c r="K62" s="10">
        <v>3.5</v>
      </c>
      <c r="L62" s="10">
        <v>0.7</v>
      </c>
      <c r="M62" s="10">
        <v>27</v>
      </c>
      <c r="N62" s="10">
        <v>26</v>
      </c>
      <c r="O62" s="10">
        <v>143</v>
      </c>
      <c r="P62" s="10">
        <v>158</v>
      </c>
      <c r="Q62" s="10">
        <v>8.1999999999999993</v>
      </c>
      <c r="R62" s="10">
        <v>0.71</v>
      </c>
      <c r="S62" s="10">
        <v>1</v>
      </c>
      <c r="T62" s="10">
        <v>16</v>
      </c>
      <c r="U62" s="10"/>
      <c r="V62" s="10"/>
      <c r="W62" s="10"/>
      <c r="X62" s="10"/>
    </row>
    <row r="63" spans="2:24" x14ac:dyDescent="0.25">
      <c r="B63" s="10">
        <v>62</v>
      </c>
      <c r="C63" s="10">
        <v>120</v>
      </c>
      <c r="D63" s="10"/>
      <c r="E63" s="10">
        <v>1.44</v>
      </c>
      <c r="F63" s="10">
        <v>1237</v>
      </c>
      <c r="G63" s="10">
        <v>12.2</v>
      </c>
      <c r="H63" s="10">
        <v>94</v>
      </c>
      <c r="I63" s="10">
        <v>6200</v>
      </c>
      <c r="J63" s="10">
        <v>93000</v>
      </c>
      <c r="K63" s="10">
        <v>4.2</v>
      </c>
      <c r="L63" s="10">
        <v>1</v>
      </c>
      <c r="M63" s="10">
        <v>35</v>
      </c>
      <c r="N63" s="10">
        <v>85</v>
      </c>
      <c r="O63" s="10">
        <v>191</v>
      </c>
      <c r="P63" s="10">
        <v>129</v>
      </c>
      <c r="Q63" s="10">
        <v>58</v>
      </c>
      <c r="R63" s="10">
        <v>1.06</v>
      </c>
      <c r="S63" s="10">
        <v>5</v>
      </c>
      <c r="T63" s="10">
        <v>7</v>
      </c>
      <c r="U63" s="10"/>
      <c r="V63" s="10">
        <v>75</v>
      </c>
      <c r="W63" s="10">
        <v>24</v>
      </c>
      <c r="X63" s="10">
        <v>239</v>
      </c>
    </row>
    <row r="64" spans="2:24" x14ac:dyDescent="0.25">
      <c r="B64" s="10">
        <v>67</v>
      </c>
      <c r="C64" s="10">
        <v>100</v>
      </c>
      <c r="D64" s="10"/>
      <c r="E64" s="10">
        <v>1.32</v>
      </c>
      <c r="F64" s="10">
        <v>7.7</v>
      </c>
      <c r="G64" s="10">
        <v>15.7</v>
      </c>
      <c r="H64" s="10">
        <v>96.1</v>
      </c>
      <c r="I64" s="10">
        <v>9.1</v>
      </c>
      <c r="J64" s="10">
        <v>268000</v>
      </c>
      <c r="K64" s="10">
        <v>3.4</v>
      </c>
      <c r="L64" s="10">
        <v>0.6</v>
      </c>
      <c r="M64" s="10">
        <v>20</v>
      </c>
      <c r="N64" s="10">
        <v>29</v>
      </c>
      <c r="O64" s="10">
        <v>49</v>
      </c>
      <c r="P64" s="10">
        <v>135</v>
      </c>
      <c r="Q64" s="10">
        <v>8.1999999999999993</v>
      </c>
      <c r="R64" s="10">
        <v>0.9</v>
      </c>
      <c r="S64" s="10">
        <v>2</v>
      </c>
      <c r="T64" s="10"/>
      <c r="U64" s="10"/>
      <c r="V64" s="10"/>
      <c r="W64" s="10"/>
      <c r="X64" s="10"/>
    </row>
    <row r="65" spans="2:24" x14ac:dyDescent="0.25">
      <c r="B65" s="10">
        <v>77</v>
      </c>
      <c r="C65" s="10"/>
      <c r="D65" s="10"/>
      <c r="E65" s="10">
        <v>1.24</v>
      </c>
      <c r="F65" s="10">
        <v>266</v>
      </c>
      <c r="G65" s="10">
        <v>13.7</v>
      </c>
      <c r="H65" s="10">
        <v>97.7</v>
      </c>
      <c r="I65" s="10">
        <v>13000</v>
      </c>
      <c r="J65" s="10">
        <v>170000</v>
      </c>
      <c r="K65" s="10">
        <v>4.2</v>
      </c>
      <c r="L65" s="10">
        <v>0.5</v>
      </c>
      <c r="M65" s="10">
        <v>68</v>
      </c>
      <c r="N65" s="10">
        <v>85</v>
      </c>
      <c r="O65" s="10">
        <v>232</v>
      </c>
      <c r="P65" s="10">
        <v>227</v>
      </c>
      <c r="Q65" s="10">
        <v>16.8</v>
      </c>
      <c r="R65" s="10">
        <v>1.72</v>
      </c>
      <c r="S65" s="10">
        <v>1</v>
      </c>
      <c r="T65" s="10">
        <v>5.9</v>
      </c>
      <c r="U65" s="10"/>
      <c r="V65" s="10"/>
      <c r="W65" s="10"/>
      <c r="X65" s="10"/>
    </row>
    <row r="66" spans="2:24" x14ac:dyDescent="0.25">
      <c r="B66" s="10">
        <v>62</v>
      </c>
      <c r="C66" s="10"/>
      <c r="D66" s="10">
        <v>0</v>
      </c>
      <c r="E66" s="10">
        <v>1.28</v>
      </c>
      <c r="F66" s="10">
        <v>5689</v>
      </c>
      <c r="G66" s="10">
        <v>14.3</v>
      </c>
      <c r="H66" s="10">
        <v>99.6</v>
      </c>
      <c r="I66" s="10">
        <v>6.8</v>
      </c>
      <c r="J66" s="10">
        <v>77</v>
      </c>
      <c r="K66" s="10">
        <v>3.8</v>
      </c>
      <c r="L66" s="10">
        <v>1.7</v>
      </c>
      <c r="M66" s="10">
        <v>154</v>
      </c>
      <c r="N66" s="10">
        <v>102</v>
      </c>
      <c r="O66" s="10">
        <v>184</v>
      </c>
      <c r="P66" s="10">
        <v>184</v>
      </c>
      <c r="Q66" s="10">
        <v>6.9</v>
      </c>
      <c r="R66" s="10">
        <v>0.89</v>
      </c>
      <c r="S66" s="10">
        <v>2</v>
      </c>
      <c r="T66" s="10">
        <v>3</v>
      </c>
      <c r="U66" s="10">
        <v>0.77</v>
      </c>
      <c r="V66" s="10"/>
      <c r="W66" s="10"/>
      <c r="X66" s="10"/>
    </row>
    <row r="67" spans="2:24" x14ac:dyDescent="0.25">
      <c r="B67" s="10">
        <v>76</v>
      </c>
      <c r="C67" s="10">
        <v>0</v>
      </c>
      <c r="D67" s="10">
        <v>0</v>
      </c>
      <c r="E67" s="10">
        <v>0.96</v>
      </c>
      <c r="F67" s="10">
        <v>14.2</v>
      </c>
      <c r="G67" s="10">
        <v>14.8</v>
      </c>
      <c r="H67" s="10">
        <v>98.5</v>
      </c>
      <c r="I67" s="10">
        <v>4.95</v>
      </c>
      <c r="J67" s="10">
        <v>187</v>
      </c>
      <c r="K67" s="10">
        <v>4.2</v>
      </c>
      <c r="L67" s="10">
        <v>0.77</v>
      </c>
      <c r="M67" s="10">
        <v>43</v>
      </c>
      <c r="N67" s="10">
        <v>86</v>
      </c>
      <c r="O67" s="10">
        <v>89</v>
      </c>
      <c r="P67" s="10">
        <v>113</v>
      </c>
      <c r="Q67" s="10">
        <v>6.7</v>
      </c>
      <c r="R67" s="10">
        <v>0.95</v>
      </c>
      <c r="S67" s="10">
        <v>3</v>
      </c>
      <c r="T67" s="10">
        <v>8.8000000000000007</v>
      </c>
      <c r="U67" s="10">
        <v>0.37</v>
      </c>
      <c r="V67" s="10"/>
      <c r="W67" s="10"/>
      <c r="X67" s="10"/>
    </row>
    <row r="68" spans="2:24" x14ac:dyDescent="0.25">
      <c r="B68" s="10">
        <v>73</v>
      </c>
      <c r="C68" s="10">
        <v>75</v>
      </c>
      <c r="D68" s="10">
        <v>0</v>
      </c>
      <c r="E68" s="10">
        <v>2</v>
      </c>
      <c r="F68" s="10">
        <v>3.1</v>
      </c>
      <c r="G68" s="10">
        <v>13.1</v>
      </c>
      <c r="H68" s="10">
        <v>109.3</v>
      </c>
      <c r="I68" s="10">
        <v>44.6</v>
      </c>
      <c r="J68" s="10">
        <v>60</v>
      </c>
      <c r="K68" s="10">
        <v>2.2999999999999998</v>
      </c>
      <c r="L68" s="10">
        <v>7.8</v>
      </c>
      <c r="M68" s="10">
        <v>38</v>
      </c>
      <c r="N68" s="10">
        <v>74</v>
      </c>
      <c r="O68" s="10">
        <v>180</v>
      </c>
      <c r="P68" s="10">
        <v>127</v>
      </c>
      <c r="Q68" s="10">
        <v>5.6</v>
      </c>
      <c r="R68" s="10">
        <v>0.88</v>
      </c>
      <c r="S68" s="10">
        <v>5</v>
      </c>
      <c r="T68" s="10">
        <v>3.1</v>
      </c>
      <c r="U68" s="10">
        <v>3.3</v>
      </c>
      <c r="V68" s="10">
        <v>98</v>
      </c>
      <c r="W68" s="10">
        <v>89</v>
      </c>
      <c r="X68" s="10">
        <v>870</v>
      </c>
    </row>
    <row r="69" spans="2:24" x14ac:dyDescent="0.25">
      <c r="B69" s="10">
        <v>84</v>
      </c>
      <c r="C69" s="10">
        <v>200</v>
      </c>
      <c r="D69" s="10">
        <v>30</v>
      </c>
      <c r="E69" s="10">
        <v>1.24</v>
      </c>
      <c r="F69" s="10">
        <v>633</v>
      </c>
      <c r="G69" s="10">
        <v>13</v>
      </c>
      <c r="H69" s="10">
        <v>96.5</v>
      </c>
      <c r="I69" s="10">
        <v>7200</v>
      </c>
      <c r="J69" s="10">
        <v>143000</v>
      </c>
      <c r="K69" s="10">
        <v>2.2999999999999998</v>
      </c>
      <c r="L69" s="10">
        <v>1.1000000000000001</v>
      </c>
      <c r="M69" s="10">
        <v>40</v>
      </c>
      <c r="N69" s="10">
        <v>58</v>
      </c>
      <c r="O69" s="10">
        <v>322</v>
      </c>
      <c r="P69" s="10">
        <v>209</v>
      </c>
      <c r="Q69" s="10">
        <v>6.7</v>
      </c>
      <c r="R69" s="10">
        <v>1.4</v>
      </c>
      <c r="S69" s="10">
        <v>5</v>
      </c>
      <c r="T69" s="10">
        <v>4.9000000000000004</v>
      </c>
      <c r="U69" s="10">
        <v>0.2</v>
      </c>
      <c r="V69" s="10">
        <v>57</v>
      </c>
      <c r="W69" s="10">
        <v>25</v>
      </c>
      <c r="X69" s="10">
        <v>134</v>
      </c>
    </row>
    <row r="70" spans="2:24" x14ac:dyDescent="0.25">
      <c r="B70" s="10">
        <v>70</v>
      </c>
      <c r="C70" s="10">
        <v>100</v>
      </c>
      <c r="D70" s="10">
        <v>0</v>
      </c>
      <c r="E70" s="10">
        <v>1.0900000000000001</v>
      </c>
      <c r="F70" s="10">
        <v>5.4</v>
      </c>
      <c r="G70" s="10">
        <v>14.9</v>
      </c>
      <c r="H70" s="10">
        <v>105</v>
      </c>
      <c r="I70" s="10">
        <v>7.2</v>
      </c>
      <c r="J70" s="10">
        <v>230000</v>
      </c>
      <c r="K70" s="10">
        <v>4.2</v>
      </c>
      <c r="L70" s="10">
        <v>1.3</v>
      </c>
      <c r="M70" s="10">
        <v>18</v>
      </c>
      <c r="N70" s="10">
        <v>26</v>
      </c>
      <c r="O70" s="10">
        <v>174</v>
      </c>
      <c r="P70" s="10">
        <v>92</v>
      </c>
      <c r="Q70" s="10">
        <v>7.3</v>
      </c>
      <c r="R70" s="10">
        <v>0.8</v>
      </c>
      <c r="S70" s="10">
        <v>2</v>
      </c>
      <c r="T70" s="10">
        <v>6</v>
      </c>
      <c r="U70" s="10">
        <v>0.3</v>
      </c>
      <c r="V70" s="10"/>
      <c r="W70" s="10"/>
      <c r="X70" s="10"/>
    </row>
    <row r="71" spans="2:24" x14ac:dyDescent="0.25">
      <c r="B71" s="10">
        <v>59</v>
      </c>
      <c r="C71" s="10">
        <v>200</v>
      </c>
      <c r="D71" s="10">
        <v>0</v>
      </c>
      <c r="E71" s="10">
        <v>1.42</v>
      </c>
      <c r="F71" s="10">
        <v>479</v>
      </c>
      <c r="G71" s="10">
        <v>11.3</v>
      </c>
      <c r="H71" s="10">
        <v>82.2</v>
      </c>
      <c r="I71" s="10">
        <v>9500</v>
      </c>
      <c r="J71" s="10">
        <v>160000</v>
      </c>
      <c r="K71" s="10">
        <v>3.1</v>
      </c>
      <c r="L71" s="10">
        <v>1.4</v>
      </c>
      <c r="M71" s="10">
        <v>113</v>
      </c>
      <c r="N71" s="10">
        <v>143</v>
      </c>
      <c r="O71" s="10">
        <v>924</v>
      </c>
      <c r="P71" s="10">
        <v>288</v>
      </c>
      <c r="Q71" s="10">
        <v>7.9</v>
      </c>
      <c r="R71" s="10">
        <v>0.98</v>
      </c>
      <c r="S71" s="10">
        <v>5</v>
      </c>
      <c r="T71" s="10">
        <v>17</v>
      </c>
      <c r="U71" s="10">
        <v>0.6</v>
      </c>
      <c r="V71" s="10"/>
      <c r="W71" s="10"/>
      <c r="X71" s="10"/>
    </row>
    <row r="72" spans="2:24" x14ac:dyDescent="0.25">
      <c r="B72" s="10">
        <v>66</v>
      </c>
      <c r="C72" s="10">
        <v>0</v>
      </c>
      <c r="D72" s="10">
        <v>0</v>
      </c>
      <c r="E72" s="10">
        <v>1.21</v>
      </c>
      <c r="F72" s="10">
        <v>2.8</v>
      </c>
      <c r="G72" s="10">
        <v>15.7</v>
      </c>
      <c r="H72" s="10">
        <v>92.7</v>
      </c>
      <c r="I72" s="10">
        <v>15.4</v>
      </c>
      <c r="J72" s="10">
        <v>188000</v>
      </c>
      <c r="K72" s="10">
        <v>4.0999999999999996</v>
      </c>
      <c r="L72" s="10">
        <v>0.7</v>
      </c>
      <c r="M72" s="10">
        <v>299</v>
      </c>
      <c r="N72" s="10">
        <v>553</v>
      </c>
      <c r="O72" s="10">
        <v>196</v>
      </c>
      <c r="P72" s="10">
        <v>68</v>
      </c>
      <c r="Q72" s="10">
        <v>6.5</v>
      </c>
      <c r="R72" s="10">
        <v>1.3</v>
      </c>
      <c r="S72" s="10">
        <v>1</v>
      </c>
      <c r="T72" s="10">
        <v>5</v>
      </c>
      <c r="U72" s="10">
        <v>0.3</v>
      </c>
      <c r="V72" s="10"/>
      <c r="W72" s="10"/>
      <c r="X72" s="10"/>
    </row>
    <row r="73" spans="2:24" x14ac:dyDescent="0.25">
      <c r="B73" s="10">
        <v>71</v>
      </c>
      <c r="C73" s="10">
        <v>75</v>
      </c>
      <c r="D73" s="10"/>
      <c r="E73" s="10">
        <v>1.17</v>
      </c>
      <c r="F73" s="10">
        <v>5</v>
      </c>
      <c r="G73" s="10">
        <v>15.1</v>
      </c>
      <c r="H73" s="10">
        <v>104.1</v>
      </c>
      <c r="I73" s="10">
        <v>4.3</v>
      </c>
      <c r="J73" s="10">
        <v>65000</v>
      </c>
      <c r="K73" s="10">
        <v>3.8</v>
      </c>
      <c r="L73" s="10">
        <v>2.5</v>
      </c>
      <c r="M73" s="10">
        <v>61</v>
      </c>
      <c r="N73" s="10">
        <v>56</v>
      </c>
      <c r="O73" s="10">
        <v>239</v>
      </c>
      <c r="P73" s="10">
        <v>56</v>
      </c>
      <c r="Q73" s="10">
        <v>7.3</v>
      </c>
      <c r="R73" s="10">
        <v>0.7</v>
      </c>
      <c r="S73" s="10">
        <v>1</v>
      </c>
      <c r="T73" s="10">
        <v>2</v>
      </c>
      <c r="U73" s="10">
        <v>0.2</v>
      </c>
      <c r="V73" s="10"/>
      <c r="W73" s="10"/>
      <c r="X73" s="10"/>
    </row>
    <row r="74" spans="2:24" x14ac:dyDescent="0.25">
      <c r="B74" s="10">
        <v>60</v>
      </c>
      <c r="C74" s="10"/>
      <c r="D74" s="10">
        <v>0</v>
      </c>
      <c r="E74" s="10">
        <v>1.18</v>
      </c>
      <c r="F74" s="10">
        <v>2.8</v>
      </c>
      <c r="G74" s="10">
        <v>16.600000000000001</v>
      </c>
      <c r="H74" s="10">
        <v>93.8</v>
      </c>
      <c r="I74" s="10">
        <v>8300</v>
      </c>
      <c r="J74" s="10">
        <v>167000</v>
      </c>
      <c r="K74" s="10">
        <v>4.9000000000000004</v>
      </c>
      <c r="L74" s="10">
        <v>0.9</v>
      </c>
      <c r="M74" s="10">
        <v>35</v>
      </c>
      <c r="N74" s="10">
        <v>29</v>
      </c>
      <c r="O74" s="10">
        <v>62</v>
      </c>
      <c r="P74" s="10">
        <v>68</v>
      </c>
      <c r="Q74" s="10">
        <v>8.3000000000000007</v>
      </c>
      <c r="R74" s="10">
        <v>0.72</v>
      </c>
      <c r="S74" s="10">
        <v>1</v>
      </c>
      <c r="T74" s="10">
        <v>2.2999999999999998</v>
      </c>
      <c r="U74" s="10"/>
      <c r="V74" s="10"/>
      <c r="W74" s="10"/>
      <c r="X74" s="10"/>
    </row>
    <row r="75" spans="2:24" x14ac:dyDescent="0.25">
      <c r="B75" s="10">
        <v>66</v>
      </c>
      <c r="C75" s="10"/>
      <c r="D75" s="10"/>
      <c r="E75" s="10">
        <v>1.64</v>
      </c>
      <c r="F75" s="10">
        <v>16</v>
      </c>
      <c r="G75" s="10">
        <v>14</v>
      </c>
      <c r="H75" s="10">
        <v>102.9</v>
      </c>
      <c r="I75" s="10">
        <v>11.5</v>
      </c>
      <c r="J75" s="10">
        <v>277000</v>
      </c>
      <c r="K75" s="10">
        <v>3.1</v>
      </c>
      <c r="L75" s="10">
        <v>6.8</v>
      </c>
      <c r="M75" s="10">
        <v>140</v>
      </c>
      <c r="N75" s="10">
        <v>244</v>
      </c>
      <c r="O75" s="10">
        <v>795</v>
      </c>
      <c r="P75" s="10">
        <v>595</v>
      </c>
      <c r="Q75" s="10">
        <v>7.2</v>
      </c>
      <c r="R75" s="10">
        <v>0.79</v>
      </c>
      <c r="S75" s="10">
        <v>1</v>
      </c>
      <c r="T75" s="10">
        <v>2.2999999999999998</v>
      </c>
      <c r="U75" s="10">
        <v>4.0999999999999996</v>
      </c>
      <c r="V75" s="10">
        <v>63</v>
      </c>
      <c r="W75" s="10">
        <v>34</v>
      </c>
      <c r="X75" s="10">
        <v>888</v>
      </c>
    </row>
    <row r="76" spans="2:24" x14ac:dyDescent="0.25">
      <c r="B76" s="10">
        <v>80</v>
      </c>
      <c r="C76" s="10">
        <v>0</v>
      </c>
      <c r="D76" s="10">
        <v>80</v>
      </c>
      <c r="E76" s="10">
        <v>1.33</v>
      </c>
      <c r="F76" s="10">
        <v>163</v>
      </c>
      <c r="G76" s="10">
        <v>10.6</v>
      </c>
      <c r="H76" s="10">
        <v>96.2</v>
      </c>
      <c r="I76" s="10">
        <v>9900</v>
      </c>
      <c r="J76" s="10">
        <v>280000</v>
      </c>
      <c r="K76" s="10">
        <v>3.3</v>
      </c>
      <c r="L76" s="10">
        <v>1</v>
      </c>
      <c r="M76" s="10">
        <v>28</v>
      </c>
      <c r="N76" s="10">
        <v>57</v>
      </c>
      <c r="O76" s="10">
        <v>236</v>
      </c>
      <c r="P76" s="10">
        <v>171</v>
      </c>
      <c r="Q76" s="10">
        <v>7.5</v>
      </c>
      <c r="R76" s="10">
        <v>1.38</v>
      </c>
      <c r="S76" s="10">
        <v>1</v>
      </c>
      <c r="T76" s="10">
        <v>19</v>
      </c>
      <c r="U76" s="10"/>
      <c r="V76" s="10">
        <v>45</v>
      </c>
      <c r="W76" s="10">
        <v>21</v>
      </c>
      <c r="X76" s="10">
        <v>802</v>
      </c>
    </row>
    <row r="77" spans="2:24" x14ac:dyDescent="0.25">
      <c r="B77" s="10">
        <v>58</v>
      </c>
      <c r="C77" s="10"/>
      <c r="D77" s="10">
        <v>40</v>
      </c>
      <c r="E77" s="10">
        <v>1.49</v>
      </c>
      <c r="F77" s="10">
        <v>20</v>
      </c>
      <c r="G77" s="10">
        <v>15</v>
      </c>
      <c r="H77" s="10">
        <v>96.7</v>
      </c>
      <c r="I77" s="10">
        <v>9</v>
      </c>
      <c r="J77" s="10">
        <v>78</v>
      </c>
      <c r="K77" s="10">
        <v>4.5999999999999996</v>
      </c>
      <c r="L77" s="10">
        <v>2.1</v>
      </c>
      <c r="M77" s="10">
        <v>40</v>
      </c>
      <c r="N77" s="10">
        <v>49</v>
      </c>
      <c r="O77" s="10">
        <v>137</v>
      </c>
      <c r="P77" s="10">
        <v>109</v>
      </c>
      <c r="Q77" s="10">
        <v>7.6</v>
      </c>
      <c r="R77" s="10">
        <v>0.8</v>
      </c>
      <c r="S77" s="10">
        <v>1</v>
      </c>
      <c r="T77" s="10">
        <v>2</v>
      </c>
      <c r="U77" s="10">
        <v>0.4</v>
      </c>
      <c r="V77" s="10">
        <v>184</v>
      </c>
      <c r="W77" s="10">
        <v>59</v>
      </c>
      <c r="X77" s="10">
        <v>905</v>
      </c>
    </row>
    <row r="78" spans="2:24" x14ac:dyDescent="0.25">
      <c r="B78" s="10">
        <v>73</v>
      </c>
      <c r="C78" s="10"/>
      <c r="D78" s="10">
        <v>0</v>
      </c>
      <c r="E78" s="10">
        <v>1.33</v>
      </c>
      <c r="F78" s="10">
        <v>4.7</v>
      </c>
      <c r="G78" s="10">
        <v>11.8</v>
      </c>
      <c r="H78" s="10">
        <v>80.2</v>
      </c>
      <c r="I78" s="10">
        <v>3.7</v>
      </c>
      <c r="J78" s="10">
        <v>99</v>
      </c>
      <c r="K78" s="10">
        <v>4.0999999999999996</v>
      </c>
      <c r="L78" s="10">
        <v>0.7</v>
      </c>
      <c r="M78" s="10">
        <v>50</v>
      </c>
      <c r="N78" s="10">
        <v>47</v>
      </c>
      <c r="O78" s="10">
        <v>67</v>
      </c>
      <c r="P78" s="10">
        <v>62</v>
      </c>
      <c r="Q78" s="10">
        <v>7.4</v>
      </c>
      <c r="R78" s="10">
        <v>0.77</v>
      </c>
      <c r="S78" s="10">
        <v>1</v>
      </c>
      <c r="T78" s="10">
        <v>2.2999999999999998</v>
      </c>
      <c r="U78" s="10"/>
      <c r="V78" s="10">
        <v>104</v>
      </c>
      <c r="W78" s="10">
        <v>37</v>
      </c>
      <c r="X78" s="10">
        <v>635</v>
      </c>
    </row>
    <row r="79" spans="2:24" x14ac:dyDescent="0.25">
      <c r="B79" s="10">
        <v>50</v>
      </c>
      <c r="C79" s="10"/>
      <c r="D79" s="10">
        <v>0</v>
      </c>
      <c r="E79" s="10">
        <v>1.65</v>
      </c>
      <c r="F79" s="10">
        <v>7.3</v>
      </c>
      <c r="G79" s="10">
        <v>15.3</v>
      </c>
      <c r="H79" s="10">
        <v>93.7</v>
      </c>
      <c r="I79" s="10">
        <v>3500</v>
      </c>
      <c r="J79" s="10">
        <v>57000</v>
      </c>
      <c r="K79" s="10"/>
      <c r="L79" s="10">
        <v>1.4</v>
      </c>
      <c r="M79" s="10">
        <v>111</v>
      </c>
      <c r="N79" s="10">
        <v>93</v>
      </c>
      <c r="O79" s="10">
        <v>294</v>
      </c>
      <c r="P79" s="10">
        <v>130</v>
      </c>
      <c r="Q79" s="10"/>
      <c r="R79" s="10">
        <v>0.76</v>
      </c>
      <c r="S79" s="10">
        <v>2</v>
      </c>
      <c r="T79" s="10">
        <v>2</v>
      </c>
      <c r="U79" s="10">
        <v>0.3</v>
      </c>
      <c r="V79" s="10">
        <v>184</v>
      </c>
      <c r="W79" s="10">
        <v>2.2599999999999998</v>
      </c>
      <c r="X79" s="10">
        <v>59</v>
      </c>
    </row>
    <row r="80" spans="2:24" x14ac:dyDescent="0.25">
      <c r="B80" s="10">
        <v>51</v>
      </c>
      <c r="C80" s="10">
        <v>100</v>
      </c>
      <c r="D80" s="10">
        <v>30</v>
      </c>
      <c r="E80" s="10">
        <v>1.35</v>
      </c>
      <c r="F80" s="10">
        <v>1898</v>
      </c>
      <c r="G80" s="10">
        <v>12.4</v>
      </c>
      <c r="H80" s="10">
        <v>95.1</v>
      </c>
      <c r="I80" s="10">
        <v>9.8000000000000007</v>
      </c>
      <c r="J80" s="10">
        <v>216</v>
      </c>
      <c r="K80" s="10">
        <v>2.7</v>
      </c>
      <c r="L80" s="10">
        <v>8.1999999999999993</v>
      </c>
      <c r="M80" s="10">
        <v>164</v>
      </c>
      <c r="N80" s="10">
        <v>523</v>
      </c>
      <c r="O80" s="10">
        <v>433</v>
      </c>
      <c r="P80" s="10">
        <v>397</v>
      </c>
      <c r="Q80" s="10">
        <v>6.7</v>
      </c>
      <c r="R80" s="10">
        <v>0.82</v>
      </c>
      <c r="S80" s="10">
        <v>1</v>
      </c>
      <c r="T80" s="10">
        <v>2.1</v>
      </c>
      <c r="U80" s="10">
        <v>5.5</v>
      </c>
      <c r="V80" s="10">
        <v>56</v>
      </c>
      <c r="W80" s="10">
        <v>27</v>
      </c>
      <c r="X80" s="10">
        <v>742</v>
      </c>
    </row>
    <row r="81" spans="2:24" x14ac:dyDescent="0.25">
      <c r="B81" s="10">
        <v>81</v>
      </c>
      <c r="C81" s="10">
        <v>100</v>
      </c>
      <c r="D81" s="10">
        <v>10</v>
      </c>
      <c r="E81" s="10">
        <v>3.56</v>
      </c>
      <c r="F81" s="10">
        <v>2.7</v>
      </c>
      <c r="G81" s="10">
        <v>7.3</v>
      </c>
      <c r="H81" s="10">
        <v>90.8</v>
      </c>
      <c r="I81" s="10">
        <v>2.42</v>
      </c>
      <c r="J81" s="10">
        <v>159000</v>
      </c>
      <c r="K81" s="10">
        <v>3.4</v>
      </c>
      <c r="L81" s="10">
        <v>0.5</v>
      </c>
      <c r="M81" s="10">
        <v>25</v>
      </c>
      <c r="N81" s="10">
        <v>32</v>
      </c>
      <c r="O81" s="10">
        <v>80</v>
      </c>
      <c r="P81" s="10">
        <v>55</v>
      </c>
      <c r="Q81" s="10">
        <v>6.2</v>
      </c>
      <c r="R81" s="10">
        <v>0.85</v>
      </c>
      <c r="S81" s="10">
        <v>1</v>
      </c>
      <c r="T81" s="10">
        <v>2.2000000000000002</v>
      </c>
      <c r="U81" s="10"/>
      <c r="V81" s="10">
        <v>22</v>
      </c>
      <c r="W81" s="10">
        <v>6</v>
      </c>
      <c r="X81" s="10">
        <v>48</v>
      </c>
    </row>
    <row r="82" spans="2:24" x14ac:dyDescent="0.25">
      <c r="B82" s="10">
        <v>65</v>
      </c>
      <c r="C82" s="10">
        <v>100</v>
      </c>
      <c r="D82" s="10"/>
      <c r="E82" s="10">
        <v>1.24</v>
      </c>
      <c r="F82" s="10">
        <v>2.6</v>
      </c>
      <c r="G82" s="10">
        <v>10.3</v>
      </c>
      <c r="H82" s="10">
        <v>83</v>
      </c>
      <c r="I82" s="10">
        <v>6.1</v>
      </c>
      <c r="J82" s="10">
        <v>1.71</v>
      </c>
      <c r="K82" s="10">
        <v>3.9</v>
      </c>
      <c r="L82" s="10">
        <v>0.8</v>
      </c>
      <c r="M82" s="10">
        <v>11</v>
      </c>
      <c r="N82" s="10">
        <v>28</v>
      </c>
      <c r="O82" s="10">
        <v>77</v>
      </c>
      <c r="P82" s="10">
        <v>120</v>
      </c>
      <c r="Q82" s="10">
        <v>7</v>
      </c>
      <c r="R82" s="10">
        <v>0.57999999999999996</v>
      </c>
      <c r="S82" s="10">
        <v>1</v>
      </c>
      <c r="T82" s="10">
        <v>4.7</v>
      </c>
      <c r="U82" s="10">
        <v>0.85</v>
      </c>
      <c r="V82" s="10">
        <v>32</v>
      </c>
      <c r="W82" s="10">
        <v>10</v>
      </c>
      <c r="X82" s="10">
        <v>18</v>
      </c>
    </row>
    <row r="83" spans="2:24" x14ac:dyDescent="0.25">
      <c r="B83" s="10">
        <v>72</v>
      </c>
      <c r="C83" s="10">
        <v>70</v>
      </c>
      <c r="D83" s="10">
        <v>0</v>
      </c>
      <c r="E83" s="10">
        <v>1.96</v>
      </c>
      <c r="F83" s="10">
        <v>12</v>
      </c>
      <c r="G83" s="10">
        <v>10.9</v>
      </c>
      <c r="H83" s="10">
        <v>102</v>
      </c>
      <c r="I83" s="10">
        <v>4.0999999999999996</v>
      </c>
      <c r="J83" s="10">
        <v>99</v>
      </c>
      <c r="K83" s="10">
        <v>1.9</v>
      </c>
      <c r="L83" s="10">
        <v>4.2</v>
      </c>
      <c r="M83" s="10">
        <v>73</v>
      </c>
      <c r="N83" s="10">
        <v>85</v>
      </c>
      <c r="O83" s="10">
        <v>470</v>
      </c>
      <c r="P83" s="10">
        <v>263</v>
      </c>
      <c r="Q83" s="10">
        <v>7</v>
      </c>
      <c r="R83" s="10">
        <v>0.99</v>
      </c>
      <c r="S83" s="10">
        <v>1</v>
      </c>
      <c r="T83" s="10">
        <v>8.5</v>
      </c>
      <c r="U83" s="10">
        <v>1.9</v>
      </c>
      <c r="V83" s="10">
        <v>44</v>
      </c>
      <c r="W83" s="10">
        <v>20</v>
      </c>
      <c r="X83" s="10">
        <v>176</v>
      </c>
    </row>
    <row r="84" spans="2:24" x14ac:dyDescent="0.25">
      <c r="B84" s="10">
        <v>82</v>
      </c>
      <c r="C84" s="10">
        <v>0</v>
      </c>
      <c r="D84" s="10"/>
      <c r="E84" s="10">
        <v>1.1100000000000001</v>
      </c>
      <c r="F84" s="10"/>
      <c r="G84" s="10">
        <v>18.7</v>
      </c>
      <c r="H84" s="10">
        <v>92.4</v>
      </c>
      <c r="I84" s="10">
        <v>6900</v>
      </c>
      <c r="J84" s="10">
        <v>270000</v>
      </c>
      <c r="K84" s="10">
        <v>4</v>
      </c>
      <c r="L84" s="10">
        <v>0.9</v>
      </c>
      <c r="M84" s="10">
        <v>35</v>
      </c>
      <c r="N84" s="10">
        <v>73</v>
      </c>
      <c r="O84" s="10">
        <v>115</v>
      </c>
      <c r="P84" s="10">
        <v>103</v>
      </c>
      <c r="Q84" s="10">
        <v>6.8</v>
      </c>
      <c r="R84" s="10">
        <v>1.24</v>
      </c>
      <c r="S84" s="10">
        <v>1</v>
      </c>
      <c r="T84" s="10">
        <v>10</v>
      </c>
      <c r="U84" s="10"/>
      <c r="V84" s="10"/>
      <c r="W84" s="10"/>
      <c r="X84" s="10"/>
    </row>
    <row r="85" spans="2:24" x14ac:dyDescent="0.25">
      <c r="B85" s="10">
        <v>76</v>
      </c>
      <c r="C85" s="10">
        <v>0</v>
      </c>
      <c r="D85" s="10">
        <v>50</v>
      </c>
      <c r="E85" s="10">
        <v>1.28</v>
      </c>
      <c r="F85" s="10">
        <v>608</v>
      </c>
      <c r="G85" s="10">
        <v>12.6</v>
      </c>
      <c r="H85" s="10">
        <v>100</v>
      </c>
      <c r="I85" s="10">
        <v>5.4</v>
      </c>
      <c r="J85" s="10">
        <v>129</v>
      </c>
      <c r="K85" s="10">
        <v>4</v>
      </c>
      <c r="L85" s="10">
        <v>1.7</v>
      </c>
      <c r="M85" s="10">
        <v>107</v>
      </c>
      <c r="N85" s="10">
        <v>99</v>
      </c>
      <c r="O85" s="10">
        <v>125</v>
      </c>
      <c r="P85" s="10">
        <v>100</v>
      </c>
      <c r="Q85" s="10">
        <v>7.5</v>
      </c>
      <c r="R85" s="10">
        <v>0.9</v>
      </c>
      <c r="S85" s="10">
        <v>5</v>
      </c>
      <c r="T85" s="10">
        <v>3.5</v>
      </c>
      <c r="U85" s="10">
        <v>0.5</v>
      </c>
      <c r="V85" s="10"/>
      <c r="W85" s="10"/>
      <c r="X85" s="10"/>
    </row>
    <row r="86" spans="2:24" x14ac:dyDescent="0.25">
      <c r="B86" s="10">
        <v>56</v>
      </c>
      <c r="C86" s="10">
        <v>100</v>
      </c>
      <c r="D86" s="10">
        <v>40</v>
      </c>
      <c r="E86" s="10">
        <v>1.46</v>
      </c>
      <c r="F86" s="10">
        <v>41</v>
      </c>
      <c r="G86" s="10">
        <v>14.6</v>
      </c>
      <c r="H86" s="10">
        <v>100.8</v>
      </c>
      <c r="I86" s="10">
        <v>5.5</v>
      </c>
      <c r="J86" s="10">
        <v>42000</v>
      </c>
      <c r="K86" s="10">
        <v>3.1</v>
      </c>
      <c r="L86" s="10">
        <v>3.7</v>
      </c>
      <c r="M86" s="10">
        <v>121</v>
      </c>
      <c r="N86" s="10">
        <v>165</v>
      </c>
      <c r="O86" s="10">
        <v>101</v>
      </c>
      <c r="P86" s="10">
        <v>207</v>
      </c>
      <c r="Q86" s="10">
        <v>6.3</v>
      </c>
      <c r="R86" s="10">
        <v>0.69</v>
      </c>
      <c r="S86" s="10">
        <v>1</v>
      </c>
      <c r="T86" s="10">
        <v>3</v>
      </c>
      <c r="U86" s="10">
        <v>1.9</v>
      </c>
      <c r="V86" s="10">
        <v>224</v>
      </c>
      <c r="W86" s="10">
        <v>95</v>
      </c>
      <c r="X86" s="10">
        <v>363</v>
      </c>
    </row>
    <row r="87" spans="2:24" x14ac:dyDescent="0.25">
      <c r="B87" s="10">
        <v>72</v>
      </c>
      <c r="C87" s="10">
        <v>300</v>
      </c>
      <c r="D87" s="10"/>
      <c r="E87" s="10">
        <v>1.57</v>
      </c>
      <c r="F87" s="10">
        <v>2</v>
      </c>
      <c r="G87" s="10">
        <v>12.6</v>
      </c>
      <c r="H87" s="10">
        <v>96.6</v>
      </c>
      <c r="I87" s="10">
        <v>2.9</v>
      </c>
      <c r="J87" s="10">
        <v>76000</v>
      </c>
      <c r="K87" s="10">
        <v>3.5</v>
      </c>
      <c r="L87" s="10">
        <v>2.4</v>
      </c>
      <c r="M87" s="10">
        <v>33</v>
      </c>
      <c r="N87" s="10">
        <v>40</v>
      </c>
      <c r="O87" s="10">
        <v>110</v>
      </c>
      <c r="P87" s="10">
        <v>166</v>
      </c>
      <c r="Q87" s="10"/>
      <c r="R87" s="10">
        <v>0.77</v>
      </c>
      <c r="S87" s="10">
        <v>1</v>
      </c>
      <c r="T87" s="10">
        <v>2</v>
      </c>
      <c r="U87" s="10">
        <v>0.5</v>
      </c>
      <c r="V87" s="10"/>
      <c r="W87" s="10"/>
      <c r="X87" s="10"/>
    </row>
    <row r="88" spans="2:24" x14ac:dyDescent="0.25">
      <c r="B88" s="10">
        <v>66</v>
      </c>
      <c r="C88" s="10">
        <v>0</v>
      </c>
      <c r="D88" s="10">
        <v>0</v>
      </c>
      <c r="E88" s="10">
        <v>1.29</v>
      </c>
      <c r="F88" s="10">
        <v>7</v>
      </c>
      <c r="G88" s="10">
        <v>12.1</v>
      </c>
      <c r="H88" s="10">
        <v>95.1</v>
      </c>
      <c r="I88" s="10">
        <v>3.8</v>
      </c>
      <c r="J88" s="10">
        <v>77000</v>
      </c>
      <c r="K88" s="10">
        <v>3.8</v>
      </c>
      <c r="L88" s="10">
        <v>1.4</v>
      </c>
      <c r="M88" s="10">
        <v>37</v>
      </c>
      <c r="N88" s="10">
        <v>38</v>
      </c>
      <c r="O88" s="10">
        <v>194</v>
      </c>
      <c r="P88" s="10">
        <v>161</v>
      </c>
      <c r="Q88" s="10">
        <v>6.7</v>
      </c>
      <c r="R88" s="10">
        <v>0.71</v>
      </c>
      <c r="S88" s="10">
        <v>1</v>
      </c>
      <c r="T88" s="10">
        <v>10</v>
      </c>
      <c r="U88" s="10">
        <v>0.5</v>
      </c>
      <c r="V88" s="10">
        <v>0</v>
      </c>
      <c r="W88" s="10">
        <v>0</v>
      </c>
      <c r="X88" s="10">
        <v>0</v>
      </c>
    </row>
    <row r="89" spans="2:24" x14ac:dyDescent="0.25">
      <c r="B89" s="10">
        <v>68</v>
      </c>
      <c r="C89" s="10">
        <v>60</v>
      </c>
      <c r="D89" s="10"/>
      <c r="E89" s="10">
        <v>1.34</v>
      </c>
      <c r="F89" s="10">
        <v>13</v>
      </c>
      <c r="G89" s="10">
        <v>15.6</v>
      </c>
      <c r="H89" s="10">
        <v>93</v>
      </c>
      <c r="I89" s="10">
        <v>4.9000000000000004</v>
      </c>
      <c r="J89" s="10">
        <v>91000</v>
      </c>
      <c r="K89" s="10">
        <v>4.54</v>
      </c>
      <c r="L89" s="10">
        <v>1.4</v>
      </c>
      <c r="M89" s="10">
        <v>54</v>
      </c>
      <c r="N89" s="10">
        <v>52</v>
      </c>
      <c r="O89" s="10">
        <v>275</v>
      </c>
      <c r="P89" s="10">
        <v>113</v>
      </c>
      <c r="Q89" s="10">
        <v>7.8</v>
      </c>
      <c r="R89" s="10">
        <v>0.55000000000000004</v>
      </c>
      <c r="S89" s="10">
        <v>2</v>
      </c>
      <c r="T89" s="10">
        <v>6.2</v>
      </c>
      <c r="U89" s="10">
        <v>0.3</v>
      </c>
      <c r="V89" s="10">
        <v>94</v>
      </c>
      <c r="W89" s="10">
        <v>33</v>
      </c>
      <c r="X89" s="10">
        <v>393</v>
      </c>
    </row>
    <row r="90" spans="2:24" x14ac:dyDescent="0.25">
      <c r="B90" s="10">
        <v>63</v>
      </c>
      <c r="C90" s="10">
        <v>100</v>
      </c>
      <c r="D90" s="10">
        <v>0</v>
      </c>
      <c r="E90" s="10">
        <v>2.0699999999999998</v>
      </c>
      <c r="F90" s="10">
        <v>1.7</v>
      </c>
      <c r="G90" s="10">
        <v>9.5</v>
      </c>
      <c r="H90" s="10">
        <v>99.2</v>
      </c>
      <c r="I90" s="10">
        <v>3300</v>
      </c>
      <c r="J90" s="10">
        <v>79000</v>
      </c>
      <c r="K90" s="10">
        <v>2.1</v>
      </c>
      <c r="L90" s="10">
        <v>1.6</v>
      </c>
      <c r="M90" s="10">
        <v>56</v>
      </c>
      <c r="N90" s="10">
        <v>82</v>
      </c>
      <c r="O90" s="10">
        <v>134</v>
      </c>
      <c r="P90" s="10">
        <v>113</v>
      </c>
      <c r="Q90" s="10">
        <v>37</v>
      </c>
      <c r="R90" s="10">
        <v>0.4</v>
      </c>
      <c r="S90" s="10">
        <v>1</v>
      </c>
      <c r="T90" s="10">
        <v>2.7</v>
      </c>
      <c r="U90" s="10">
        <v>0.2</v>
      </c>
      <c r="V90" s="10">
        <v>94</v>
      </c>
      <c r="W90" s="10">
        <v>37</v>
      </c>
      <c r="X90" s="10">
        <v>48</v>
      </c>
    </row>
    <row r="91" spans="2:24" x14ac:dyDescent="0.25">
      <c r="B91" s="10">
        <v>72</v>
      </c>
      <c r="C91" s="10">
        <v>100</v>
      </c>
      <c r="D91" s="10">
        <v>0</v>
      </c>
      <c r="E91" s="10">
        <v>1.3</v>
      </c>
      <c r="F91" s="10">
        <v>249</v>
      </c>
      <c r="G91" s="10">
        <v>12.7</v>
      </c>
      <c r="H91" s="10">
        <v>100.3</v>
      </c>
      <c r="I91" s="10">
        <v>5.5</v>
      </c>
      <c r="J91" s="10">
        <v>114</v>
      </c>
      <c r="K91" s="10">
        <v>3.1</v>
      </c>
      <c r="L91" s="10">
        <v>3.9</v>
      </c>
      <c r="M91" s="10">
        <v>21</v>
      </c>
      <c r="N91" s="10">
        <v>42</v>
      </c>
      <c r="O91" s="10">
        <v>40</v>
      </c>
      <c r="P91" s="10">
        <v>108</v>
      </c>
      <c r="Q91" s="10">
        <v>5.8</v>
      </c>
      <c r="R91" s="10">
        <v>0.9</v>
      </c>
      <c r="S91" s="10">
        <v>5</v>
      </c>
      <c r="T91" s="10">
        <v>8</v>
      </c>
      <c r="U91" s="10">
        <v>1.2</v>
      </c>
      <c r="V91" s="10">
        <v>37</v>
      </c>
      <c r="W91" s="10">
        <v>17</v>
      </c>
      <c r="X91" s="10">
        <v>419</v>
      </c>
    </row>
    <row r="92" spans="2:24" x14ac:dyDescent="0.25">
      <c r="B92" s="10">
        <v>59</v>
      </c>
      <c r="C92" s="10">
        <v>75</v>
      </c>
      <c r="D92" s="10">
        <v>44</v>
      </c>
      <c r="E92" s="10">
        <v>1.01</v>
      </c>
      <c r="F92" s="10">
        <v>1810346</v>
      </c>
      <c r="G92" s="10">
        <v>13</v>
      </c>
      <c r="H92" s="10">
        <v>102.1</v>
      </c>
      <c r="I92" s="10">
        <v>8300</v>
      </c>
      <c r="J92" s="10">
        <v>433000</v>
      </c>
      <c r="K92" s="10">
        <v>3.4</v>
      </c>
      <c r="L92" s="10">
        <v>1.9</v>
      </c>
      <c r="M92" s="10">
        <v>138</v>
      </c>
      <c r="N92" s="10">
        <v>86</v>
      </c>
      <c r="O92" s="10">
        <v>1575</v>
      </c>
      <c r="P92" s="10">
        <v>417</v>
      </c>
      <c r="Q92" s="10">
        <v>6.5</v>
      </c>
      <c r="R92" s="10">
        <v>0.64</v>
      </c>
      <c r="S92" s="10">
        <v>5</v>
      </c>
      <c r="T92" s="10">
        <v>15</v>
      </c>
      <c r="U92" s="10">
        <v>1.1000000000000001</v>
      </c>
      <c r="V92" s="10"/>
      <c r="W92" s="10"/>
      <c r="X92" s="10"/>
    </row>
    <row r="93" spans="2:24" x14ac:dyDescent="0.25">
      <c r="B93" s="10">
        <v>82</v>
      </c>
      <c r="C93" s="10">
        <v>50</v>
      </c>
      <c r="D93" s="10">
        <v>48</v>
      </c>
      <c r="E93" s="10">
        <v>1.53</v>
      </c>
      <c r="F93" s="10">
        <v>33502</v>
      </c>
      <c r="G93" s="10">
        <v>14.4</v>
      </c>
      <c r="H93" s="10">
        <v>101.1</v>
      </c>
      <c r="I93" s="10">
        <v>11.6</v>
      </c>
      <c r="J93" s="10">
        <v>109</v>
      </c>
      <c r="K93" s="10">
        <v>3.1</v>
      </c>
      <c r="L93" s="10">
        <v>2.2999999999999998</v>
      </c>
      <c r="M93" s="10">
        <v>27</v>
      </c>
      <c r="N93" s="10">
        <v>80</v>
      </c>
      <c r="O93" s="10">
        <v>177</v>
      </c>
      <c r="P93" s="10">
        <v>1.28</v>
      </c>
      <c r="Q93" s="10">
        <v>6.7</v>
      </c>
      <c r="R93" s="10">
        <v>1.5</v>
      </c>
      <c r="S93" s="10">
        <v>5</v>
      </c>
      <c r="T93" s="10">
        <v>4</v>
      </c>
      <c r="U93" s="10">
        <v>0.8</v>
      </c>
      <c r="V93" s="10">
        <v>26</v>
      </c>
      <c r="W93" s="10">
        <v>15</v>
      </c>
      <c r="X93" s="10">
        <v>227</v>
      </c>
    </row>
    <row r="94" spans="2:24" x14ac:dyDescent="0.25">
      <c r="B94" s="10">
        <v>67</v>
      </c>
      <c r="C94" s="10"/>
      <c r="D94" s="10">
        <v>0</v>
      </c>
      <c r="E94" s="10">
        <v>0.94</v>
      </c>
      <c r="F94" s="10">
        <v>20</v>
      </c>
      <c r="G94" s="10">
        <v>13</v>
      </c>
      <c r="H94" s="10">
        <v>92</v>
      </c>
      <c r="I94" s="10">
        <v>6.9</v>
      </c>
      <c r="J94" s="10">
        <v>222000</v>
      </c>
      <c r="K94" s="10">
        <v>3.7</v>
      </c>
      <c r="L94" s="10">
        <v>0.6</v>
      </c>
      <c r="M94" s="10">
        <v>162</v>
      </c>
      <c r="N94" s="10">
        <v>354</v>
      </c>
      <c r="O94" s="10">
        <v>1390</v>
      </c>
      <c r="P94" s="10">
        <v>684</v>
      </c>
      <c r="Q94" s="10">
        <v>7.1</v>
      </c>
      <c r="R94" s="10">
        <v>0.81</v>
      </c>
      <c r="S94" s="10">
        <v>5</v>
      </c>
      <c r="T94" s="10"/>
      <c r="U94" s="10"/>
      <c r="V94" s="10"/>
      <c r="W94" s="10"/>
      <c r="X94" s="10"/>
    </row>
    <row r="95" spans="2:24" x14ac:dyDescent="0.25">
      <c r="B95" s="10">
        <v>61</v>
      </c>
      <c r="C95" s="10"/>
      <c r="D95" s="10">
        <v>15</v>
      </c>
      <c r="E95" s="10">
        <v>1.1499999999999999</v>
      </c>
      <c r="F95" s="10">
        <v>2.5</v>
      </c>
      <c r="G95" s="10">
        <v>14.9</v>
      </c>
      <c r="H95" s="10">
        <v>92.3</v>
      </c>
      <c r="I95" s="10">
        <v>6</v>
      </c>
      <c r="J95" s="10">
        <v>159000</v>
      </c>
      <c r="K95" s="10">
        <v>3.8</v>
      </c>
      <c r="L95" s="10">
        <v>1</v>
      </c>
      <c r="M95" s="10">
        <v>28</v>
      </c>
      <c r="N95" s="10">
        <v>38</v>
      </c>
      <c r="O95" s="10">
        <v>74</v>
      </c>
      <c r="P95" s="10">
        <v>101</v>
      </c>
      <c r="Q95" s="10">
        <v>7.4</v>
      </c>
      <c r="R95" s="10">
        <v>1.1000000000000001</v>
      </c>
      <c r="S95" s="10">
        <v>5</v>
      </c>
      <c r="T95" s="10">
        <v>7.5</v>
      </c>
      <c r="U95" s="10">
        <v>0.3</v>
      </c>
      <c r="V95" s="10">
        <v>61</v>
      </c>
      <c r="W95" s="10"/>
      <c r="X95" s="10">
        <v>255</v>
      </c>
    </row>
    <row r="96" spans="2:24" x14ac:dyDescent="0.25">
      <c r="B96" s="10">
        <v>61</v>
      </c>
      <c r="C96" s="10">
        <v>100</v>
      </c>
      <c r="D96" s="10"/>
      <c r="E96" s="10">
        <v>1.92</v>
      </c>
      <c r="F96" s="10">
        <v>2269</v>
      </c>
      <c r="G96" s="10">
        <v>12.1</v>
      </c>
      <c r="H96" s="10">
        <v>119</v>
      </c>
      <c r="I96" s="10">
        <v>5.0999999999999996</v>
      </c>
      <c r="J96" s="10">
        <v>80000</v>
      </c>
      <c r="K96" s="10"/>
      <c r="L96" s="10">
        <v>9.6</v>
      </c>
      <c r="M96" s="10">
        <v>204</v>
      </c>
      <c r="N96" s="10">
        <v>357</v>
      </c>
      <c r="O96" s="10">
        <v>199</v>
      </c>
      <c r="P96" s="10">
        <v>174</v>
      </c>
      <c r="Q96" s="10"/>
      <c r="R96" s="10">
        <v>0.99</v>
      </c>
      <c r="S96" s="10">
        <v>1</v>
      </c>
      <c r="T96" s="10">
        <v>7.6</v>
      </c>
      <c r="U96" s="10">
        <v>4.5999999999999996</v>
      </c>
      <c r="V96" s="10">
        <v>178</v>
      </c>
      <c r="W96" s="10">
        <v>90</v>
      </c>
      <c r="X96" s="10">
        <v>960</v>
      </c>
    </row>
    <row r="97" spans="2:24" x14ac:dyDescent="0.25">
      <c r="B97" s="10">
        <v>67</v>
      </c>
      <c r="C97" s="10"/>
      <c r="D97" s="10"/>
      <c r="E97" s="10">
        <v>3.16</v>
      </c>
      <c r="F97" s="10">
        <v>4181</v>
      </c>
      <c r="G97" s="10">
        <v>9.1</v>
      </c>
      <c r="H97" s="10">
        <v>103.6</v>
      </c>
      <c r="I97" s="10">
        <v>5.0999999999999996</v>
      </c>
      <c r="J97" s="10">
        <v>128000</v>
      </c>
      <c r="K97" s="10">
        <v>3</v>
      </c>
      <c r="L97" s="10">
        <v>2.2000000000000002</v>
      </c>
      <c r="M97" s="10">
        <v>57</v>
      </c>
      <c r="N97" s="10">
        <v>91</v>
      </c>
      <c r="O97" s="10">
        <v>115</v>
      </c>
      <c r="P97" s="10">
        <v>165</v>
      </c>
      <c r="Q97" s="10">
        <v>7.7</v>
      </c>
      <c r="R97" s="10">
        <v>0.83</v>
      </c>
      <c r="S97" s="10">
        <v>1</v>
      </c>
      <c r="T97" s="10">
        <v>4.5</v>
      </c>
      <c r="U97" s="10">
        <v>1.2</v>
      </c>
      <c r="V97" s="10">
        <v>72</v>
      </c>
      <c r="W97" s="10">
        <v>29.5</v>
      </c>
      <c r="X97" s="10">
        <v>355</v>
      </c>
    </row>
    <row r="98" spans="2:24" x14ac:dyDescent="0.25">
      <c r="B98" s="10">
        <v>78</v>
      </c>
      <c r="C98" s="10">
        <v>80</v>
      </c>
      <c r="D98" s="10"/>
      <c r="E98" s="10">
        <v>1.45</v>
      </c>
      <c r="F98" s="10">
        <v>5.0999999999999996</v>
      </c>
      <c r="G98" s="10">
        <v>14.4</v>
      </c>
      <c r="H98" s="10">
        <v>100.2</v>
      </c>
      <c r="I98" s="10">
        <v>7.1</v>
      </c>
      <c r="J98" s="10">
        <v>77000</v>
      </c>
      <c r="K98" s="10">
        <v>4.0999999999999996</v>
      </c>
      <c r="L98" s="10">
        <v>0.9</v>
      </c>
      <c r="M98" s="10">
        <v>43</v>
      </c>
      <c r="N98" s="10">
        <v>63</v>
      </c>
      <c r="O98" s="10">
        <v>540</v>
      </c>
      <c r="P98" s="10">
        <v>114</v>
      </c>
      <c r="Q98" s="10">
        <v>7</v>
      </c>
      <c r="R98" s="10">
        <v>1.0900000000000001</v>
      </c>
      <c r="S98" s="10">
        <v>5</v>
      </c>
      <c r="T98" s="10"/>
      <c r="U98" s="10"/>
      <c r="V98" s="10"/>
      <c r="W98" s="10"/>
      <c r="X98" s="10"/>
    </row>
    <row r="99" spans="2:24" x14ac:dyDescent="0.25">
      <c r="B99" s="10">
        <v>52</v>
      </c>
      <c r="C99" s="10">
        <v>80</v>
      </c>
      <c r="D99" s="10"/>
      <c r="E99" s="10">
        <v>1.34</v>
      </c>
      <c r="F99" s="10">
        <v>345</v>
      </c>
      <c r="G99" s="10">
        <v>9.8000000000000007</v>
      </c>
      <c r="H99" s="10">
        <v>81.8</v>
      </c>
      <c r="I99" s="10">
        <v>13.6</v>
      </c>
      <c r="J99" s="10">
        <v>561</v>
      </c>
      <c r="K99" s="10">
        <v>2.6</v>
      </c>
      <c r="L99" s="10">
        <v>0.5</v>
      </c>
      <c r="M99" s="10">
        <v>43</v>
      </c>
      <c r="N99" s="10">
        <v>43</v>
      </c>
      <c r="O99" s="10">
        <v>23</v>
      </c>
      <c r="P99" s="10">
        <v>88</v>
      </c>
      <c r="Q99" s="10">
        <v>5.6</v>
      </c>
      <c r="R99" s="10"/>
      <c r="S99" s="10">
        <v>5</v>
      </c>
      <c r="T99" s="10">
        <v>4.7</v>
      </c>
      <c r="U99" s="10">
        <v>0.5</v>
      </c>
      <c r="V99" s="10">
        <v>19</v>
      </c>
      <c r="W99" s="10">
        <v>8</v>
      </c>
      <c r="X99" s="10">
        <v>141</v>
      </c>
    </row>
    <row r="100" spans="2:24" x14ac:dyDescent="0.25">
      <c r="B100" s="10">
        <v>51</v>
      </c>
      <c r="C100" s="10">
        <v>100</v>
      </c>
      <c r="D100" s="10">
        <v>34.5</v>
      </c>
      <c r="E100" s="10">
        <v>2.08</v>
      </c>
      <c r="F100" s="10">
        <v>2.9</v>
      </c>
      <c r="G100" s="10">
        <v>10.4</v>
      </c>
      <c r="H100" s="10">
        <v>91.1</v>
      </c>
      <c r="I100" s="10">
        <v>5.8</v>
      </c>
      <c r="J100" s="10">
        <v>91000</v>
      </c>
      <c r="K100" s="10">
        <v>2.4</v>
      </c>
      <c r="L100" s="10">
        <v>16</v>
      </c>
      <c r="M100" s="10">
        <v>123</v>
      </c>
      <c r="N100" s="10">
        <v>145</v>
      </c>
      <c r="O100" s="10">
        <v>109</v>
      </c>
      <c r="P100" s="10">
        <v>190</v>
      </c>
      <c r="Q100" s="10">
        <v>5.9</v>
      </c>
      <c r="R100" s="10">
        <v>0.9</v>
      </c>
      <c r="S100" s="10">
        <v>0</v>
      </c>
      <c r="T100" s="10"/>
      <c r="U100" s="10">
        <v>9.6</v>
      </c>
      <c r="V100" s="10"/>
      <c r="W100" s="10"/>
      <c r="X100" s="10"/>
    </row>
    <row r="101" spans="2:24" x14ac:dyDescent="0.25">
      <c r="B101" s="10">
        <v>74</v>
      </c>
      <c r="C101" s="10"/>
      <c r="D101" s="10"/>
      <c r="E101" s="10">
        <v>1.32</v>
      </c>
      <c r="F101" s="10">
        <v>2.5</v>
      </c>
      <c r="G101" s="10">
        <v>12.6</v>
      </c>
      <c r="H101" s="10">
        <v>83.7</v>
      </c>
      <c r="I101" s="10">
        <v>9.8000000000000007</v>
      </c>
      <c r="J101" s="10">
        <v>102000</v>
      </c>
      <c r="K101" s="10">
        <v>3.3</v>
      </c>
      <c r="L101" s="10">
        <v>1.2</v>
      </c>
      <c r="M101" s="10">
        <v>29</v>
      </c>
      <c r="N101" s="10">
        <v>43</v>
      </c>
      <c r="O101" s="10">
        <v>196</v>
      </c>
      <c r="P101" s="10">
        <v>204</v>
      </c>
      <c r="Q101" s="10">
        <v>7.3</v>
      </c>
      <c r="R101" s="10">
        <v>1.1000000000000001</v>
      </c>
      <c r="S101" s="10">
        <v>5</v>
      </c>
      <c r="T101" s="10"/>
      <c r="U101" s="10">
        <v>0.5</v>
      </c>
      <c r="V101" s="10"/>
      <c r="W101" s="10"/>
      <c r="X101" s="10"/>
    </row>
    <row r="102" spans="2:24" x14ac:dyDescent="0.25">
      <c r="B102" s="10">
        <v>56</v>
      </c>
      <c r="C102" s="10">
        <v>100</v>
      </c>
      <c r="D102" s="10"/>
      <c r="E102" s="10">
        <v>1.63</v>
      </c>
      <c r="F102" s="10">
        <v>5.04</v>
      </c>
      <c r="G102" s="10">
        <v>15.8</v>
      </c>
      <c r="H102" s="10">
        <v>99</v>
      </c>
      <c r="I102" s="10">
        <v>5.8</v>
      </c>
      <c r="J102" s="10">
        <v>75000</v>
      </c>
      <c r="K102" s="10">
        <v>3.5</v>
      </c>
      <c r="L102" s="10">
        <v>4.5999999999999996</v>
      </c>
      <c r="M102" s="10">
        <v>93</v>
      </c>
      <c r="N102" s="10">
        <v>85</v>
      </c>
      <c r="O102" s="10">
        <v>193</v>
      </c>
      <c r="P102" s="10">
        <v>165</v>
      </c>
      <c r="Q102" s="10">
        <v>6.6</v>
      </c>
      <c r="R102" s="10">
        <v>0.7</v>
      </c>
      <c r="S102" s="10">
        <v>1</v>
      </c>
      <c r="T102" s="10">
        <v>6</v>
      </c>
      <c r="U102" s="10">
        <v>1.7</v>
      </c>
      <c r="V102" s="10">
        <v>200</v>
      </c>
      <c r="W102" s="10">
        <v>87</v>
      </c>
      <c r="X102" s="10">
        <v>316</v>
      </c>
    </row>
    <row r="103" spans="2:24" x14ac:dyDescent="0.25">
      <c r="B103" s="10">
        <v>64</v>
      </c>
      <c r="C103" s="10">
        <v>100</v>
      </c>
      <c r="D103" s="10">
        <v>0</v>
      </c>
      <c r="E103" s="10">
        <v>1.71</v>
      </c>
      <c r="F103" s="10">
        <v>3.7</v>
      </c>
      <c r="G103" s="10">
        <v>14.8</v>
      </c>
      <c r="H103" s="10">
        <v>104.3</v>
      </c>
      <c r="I103" s="10">
        <v>5.8</v>
      </c>
      <c r="J103" s="10">
        <v>56000</v>
      </c>
      <c r="K103" s="10">
        <v>2.7</v>
      </c>
      <c r="L103" s="10">
        <v>2.6</v>
      </c>
      <c r="M103" s="10">
        <v>74</v>
      </c>
      <c r="N103" s="10">
        <v>157</v>
      </c>
      <c r="O103" s="10">
        <v>311</v>
      </c>
      <c r="P103" s="10">
        <v>280</v>
      </c>
      <c r="Q103" s="10">
        <v>8</v>
      </c>
      <c r="R103" s="10">
        <v>0.8</v>
      </c>
      <c r="S103" s="10">
        <v>2</v>
      </c>
      <c r="T103" s="10">
        <v>3</v>
      </c>
      <c r="U103" s="10">
        <v>1.4</v>
      </c>
      <c r="V103" s="10"/>
      <c r="W103" s="10">
        <v>1.52</v>
      </c>
      <c r="X103" s="10">
        <v>859</v>
      </c>
    </row>
    <row r="104" spans="2:24" x14ac:dyDescent="0.25">
      <c r="B104" s="10">
        <v>83</v>
      </c>
      <c r="C104" s="10">
        <v>100</v>
      </c>
      <c r="D104" s="10"/>
      <c r="E104" s="10">
        <v>1.48</v>
      </c>
      <c r="F104" s="10">
        <v>2.6</v>
      </c>
      <c r="G104" s="10">
        <v>12.7</v>
      </c>
      <c r="H104" s="10">
        <v>106</v>
      </c>
      <c r="I104" s="10">
        <v>3.8</v>
      </c>
      <c r="J104" s="10">
        <v>80</v>
      </c>
      <c r="K104" s="10">
        <v>2.9</v>
      </c>
      <c r="L104" s="10">
        <v>3.4</v>
      </c>
      <c r="M104" s="10">
        <v>34</v>
      </c>
      <c r="N104" s="10">
        <v>53</v>
      </c>
      <c r="O104" s="10">
        <v>156</v>
      </c>
      <c r="P104" s="10">
        <v>207</v>
      </c>
      <c r="Q104" s="10">
        <v>7.2</v>
      </c>
      <c r="R104" s="10"/>
      <c r="S104" s="10">
        <v>2</v>
      </c>
      <c r="T104" s="10">
        <v>4.0999999999999996</v>
      </c>
      <c r="U104" s="10">
        <v>1.4</v>
      </c>
      <c r="V104" s="10">
        <v>105</v>
      </c>
      <c r="W104" s="10">
        <v>69</v>
      </c>
      <c r="X104" s="10">
        <v>221</v>
      </c>
    </row>
    <row r="105" spans="2:24" x14ac:dyDescent="0.25">
      <c r="B105" s="10">
        <v>57</v>
      </c>
      <c r="C105" s="10">
        <v>0</v>
      </c>
      <c r="D105" s="10"/>
      <c r="E105" s="10">
        <v>1.1000000000000001</v>
      </c>
      <c r="F105" s="10">
        <v>2.9</v>
      </c>
      <c r="G105" s="10">
        <v>16.399999999999999</v>
      </c>
      <c r="H105" s="10">
        <v>94.8</v>
      </c>
      <c r="I105" s="10">
        <v>4.5999999999999996</v>
      </c>
      <c r="J105" s="10">
        <v>94000</v>
      </c>
      <c r="K105" s="10">
        <v>4.0999999999999996</v>
      </c>
      <c r="L105" s="10">
        <v>1.1000000000000001</v>
      </c>
      <c r="M105" s="10">
        <v>104</v>
      </c>
      <c r="N105" s="10">
        <v>74</v>
      </c>
      <c r="O105" s="10">
        <v>88</v>
      </c>
      <c r="P105" s="10">
        <v>85</v>
      </c>
      <c r="Q105" s="10">
        <v>7.9</v>
      </c>
      <c r="R105" s="10">
        <v>1.05</v>
      </c>
      <c r="S105" s="10">
        <v>1</v>
      </c>
      <c r="T105" s="10">
        <v>5.5</v>
      </c>
      <c r="U105" s="10">
        <v>0.3</v>
      </c>
      <c r="V105" s="10"/>
      <c r="W105" s="10"/>
      <c r="X105" s="10"/>
    </row>
    <row r="106" spans="2:24" x14ac:dyDescent="0.25">
      <c r="B106" s="10">
        <v>58</v>
      </c>
      <c r="C106" s="10"/>
      <c r="D106" s="10">
        <v>10</v>
      </c>
      <c r="E106" s="10">
        <v>1.47</v>
      </c>
      <c r="F106" s="10">
        <v>20</v>
      </c>
      <c r="G106" s="10">
        <v>13.9</v>
      </c>
      <c r="H106" s="10">
        <v>100.8</v>
      </c>
      <c r="I106" s="10">
        <v>4</v>
      </c>
      <c r="J106" s="10">
        <v>112000</v>
      </c>
      <c r="K106" s="10">
        <v>3</v>
      </c>
      <c r="L106" s="10">
        <v>2.9</v>
      </c>
      <c r="M106" s="10">
        <v>50</v>
      </c>
      <c r="N106" s="10">
        <v>92</v>
      </c>
      <c r="O106" s="10">
        <v>124</v>
      </c>
      <c r="P106" s="10">
        <v>244</v>
      </c>
      <c r="Q106" s="10">
        <v>6.3</v>
      </c>
      <c r="R106" s="10">
        <v>0.8</v>
      </c>
      <c r="S106" s="10">
        <v>2</v>
      </c>
      <c r="T106" s="10">
        <v>6.8</v>
      </c>
      <c r="U106" s="10">
        <v>0.7</v>
      </c>
      <c r="V106" s="10">
        <v>181</v>
      </c>
      <c r="W106" s="10">
        <v>99</v>
      </c>
      <c r="X106" s="10">
        <v>108</v>
      </c>
    </row>
    <row r="107" spans="2:24" x14ac:dyDescent="0.25">
      <c r="B107" s="10">
        <v>71</v>
      </c>
      <c r="C107" s="10"/>
      <c r="D107" s="10"/>
      <c r="E107" s="10">
        <v>1.08</v>
      </c>
      <c r="F107" s="10">
        <v>2.79</v>
      </c>
      <c r="G107" s="10">
        <v>12.6</v>
      </c>
      <c r="H107" s="10">
        <v>83.9</v>
      </c>
      <c r="I107" s="10">
        <v>7100</v>
      </c>
      <c r="J107" s="10">
        <v>284000</v>
      </c>
      <c r="K107" s="10"/>
      <c r="L107" s="10"/>
      <c r="M107" s="10">
        <v>28</v>
      </c>
      <c r="N107" s="10">
        <v>46</v>
      </c>
      <c r="O107" s="10">
        <v>70</v>
      </c>
      <c r="P107" s="10">
        <v>213</v>
      </c>
      <c r="Q107" s="10"/>
      <c r="R107" s="10">
        <v>0.48</v>
      </c>
      <c r="S107" s="10">
        <v>5</v>
      </c>
      <c r="T107" s="10"/>
      <c r="U107" s="10"/>
      <c r="V107" s="10">
        <v>26</v>
      </c>
      <c r="W107" s="10">
        <v>8</v>
      </c>
      <c r="X107" s="10"/>
    </row>
    <row r="108" spans="2:24" x14ac:dyDescent="0.25">
      <c r="B108" s="10">
        <v>52</v>
      </c>
      <c r="C108" s="10">
        <v>0</v>
      </c>
      <c r="D108" s="10">
        <v>33</v>
      </c>
      <c r="E108" s="10"/>
      <c r="F108" s="10">
        <v>42</v>
      </c>
      <c r="G108" s="10">
        <v>15.8</v>
      </c>
      <c r="H108" s="10">
        <v>97.9</v>
      </c>
      <c r="I108" s="10">
        <v>4.2</v>
      </c>
      <c r="J108" s="10">
        <v>142000</v>
      </c>
      <c r="K108" s="10">
        <v>4.2</v>
      </c>
      <c r="L108" s="10">
        <v>0.5</v>
      </c>
      <c r="M108" s="10">
        <v>74</v>
      </c>
      <c r="N108" s="10">
        <v>62</v>
      </c>
      <c r="O108" s="10">
        <v>38</v>
      </c>
      <c r="P108" s="10">
        <v>70</v>
      </c>
      <c r="Q108" s="10">
        <v>7.5</v>
      </c>
      <c r="R108" s="10">
        <v>0.77</v>
      </c>
      <c r="S108" s="10">
        <v>3</v>
      </c>
      <c r="T108" s="10">
        <v>1.5</v>
      </c>
      <c r="U108" s="10"/>
      <c r="V108" s="10">
        <v>120</v>
      </c>
      <c r="W108" s="10">
        <v>35</v>
      </c>
      <c r="X108" s="10">
        <v>30</v>
      </c>
    </row>
    <row r="109" spans="2:24" x14ac:dyDescent="0.25">
      <c r="B109" s="10">
        <v>74</v>
      </c>
      <c r="C109" s="10">
        <v>100</v>
      </c>
      <c r="D109" s="10"/>
      <c r="E109" s="10">
        <v>1.37</v>
      </c>
      <c r="F109" s="10">
        <v>457</v>
      </c>
      <c r="G109" s="10">
        <v>11.7</v>
      </c>
      <c r="H109" s="10">
        <v>70.599999999999994</v>
      </c>
      <c r="I109" s="10">
        <v>5.7</v>
      </c>
      <c r="J109" s="10">
        <v>138000</v>
      </c>
      <c r="K109" s="10">
        <v>4.0999999999999996</v>
      </c>
      <c r="L109" s="10">
        <v>2.1</v>
      </c>
      <c r="M109" s="10">
        <v>22</v>
      </c>
      <c r="N109" s="10">
        <v>33</v>
      </c>
      <c r="O109" s="10">
        <v>33</v>
      </c>
      <c r="P109" s="10">
        <v>90</v>
      </c>
      <c r="Q109" s="10">
        <v>9.6999999999999993</v>
      </c>
      <c r="R109" s="10">
        <v>1.6</v>
      </c>
      <c r="S109" s="10">
        <v>5</v>
      </c>
      <c r="T109" s="10">
        <v>5.6</v>
      </c>
      <c r="U109" s="10">
        <v>0.9</v>
      </c>
      <c r="V109" s="10">
        <v>13</v>
      </c>
      <c r="W109" s="10">
        <v>3</v>
      </c>
      <c r="X109" s="10">
        <v>28</v>
      </c>
    </row>
    <row r="110" spans="2:24" x14ac:dyDescent="0.25">
      <c r="B110" s="10">
        <v>61</v>
      </c>
      <c r="C110" s="10"/>
      <c r="D110" s="10">
        <v>50</v>
      </c>
      <c r="E110" s="10">
        <v>1.23</v>
      </c>
      <c r="F110" s="10"/>
      <c r="G110" s="10">
        <v>9.5</v>
      </c>
      <c r="H110" s="10">
        <v>90</v>
      </c>
      <c r="I110" s="10">
        <v>7.6</v>
      </c>
      <c r="J110" s="10">
        <v>38000</v>
      </c>
      <c r="K110" s="10">
        <v>2.2000000000000002</v>
      </c>
      <c r="L110" s="10">
        <v>1.5</v>
      </c>
      <c r="M110" s="10">
        <v>59</v>
      </c>
      <c r="N110" s="10">
        <v>51</v>
      </c>
      <c r="O110" s="10">
        <v>993</v>
      </c>
      <c r="P110" s="10">
        <v>474</v>
      </c>
      <c r="Q110" s="10">
        <v>3.9</v>
      </c>
      <c r="R110" s="10">
        <v>2.69</v>
      </c>
      <c r="S110" s="10">
        <v>1</v>
      </c>
      <c r="T110" s="10">
        <v>2</v>
      </c>
      <c r="U110" s="10">
        <v>1</v>
      </c>
      <c r="V110" s="10"/>
      <c r="W110" s="10"/>
      <c r="X110" s="10"/>
    </row>
    <row r="111" spans="2:24" x14ac:dyDescent="0.25">
      <c r="B111" s="10">
        <v>69</v>
      </c>
      <c r="C111" s="10">
        <v>100</v>
      </c>
      <c r="D111" s="10">
        <v>0</v>
      </c>
      <c r="E111" s="10">
        <v>1.41</v>
      </c>
      <c r="F111" s="10">
        <v>123</v>
      </c>
      <c r="G111" s="10">
        <v>10.1</v>
      </c>
      <c r="H111" s="10">
        <v>89.5</v>
      </c>
      <c r="I111" s="10">
        <v>2.2999999999999998</v>
      </c>
      <c r="J111" s="10">
        <v>89000</v>
      </c>
      <c r="K111" s="10">
        <v>4</v>
      </c>
      <c r="L111" s="10">
        <v>4.3</v>
      </c>
      <c r="M111" s="10">
        <v>31</v>
      </c>
      <c r="N111" s="10">
        <v>60</v>
      </c>
      <c r="O111" s="10">
        <v>75</v>
      </c>
      <c r="P111" s="10">
        <v>177</v>
      </c>
      <c r="Q111" s="10">
        <v>6.8</v>
      </c>
      <c r="R111" s="10">
        <v>0.7</v>
      </c>
      <c r="S111" s="10">
        <v>3</v>
      </c>
      <c r="T111" s="10">
        <v>3.5</v>
      </c>
      <c r="U111" s="10">
        <v>1</v>
      </c>
      <c r="V111" s="10">
        <v>37</v>
      </c>
      <c r="W111" s="10">
        <v>11</v>
      </c>
      <c r="X111" s="10">
        <v>173</v>
      </c>
    </row>
    <row r="112" spans="2:24" x14ac:dyDescent="0.25">
      <c r="B112" s="10">
        <v>65</v>
      </c>
      <c r="C112" s="10"/>
      <c r="D112" s="10"/>
      <c r="E112" s="10">
        <v>1.22</v>
      </c>
      <c r="F112" s="10">
        <v>8.6999999999999993</v>
      </c>
      <c r="G112" s="10">
        <v>14.6</v>
      </c>
      <c r="H112" s="10">
        <v>95.1</v>
      </c>
      <c r="I112" s="10">
        <v>6.7</v>
      </c>
      <c r="J112" s="10">
        <v>142000</v>
      </c>
      <c r="K112" s="10">
        <v>4.2</v>
      </c>
      <c r="L112" s="10">
        <v>1.3</v>
      </c>
      <c r="M112" s="10">
        <v>19</v>
      </c>
      <c r="N112" s="10">
        <v>33</v>
      </c>
      <c r="O112" s="10">
        <v>346</v>
      </c>
      <c r="P112" s="10">
        <v>120</v>
      </c>
      <c r="Q112" s="10">
        <v>7.8</v>
      </c>
      <c r="R112" s="10">
        <v>0.83</v>
      </c>
      <c r="S112" s="10"/>
      <c r="T112" s="10"/>
      <c r="U112" s="10">
        <v>0.3</v>
      </c>
      <c r="V112" s="10">
        <v>184</v>
      </c>
      <c r="W112" s="10">
        <v>65</v>
      </c>
      <c r="X112" s="10">
        <v>423</v>
      </c>
    </row>
    <row r="113" spans="2:24" x14ac:dyDescent="0.25">
      <c r="B113" s="10">
        <v>79</v>
      </c>
      <c r="C113" s="10">
        <v>70</v>
      </c>
      <c r="D113" s="10">
        <v>0</v>
      </c>
      <c r="E113" s="10">
        <v>1.01</v>
      </c>
      <c r="F113" s="10">
        <v>226</v>
      </c>
      <c r="G113" s="10">
        <v>11.5</v>
      </c>
      <c r="H113" s="10">
        <v>95.6</v>
      </c>
      <c r="I113" s="10">
        <v>6.3</v>
      </c>
      <c r="J113" s="10">
        <v>108</v>
      </c>
      <c r="K113" s="10">
        <v>4.2</v>
      </c>
      <c r="L113" s="10">
        <v>1</v>
      </c>
      <c r="M113" s="10">
        <v>27</v>
      </c>
      <c r="N113" s="10">
        <v>31</v>
      </c>
      <c r="O113" s="10">
        <v>667</v>
      </c>
      <c r="P113" s="10">
        <v>222</v>
      </c>
      <c r="Q113" s="10">
        <v>6.2</v>
      </c>
      <c r="R113" s="10">
        <v>3.13</v>
      </c>
      <c r="S113" s="10">
        <v>1</v>
      </c>
      <c r="T113" s="10">
        <v>8.8000000000000007</v>
      </c>
      <c r="U113" s="10">
        <v>0.2</v>
      </c>
      <c r="V113" s="10"/>
      <c r="W113" s="10"/>
      <c r="X113" s="10"/>
    </row>
    <row r="114" spans="2:24" x14ac:dyDescent="0.25">
      <c r="B114" s="10">
        <v>69</v>
      </c>
      <c r="C114" s="10">
        <v>200</v>
      </c>
      <c r="D114" s="10">
        <v>60</v>
      </c>
      <c r="E114" s="10">
        <v>1.39</v>
      </c>
      <c r="F114" s="10">
        <v>2159</v>
      </c>
      <c r="G114" s="10">
        <v>13.1</v>
      </c>
      <c r="H114" s="10">
        <v>90.6</v>
      </c>
      <c r="I114" s="10">
        <v>10400</v>
      </c>
      <c r="J114" s="10">
        <v>261000</v>
      </c>
      <c r="K114" s="10">
        <v>3.6</v>
      </c>
      <c r="L114" s="10">
        <v>1.9</v>
      </c>
      <c r="M114" s="10">
        <v>42</v>
      </c>
      <c r="N114" s="10">
        <v>197</v>
      </c>
      <c r="O114" s="10">
        <v>552</v>
      </c>
      <c r="P114" s="10">
        <v>335</v>
      </c>
      <c r="Q114" s="10">
        <v>7.1</v>
      </c>
      <c r="R114" s="10">
        <v>0.68</v>
      </c>
      <c r="S114" s="10">
        <v>5</v>
      </c>
      <c r="T114" s="10"/>
      <c r="U114" s="10">
        <v>0.6</v>
      </c>
      <c r="V114" s="10"/>
      <c r="W114" s="10"/>
      <c r="X114" s="10"/>
    </row>
    <row r="115" spans="2:24" x14ac:dyDescent="0.25">
      <c r="B115" s="10">
        <v>87</v>
      </c>
      <c r="C115" s="10">
        <v>100</v>
      </c>
      <c r="D115" s="10">
        <v>50</v>
      </c>
      <c r="E115" s="10">
        <v>1.0900000000000001</v>
      </c>
      <c r="F115" s="10">
        <v>48</v>
      </c>
      <c r="G115" s="10">
        <v>12.6</v>
      </c>
      <c r="H115" s="10">
        <v>97.6</v>
      </c>
      <c r="I115" s="10">
        <v>4.9000000000000004</v>
      </c>
      <c r="J115" s="10">
        <v>169000</v>
      </c>
      <c r="K115" s="10">
        <v>4.2</v>
      </c>
      <c r="L115" s="10">
        <v>0.8</v>
      </c>
      <c r="M115" s="10">
        <v>30</v>
      </c>
      <c r="N115" s="10">
        <v>31</v>
      </c>
      <c r="O115" s="10">
        <v>86</v>
      </c>
      <c r="P115" s="10">
        <v>91</v>
      </c>
      <c r="Q115" s="10">
        <v>6.9</v>
      </c>
      <c r="R115" s="10">
        <v>1.9</v>
      </c>
      <c r="S115" s="10">
        <v>5</v>
      </c>
      <c r="T115" s="10">
        <v>2</v>
      </c>
      <c r="U115" s="10"/>
      <c r="V115" s="10">
        <v>53</v>
      </c>
      <c r="W115" s="10">
        <v>21</v>
      </c>
      <c r="X115" s="10">
        <v>278</v>
      </c>
    </row>
    <row r="116" spans="2:24" x14ac:dyDescent="0.25">
      <c r="B116" s="10">
        <v>78</v>
      </c>
      <c r="C116" s="10">
        <v>0</v>
      </c>
      <c r="D116" s="10">
        <v>0</v>
      </c>
      <c r="E116" s="10">
        <v>1.6</v>
      </c>
      <c r="F116" s="10">
        <v>2.4</v>
      </c>
      <c r="G116" s="10">
        <v>9.5</v>
      </c>
      <c r="H116" s="10">
        <v>85.8</v>
      </c>
      <c r="I116" s="10">
        <v>6900</v>
      </c>
      <c r="J116" s="10">
        <v>228000</v>
      </c>
      <c r="K116" s="10">
        <v>3.5</v>
      </c>
      <c r="L116" s="10">
        <v>0.6</v>
      </c>
      <c r="M116" s="10">
        <v>11</v>
      </c>
      <c r="N116" s="10">
        <v>17</v>
      </c>
      <c r="O116" s="10">
        <v>44</v>
      </c>
      <c r="P116" s="10">
        <v>124</v>
      </c>
      <c r="Q116" s="10">
        <v>6.8</v>
      </c>
      <c r="R116" s="10">
        <v>1.6</v>
      </c>
      <c r="S116" s="10">
        <v>1</v>
      </c>
      <c r="T116" s="10">
        <v>5.5</v>
      </c>
      <c r="U116" s="10"/>
      <c r="V116" s="10">
        <v>15</v>
      </c>
      <c r="W116" s="10">
        <v>7</v>
      </c>
      <c r="X116" s="10">
        <v>810</v>
      </c>
    </row>
    <row r="117" spans="2:24" x14ac:dyDescent="0.25">
      <c r="B117" s="10">
        <v>71</v>
      </c>
      <c r="C117" s="10"/>
      <c r="D117" s="10">
        <v>0</v>
      </c>
      <c r="E117" s="10">
        <v>1.1100000000000001</v>
      </c>
      <c r="F117" s="10">
        <v>5</v>
      </c>
      <c r="G117" s="10">
        <v>9.1</v>
      </c>
      <c r="H117" s="10">
        <v>90.9</v>
      </c>
      <c r="I117" s="10">
        <v>6.36</v>
      </c>
      <c r="J117" s="10">
        <v>307000</v>
      </c>
      <c r="K117" s="10">
        <v>2.4700000000000002</v>
      </c>
      <c r="L117" s="10"/>
      <c r="M117" s="10">
        <v>31</v>
      </c>
      <c r="N117" s="10">
        <v>29</v>
      </c>
      <c r="O117" s="10">
        <v>339</v>
      </c>
      <c r="P117" s="10">
        <v>254</v>
      </c>
      <c r="Q117" s="10">
        <v>5.5</v>
      </c>
      <c r="R117" s="10">
        <v>1.18</v>
      </c>
      <c r="S117" s="10">
        <v>3</v>
      </c>
      <c r="T117" s="10">
        <v>6.3</v>
      </c>
      <c r="U117" s="10"/>
      <c r="V117" s="10"/>
      <c r="W117" s="10"/>
      <c r="X117" s="10"/>
    </row>
    <row r="118" spans="2:24" x14ac:dyDescent="0.25">
      <c r="B118" s="10">
        <v>58</v>
      </c>
      <c r="C118" s="10"/>
      <c r="D118" s="10"/>
      <c r="E118" s="10">
        <v>1.64</v>
      </c>
      <c r="F118" s="10">
        <v>64</v>
      </c>
      <c r="G118" s="10">
        <v>14.1</v>
      </c>
      <c r="H118" s="10">
        <v>103.6</v>
      </c>
      <c r="I118" s="10">
        <v>4.5</v>
      </c>
      <c r="J118" s="10">
        <v>68</v>
      </c>
      <c r="K118" s="10">
        <v>2.9</v>
      </c>
      <c r="L118" s="10">
        <v>3.3</v>
      </c>
      <c r="M118" s="10">
        <v>28</v>
      </c>
      <c r="N118" s="10">
        <v>43</v>
      </c>
      <c r="O118" s="10">
        <v>51</v>
      </c>
      <c r="P118" s="10">
        <v>137</v>
      </c>
      <c r="Q118" s="10">
        <v>6.8</v>
      </c>
      <c r="R118" s="10">
        <v>0.67</v>
      </c>
      <c r="S118" s="10">
        <v>4</v>
      </c>
      <c r="T118" s="10">
        <v>4.7</v>
      </c>
      <c r="U118" s="10">
        <v>1.1000000000000001</v>
      </c>
      <c r="V118" s="10"/>
      <c r="W118" s="10"/>
      <c r="X118" s="10"/>
    </row>
    <row r="119" spans="2:24" x14ac:dyDescent="0.25">
      <c r="B119" s="10">
        <v>73</v>
      </c>
      <c r="C119" s="10"/>
      <c r="D119" s="10"/>
      <c r="E119" s="10">
        <v>1.23</v>
      </c>
      <c r="F119" s="10">
        <v>5.5</v>
      </c>
      <c r="G119" s="10">
        <v>13.1</v>
      </c>
      <c r="H119" s="10">
        <v>89.6</v>
      </c>
      <c r="I119" s="10">
        <v>6.1</v>
      </c>
      <c r="J119" s="10">
        <v>160000</v>
      </c>
      <c r="K119" s="10">
        <v>3.2</v>
      </c>
      <c r="L119" s="10">
        <v>0.8</v>
      </c>
      <c r="M119" s="10">
        <v>28</v>
      </c>
      <c r="N119" s="10">
        <v>30</v>
      </c>
      <c r="O119" s="10">
        <v>90</v>
      </c>
      <c r="P119" s="10">
        <v>92</v>
      </c>
      <c r="Q119" s="10">
        <v>6.3</v>
      </c>
      <c r="R119" s="10">
        <v>0.86</v>
      </c>
      <c r="S119" s="10">
        <v>5</v>
      </c>
      <c r="T119" s="10"/>
      <c r="U119" s="10"/>
      <c r="V119" s="10">
        <v>93</v>
      </c>
      <c r="W119" s="10">
        <v>25</v>
      </c>
      <c r="X119" s="10">
        <v>29</v>
      </c>
    </row>
    <row r="120" spans="2:24" x14ac:dyDescent="0.25">
      <c r="B120" s="10">
        <v>73</v>
      </c>
      <c r="C120" s="10"/>
      <c r="D120" s="10">
        <v>0</v>
      </c>
      <c r="E120" s="10">
        <v>1.67</v>
      </c>
      <c r="F120" s="10">
        <v>8.5</v>
      </c>
      <c r="G120" s="10">
        <v>13</v>
      </c>
      <c r="H120" s="10">
        <v>102.3</v>
      </c>
      <c r="I120" s="10">
        <v>24.8</v>
      </c>
      <c r="J120" s="10">
        <v>133000</v>
      </c>
      <c r="K120" s="10">
        <v>2.7</v>
      </c>
      <c r="L120" s="10">
        <v>9.5</v>
      </c>
      <c r="M120" s="10">
        <v>262</v>
      </c>
      <c r="N120" s="10">
        <v>335</v>
      </c>
      <c r="O120" s="10">
        <v>351</v>
      </c>
      <c r="P120" s="10">
        <v>66</v>
      </c>
      <c r="Q120" s="10">
        <v>6.1</v>
      </c>
      <c r="R120" s="10">
        <v>1.2</v>
      </c>
      <c r="S120" s="10">
        <v>5</v>
      </c>
      <c r="T120" s="10">
        <v>7</v>
      </c>
      <c r="U120" s="10">
        <v>5.5</v>
      </c>
      <c r="V120" s="10"/>
      <c r="W120" s="10"/>
      <c r="X120" s="10"/>
    </row>
    <row r="121" spans="2:24" x14ac:dyDescent="0.25">
      <c r="B121" s="10">
        <v>93</v>
      </c>
      <c r="C121" s="10"/>
      <c r="D121" s="10">
        <v>0</v>
      </c>
      <c r="E121" s="10">
        <v>1.1599999999999999</v>
      </c>
      <c r="F121" s="10">
        <v>2785</v>
      </c>
      <c r="G121" s="10">
        <v>12</v>
      </c>
      <c r="H121" s="10">
        <v>94.4</v>
      </c>
      <c r="I121" s="10">
        <v>7.9</v>
      </c>
      <c r="J121" s="10">
        <v>78000</v>
      </c>
      <c r="K121" s="10">
        <v>2.6</v>
      </c>
      <c r="L121" s="10">
        <v>3.5</v>
      </c>
      <c r="M121" s="10">
        <v>26</v>
      </c>
      <c r="N121" s="10">
        <v>34</v>
      </c>
      <c r="O121" s="10">
        <v>339</v>
      </c>
      <c r="P121" s="10">
        <v>297</v>
      </c>
      <c r="Q121" s="10">
        <v>5.7</v>
      </c>
      <c r="R121" s="10">
        <v>2.19</v>
      </c>
      <c r="S121" s="10">
        <v>5</v>
      </c>
      <c r="T121" s="10"/>
      <c r="U121" s="10">
        <v>1.5</v>
      </c>
      <c r="V121" s="10">
        <v>55</v>
      </c>
      <c r="W121" s="10">
        <v>33</v>
      </c>
      <c r="X121" s="10">
        <v>256</v>
      </c>
    </row>
    <row r="122" spans="2:24" x14ac:dyDescent="0.25">
      <c r="B122" s="10">
        <v>52</v>
      </c>
      <c r="C122" s="10">
        <v>0</v>
      </c>
      <c r="D122" s="10"/>
      <c r="E122" s="10">
        <v>1.04</v>
      </c>
      <c r="F122" s="10">
        <v>6574</v>
      </c>
      <c r="G122" s="10">
        <v>13.5</v>
      </c>
      <c r="H122" s="10">
        <v>98</v>
      </c>
      <c r="I122" s="10">
        <v>4800</v>
      </c>
      <c r="J122" s="10">
        <v>77000</v>
      </c>
      <c r="K122" s="10">
        <v>3.5</v>
      </c>
      <c r="L122" s="10">
        <v>28.9</v>
      </c>
      <c r="M122" s="10">
        <v>56</v>
      </c>
      <c r="N122" s="10">
        <v>192</v>
      </c>
      <c r="O122" s="10">
        <v>464</v>
      </c>
      <c r="P122" s="10">
        <v>262</v>
      </c>
      <c r="Q122" s="10">
        <v>6.9</v>
      </c>
      <c r="R122" s="10">
        <v>1.2</v>
      </c>
      <c r="S122" s="10">
        <v>5</v>
      </c>
      <c r="T122" s="10">
        <v>4</v>
      </c>
      <c r="U122" s="10">
        <v>19.5</v>
      </c>
      <c r="V122" s="10">
        <v>121</v>
      </c>
      <c r="W122" s="10">
        <v>27</v>
      </c>
      <c r="X122" s="10">
        <v>749</v>
      </c>
    </row>
    <row r="123" spans="2:24" x14ac:dyDescent="0.25">
      <c r="B123" s="10">
        <v>64</v>
      </c>
      <c r="C123" s="10">
        <v>70</v>
      </c>
      <c r="D123" s="10"/>
      <c r="E123" s="10">
        <v>1.55</v>
      </c>
      <c r="F123" s="10">
        <v>5.7</v>
      </c>
      <c r="G123" s="10">
        <v>13.9</v>
      </c>
      <c r="H123" s="10">
        <v>99.7</v>
      </c>
      <c r="I123" s="10">
        <v>5200</v>
      </c>
      <c r="J123" s="10">
        <v>124000</v>
      </c>
      <c r="K123" s="10">
        <v>2.1</v>
      </c>
      <c r="L123" s="10">
        <v>0.8</v>
      </c>
      <c r="M123" s="10">
        <v>37</v>
      </c>
      <c r="N123" s="10">
        <v>75</v>
      </c>
      <c r="O123" s="10">
        <v>203</v>
      </c>
      <c r="P123" s="10">
        <v>110</v>
      </c>
      <c r="Q123" s="10">
        <v>5</v>
      </c>
      <c r="R123" s="10">
        <v>0.56000000000000005</v>
      </c>
      <c r="S123" s="10">
        <v>3</v>
      </c>
      <c r="T123" s="10">
        <v>2.4</v>
      </c>
      <c r="U123" s="10"/>
      <c r="V123" s="10">
        <v>92</v>
      </c>
      <c r="W123" s="10">
        <v>56</v>
      </c>
      <c r="X123" s="10">
        <v>489</v>
      </c>
    </row>
    <row r="124" spans="2:24" x14ac:dyDescent="0.25">
      <c r="B124" s="10">
        <v>63</v>
      </c>
      <c r="C124" s="10">
        <v>0</v>
      </c>
      <c r="D124" s="10"/>
      <c r="E124" s="10">
        <v>1.93</v>
      </c>
      <c r="F124" s="10"/>
      <c r="G124" s="10">
        <v>13.5</v>
      </c>
      <c r="H124" s="10">
        <v>93.3</v>
      </c>
      <c r="I124" s="10">
        <v>8190</v>
      </c>
      <c r="J124" s="10">
        <v>406000</v>
      </c>
      <c r="K124" s="10">
        <v>2.9</v>
      </c>
      <c r="L124" s="10">
        <v>40.5</v>
      </c>
      <c r="M124" s="10">
        <v>139</v>
      </c>
      <c r="N124" s="10">
        <v>266</v>
      </c>
      <c r="O124" s="10">
        <v>403</v>
      </c>
      <c r="P124" s="10">
        <v>670</v>
      </c>
      <c r="Q124" s="10">
        <v>6.3</v>
      </c>
      <c r="R124" s="10">
        <v>4.82</v>
      </c>
      <c r="S124" s="10">
        <v>5</v>
      </c>
      <c r="T124" s="10"/>
      <c r="U124" s="10">
        <v>29.3</v>
      </c>
      <c r="V124" s="10"/>
      <c r="W124" s="10"/>
      <c r="X124" s="10"/>
    </row>
    <row r="125" spans="2:24" x14ac:dyDescent="0.25">
      <c r="B125" s="10">
        <v>64</v>
      </c>
      <c r="C125" s="10">
        <v>0</v>
      </c>
      <c r="D125" s="10">
        <v>50</v>
      </c>
      <c r="E125" s="10">
        <v>1.17</v>
      </c>
      <c r="F125" s="10">
        <v>39</v>
      </c>
      <c r="G125" s="10">
        <v>12.6</v>
      </c>
      <c r="H125" s="10">
        <v>93.8</v>
      </c>
      <c r="I125" s="10">
        <v>4900</v>
      </c>
      <c r="J125" s="10">
        <v>144000</v>
      </c>
      <c r="K125" s="10">
        <v>3.8</v>
      </c>
      <c r="L125" s="10">
        <v>1</v>
      </c>
      <c r="M125" s="10">
        <v>42</v>
      </c>
      <c r="N125" s="10">
        <v>74</v>
      </c>
      <c r="O125" s="10">
        <v>277</v>
      </c>
      <c r="P125" s="10">
        <v>312</v>
      </c>
      <c r="Q125" s="10">
        <v>78</v>
      </c>
      <c r="R125" s="10">
        <v>1.01</v>
      </c>
      <c r="S125" s="10">
        <v>1</v>
      </c>
      <c r="T125" s="10">
        <v>15</v>
      </c>
      <c r="U125" s="10"/>
      <c r="V125" s="10">
        <v>87</v>
      </c>
      <c r="W125" s="10">
        <v>25</v>
      </c>
      <c r="X125" s="10">
        <v>81</v>
      </c>
    </row>
    <row r="126" spans="2:24" x14ac:dyDescent="0.25">
      <c r="B126" s="10">
        <v>67</v>
      </c>
      <c r="C126" s="10"/>
      <c r="D126" s="10">
        <v>0</v>
      </c>
      <c r="E126" s="10">
        <v>1.48</v>
      </c>
      <c r="F126" s="10">
        <v>2.5</v>
      </c>
      <c r="G126" s="10">
        <v>14.3</v>
      </c>
      <c r="H126" s="10">
        <v>101.5</v>
      </c>
      <c r="I126" s="10">
        <v>5</v>
      </c>
      <c r="J126" s="10">
        <v>120</v>
      </c>
      <c r="K126" s="10">
        <v>2.2000000000000002</v>
      </c>
      <c r="L126" s="10">
        <v>1.2</v>
      </c>
      <c r="M126" s="10">
        <v>34</v>
      </c>
      <c r="N126" s="10">
        <v>71</v>
      </c>
      <c r="O126" s="10">
        <v>222</v>
      </c>
      <c r="P126" s="10">
        <v>97</v>
      </c>
      <c r="Q126" s="10">
        <v>5.2</v>
      </c>
      <c r="R126" s="10">
        <v>2.82</v>
      </c>
      <c r="S126" s="10">
        <v>3</v>
      </c>
      <c r="T126" s="10">
        <v>2.4</v>
      </c>
      <c r="U126" s="10">
        <v>0.3</v>
      </c>
      <c r="V126" s="10">
        <v>92</v>
      </c>
      <c r="W126" s="10">
        <v>56</v>
      </c>
      <c r="X126" s="10">
        <v>48.9</v>
      </c>
    </row>
    <row r="127" spans="2:24" x14ac:dyDescent="0.25">
      <c r="B127" s="10">
        <v>50</v>
      </c>
      <c r="C127" s="10">
        <v>80</v>
      </c>
      <c r="D127" s="10">
        <v>1</v>
      </c>
      <c r="E127" s="10">
        <v>1.18</v>
      </c>
      <c r="F127" s="10">
        <v>32</v>
      </c>
      <c r="G127" s="10">
        <v>14</v>
      </c>
      <c r="H127" s="10">
        <v>90.1</v>
      </c>
      <c r="I127" s="10">
        <v>5.2</v>
      </c>
      <c r="J127" s="10">
        <v>121000</v>
      </c>
      <c r="K127" s="10">
        <v>4.2</v>
      </c>
      <c r="L127" s="10">
        <v>0.4</v>
      </c>
      <c r="M127" s="10">
        <v>420</v>
      </c>
      <c r="N127" s="10">
        <v>226</v>
      </c>
      <c r="O127" s="10">
        <v>147</v>
      </c>
      <c r="P127" s="10">
        <v>174</v>
      </c>
      <c r="Q127" s="10">
        <v>8.6</v>
      </c>
      <c r="R127" s="10">
        <v>0.9</v>
      </c>
      <c r="S127" s="10">
        <v>5</v>
      </c>
      <c r="T127" s="10">
        <v>3</v>
      </c>
      <c r="U127" s="10"/>
      <c r="V127" s="10">
        <v>26.4</v>
      </c>
      <c r="W127" s="10">
        <v>54</v>
      </c>
      <c r="X127" s="10">
        <v>2230</v>
      </c>
    </row>
    <row r="128" spans="2:24" x14ac:dyDescent="0.25">
      <c r="B128" s="10">
        <v>79</v>
      </c>
      <c r="C128" s="10">
        <v>75</v>
      </c>
      <c r="D128" s="10">
        <v>0</v>
      </c>
      <c r="E128" s="10">
        <v>1.32</v>
      </c>
      <c r="F128" s="10">
        <v>7.6</v>
      </c>
      <c r="G128" s="10">
        <v>5</v>
      </c>
      <c r="H128" s="10">
        <v>69.5</v>
      </c>
      <c r="I128" s="10">
        <v>3800</v>
      </c>
      <c r="J128" s="10">
        <v>96000</v>
      </c>
      <c r="K128" s="10">
        <v>3.7</v>
      </c>
      <c r="L128" s="10">
        <v>0.5</v>
      </c>
      <c r="M128" s="10">
        <v>17</v>
      </c>
      <c r="N128" s="10">
        <v>69</v>
      </c>
      <c r="O128" s="10">
        <v>76</v>
      </c>
      <c r="P128" s="10">
        <v>86</v>
      </c>
      <c r="Q128" s="10">
        <v>6.3</v>
      </c>
      <c r="R128" s="10">
        <v>2.68</v>
      </c>
      <c r="S128" s="10">
        <v>1</v>
      </c>
      <c r="T128" s="10">
        <v>10</v>
      </c>
      <c r="U128" s="10"/>
      <c r="V128" s="10">
        <v>9</v>
      </c>
      <c r="W128" s="10">
        <v>3</v>
      </c>
      <c r="X128" s="10">
        <v>490</v>
      </c>
    </row>
    <row r="129" spans="2:24" x14ac:dyDescent="0.25">
      <c r="B129" s="10">
        <v>85</v>
      </c>
      <c r="C129" s="10">
        <v>100</v>
      </c>
      <c r="D129" s="10">
        <v>0</v>
      </c>
      <c r="E129" s="10">
        <v>1.25</v>
      </c>
      <c r="F129" s="10">
        <v>173</v>
      </c>
      <c r="G129" s="10">
        <v>11.3</v>
      </c>
      <c r="H129" s="10">
        <v>103.9</v>
      </c>
      <c r="I129" s="10">
        <v>6200</v>
      </c>
      <c r="J129" s="10">
        <v>176000</v>
      </c>
      <c r="K129" s="10">
        <v>2.4</v>
      </c>
      <c r="L129" s="10">
        <v>1.7</v>
      </c>
      <c r="M129" s="10">
        <v>63</v>
      </c>
      <c r="N129" s="10">
        <v>114</v>
      </c>
      <c r="O129" s="10">
        <v>80</v>
      </c>
      <c r="P129" s="10">
        <v>163</v>
      </c>
      <c r="Q129" s="10">
        <v>6.1</v>
      </c>
      <c r="R129" s="10">
        <v>0.67</v>
      </c>
      <c r="S129" s="10">
        <v>5</v>
      </c>
      <c r="T129" s="10">
        <v>20</v>
      </c>
      <c r="U129" s="10">
        <v>0.5</v>
      </c>
      <c r="V129" s="10">
        <v>131</v>
      </c>
      <c r="W129" s="10">
        <v>78</v>
      </c>
      <c r="X129" s="10">
        <v>1316</v>
      </c>
    </row>
    <row r="130" spans="2:24" x14ac:dyDescent="0.25">
      <c r="B130" s="10">
        <v>74</v>
      </c>
      <c r="C130" s="10">
        <v>200</v>
      </c>
      <c r="D130" s="10">
        <v>30</v>
      </c>
      <c r="E130" s="10">
        <v>1.26</v>
      </c>
      <c r="F130" s="10">
        <v>114</v>
      </c>
      <c r="G130" s="10">
        <v>14.9</v>
      </c>
      <c r="H130" s="10">
        <v>104.5</v>
      </c>
      <c r="I130" s="10">
        <v>4.3</v>
      </c>
      <c r="J130" s="10">
        <v>90000</v>
      </c>
      <c r="K130" s="10">
        <v>3.2</v>
      </c>
      <c r="L130" s="10">
        <v>4.8</v>
      </c>
      <c r="M130" s="10">
        <v>106</v>
      </c>
      <c r="N130" s="10">
        <v>154</v>
      </c>
      <c r="O130" s="10">
        <v>148</v>
      </c>
      <c r="P130" s="10">
        <v>166</v>
      </c>
      <c r="Q130" s="10">
        <v>7.2</v>
      </c>
      <c r="R130" s="10">
        <v>0.48</v>
      </c>
      <c r="S130" s="10">
        <v>5</v>
      </c>
      <c r="T130" s="10">
        <v>12.6</v>
      </c>
      <c r="U130" s="10">
        <v>1.8</v>
      </c>
      <c r="V130" s="10">
        <v>161</v>
      </c>
      <c r="W130" s="10">
        <v>96</v>
      </c>
      <c r="X130" s="10">
        <v>297</v>
      </c>
    </row>
    <row r="131" spans="2:24" x14ac:dyDescent="0.25">
      <c r="B131" s="10">
        <v>56</v>
      </c>
      <c r="C131" s="10">
        <v>90</v>
      </c>
      <c r="D131" s="10"/>
      <c r="E131" s="10">
        <v>1.87</v>
      </c>
      <c r="F131" s="10">
        <v>173</v>
      </c>
      <c r="G131" s="10">
        <v>11.1</v>
      </c>
      <c r="H131" s="10">
        <v>105.5</v>
      </c>
      <c r="I131" s="10">
        <v>6.1</v>
      </c>
      <c r="J131" s="10">
        <v>51000</v>
      </c>
      <c r="K131" s="10">
        <v>3.1</v>
      </c>
      <c r="L131" s="10">
        <v>32.299999999999997</v>
      </c>
      <c r="M131" s="10">
        <v>110</v>
      </c>
      <c r="N131" s="10">
        <v>206</v>
      </c>
      <c r="O131" s="10">
        <v>127</v>
      </c>
      <c r="P131" s="10">
        <v>188</v>
      </c>
      <c r="Q131" s="10">
        <v>5.4</v>
      </c>
      <c r="R131" s="10">
        <v>1.29</v>
      </c>
      <c r="S131" s="10">
        <v>5</v>
      </c>
      <c r="T131" s="10"/>
      <c r="U131" s="10">
        <v>22.1</v>
      </c>
      <c r="V131" s="10"/>
      <c r="W131" s="10"/>
      <c r="X131" s="10"/>
    </row>
    <row r="132" spans="2:24" x14ac:dyDescent="0.25">
      <c r="B132" s="10">
        <v>74</v>
      </c>
      <c r="C132" s="10">
        <v>100</v>
      </c>
      <c r="D132" s="10"/>
      <c r="E132" s="10">
        <v>1.36</v>
      </c>
      <c r="F132" s="10">
        <v>18</v>
      </c>
      <c r="G132" s="10">
        <v>15.3</v>
      </c>
      <c r="H132" s="10">
        <v>90.9</v>
      </c>
      <c r="I132" s="10">
        <v>4.9000000000000004</v>
      </c>
      <c r="J132" s="10">
        <v>81000</v>
      </c>
      <c r="K132" s="10">
        <v>4.2</v>
      </c>
      <c r="L132" s="10">
        <v>1.7</v>
      </c>
      <c r="M132" s="10">
        <v>35</v>
      </c>
      <c r="N132" s="10">
        <v>49</v>
      </c>
      <c r="O132" s="10">
        <v>97</v>
      </c>
      <c r="P132" s="10">
        <v>109</v>
      </c>
      <c r="Q132" s="10">
        <v>7.3</v>
      </c>
      <c r="R132" s="10">
        <v>1.02</v>
      </c>
      <c r="S132" s="10">
        <v>1</v>
      </c>
      <c r="T132" s="10">
        <v>3.5</v>
      </c>
      <c r="U132" s="10">
        <v>0.3</v>
      </c>
      <c r="V132" s="10"/>
      <c r="W132" s="10"/>
      <c r="X132" s="10"/>
    </row>
    <row r="133" spans="2:24" x14ac:dyDescent="0.25">
      <c r="B133" s="10">
        <v>62</v>
      </c>
      <c r="C133" s="10">
        <v>0</v>
      </c>
      <c r="D133" s="10">
        <v>7.5</v>
      </c>
      <c r="E133" s="10">
        <v>1.45</v>
      </c>
      <c r="F133" s="10">
        <v>42</v>
      </c>
      <c r="G133" s="10">
        <v>16.2</v>
      </c>
      <c r="H133" s="10">
        <v>99.1</v>
      </c>
      <c r="I133" s="10">
        <v>5.0010000000000003</v>
      </c>
      <c r="J133" s="10">
        <v>77000</v>
      </c>
      <c r="K133" s="10">
        <v>4.0999999999999996</v>
      </c>
      <c r="L133" s="10">
        <v>1.3</v>
      </c>
      <c r="M133" s="10">
        <v>42</v>
      </c>
      <c r="N133" s="10">
        <v>118</v>
      </c>
      <c r="O133" s="10">
        <v>279</v>
      </c>
      <c r="P133" s="10">
        <v>158</v>
      </c>
      <c r="Q133" s="10">
        <v>7.7</v>
      </c>
      <c r="R133" s="10">
        <v>0.88</v>
      </c>
      <c r="S133" s="10">
        <v>2</v>
      </c>
      <c r="T133" s="10">
        <v>7.4</v>
      </c>
      <c r="U133" s="10">
        <v>0.3</v>
      </c>
      <c r="V133" s="10"/>
      <c r="W133" s="10"/>
      <c r="X133" s="10"/>
    </row>
    <row r="134" spans="2:24" x14ac:dyDescent="0.25">
      <c r="B134" s="10">
        <v>60</v>
      </c>
      <c r="C134" s="10">
        <v>100</v>
      </c>
      <c r="D134" s="10"/>
      <c r="E134" s="10">
        <v>1.87</v>
      </c>
      <c r="F134" s="10">
        <v>28274</v>
      </c>
      <c r="G134" s="10">
        <v>10.3</v>
      </c>
      <c r="H134" s="10">
        <v>94.7</v>
      </c>
      <c r="I134" s="10">
        <v>11.1</v>
      </c>
      <c r="J134" s="10">
        <v>109000</v>
      </c>
      <c r="K134" s="10">
        <v>2.4</v>
      </c>
      <c r="L134" s="10">
        <v>5.7</v>
      </c>
      <c r="M134" s="10">
        <v>25</v>
      </c>
      <c r="N134" s="10">
        <v>111</v>
      </c>
      <c r="O134" s="10">
        <v>55</v>
      </c>
      <c r="P134" s="10">
        <v>128</v>
      </c>
      <c r="Q134" s="10">
        <v>7</v>
      </c>
      <c r="R134" s="10">
        <v>1.3</v>
      </c>
      <c r="S134" s="10">
        <v>1</v>
      </c>
      <c r="T134" s="10">
        <v>1.5</v>
      </c>
      <c r="U134" s="10">
        <v>1.9</v>
      </c>
      <c r="V134" s="10">
        <v>51</v>
      </c>
      <c r="W134" s="10">
        <v>18</v>
      </c>
      <c r="X134" s="10">
        <v>56</v>
      </c>
    </row>
    <row r="135" spans="2:24" x14ac:dyDescent="0.25">
      <c r="B135" s="10">
        <v>55</v>
      </c>
      <c r="C135" s="10">
        <v>100</v>
      </c>
      <c r="D135" s="10">
        <v>43</v>
      </c>
      <c r="E135" s="10">
        <v>1.23</v>
      </c>
      <c r="F135" s="10">
        <v>736</v>
      </c>
      <c r="G135" s="10">
        <v>14</v>
      </c>
      <c r="H135" s="10">
        <v>88.2</v>
      </c>
      <c r="I135" s="10">
        <v>4.68</v>
      </c>
      <c r="J135" s="10">
        <v>286000</v>
      </c>
      <c r="K135" s="10">
        <v>4.7</v>
      </c>
      <c r="L135" s="10">
        <v>0.8</v>
      </c>
      <c r="M135" s="10">
        <v>48</v>
      </c>
      <c r="N135" s="10">
        <v>113</v>
      </c>
      <c r="O135" s="10">
        <v>649</v>
      </c>
      <c r="P135" s="10">
        <v>629</v>
      </c>
      <c r="Q135" s="10">
        <v>8.4</v>
      </c>
      <c r="R135" s="10">
        <v>0.71</v>
      </c>
      <c r="S135" s="10">
        <v>5</v>
      </c>
      <c r="T135" s="10">
        <v>9.1</v>
      </c>
      <c r="U135" s="10">
        <v>0.3</v>
      </c>
      <c r="V135" s="10"/>
      <c r="W135" s="10"/>
      <c r="X135" s="10"/>
    </row>
    <row r="136" spans="2:24" x14ac:dyDescent="0.25">
      <c r="B136" s="10">
        <v>57</v>
      </c>
      <c r="C136" s="10">
        <v>96</v>
      </c>
      <c r="D136" s="10">
        <v>60</v>
      </c>
      <c r="E136" s="10">
        <v>1.17</v>
      </c>
      <c r="F136" s="10">
        <v>1009</v>
      </c>
      <c r="G136" s="10">
        <v>13.8</v>
      </c>
      <c r="H136" s="10">
        <v>93.2</v>
      </c>
      <c r="I136" s="10">
        <v>3100</v>
      </c>
      <c r="J136" s="10">
        <v>137000</v>
      </c>
      <c r="K136" s="10">
        <v>3</v>
      </c>
      <c r="L136" s="10">
        <v>0.7</v>
      </c>
      <c r="M136" s="10">
        <v>25</v>
      </c>
      <c r="N136" s="10">
        <v>55</v>
      </c>
      <c r="O136" s="10">
        <v>343</v>
      </c>
      <c r="P136" s="10">
        <v>235</v>
      </c>
      <c r="Q136" s="10"/>
      <c r="R136" s="10">
        <v>0.79</v>
      </c>
      <c r="S136" s="10">
        <v>2</v>
      </c>
      <c r="T136" s="10">
        <v>20</v>
      </c>
      <c r="U136" s="10"/>
      <c r="V136" s="10"/>
      <c r="W136" s="10"/>
      <c r="X136" s="10"/>
    </row>
    <row r="137" spans="2:24" x14ac:dyDescent="0.25">
      <c r="B137" s="10">
        <v>63</v>
      </c>
      <c r="C137" s="10">
        <v>120</v>
      </c>
      <c r="D137" s="10"/>
      <c r="E137" s="10">
        <v>2.42</v>
      </c>
      <c r="F137" s="10">
        <v>22475</v>
      </c>
      <c r="G137" s="10">
        <v>12</v>
      </c>
      <c r="H137" s="10">
        <v>111.4</v>
      </c>
      <c r="I137" s="10">
        <v>9.9</v>
      </c>
      <c r="J137" s="10">
        <v>70000</v>
      </c>
      <c r="K137" s="10">
        <v>3.28</v>
      </c>
      <c r="L137" s="10">
        <v>19</v>
      </c>
      <c r="M137" s="10">
        <v>134</v>
      </c>
      <c r="N137" s="10">
        <v>178</v>
      </c>
      <c r="O137" s="10">
        <v>54</v>
      </c>
      <c r="P137" s="10">
        <v>146</v>
      </c>
      <c r="Q137" s="10">
        <v>8</v>
      </c>
      <c r="R137" s="10">
        <v>3.23</v>
      </c>
      <c r="S137" s="10">
        <v>1</v>
      </c>
      <c r="T137" s="10"/>
      <c r="U137" s="10">
        <v>9.6999999999999993</v>
      </c>
      <c r="V137" s="10">
        <v>106</v>
      </c>
      <c r="W137" s="10">
        <v>67</v>
      </c>
      <c r="X137" s="10">
        <v>2165</v>
      </c>
    </row>
    <row r="138" spans="2:24" x14ac:dyDescent="0.25">
      <c r="B138" s="10">
        <v>63</v>
      </c>
      <c r="C138" s="10"/>
      <c r="D138" s="10">
        <v>0</v>
      </c>
      <c r="E138" s="10">
        <v>1.28</v>
      </c>
      <c r="F138" s="10">
        <v>5.2</v>
      </c>
      <c r="G138" s="10">
        <v>14.6</v>
      </c>
      <c r="H138" s="10">
        <v>96.1</v>
      </c>
      <c r="I138" s="10">
        <v>6.1</v>
      </c>
      <c r="J138" s="10">
        <v>194000</v>
      </c>
      <c r="K138" s="10">
        <v>4.2</v>
      </c>
      <c r="L138" s="10">
        <v>7.9</v>
      </c>
      <c r="M138" s="10">
        <v>97</v>
      </c>
      <c r="N138" s="10">
        <v>69</v>
      </c>
      <c r="O138" s="10">
        <v>816</v>
      </c>
      <c r="P138" s="10">
        <v>79</v>
      </c>
      <c r="Q138" s="10">
        <v>7.7</v>
      </c>
      <c r="R138" s="10">
        <v>1.02</v>
      </c>
      <c r="S138" s="10">
        <v>1</v>
      </c>
      <c r="T138" s="10">
        <v>3</v>
      </c>
      <c r="U138" s="10"/>
      <c r="V138" s="10"/>
      <c r="W138" s="10"/>
      <c r="X138" s="10"/>
    </row>
    <row r="139" spans="2:24" x14ac:dyDescent="0.25">
      <c r="B139" s="10">
        <v>79</v>
      </c>
      <c r="C139" s="10">
        <v>180</v>
      </c>
      <c r="D139" s="10">
        <v>23</v>
      </c>
      <c r="E139" s="10">
        <v>1.46</v>
      </c>
      <c r="F139" s="10">
        <v>5.2</v>
      </c>
      <c r="G139" s="10">
        <v>14.9</v>
      </c>
      <c r="H139" s="10">
        <v>103.8</v>
      </c>
      <c r="I139" s="10">
        <v>4500</v>
      </c>
      <c r="J139" s="10">
        <v>53000</v>
      </c>
      <c r="K139" s="10">
        <v>3.2</v>
      </c>
      <c r="L139" s="10">
        <v>1.4</v>
      </c>
      <c r="M139" s="10">
        <v>62</v>
      </c>
      <c r="N139" s="10">
        <v>87</v>
      </c>
      <c r="O139" s="10">
        <v>263</v>
      </c>
      <c r="P139" s="10">
        <v>239</v>
      </c>
      <c r="Q139" s="10">
        <v>8.1</v>
      </c>
      <c r="R139" s="10">
        <v>0.72</v>
      </c>
      <c r="S139" s="10">
        <v>1</v>
      </c>
      <c r="T139" s="10">
        <v>1.5</v>
      </c>
      <c r="U139" s="10">
        <v>1</v>
      </c>
      <c r="V139" s="10"/>
      <c r="W139" s="10"/>
      <c r="X139" s="10"/>
    </row>
    <row r="140" spans="2:24" x14ac:dyDescent="0.25">
      <c r="B140" s="10">
        <v>63</v>
      </c>
      <c r="C140" s="10">
        <v>0</v>
      </c>
      <c r="D140" s="10">
        <v>0</v>
      </c>
      <c r="E140" s="10">
        <v>1.1399999999999999</v>
      </c>
      <c r="F140" s="10">
        <v>14177</v>
      </c>
      <c r="G140" s="10">
        <v>10.199999999999999</v>
      </c>
      <c r="H140" s="10">
        <v>96.1</v>
      </c>
      <c r="I140" s="10">
        <v>6000</v>
      </c>
      <c r="J140" s="10">
        <v>109000</v>
      </c>
      <c r="K140" s="10">
        <v>2.6</v>
      </c>
      <c r="L140" s="10">
        <v>4.9000000000000004</v>
      </c>
      <c r="M140" s="10">
        <v>70</v>
      </c>
      <c r="N140" s="10">
        <v>113</v>
      </c>
      <c r="O140" s="10">
        <v>833</v>
      </c>
      <c r="P140" s="10">
        <v>980</v>
      </c>
      <c r="Q140" s="10">
        <v>7.5</v>
      </c>
      <c r="R140" s="10">
        <v>0.78</v>
      </c>
      <c r="S140" s="10">
        <v>5</v>
      </c>
      <c r="T140" s="10">
        <v>9</v>
      </c>
      <c r="U140" s="10">
        <v>2.8</v>
      </c>
      <c r="V140" s="10"/>
      <c r="W140" s="10"/>
      <c r="X140" s="10"/>
    </row>
    <row r="141" spans="2:24" x14ac:dyDescent="0.25">
      <c r="B141" s="10">
        <v>59</v>
      </c>
      <c r="C141" s="10">
        <v>100</v>
      </c>
      <c r="D141" s="10">
        <v>0</v>
      </c>
      <c r="E141" s="10">
        <v>1.94</v>
      </c>
      <c r="F141" s="10">
        <v>3.1</v>
      </c>
      <c r="G141" s="10">
        <v>10.8</v>
      </c>
      <c r="H141" s="10">
        <v>102.8</v>
      </c>
      <c r="I141" s="10">
        <v>5300</v>
      </c>
      <c r="J141" s="10">
        <v>97000</v>
      </c>
      <c r="K141" s="10">
        <v>3.6</v>
      </c>
      <c r="L141" s="10">
        <v>1.1000000000000001</v>
      </c>
      <c r="M141" s="10">
        <v>119</v>
      </c>
      <c r="N141" s="10">
        <v>125</v>
      </c>
      <c r="O141" s="10">
        <v>663</v>
      </c>
      <c r="P141" s="10">
        <v>433</v>
      </c>
      <c r="Q141" s="10">
        <v>6.5</v>
      </c>
      <c r="R141" s="10">
        <v>0.87</v>
      </c>
      <c r="S141" s="10">
        <v>2</v>
      </c>
      <c r="T141" s="10">
        <v>3.2</v>
      </c>
      <c r="U141" s="10">
        <v>0.4</v>
      </c>
      <c r="V141" s="10">
        <v>52.5</v>
      </c>
      <c r="W141" s="10">
        <v>37</v>
      </c>
      <c r="X141" s="10">
        <v>856</v>
      </c>
    </row>
    <row r="142" spans="2:24" x14ac:dyDescent="0.25">
      <c r="B142" s="10">
        <v>51</v>
      </c>
      <c r="C142" s="10">
        <v>75</v>
      </c>
      <c r="D142" s="10">
        <v>52.5</v>
      </c>
      <c r="E142" s="10">
        <v>1.56</v>
      </c>
      <c r="F142" s="10">
        <v>50655</v>
      </c>
      <c r="G142" s="10">
        <v>9.8000000000000007</v>
      </c>
      <c r="H142" s="10">
        <v>85.6</v>
      </c>
      <c r="I142" s="10">
        <v>3900</v>
      </c>
      <c r="J142" s="10">
        <v>132000</v>
      </c>
      <c r="K142" s="10">
        <v>2.6</v>
      </c>
      <c r="L142" s="10">
        <v>2.6</v>
      </c>
      <c r="M142" s="10">
        <v>123</v>
      </c>
      <c r="N142" s="10">
        <v>219</v>
      </c>
      <c r="O142" s="10">
        <v>503</v>
      </c>
      <c r="P142" s="10">
        <v>363</v>
      </c>
      <c r="Q142" s="10">
        <v>7.3</v>
      </c>
      <c r="R142" s="10">
        <v>0.55000000000000004</v>
      </c>
      <c r="S142" s="10">
        <v>1</v>
      </c>
      <c r="T142" s="10">
        <v>4</v>
      </c>
      <c r="U142" s="10">
        <v>1.5</v>
      </c>
      <c r="V142" s="10">
        <v>40</v>
      </c>
      <c r="W142" s="10">
        <v>12</v>
      </c>
      <c r="X142" s="10">
        <v>57</v>
      </c>
    </row>
    <row r="143" spans="2:24" x14ac:dyDescent="0.25">
      <c r="B143" s="10">
        <v>74</v>
      </c>
      <c r="C143" s="10">
        <v>0</v>
      </c>
      <c r="D143" s="10">
        <v>0</v>
      </c>
      <c r="E143" s="10">
        <v>1.1100000000000001</v>
      </c>
      <c r="F143" s="10">
        <v>1.2</v>
      </c>
      <c r="G143" s="10">
        <v>15.1</v>
      </c>
      <c r="H143" s="10">
        <v>83.8</v>
      </c>
      <c r="I143" s="10">
        <v>5.2</v>
      </c>
      <c r="J143" s="10">
        <v>178000</v>
      </c>
      <c r="K143" s="10">
        <v>4.7</v>
      </c>
      <c r="L143" s="10">
        <v>0.5</v>
      </c>
      <c r="M143" s="10">
        <v>35</v>
      </c>
      <c r="N143" s="10">
        <v>17</v>
      </c>
      <c r="O143" s="10">
        <v>45.3</v>
      </c>
      <c r="P143" s="10">
        <v>151</v>
      </c>
      <c r="Q143" s="10">
        <v>6.4</v>
      </c>
      <c r="R143" s="10">
        <v>1.5</v>
      </c>
      <c r="S143" s="10">
        <v>1</v>
      </c>
      <c r="T143" s="10">
        <v>8.3000000000000007</v>
      </c>
      <c r="U143" s="10"/>
      <c r="V143" s="10">
        <v>88</v>
      </c>
      <c r="W143" s="10">
        <v>27</v>
      </c>
      <c r="X143" s="10">
        <v>90</v>
      </c>
    </row>
    <row r="144" spans="2:24" x14ac:dyDescent="0.25">
      <c r="B144" s="10">
        <v>62</v>
      </c>
      <c r="C144" s="10"/>
      <c r="D144" s="10"/>
      <c r="E144" s="10">
        <v>1.08</v>
      </c>
      <c r="F144" s="10">
        <v>657</v>
      </c>
      <c r="G144" s="10">
        <v>11.8</v>
      </c>
      <c r="H144" s="10">
        <v>89.2</v>
      </c>
      <c r="I144" s="10">
        <v>9400</v>
      </c>
      <c r="J144" s="10">
        <v>211000</v>
      </c>
      <c r="K144" s="10">
        <v>3.2</v>
      </c>
      <c r="L144" s="10">
        <v>0.8</v>
      </c>
      <c r="M144" s="10">
        <v>43</v>
      </c>
      <c r="N144" s="10">
        <v>101</v>
      </c>
      <c r="O144" s="10">
        <v>646</v>
      </c>
      <c r="P144" s="10">
        <v>466</v>
      </c>
      <c r="Q144" s="10">
        <v>7.3</v>
      </c>
      <c r="R144" s="10">
        <v>0.7</v>
      </c>
      <c r="S144" s="10">
        <v>1</v>
      </c>
      <c r="T144" s="10">
        <v>8.3000000000000007</v>
      </c>
      <c r="U144" s="10"/>
      <c r="V144" s="10"/>
      <c r="W144" s="10"/>
      <c r="X144" s="10">
        <v>579</v>
      </c>
    </row>
    <row r="145" spans="2:24" x14ac:dyDescent="0.25">
      <c r="B145" s="10">
        <v>76</v>
      </c>
      <c r="C145" s="10">
        <v>100</v>
      </c>
      <c r="D145" s="10"/>
      <c r="E145" s="10">
        <v>1.2</v>
      </c>
      <c r="F145" s="10">
        <v>421500</v>
      </c>
      <c r="G145" s="10">
        <v>14.3</v>
      </c>
      <c r="H145" s="10">
        <v>89.5</v>
      </c>
      <c r="I145" s="10">
        <v>9.8000000000000007</v>
      </c>
      <c r="J145" s="10">
        <v>309000</v>
      </c>
      <c r="K145" s="10">
        <v>3.1</v>
      </c>
      <c r="L145" s="10">
        <v>1.5</v>
      </c>
      <c r="M145" s="10">
        <v>20</v>
      </c>
      <c r="N145" s="10">
        <v>44</v>
      </c>
      <c r="O145" s="10">
        <v>291</v>
      </c>
      <c r="P145" s="10">
        <v>217</v>
      </c>
      <c r="Q145" s="10">
        <v>6.3</v>
      </c>
      <c r="R145" s="10">
        <v>0.7</v>
      </c>
      <c r="S145" s="10">
        <v>1</v>
      </c>
      <c r="T145" s="10">
        <v>20</v>
      </c>
      <c r="U145" s="10">
        <v>0.5</v>
      </c>
      <c r="V145" s="10">
        <v>52</v>
      </c>
      <c r="W145" s="10">
        <v>17</v>
      </c>
      <c r="X145" s="10">
        <v>832</v>
      </c>
    </row>
    <row r="146" spans="2:24" x14ac:dyDescent="0.25">
      <c r="B146" s="10">
        <v>73</v>
      </c>
      <c r="C146" s="10">
        <v>0</v>
      </c>
      <c r="D146" s="10"/>
      <c r="E146" s="10">
        <v>1.2</v>
      </c>
      <c r="F146" s="10">
        <v>472</v>
      </c>
      <c r="G146" s="10">
        <v>15.6</v>
      </c>
      <c r="H146" s="10">
        <v>88.4</v>
      </c>
      <c r="I146" s="10">
        <v>5.5</v>
      </c>
      <c r="J146" s="10">
        <v>83000</v>
      </c>
      <c r="K146" s="10">
        <v>4</v>
      </c>
      <c r="L146" s="10">
        <v>2.4</v>
      </c>
      <c r="M146" s="10">
        <v>117</v>
      </c>
      <c r="N146" s="10">
        <v>128</v>
      </c>
      <c r="O146" s="10">
        <v>249</v>
      </c>
      <c r="P146" s="10">
        <v>117</v>
      </c>
      <c r="Q146" s="10">
        <v>7.2</v>
      </c>
      <c r="R146" s="10">
        <v>0.69</v>
      </c>
      <c r="S146" s="10">
        <v>1</v>
      </c>
      <c r="T146" s="10">
        <v>13</v>
      </c>
      <c r="U146" s="10">
        <v>0.7</v>
      </c>
      <c r="V146" s="10"/>
      <c r="W146" s="10"/>
      <c r="X146" s="10"/>
    </row>
    <row r="147" spans="2:24" x14ac:dyDescent="0.25">
      <c r="B147" s="10">
        <v>76</v>
      </c>
      <c r="C147" s="10"/>
      <c r="D147" s="10">
        <v>0</v>
      </c>
      <c r="E147" s="10">
        <v>1.66</v>
      </c>
      <c r="F147" s="10">
        <v>77</v>
      </c>
      <c r="G147" s="10">
        <v>12.3</v>
      </c>
      <c r="H147" s="10">
        <v>104.2</v>
      </c>
      <c r="I147" s="10">
        <v>2900</v>
      </c>
      <c r="J147" s="10">
        <v>60000</v>
      </c>
      <c r="K147" s="10">
        <v>3.2</v>
      </c>
      <c r="L147" s="10">
        <v>2.8</v>
      </c>
      <c r="M147" s="10">
        <v>54</v>
      </c>
      <c r="N147" s="10">
        <v>38</v>
      </c>
      <c r="O147" s="10">
        <v>311</v>
      </c>
      <c r="P147" s="10">
        <v>182</v>
      </c>
      <c r="Q147" s="10">
        <v>6.2</v>
      </c>
      <c r="R147" s="10">
        <v>0.77</v>
      </c>
      <c r="S147" s="10">
        <v>2</v>
      </c>
      <c r="T147" s="10">
        <v>4.3</v>
      </c>
      <c r="U147" s="10">
        <v>1</v>
      </c>
      <c r="V147" s="10">
        <v>93</v>
      </c>
      <c r="W147" s="10">
        <v>47</v>
      </c>
      <c r="X147" s="10">
        <v>307</v>
      </c>
    </row>
    <row r="148" spans="2:24" x14ac:dyDescent="0.25">
      <c r="B148" s="10">
        <v>72</v>
      </c>
      <c r="C148" s="10">
        <v>0</v>
      </c>
      <c r="D148" s="10">
        <v>510</v>
      </c>
      <c r="E148" s="10">
        <v>1.1299999999999999</v>
      </c>
      <c r="F148" s="10">
        <v>2.1</v>
      </c>
      <c r="G148" s="10">
        <v>12.6</v>
      </c>
      <c r="H148" s="10">
        <v>95.1</v>
      </c>
      <c r="I148" s="10">
        <v>8.6999999999999993</v>
      </c>
      <c r="J148" s="10">
        <v>254000</v>
      </c>
      <c r="K148" s="10">
        <v>3.68</v>
      </c>
      <c r="L148" s="10">
        <v>0.7</v>
      </c>
      <c r="M148" s="10">
        <v>26</v>
      </c>
      <c r="N148" s="10">
        <v>38</v>
      </c>
      <c r="O148" s="10">
        <v>161</v>
      </c>
      <c r="P148" s="10">
        <v>127</v>
      </c>
      <c r="Q148" s="10">
        <v>6.9</v>
      </c>
      <c r="R148" s="10">
        <v>1.1100000000000001</v>
      </c>
      <c r="S148" s="10">
        <v>2</v>
      </c>
      <c r="T148" s="10">
        <v>4.3</v>
      </c>
      <c r="U148" s="10"/>
      <c r="V148" s="10">
        <v>28</v>
      </c>
      <c r="W148" s="10">
        <v>10</v>
      </c>
      <c r="X148" s="10">
        <v>308</v>
      </c>
    </row>
    <row r="149" spans="2:24" x14ac:dyDescent="0.25">
      <c r="B149" s="10">
        <v>71</v>
      </c>
      <c r="C149" s="10">
        <v>0</v>
      </c>
      <c r="D149" s="10"/>
      <c r="E149" s="10">
        <v>1.47</v>
      </c>
      <c r="F149" s="10">
        <v>15</v>
      </c>
      <c r="G149" s="10">
        <v>13.3</v>
      </c>
      <c r="H149" s="10">
        <v>89.7</v>
      </c>
      <c r="I149" s="10">
        <v>5.7</v>
      </c>
      <c r="J149" s="10">
        <v>154000</v>
      </c>
      <c r="K149" s="10">
        <v>3.2</v>
      </c>
      <c r="L149" s="10">
        <v>1</v>
      </c>
      <c r="M149" s="10"/>
      <c r="N149" s="10">
        <v>87</v>
      </c>
      <c r="O149" s="10">
        <v>120</v>
      </c>
      <c r="P149" s="10">
        <v>108</v>
      </c>
      <c r="Q149" s="10">
        <v>102</v>
      </c>
      <c r="R149" s="10">
        <v>0.68</v>
      </c>
      <c r="S149" s="10">
        <v>3</v>
      </c>
      <c r="T149" s="10">
        <v>2</v>
      </c>
      <c r="U149" s="10"/>
      <c r="V149" s="10"/>
      <c r="W149" s="10"/>
      <c r="X149" s="10"/>
    </row>
    <row r="150" spans="2:24" x14ac:dyDescent="0.25">
      <c r="B150" s="10">
        <v>67</v>
      </c>
      <c r="C150" s="10">
        <v>70</v>
      </c>
      <c r="D150" s="10">
        <v>0</v>
      </c>
      <c r="E150" s="10">
        <v>1.02</v>
      </c>
      <c r="F150" s="10">
        <v>24</v>
      </c>
      <c r="G150" s="10">
        <v>16</v>
      </c>
      <c r="H150" s="10">
        <v>98.8</v>
      </c>
      <c r="I150" s="10">
        <v>6.6</v>
      </c>
      <c r="J150" s="10">
        <v>96000</v>
      </c>
      <c r="K150" s="10">
        <v>4.0999999999999996</v>
      </c>
      <c r="L150" s="10">
        <v>1.4</v>
      </c>
      <c r="M150" s="10">
        <v>207</v>
      </c>
      <c r="N150" s="10">
        <v>158</v>
      </c>
      <c r="O150" s="10">
        <v>116</v>
      </c>
      <c r="P150" s="10">
        <v>84</v>
      </c>
      <c r="Q150" s="10">
        <v>7.2</v>
      </c>
      <c r="R150" s="10">
        <v>0.9</v>
      </c>
      <c r="S150" s="10">
        <v>1</v>
      </c>
      <c r="T150" s="10">
        <v>2.2000000000000002</v>
      </c>
      <c r="U150" s="10">
        <v>0.3</v>
      </c>
      <c r="V150" s="10"/>
      <c r="W150" s="10"/>
      <c r="X150" s="10"/>
    </row>
    <row r="151" spans="2:24" x14ac:dyDescent="0.25">
      <c r="B151" s="10">
        <v>67</v>
      </c>
      <c r="C151" s="10"/>
      <c r="D151" s="10">
        <v>40</v>
      </c>
      <c r="E151" s="10">
        <v>1.798</v>
      </c>
      <c r="F151" s="10">
        <v>9.4</v>
      </c>
      <c r="G151" s="10">
        <v>11.2</v>
      </c>
      <c r="H151" s="10">
        <v>102.4</v>
      </c>
      <c r="I151" s="10">
        <v>4.0999999999999996</v>
      </c>
      <c r="J151" s="10">
        <v>60000</v>
      </c>
      <c r="K151" s="10">
        <v>3.4</v>
      </c>
      <c r="L151" s="10">
        <v>3.7</v>
      </c>
      <c r="M151" s="10">
        <v>43</v>
      </c>
      <c r="N151" s="10">
        <v>63</v>
      </c>
      <c r="O151" s="10">
        <v>175</v>
      </c>
      <c r="P151" s="10">
        <v>106</v>
      </c>
      <c r="Q151" s="10">
        <v>7.6</v>
      </c>
      <c r="R151" s="10">
        <v>0.52</v>
      </c>
      <c r="S151" s="10">
        <v>1</v>
      </c>
      <c r="T151" s="10">
        <v>2.1</v>
      </c>
      <c r="U151" s="10">
        <v>1.1000000000000001</v>
      </c>
      <c r="V151" s="10">
        <v>94</v>
      </c>
      <c r="W151" s="10">
        <v>39</v>
      </c>
      <c r="X151" s="10">
        <v>344</v>
      </c>
    </row>
    <row r="152" spans="2:24" x14ac:dyDescent="0.25">
      <c r="B152" s="10">
        <v>51</v>
      </c>
      <c r="C152" s="10"/>
      <c r="D152" s="10">
        <v>37</v>
      </c>
      <c r="E152" s="10">
        <v>1.26</v>
      </c>
      <c r="F152" s="10">
        <v>7</v>
      </c>
      <c r="G152" s="10">
        <v>14.9</v>
      </c>
      <c r="H152" s="10">
        <v>106.3</v>
      </c>
      <c r="I152" s="10">
        <v>6.4</v>
      </c>
      <c r="J152" s="10">
        <v>122</v>
      </c>
      <c r="K152" s="10">
        <v>3</v>
      </c>
      <c r="L152" s="10">
        <v>1.5</v>
      </c>
      <c r="M152" s="10">
        <v>195</v>
      </c>
      <c r="N152" s="10">
        <v>401</v>
      </c>
      <c r="O152" s="10">
        <v>272</v>
      </c>
      <c r="P152" s="10">
        <v>93</v>
      </c>
      <c r="Q152" s="10">
        <v>6.4</v>
      </c>
      <c r="R152" s="10">
        <v>1</v>
      </c>
      <c r="S152" s="10">
        <v>3</v>
      </c>
      <c r="T152" s="10">
        <v>2.9</v>
      </c>
      <c r="U152" s="10">
        <v>0.4</v>
      </c>
      <c r="V152" s="10">
        <v>124</v>
      </c>
      <c r="W152" s="10">
        <v>51</v>
      </c>
      <c r="X152" s="10">
        <v>642</v>
      </c>
    </row>
    <row r="153" spans="2:24" x14ac:dyDescent="0.25">
      <c r="B153" s="10">
        <v>80</v>
      </c>
      <c r="C153" s="10"/>
      <c r="D153" s="10"/>
      <c r="E153" s="10">
        <v>1</v>
      </c>
      <c r="F153" s="10">
        <v>4.8</v>
      </c>
      <c r="G153" s="10">
        <v>9.1999999999999993</v>
      </c>
      <c r="H153" s="10">
        <v>94</v>
      </c>
      <c r="I153" s="10">
        <v>6.2</v>
      </c>
      <c r="J153" s="10">
        <v>157000</v>
      </c>
      <c r="K153" s="10">
        <v>3.88</v>
      </c>
      <c r="L153" s="10">
        <v>0.76</v>
      </c>
      <c r="M153" s="10">
        <v>42</v>
      </c>
      <c r="N153" s="10">
        <v>51</v>
      </c>
      <c r="O153" s="10">
        <v>983</v>
      </c>
      <c r="P153" s="10">
        <v>141</v>
      </c>
      <c r="Q153" s="10" t="s">
        <v>51</v>
      </c>
      <c r="R153" s="10">
        <v>1.1000000000000001</v>
      </c>
      <c r="S153" s="10">
        <v>1</v>
      </c>
      <c r="T153" s="10">
        <v>15</v>
      </c>
      <c r="U153" s="10">
        <v>0.33</v>
      </c>
      <c r="V153" s="10"/>
      <c r="W153" s="10"/>
      <c r="X153" s="10"/>
    </row>
    <row r="154" spans="2:24" x14ac:dyDescent="0.25">
      <c r="B154" s="10">
        <v>79</v>
      </c>
      <c r="C154" s="10">
        <v>100</v>
      </c>
      <c r="D154" s="10">
        <v>15</v>
      </c>
      <c r="E154" s="10">
        <v>1.68</v>
      </c>
      <c r="F154" s="10">
        <v>92421</v>
      </c>
      <c r="G154" s="10">
        <v>14.3</v>
      </c>
      <c r="H154" s="10">
        <v>72.2</v>
      </c>
      <c r="I154" s="10">
        <v>13.3</v>
      </c>
      <c r="J154" s="10">
        <v>459000</v>
      </c>
      <c r="K154" s="10">
        <v>3.2</v>
      </c>
      <c r="L154" s="10">
        <v>1.6</v>
      </c>
      <c r="M154" s="10">
        <v>24</v>
      </c>
      <c r="N154" s="10">
        <v>76</v>
      </c>
      <c r="O154" s="10">
        <v>570</v>
      </c>
      <c r="P154" s="10">
        <v>472</v>
      </c>
      <c r="Q154" s="10">
        <v>5.9</v>
      </c>
      <c r="R154" s="10">
        <v>2.02</v>
      </c>
      <c r="S154" s="10">
        <v>1</v>
      </c>
      <c r="T154" s="10"/>
      <c r="U154" s="10">
        <v>0.6</v>
      </c>
      <c r="V154" s="10">
        <v>29</v>
      </c>
      <c r="W154" s="10">
        <v>4</v>
      </c>
      <c r="X154" s="10">
        <v>14</v>
      </c>
    </row>
    <row r="155" spans="2:24" x14ac:dyDescent="0.25">
      <c r="B155" s="10">
        <v>75</v>
      </c>
      <c r="C155" s="10"/>
      <c r="D155" s="10"/>
      <c r="E155" s="10">
        <v>1.71</v>
      </c>
      <c r="F155" s="10">
        <v>5.2</v>
      </c>
      <c r="G155" s="10">
        <v>11.1</v>
      </c>
      <c r="H155" s="10">
        <v>106.9</v>
      </c>
      <c r="I155" s="10">
        <v>2100</v>
      </c>
      <c r="J155" s="10">
        <v>52000</v>
      </c>
      <c r="K155" s="10">
        <v>3.3</v>
      </c>
      <c r="L155" s="10">
        <v>2.6</v>
      </c>
      <c r="M155" s="10">
        <v>15</v>
      </c>
      <c r="N155" s="10">
        <v>47</v>
      </c>
      <c r="O155" s="10">
        <v>94</v>
      </c>
      <c r="P155" s="10">
        <v>117</v>
      </c>
      <c r="Q155" s="10">
        <v>7.1</v>
      </c>
      <c r="R155" s="10">
        <v>0.79</v>
      </c>
      <c r="S155" s="10">
        <v>1</v>
      </c>
      <c r="T155" s="10">
        <v>3.5</v>
      </c>
      <c r="U155" s="10">
        <v>1</v>
      </c>
      <c r="V155" s="10"/>
      <c r="W155" s="10"/>
      <c r="X155" s="10"/>
    </row>
    <row r="156" spans="2:24" x14ac:dyDescent="0.25">
      <c r="B156" s="10">
        <v>36</v>
      </c>
      <c r="C156" s="10">
        <v>0</v>
      </c>
      <c r="D156" s="10">
        <v>0</v>
      </c>
      <c r="E156" s="10">
        <v>1.1200000000000001</v>
      </c>
      <c r="F156" s="10">
        <v>3204</v>
      </c>
      <c r="G156" s="10">
        <v>16.100000000000001</v>
      </c>
      <c r="H156" s="10">
        <v>92</v>
      </c>
      <c r="I156" s="10">
        <v>10.5</v>
      </c>
      <c r="J156" s="10">
        <v>182</v>
      </c>
      <c r="K156" s="10">
        <v>4.3</v>
      </c>
      <c r="L156" s="10">
        <v>0.7</v>
      </c>
      <c r="M156" s="10">
        <v>46</v>
      </c>
      <c r="N156" s="10">
        <v>31</v>
      </c>
      <c r="O156" s="10">
        <v>92</v>
      </c>
      <c r="P156" s="10">
        <v>79</v>
      </c>
      <c r="Q156" s="10">
        <v>7.3</v>
      </c>
      <c r="R156" s="10">
        <v>1</v>
      </c>
      <c r="S156" s="10">
        <v>1</v>
      </c>
      <c r="T156" s="10"/>
      <c r="U156" s="10">
        <v>0.2</v>
      </c>
      <c r="V156" s="10"/>
      <c r="W156" s="10"/>
      <c r="X156" s="10"/>
    </row>
    <row r="157" spans="2:24" x14ac:dyDescent="0.25">
      <c r="B157" s="10">
        <v>47</v>
      </c>
      <c r="C157" s="10">
        <v>250</v>
      </c>
      <c r="D157" s="10">
        <v>18</v>
      </c>
      <c r="E157" s="10">
        <v>1.39</v>
      </c>
      <c r="F157" s="10">
        <v>695</v>
      </c>
      <c r="G157" s="10">
        <v>11.1</v>
      </c>
      <c r="H157" s="10">
        <v>93.9</v>
      </c>
      <c r="I157" s="10">
        <v>5.4</v>
      </c>
      <c r="J157" s="10">
        <v>88000</v>
      </c>
      <c r="K157" s="10">
        <v>2.7</v>
      </c>
      <c r="L157" s="10">
        <v>1</v>
      </c>
      <c r="M157" s="10">
        <v>31</v>
      </c>
      <c r="N157" s="10">
        <v>73</v>
      </c>
      <c r="O157" s="10">
        <v>38</v>
      </c>
      <c r="P157" s="10">
        <v>44</v>
      </c>
      <c r="Q157" s="10">
        <v>7</v>
      </c>
      <c r="R157" s="10">
        <v>0.96</v>
      </c>
      <c r="S157" s="10">
        <v>5</v>
      </c>
      <c r="T157" s="10">
        <v>3.5</v>
      </c>
      <c r="U157" s="10"/>
      <c r="V157" s="10"/>
      <c r="W157" s="10"/>
      <c r="X157" s="10"/>
    </row>
    <row r="158" spans="2:24" x14ac:dyDescent="0.25">
      <c r="B158" s="10">
        <v>87</v>
      </c>
      <c r="C158" s="10"/>
      <c r="D158" s="10">
        <v>0</v>
      </c>
      <c r="E158" s="10">
        <v>1.2</v>
      </c>
      <c r="F158" s="10">
        <v>33</v>
      </c>
      <c r="G158" s="10">
        <v>9.6999999999999993</v>
      </c>
      <c r="H158" s="10">
        <v>91.6</v>
      </c>
      <c r="I158" s="10">
        <v>10.1</v>
      </c>
      <c r="J158" s="10">
        <v>277</v>
      </c>
      <c r="K158" s="10">
        <v>3.8</v>
      </c>
      <c r="L158" s="10">
        <v>2.4</v>
      </c>
      <c r="M158" s="10">
        <v>60</v>
      </c>
      <c r="N158" s="10">
        <v>54</v>
      </c>
      <c r="O158" s="10">
        <v>468</v>
      </c>
      <c r="P158" s="10">
        <v>338</v>
      </c>
      <c r="Q158" s="10">
        <v>7</v>
      </c>
      <c r="R158" s="10">
        <v>1.1299999999999999</v>
      </c>
      <c r="S158" s="10">
        <v>1</v>
      </c>
      <c r="T158" s="10">
        <v>15</v>
      </c>
      <c r="U158" s="10">
        <v>1.3</v>
      </c>
      <c r="V158" s="10"/>
      <c r="W158" s="10"/>
      <c r="X158" s="10"/>
    </row>
    <row r="159" spans="2:24" x14ac:dyDescent="0.25">
      <c r="B159" s="10">
        <v>64</v>
      </c>
      <c r="C159" s="10">
        <v>75</v>
      </c>
      <c r="D159" s="10">
        <v>25</v>
      </c>
      <c r="E159" s="10">
        <v>1.63</v>
      </c>
      <c r="F159" s="10">
        <v>1671</v>
      </c>
      <c r="G159" s="10">
        <v>12.8</v>
      </c>
      <c r="H159" s="10">
        <v>101.6</v>
      </c>
      <c r="I159" s="10">
        <v>4.4000000000000004</v>
      </c>
      <c r="J159" s="10">
        <v>172000</v>
      </c>
      <c r="K159" s="10">
        <v>3.44</v>
      </c>
      <c r="L159" s="10">
        <v>5.8</v>
      </c>
      <c r="M159" s="10">
        <v>38</v>
      </c>
      <c r="N159" s="10">
        <v>95</v>
      </c>
      <c r="O159" s="10">
        <v>92</v>
      </c>
      <c r="P159" s="10">
        <v>139</v>
      </c>
      <c r="Q159" s="10">
        <v>7.6</v>
      </c>
      <c r="R159" s="10">
        <v>0.9</v>
      </c>
      <c r="S159" s="10">
        <v>3</v>
      </c>
      <c r="T159" s="10">
        <v>9</v>
      </c>
      <c r="U159" s="10">
        <v>2.9</v>
      </c>
      <c r="V159" s="10">
        <v>111</v>
      </c>
      <c r="W159" s="10">
        <v>94</v>
      </c>
      <c r="X159" s="10">
        <v>1600</v>
      </c>
    </row>
    <row r="160" spans="2:24" x14ac:dyDescent="0.25">
      <c r="B160" s="10">
        <v>49</v>
      </c>
      <c r="C160" s="10"/>
      <c r="D160" s="10">
        <v>0</v>
      </c>
      <c r="E160" s="10">
        <v>1.24</v>
      </c>
      <c r="F160" s="10">
        <v>975</v>
      </c>
      <c r="G160" s="10">
        <v>15.3</v>
      </c>
      <c r="H160" s="10">
        <v>103</v>
      </c>
      <c r="I160" s="10">
        <v>11.5</v>
      </c>
      <c r="J160" s="10">
        <v>124000</v>
      </c>
      <c r="K160" s="10">
        <v>3.5</v>
      </c>
      <c r="L160" s="10">
        <v>1.2</v>
      </c>
      <c r="M160" s="10">
        <v>62</v>
      </c>
      <c r="N160" s="10">
        <v>85</v>
      </c>
      <c r="O160" s="10">
        <v>561</v>
      </c>
      <c r="P160" s="10">
        <v>266</v>
      </c>
      <c r="Q160" s="10">
        <v>7.5</v>
      </c>
      <c r="R160" s="10">
        <v>0.77</v>
      </c>
      <c r="S160" s="10">
        <v>1</v>
      </c>
      <c r="T160" s="10">
        <v>2.2999999999999998</v>
      </c>
      <c r="U160" s="10">
        <v>0.6</v>
      </c>
      <c r="V160" s="10">
        <v>180</v>
      </c>
      <c r="W160" s="10">
        <v>70</v>
      </c>
      <c r="X160" s="10">
        <v>1176</v>
      </c>
    </row>
    <row r="161" spans="1:24" x14ac:dyDescent="0.25">
      <c r="B161" s="10">
        <v>62</v>
      </c>
      <c r="C161" s="10"/>
      <c r="D161" s="10">
        <v>20</v>
      </c>
      <c r="E161" s="10">
        <v>1.41</v>
      </c>
      <c r="F161" s="10">
        <v>1.7</v>
      </c>
      <c r="G161" s="10">
        <v>14.7</v>
      </c>
      <c r="H161" s="10">
        <v>97.2</v>
      </c>
      <c r="I161" s="10">
        <v>6900</v>
      </c>
      <c r="J161" s="10">
        <v>72000</v>
      </c>
      <c r="K161" s="10">
        <v>3.5</v>
      </c>
      <c r="L161" s="10">
        <v>1.3</v>
      </c>
      <c r="M161" s="10">
        <v>31</v>
      </c>
      <c r="N161" s="10">
        <v>24</v>
      </c>
      <c r="O161" s="10">
        <v>67</v>
      </c>
      <c r="P161" s="10">
        <v>97</v>
      </c>
      <c r="Q161" s="10">
        <v>7.3</v>
      </c>
      <c r="R161" s="10">
        <v>0.76</v>
      </c>
      <c r="S161" s="10">
        <v>1</v>
      </c>
      <c r="T161" s="10">
        <v>3.5</v>
      </c>
      <c r="U161" s="10">
        <v>0.3</v>
      </c>
      <c r="V161" s="10"/>
      <c r="W161" s="10"/>
      <c r="X161" s="10"/>
    </row>
    <row r="162" spans="1:24" x14ac:dyDescent="0.25">
      <c r="B162" s="10">
        <v>71</v>
      </c>
      <c r="C162" s="10">
        <v>0</v>
      </c>
      <c r="D162" s="10"/>
      <c r="E162" s="10">
        <v>1.1599999999999999</v>
      </c>
      <c r="F162" s="10">
        <v>1713</v>
      </c>
      <c r="G162" s="10">
        <v>8.1999999999999993</v>
      </c>
      <c r="H162" s="10">
        <v>94.2</v>
      </c>
      <c r="I162" s="10">
        <v>6</v>
      </c>
      <c r="J162" s="10">
        <v>209000</v>
      </c>
      <c r="K162" s="10">
        <v>3.6</v>
      </c>
      <c r="L162" s="10">
        <v>0.3</v>
      </c>
      <c r="M162" s="10">
        <v>62</v>
      </c>
      <c r="N162" s="10">
        <v>59</v>
      </c>
      <c r="O162" s="10">
        <v>450</v>
      </c>
      <c r="P162" s="10">
        <v>263</v>
      </c>
      <c r="Q162" s="10">
        <v>6.8</v>
      </c>
      <c r="R162" s="10">
        <v>1.49</v>
      </c>
      <c r="S162" s="10">
        <v>1</v>
      </c>
      <c r="T162" s="10">
        <v>7.5</v>
      </c>
      <c r="U162" s="10"/>
      <c r="V162" s="10"/>
      <c r="W162" s="10"/>
      <c r="X162" s="10"/>
    </row>
    <row r="163" spans="1:24" x14ac:dyDescent="0.25">
      <c r="B163" s="10">
        <v>64</v>
      </c>
      <c r="C163" s="10">
        <v>100</v>
      </c>
      <c r="D163" s="10">
        <v>0</v>
      </c>
      <c r="E163" s="10">
        <v>1.52</v>
      </c>
      <c r="F163" s="10">
        <v>4.9000000000000004</v>
      </c>
      <c r="G163" s="10">
        <v>7.9</v>
      </c>
      <c r="H163" s="10">
        <v>111.2</v>
      </c>
      <c r="I163" s="10">
        <v>4.0999999999999996</v>
      </c>
      <c r="J163" s="10">
        <v>67000</v>
      </c>
      <c r="K163" s="10">
        <v>2.4300000000000002</v>
      </c>
      <c r="L163" s="10">
        <v>1.9</v>
      </c>
      <c r="M163" s="10">
        <v>40</v>
      </c>
      <c r="N163" s="10">
        <v>71</v>
      </c>
      <c r="O163" s="10">
        <v>69</v>
      </c>
      <c r="P163" s="10">
        <v>73</v>
      </c>
      <c r="Q163" s="10">
        <v>4.8</v>
      </c>
      <c r="R163" s="10">
        <v>0.77</v>
      </c>
      <c r="S163" s="10">
        <v>5</v>
      </c>
      <c r="T163" s="10">
        <v>3.2</v>
      </c>
      <c r="U163" s="10">
        <v>0.7</v>
      </c>
      <c r="V163" s="10">
        <v>40</v>
      </c>
      <c r="W163" s="10">
        <v>18</v>
      </c>
      <c r="X163" s="10">
        <v>283</v>
      </c>
    </row>
    <row r="164" spans="1:24" x14ac:dyDescent="0.25">
      <c r="B164" s="10">
        <v>65</v>
      </c>
      <c r="C164" s="10"/>
      <c r="D164" s="10">
        <v>48</v>
      </c>
      <c r="E164" s="10">
        <v>1.1299999999999999</v>
      </c>
      <c r="F164" s="10">
        <v>75</v>
      </c>
      <c r="G164" s="10">
        <v>13.3</v>
      </c>
      <c r="H164" s="10">
        <v>90</v>
      </c>
      <c r="I164" s="10">
        <v>8</v>
      </c>
      <c r="J164" s="10">
        <v>385000</v>
      </c>
      <c r="K164" s="10">
        <v>4.3</v>
      </c>
      <c r="L164" s="10">
        <v>0.6</v>
      </c>
      <c r="M164" s="10">
        <v>53</v>
      </c>
      <c r="N164" s="10">
        <v>52</v>
      </c>
      <c r="O164" s="10">
        <v>164</v>
      </c>
      <c r="P164" s="10">
        <v>181</v>
      </c>
      <c r="Q164" s="10">
        <v>7.5</v>
      </c>
      <c r="R164" s="10">
        <v>1.46</v>
      </c>
      <c r="S164" s="10">
        <v>5</v>
      </c>
      <c r="T164" s="10">
        <v>18.600000000000001</v>
      </c>
      <c r="U164" s="10"/>
      <c r="V164" s="10"/>
      <c r="W164" s="10"/>
      <c r="X164" s="10"/>
    </row>
    <row r="165" spans="1:24" x14ac:dyDescent="0.25">
      <c r="B165" s="10">
        <v>44</v>
      </c>
      <c r="C165" s="10"/>
      <c r="D165" s="10"/>
      <c r="E165" s="10">
        <v>2.14</v>
      </c>
      <c r="F165" s="10">
        <v>94964</v>
      </c>
      <c r="G165" s="10">
        <v>15.6</v>
      </c>
      <c r="H165" s="10">
        <v>117.3</v>
      </c>
      <c r="I165" s="10">
        <v>5200</v>
      </c>
      <c r="J165" s="10">
        <v>118000</v>
      </c>
      <c r="K165" s="10">
        <v>4.8</v>
      </c>
      <c r="L165" s="10">
        <v>1.1000000000000001</v>
      </c>
      <c r="M165" s="10">
        <v>50</v>
      </c>
      <c r="N165" s="10">
        <v>60</v>
      </c>
      <c r="O165" s="10">
        <v>320</v>
      </c>
      <c r="P165" s="10">
        <v>170</v>
      </c>
      <c r="Q165" s="10">
        <v>8.4</v>
      </c>
      <c r="R165" s="10">
        <v>0.74</v>
      </c>
      <c r="S165" s="10">
        <v>5</v>
      </c>
      <c r="T165" s="10">
        <v>18</v>
      </c>
      <c r="U165" s="10"/>
      <c r="V165" s="10"/>
      <c r="W165" s="10"/>
      <c r="X165" s="10"/>
    </row>
    <row r="166" spans="1:24" x14ac:dyDescent="0.25">
      <c r="B166" s="10">
        <v>52</v>
      </c>
      <c r="C166" s="10">
        <v>50</v>
      </c>
      <c r="D166" s="10"/>
      <c r="E166" s="10">
        <v>1.79</v>
      </c>
      <c r="F166" s="10">
        <v>44340</v>
      </c>
      <c r="G166" s="10">
        <v>12.7</v>
      </c>
      <c r="H166" s="10">
        <v>95.8</v>
      </c>
      <c r="I166" s="10">
        <v>14.4</v>
      </c>
      <c r="J166" s="10">
        <v>412000</v>
      </c>
      <c r="K166" s="10">
        <v>2.2000000000000002</v>
      </c>
      <c r="L166" s="10">
        <v>28.5</v>
      </c>
      <c r="M166" s="10">
        <v>78</v>
      </c>
      <c r="N166" s="10">
        <v>127</v>
      </c>
      <c r="O166" s="10">
        <v>444</v>
      </c>
      <c r="P166" s="10">
        <v>462</v>
      </c>
      <c r="Q166" s="10">
        <v>6.6</v>
      </c>
      <c r="R166" s="10">
        <v>3.95</v>
      </c>
      <c r="S166" s="10">
        <v>5</v>
      </c>
      <c r="T166" s="10">
        <v>8.5</v>
      </c>
      <c r="U166" s="10">
        <v>19.8</v>
      </c>
      <c r="V166" s="10"/>
      <c r="W166" s="10"/>
      <c r="X166" s="10"/>
    </row>
    <row r="168" spans="1:24" x14ac:dyDescent="0.25">
      <c r="A168" t="s">
        <v>529</v>
      </c>
      <c r="B168" s="3">
        <f>MIN(B2:B166)</f>
        <v>20</v>
      </c>
      <c r="C168" s="3">
        <f t="shared" ref="C168:X168" si="0">MIN(C2:C166)</f>
        <v>0</v>
      </c>
      <c r="D168" s="3">
        <f t="shared" si="0"/>
        <v>0</v>
      </c>
      <c r="E168" s="3">
        <f t="shared" si="0"/>
        <v>0.84</v>
      </c>
      <c r="F168" s="3">
        <f t="shared" si="0"/>
        <v>1.2</v>
      </c>
      <c r="G168" s="3">
        <f t="shared" si="0"/>
        <v>5</v>
      </c>
      <c r="H168" s="3">
        <f t="shared" si="0"/>
        <v>69.5</v>
      </c>
      <c r="I168" s="3">
        <f t="shared" si="0"/>
        <v>2.2000000000000002</v>
      </c>
      <c r="J168" s="3">
        <f t="shared" si="0"/>
        <v>1.71</v>
      </c>
      <c r="K168" s="3">
        <f t="shared" si="0"/>
        <v>1.9</v>
      </c>
      <c r="L168" s="3">
        <f t="shared" si="0"/>
        <v>0.3</v>
      </c>
      <c r="M168" s="3">
        <f t="shared" si="0"/>
        <v>11</v>
      </c>
      <c r="N168" s="3">
        <f t="shared" si="0"/>
        <v>17</v>
      </c>
      <c r="O168" s="3">
        <f t="shared" si="0"/>
        <v>23</v>
      </c>
      <c r="P168" s="3">
        <f t="shared" si="0"/>
        <v>1.28</v>
      </c>
      <c r="Q168" s="3">
        <f t="shared" si="0"/>
        <v>3.9</v>
      </c>
      <c r="R168" s="3">
        <f t="shared" si="0"/>
        <v>0.2</v>
      </c>
      <c r="S168" s="3">
        <f t="shared" si="0"/>
        <v>0</v>
      </c>
      <c r="T168" s="3">
        <f t="shared" si="0"/>
        <v>1.5</v>
      </c>
      <c r="U168" s="3">
        <f t="shared" si="0"/>
        <v>0.1</v>
      </c>
      <c r="V168" s="3">
        <f t="shared" si="0"/>
        <v>0</v>
      </c>
      <c r="W168" s="3">
        <f t="shared" si="0"/>
        <v>0</v>
      </c>
      <c r="X168" s="3">
        <f t="shared" si="0"/>
        <v>0</v>
      </c>
    </row>
    <row r="169" spans="1:24" x14ac:dyDescent="0.25">
      <c r="A169" s="3" t="s">
        <v>530</v>
      </c>
      <c r="B169" s="3">
        <f>MAX(B2:B166)</f>
        <v>93</v>
      </c>
      <c r="C169" s="3">
        <f t="shared" ref="C169:X169" si="1">MAX(C2:C166)</f>
        <v>500</v>
      </c>
      <c r="D169" s="3">
        <f t="shared" si="1"/>
        <v>510</v>
      </c>
      <c r="E169" s="3">
        <f t="shared" si="1"/>
        <v>4.82</v>
      </c>
      <c r="F169" s="3">
        <f t="shared" si="1"/>
        <v>1810346</v>
      </c>
      <c r="G169" s="3">
        <f t="shared" si="1"/>
        <v>18.7</v>
      </c>
      <c r="H169" s="3">
        <f t="shared" si="1"/>
        <v>119.6</v>
      </c>
      <c r="I169" s="3">
        <f t="shared" si="1"/>
        <v>13000</v>
      </c>
      <c r="J169" s="3">
        <f t="shared" si="1"/>
        <v>459000</v>
      </c>
      <c r="K169" s="3">
        <f t="shared" si="1"/>
        <v>4.9000000000000004</v>
      </c>
      <c r="L169" s="3">
        <f t="shared" si="1"/>
        <v>40.5</v>
      </c>
      <c r="M169" s="3">
        <f t="shared" si="1"/>
        <v>420</v>
      </c>
      <c r="N169" s="3">
        <f t="shared" si="1"/>
        <v>553</v>
      </c>
      <c r="O169" s="3">
        <f t="shared" si="1"/>
        <v>1575</v>
      </c>
      <c r="P169" s="3">
        <f t="shared" si="1"/>
        <v>980</v>
      </c>
      <c r="Q169" s="3">
        <f t="shared" si="1"/>
        <v>102</v>
      </c>
      <c r="R169" s="3">
        <f t="shared" si="1"/>
        <v>7.6</v>
      </c>
      <c r="S169" s="3">
        <f t="shared" si="1"/>
        <v>5</v>
      </c>
      <c r="T169" s="3">
        <f t="shared" si="1"/>
        <v>22</v>
      </c>
      <c r="U169" s="3">
        <f t="shared" si="1"/>
        <v>29.3</v>
      </c>
      <c r="V169" s="3">
        <f t="shared" si="1"/>
        <v>224</v>
      </c>
      <c r="W169" s="3">
        <f t="shared" si="1"/>
        <v>126</v>
      </c>
      <c r="X169" s="3">
        <f t="shared" si="1"/>
        <v>2230</v>
      </c>
    </row>
    <row r="170" spans="1:24" x14ac:dyDescent="0.25">
      <c r="A170" s="3" t="s">
        <v>531</v>
      </c>
      <c r="B170" s="3">
        <f>AVERAGE(B2:B166)</f>
        <v>64.690909090909088</v>
      </c>
      <c r="C170" s="3">
        <f t="shared" ref="C170:X170" si="2">AVERAGE(C2:C166)</f>
        <v>71.008547008547012</v>
      </c>
      <c r="D170" s="3">
        <f t="shared" si="2"/>
        <v>20.464285714285715</v>
      </c>
      <c r="E170" s="3">
        <f t="shared" si="2"/>
        <v>1.4218509316770174</v>
      </c>
      <c r="F170" s="3">
        <f t="shared" si="2"/>
        <v>19299.951146496824</v>
      </c>
      <c r="G170" s="3">
        <f t="shared" si="2"/>
        <v>12.879012345679001</v>
      </c>
      <c r="H170" s="3">
        <f t="shared" si="2"/>
        <v>95.119753086419749</v>
      </c>
      <c r="I170" s="3">
        <f t="shared" si="2"/>
        <v>1473.9615493827159</v>
      </c>
      <c r="J170" s="3">
        <f t="shared" si="2"/>
        <v>113206.442654321</v>
      </c>
      <c r="K170" s="3">
        <f t="shared" si="2"/>
        <v>3.4455345911949689</v>
      </c>
      <c r="L170" s="3">
        <f t="shared" si="2"/>
        <v>3.0879374999999998</v>
      </c>
      <c r="M170" s="3">
        <f t="shared" si="2"/>
        <v>67.093167701863351</v>
      </c>
      <c r="N170" s="3">
        <f t="shared" si="2"/>
        <v>96.382716049382722</v>
      </c>
      <c r="O170" s="3">
        <f t="shared" si="2"/>
        <v>268.02654320987654</v>
      </c>
      <c r="P170" s="3">
        <f t="shared" si="2"/>
        <v>212.21160493827159</v>
      </c>
      <c r="Q170" s="3">
        <f t="shared" si="2"/>
        <v>8.9610389610389589</v>
      </c>
      <c r="R170" s="3">
        <f t="shared" si="2"/>
        <v>1.1270886075949369</v>
      </c>
      <c r="S170" s="3">
        <f t="shared" si="2"/>
        <v>2.7361963190184051</v>
      </c>
      <c r="T170" s="3">
        <f t="shared" si="2"/>
        <v>6.8511724137931047</v>
      </c>
      <c r="U170" s="3">
        <f t="shared" si="2"/>
        <v>1.930000000000001</v>
      </c>
      <c r="V170" s="3">
        <f t="shared" si="2"/>
        <v>85.598837209302332</v>
      </c>
      <c r="W170" s="3">
        <f t="shared" si="2"/>
        <v>37.028941176470589</v>
      </c>
      <c r="X170" s="3">
        <f t="shared" si="2"/>
        <v>438.99764705882359</v>
      </c>
    </row>
    <row r="171" spans="1:24" x14ac:dyDescent="0.25">
      <c r="A171" t="s">
        <v>532</v>
      </c>
      <c r="B171">
        <f>MEDIAN(B2:B166)</f>
        <v>66</v>
      </c>
      <c r="C171">
        <f t="shared" ref="C171:X171" si="3">MEDIAN(C2:C166)</f>
        <v>75</v>
      </c>
      <c r="D171">
        <f t="shared" si="3"/>
        <v>0</v>
      </c>
      <c r="E171">
        <f t="shared" si="3"/>
        <v>1.3</v>
      </c>
      <c r="F171">
        <f t="shared" si="3"/>
        <v>33</v>
      </c>
      <c r="G171">
        <f t="shared" si="3"/>
        <v>13.05</v>
      </c>
      <c r="H171">
        <f t="shared" si="3"/>
        <v>94.949999999999989</v>
      </c>
      <c r="I171">
        <f t="shared" si="3"/>
        <v>7.2</v>
      </c>
      <c r="J171">
        <f t="shared" si="3"/>
        <v>93000</v>
      </c>
      <c r="K171">
        <f t="shared" si="3"/>
        <v>3.4</v>
      </c>
      <c r="L171">
        <f t="shared" si="3"/>
        <v>1.4</v>
      </c>
      <c r="M171">
        <f t="shared" si="3"/>
        <v>50</v>
      </c>
      <c r="N171">
        <f t="shared" si="3"/>
        <v>71</v>
      </c>
      <c r="O171">
        <f t="shared" si="3"/>
        <v>179.5</v>
      </c>
      <c r="P171">
        <f t="shared" si="3"/>
        <v>162</v>
      </c>
      <c r="Q171">
        <f t="shared" si="3"/>
        <v>7.05</v>
      </c>
      <c r="R171">
        <f t="shared" si="3"/>
        <v>0.85</v>
      </c>
      <c r="S171">
        <f t="shared" si="3"/>
        <v>2</v>
      </c>
      <c r="T171">
        <f t="shared" si="3"/>
        <v>5</v>
      </c>
      <c r="U171">
        <f t="shared" si="3"/>
        <v>0.7</v>
      </c>
      <c r="V171">
        <f t="shared" si="3"/>
        <v>83</v>
      </c>
      <c r="W171">
        <f t="shared" si="3"/>
        <v>27</v>
      </c>
      <c r="X171">
        <f t="shared" si="3"/>
        <v>295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EEB0-696B-404D-BED5-094A09F8F347}">
  <dimension ref="A1:AY171"/>
  <sheetViews>
    <sheetView topLeftCell="S158" workbookViewId="0">
      <selection activeCell="AE169" sqref="AE169"/>
    </sheetView>
  </sheetViews>
  <sheetFormatPr defaultRowHeight="15" x14ac:dyDescent="0.25"/>
  <cols>
    <col min="2" max="2" width="8.7109375" bestFit="1" customWidth="1"/>
    <col min="3" max="3" width="14.140625" customWidth="1"/>
    <col min="4" max="5" width="10.85546875" customWidth="1"/>
    <col min="6" max="6" width="10.42578125" customWidth="1"/>
    <col min="9" max="10" width="11" customWidth="1"/>
    <col min="11" max="11" width="11.28515625" customWidth="1"/>
    <col min="12" max="12" width="12.140625" customWidth="1"/>
    <col min="14" max="14" width="11.5703125" customWidth="1"/>
    <col min="23" max="23" width="15" customWidth="1"/>
    <col min="24" max="24" width="11.5703125" customWidth="1"/>
    <col min="25" max="25" width="11.42578125" customWidth="1"/>
    <col min="26" max="26" width="14.140625" customWidth="1"/>
    <col min="27" max="27" width="14.28515625" customWidth="1"/>
    <col min="29" max="29" width="19.42578125" customWidth="1"/>
    <col min="31" max="31" width="12.28515625" customWidth="1"/>
    <col min="32" max="32" width="13" customWidth="1"/>
    <col min="33" max="33" width="14.85546875" customWidth="1"/>
    <col min="34" max="34" width="12.42578125" customWidth="1"/>
    <col min="35" max="35" width="14" customWidth="1"/>
    <col min="36" max="36" width="12" customWidth="1"/>
    <col min="37" max="37" width="11.85546875" customWidth="1"/>
    <col min="38" max="38" width="12" customWidth="1"/>
    <col min="39" max="39" width="12.85546875" customWidth="1"/>
    <col min="40" max="40" width="13.140625" customWidth="1"/>
    <col min="41" max="41" width="13" customWidth="1"/>
    <col min="42" max="42" width="13.85546875" customWidth="1"/>
    <col min="43" max="43" width="12.140625" customWidth="1"/>
    <col min="44" max="44" width="12.7109375" customWidth="1"/>
    <col min="46" max="46" width="13.85546875" customWidth="1"/>
    <col min="47" max="47" width="13.28515625" customWidth="1"/>
    <col min="48" max="48" width="14.85546875" customWidth="1"/>
    <col min="49" max="49" width="13" customWidth="1"/>
    <col min="50" max="50" width="12.5703125" customWidth="1"/>
  </cols>
  <sheetData>
    <row r="1" spans="1:51" ht="45" customHeight="1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533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1" ht="19.5" customHeight="1" x14ac:dyDescent="0.25">
      <c r="A2" s="7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0.64383599999999996</v>
      </c>
      <c r="Z2" s="8">
        <v>0.27400000000000002</v>
      </c>
      <c r="AA2" s="8">
        <v>2.9412000000000001E-2</v>
      </c>
      <c r="AB2" s="8">
        <v>0</v>
      </c>
      <c r="AC2" s="8">
        <v>0</v>
      </c>
      <c r="AD2" s="8">
        <v>0</v>
      </c>
      <c r="AE2" s="8">
        <v>0.17336699999999999</v>
      </c>
      <c r="AF2" s="8">
        <v>6.6169999999999996E-3</v>
      </c>
      <c r="AG2" s="8">
        <v>0.63503600000000004</v>
      </c>
      <c r="AH2" s="8">
        <v>0.74051900000000004</v>
      </c>
      <c r="AI2" s="8">
        <v>2.0799999999999999E-4</v>
      </c>
      <c r="AJ2" s="8">
        <v>2.12E-4</v>
      </c>
      <c r="AK2" s="8">
        <v>0.5</v>
      </c>
      <c r="AL2" s="8">
        <v>4.4776000000000003E-2</v>
      </c>
      <c r="AM2" s="8">
        <v>5.6235E-2</v>
      </c>
      <c r="AN2" s="8">
        <v>4.4776000000000003E-2</v>
      </c>
      <c r="AO2" s="8">
        <v>0.103093</v>
      </c>
      <c r="AP2" s="8">
        <v>0.15195400000000001</v>
      </c>
      <c r="AQ2" s="8">
        <v>3.2620000000000003E-2</v>
      </c>
      <c r="AR2" s="8">
        <v>6.7568000000000003E-2</v>
      </c>
      <c r="AS2" s="8">
        <v>0.2</v>
      </c>
      <c r="AT2" s="8">
        <v>9.7560999999999995E-2</v>
      </c>
      <c r="AU2" s="8">
        <v>1.3698999999999999E-2</v>
      </c>
      <c r="AV2" s="8">
        <v>0.37053599999999998</v>
      </c>
      <c r="AW2" s="8">
        <v>0.214286</v>
      </c>
      <c r="AX2" s="8">
        <v>0.13228699999999999</v>
      </c>
      <c r="AY2" s="8">
        <v>0</v>
      </c>
    </row>
    <row r="3" spans="1:51" ht="28.5" x14ac:dyDescent="0.25">
      <c r="A3" s="7">
        <v>1</v>
      </c>
      <c r="B3" s="8">
        <v>1</v>
      </c>
      <c r="C3" s="8">
        <v>1</v>
      </c>
      <c r="D3" s="8">
        <v>1</v>
      </c>
      <c r="E3" s="8">
        <v>0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1</v>
      </c>
      <c r="O3" s="8">
        <v>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0.57534200000000002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0.115578</v>
      </c>
      <c r="AF3" s="8">
        <v>1.3259999999999999E-3</v>
      </c>
      <c r="AG3" s="8">
        <v>0.58759099999999997</v>
      </c>
      <c r="AH3" s="8">
        <v>0.50798399999999999</v>
      </c>
      <c r="AI3" s="8">
        <v>3.8499999999999998E-4</v>
      </c>
      <c r="AJ3" s="8">
        <v>0.20261100000000001</v>
      </c>
      <c r="AK3" s="8">
        <v>0.5</v>
      </c>
      <c r="AL3" s="8">
        <v>2.7362999999999998E-2</v>
      </c>
      <c r="AM3" s="8">
        <v>9.5354999999999995E-2</v>
      </c>
      <c r="AN3" s="8">
        <v>0.100746</v>
      </c>
      <c r="AO3" s="8">
        <v>0.100838</v>
      </c>
      <c r="AP3" s="8">
        <v>0.164214</v>
      </c>
      <c r="AQ3" s="8">
        <v>3.211E-2</v>
      </c>
      <c r="AR3" s="8">
        <v>8.7837999999999999E-2</v>
      </c>
      <c r="AS3" s="8">
        <v>0.2</v>
      </c>
      <c r="AT3" s="8">
        <v>1.4633999999999999E-2</v>
      </c>
      <c r="AU3" s="8">
        <v>2.0548E-2</v>
      </c>
      <c r="AV3" s="8">
        <v>0.37053599999999998</v>
      </c>
      <c r="AW3" s="8">
        <v>0.214286</v>
      </c>
      <c r="AX3" s="8">
        <v>0.13228699999999999</v>
      </c>
      <c r="AY3" s="8">
        <v>0</v>
      </c>
    </row>
    <row r="4" spans="1:51" ht="28.5" x14ac:dyDescent="0.25">
      <c r="A4" s="7">
        <v>2</v>
      </c>
      <c r="B4" s="8">
        <v>0</v>
      </c>
      <c r="C4" s="8">
        <v>0</v>
      </c>
      <c r="D4" s="8">
        <v>0</v>
      </c>
      <c r="E4" s="8">
        <v>1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0</v>
      </c>
      <c r="L4" s="8">
        <v>1</v>
      </c>
      <c r="M4" s="8">
        <v>0</v>
      </c>
      <c r="N4" s="8">
        <v>1</v>
      </c>
      <c r="O4" s="8">
        <v>1</v>
      </c>
      <c r="P4" s="8">
        <v>1</v>
      </c>
      <c r="Q4" s="8">
        <v>0</v>
      </c>
      <c r="R4" s="8">
        <v>0</v>
      </c>
      <c r="S4" s="8">
        <v>1</v>
      </c>
      <c r="T4" s="8">
        <v>0</v>
      </c>
      <c r="U4" s="8">
        <v>1</v>
      </c>
      <c r="V4" s="8">
        <v>0</v>
      </c>
      <c r="W4" s="8">
        <v>1</v>
      </c>
      <c r="X4" s="8">
        <v>0</v>
      </c>
      <c r="Y4" s="8">
        <v>0.79452100000000003</v>
      </c>
      <c r="Z4" s="8">
        <v>0.1</v>
      </c>
      <c r="AA4" s="8">
        <v>9.8039000000000001E-2</v>
      </c>
      <c r="AB4" s="8">
        <v>1</v>
      </c>
      <c r="AC4" s="8">
        <v>0</v>
      </c>
      <c r="AD4" s="8">
        <v>1</v>
      </c>
      <c r="AE4" s="8">
        <v>3.0151000000000001E-2</v>
      </c>
      <c r="AF4" s="8">
        <v>3.2400000000000001E-4</v>
      </c>
      <c r="AG4" s="8">
        <v>0.28467199999999998</v>
      </c>
      <c r="AH4" s="8">
        <v>0.20558899999999999</v>
      </c>
      <c r="AI4" s="8">
        <v>4.7699999999999999E-4</v>
      </c>
      <c r="AJ4" s="8">
        <v>1.0250000000000001E-3</v>
      </c>
      <c r="AK4" s="8">
        <v>0.466667</v>
      </c>
      <c r="AL4" s="8">
        <v>2.4880000000000002E-3</v>
      </c>
      <c r="AM4" s="8">
        <v>0.114914</v>
      </c>
      <c r="AN4" s="8">
        <v>9.5148999999999997E-2</v>
      </c>
      <c r="AO4" s="8">
        <v>0.11533499999999999</v>
      </c>
      <c r="AP4" s="8">
        <v>0.11006199999999999</v>
      </c>
      <c r="AQ4" s="8">
        <v>3.1600000000000003E-2</v>
      </c>
      <c r="AR4" s="8">
        <v>0.25675700000000001</v>
      </c>
      <c r="AS4" s="8">
        <v>1</v>
      </c>
      <c r="AT4" s="8">
        <v>0.56097600000000003</v>
      </c>
      <c r="AU4" s="8">
        <v>0</v>
      </c>
      <c r="AV4" s="8">
        <v>0.125</v>
      </c>
      <c r="AW4" s="8">
        <v>4.7619000000000002E-2</v>
      </c>
      <c r="AX4" s="8">
        <v>7.175E-3</v>
      </c>
      <c r="AY4" s="8">
        <v>0</v>
      </c>
    </row>
    <row r="5" spans="1:51" ht="28.5" x14ac:dyDescent="0.25">
      <c r="A5" s="7">
        <v>3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0</v>
      </c>
      <c r="V5" s="8">
        <v>0</v>
      </c>
      <c r="W5" s="8">
        <v>1</v>
      </c>
      <c r="X5" s="8">
        <v>0</v>
      </c>
      <c r="Y5" s="8">
        <v>0.78082200000000002</v>
      </c>
      <c r="Z5" s="8">
        <v>0.08</v>
      </c>
      <c r="AA5" s="8">
        <v>5.8824000000000001E-2</v>
      </c>
      <c r="AB5" s="8">
        <v>0</v>
      </c>
      <c r="AC5" s="8">
        <v>0</v>
      </c>
      <c r="AD5" s="8">
        <v>0</v>
      </c>
      <c r="AE5" s="8">
        <v>2.7637999999999999E-2</v>
      </c>
      <c r="AF5" s="8">
        <v>0.17204</v>
      </c>
      <c r="AG5" s="8">
        <v>0.61313899999999999</v>
      </c>
      <c r="AH5" s="8">
        <v>0.550898</v>
      </c>
      <c r="AI5" s="8">
        <v>5.2300000000000003E-4</v>
      </c>
      <c r="AJ5" s="8">
        <v>6.0400000000000004E-4</v>
      </c>
      <c r="AK5" s="8">
        <v>0.6</v>
      </c>
      <c r="AL5" s="8">
        <v>2.4880000000000002E-3</v>
      </c>
      <c r="AM5" s="8">
        <v>1.2225E-2</v>
      </c>
      <c r="AN5" s="8">
        <v>8.7687000000000001E-2</v>
      </c>
      <c r="AO5" s="8">
        <v>4.5747000000000003E-2</v>
      </c>
      <c r="AP5" s="8">
        <v>0.17647499999999999</v>
      </c>
      <c r="AQ5" s="8">
        <v>4.2812999999999997E-2</v>
      </c>
      <c r="AR5" s="8">
        <v>0.122973</v>
      </c>
      <c r="AS5" s="8">
        <v>0.4</v>
      </c>
      <c r="AT5" s="8">
        <v>0.69268300000000005</v>
      </c>
      <c r="AU5" s="8">
        <v>3.4250000000000001E-3</v>
      </c>
      <c r="AV5" s="8">
        <v>0.37053599999999998</v>
      </c>
      <c r="AW5" s="8">
        <v>0.214286</v>
      </c>
      <c r="AX5" s="8">
        <v>0.13228699999999999</v>
      </c>
      <c r="AY5" s="8">
        <v>1</v>
      </c>
    </row>
    <row r="6" spans="1:51" ht="28.5" x14ac:dyDescent="0.25">
      <c r="A6" s="7">
        <v>4</v>
      </c>
      <c r="B6" s="8">
        <v>0</v>
      </c>
      <c r="C6" s="8">
        <v>1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1</v>
      </c>
      <c r="P6" s="8">
        <v>1</v>
      </c>
      <c r="Q6" s="8">
        <v>0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0.767123</v>
      </c>
      <c r="Z6" s="8">
        <v>0.2</v>
      </c>
      <c r="AA6" s="8">
        <v>5.8824000000000001E-2</v>
      </c>
      <c r="AB6" s="8">
        <v>0</v>
      </c>
      <c r="AC6" s="8">
        <v>0</v>
      </c>
      <c r="AD6" s="8">
        <v>0</v>
      </c>
      <c r="AE6" s="8">
        <v>2.5125999999999999E-2</v>
      </c>
      <c r="AF6" s="8">
        <v>3.372E-3</v>
      </c>
      <c r="AG6" s="8">
        <v>0.67883199999999999</v>
      </c>
      <c r="AH6" s="8">
        <v>0.51097800000000004</v>
      </c>
      <c r="AI6" s="8">
        <v>3.2299999999999999E-4</v>
      </c>
      <c r="AJ6" s="8">
        <v>4.2999999999999999E-4</v>
      </c>
      <c r="AK6" s="8">
        <v>0.73333300000000001</v>
      </c>
      <c r="AL6" s="8">
        <v>9.9500000000000005E-3</v>
      </c>
      <c r="AM6" s="8">
        <v>0.33251799999999998</v>
      </c>
      <c r="AN6" s="8">
        <v>0.53917899999999996</v>
      </c>
      <c r="AO6" s="8">
        <v>9.6648999999999999E-2</v>
      </c>
      <c r="AP6" s="8">
        <v>0.11006199999999999</v>
      </c>
      <c r="AQ6" s="8">
        <v>3.0581000000000001E-2</v>
      </c>
      <c r="AR6" s="8">
        <v>0.21621599999999999</v>
      </c>
      <c r="AS6" s="8">
        <v>0.2</v>
      </c>
      <c r="AT6" s="8">
        <v>0.36585400000000001</v>
      </c>
      <c r="AU6" s="8">
        <v>2.0548E-2</v>
      </c>
      <c r="AV6" s="8">
        <v>0.26339299999999999</v>
      </c>
      <c r="AW6" s="8">
        <v>0.119048</v>
      </c>
      <c r="AX6" s="8">
        <v>9.8650000000000005E-3</v>
      </c>
      <c r="AY6" s="8">
        <v>0</v>
      </c>
    </row>
    <row r="7" spans="1:51" ht="28.5" x14ac:dyDescent="0.25">
      <c r="A7" s="7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1</v>
      </c>
      <c r="N7" s="8">
        <v>1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0</v>
      </c>
      <c r="W7" s="8">
        <v>0</v>
      </c>
      <c r="X7" s="8">
        <v>0</v>
      </c>
      <c r="Y7" s="8">
        <v>0.75342500000000001</v>
      </c>
      <c r="Z7" s="8">
        <v>0.15</v>
      </c>
      <c r="AA7" s="8">
        <v>0</v>
      </c>
      <c r="AB7" s="8">
        <v>2</v>
      </c>
      <c r="AC7" s="8">
        <v>0</v>
      </c>
      <c r="AD7" s="8">
        <v>1</v>
      </c>
      <c r="AE7" s="8">
        <v>0.18593000000000001</v>
      </c>
      <c r="AF7" s="8">
        <v>7.6750000000000004E-3</v>
      </c>
      <c r="AG7" s="8">
        <v>0.61313899999999999</v>
      </c>
      <c r="AH7" s="8">
        <v>0.43912200000000001</v>
      </c>
      <c r="AI7" s="8">
        <v>2.4600000000000002E-4</v>
      </c>
      <c r="AJ7" s="8">
        <v>1.8100000000000001E-4</v>
      </c>
      <c r="AK7" s="8">
        <v>0.5</v>
      </c>
      <c r="AL7" s="8">
        <v>7.9602000000000006E-2</v>
      </c>
      <c r="AM7" s="8">
        <v>0.195599</v>
      </c>
      <c r="AN7" s="8">
        <v>0.19589599999999999</v>
      </c>
      <c r="AO7" s="8">
        <v>0.14110800000000001</v>
      </c>
      <c r="AP7" s="8">
        <v>0.40330199999999999</v>
      </c>
      <c r="AQ7" s="8">
        <v>1.7329000000000001E-2</v>
      </c>
      <c r="AR7" s="8">
        <v>9.4594999999999999E-2</v>
      </c>
      <c r="AS7" s="8">
        <v>0.2</v>
      </c>
      <c r="AT7" s="8">
        <v>0.414634</v>
      </c>
      <c r="AU7" s="8">
        <v>4.4520999999999998E-2</v>
      </c>
      <c r="AV7" s="8">
        <v>0.23660700000000001</v>
      </c>
      <c r="AW7" s="8">
        <v>0.17460300000000001</v>
      </c>
      <c r="AX7" s="8">
        <v>4.9776000000000001E-2</v>
      </c>
      <c r="AY7" s="8">
        <v>1</v>
      </c>
    </row>
    <row r="8" spans="1:51" ht="28.5" x14ac:dyDescent="0.25">
      <c r="A8" s="7">
        <v>6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1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1</v>
      </c>
      <c r="O8" s="8">
        <v>0</v>
      </c>
      <c r="P8" s="8">
        <v>0</v>
      </c>
      <c r="Q8" s="8">
        <v>0</v>
      </c>
      <c r="R8" s="8">
        <v>0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0.39726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0.140704</v>
      </c>
      <c r="AF8" s="8">
        <v>9.7140000000000004E-3</v>
      </c>
      <c r="AG8" s="8">
        <v>0.39416099999999998</v>
      </c>
      <c r="AH8" s="8">
        <v>0.64870300000000003</v>
      </c>
      <c r="AI8" s="8">
        <v>7.7000000000000001E-5</v>
      </c>
      <c r="AJ8" s="8">
        <v>9.1499999999999998E-2</v>
      </c>
      <c r="AK8" s="8">
        <v>0.15</v>
      </c>
      <c r="AL8" s="8">
        <v>6.0199000000000003E-2</v>
      </c>
      <c r="AM8" s="8">
        <v>0.26405899999999999</v>
      </c>
      <c r="AN8" s="8">
        <v>0.309701</v>
      </c>
      <c r="AO8" s="8">
        <v>7.732E-2</v>
      </c>
      <c r="AP8" s="8">
        <v>0.21428</v>
      </c>
      <c r="AQ8" s="8">
        <v>3.4659000000000002E-2</v>
      </c>
      <c r="AR8" s="8">
        <v>8.1081E-2</v>
      </c>
      <c r="AS8" s="8">
        <v>1</v>
      </c>
      <c r="AT8" s="8">
        <v>5.3658999999999998E-2</v>
      </c>
      <c r="AU8" s="8">
        <v>7.1575E-2</v>
      </c>
      <c r="AV8" s="8">
        <v>0.76339299999999999</v>
      </c>
      <c r="AW8" s="8">
        <v>1</v>
      </c>
      <c r="AX8" s="8">
        <v>0.65112099999999995</v>
      </c>
      <c r="AY8" s="8">
        <v>1</v>
      </c>
    </row>
    <row r="9" spans="1:51" ht="28.5" x14ac:dyDescent="0.25">
      <c r="A9" s="7">
        <v>7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0</v>
      </c>
      <c r="S9" s="8">
        <v>1</v>
      </c>
      <c r="T9" s="8">
        <v>1</v>
      </c>
      <c r="U9" s="8">
        <v>1</v>
      </c>
      <c r="V9" s="8">
        <v>1</v>
      </c>
      <c r="W9" s="8">
        <v>0</v>
      </c>
      <c r="X9" s="8">
        <v>0</v>
      </c>
      <c r="Y9" s="8">
        <v>0.56164400000000003</v>
      </c>
      <c r="Z9" s="8">
        <v>0.15</v>
      </c>
      <c r="AA9" s="8">
        <v>3.9216000000000001E-2</v>
      </c>
      <c r="AB9" s="8">
        <v>3</v>
      </c>
      <c r="AC9" s="8">
        <v>0</v>
      </c>
      <c r="AD9" s="8">
        <v>0</v>
      </c>
      <c r="AE9" s="8">
        <v>0.155779</v>
      </c>
      <c r="AF9" s="8">
        <v>0.69546699999999995</v>
      </c>
      <c r="AG9" s="8">
        <v>0.42335800000000001</v>
      </c>
      <c r="AH9" s="8">
        <v>0.449102</v>
      </c>
      <c r="AI9" s="8">
        <v>6.2000000000000003E-5</v>
      </c>
      <c r="AJ9" s="8">
        <v>1.2300000000000001E-4</v>
      </c>
      <c r="AK9" s="8">
        <v>0.4</v>
      </c>
      <c r="AL9" s="8">
        <v>7.2138999999999995E-2</v>
      </c>
      <c r="AM9" s="8">
        <v>0.16625899999999999</v>
      </c>
      <c r="AN9" s="8">
        <v>0.16977600000000001</v>
      </c>
      <c r="AO9" s="8">
        <v>0.103737</v>
      </c>
      <c r="AP9" s="8">
        <v>0.30521500000000001</v>
      </c>
      <c r="AQ9" s="8">
        <v>3.2620000000000003E-2</v>
      </c>
      <c r="AR9" s="8">
        <v>4.3242999999999997E-2</v>
      </c>
      <c r="AS9" s="8">
        <v>0.4</v>
      </c>
      <c r="AT9" s="8">
        <v>0.36585400000000001</v>
      </c>
      <c r="AU9" s="8">
        <v>4.1096000000000001E-2</v>
      </c>
      <c r="AV9" s="8">
        <v>0.1875</v>
      </c>
      <c r="AW9" s="8">
        <v>0.19841300000000001</v>
      </c>
      <c r="AX9" s="8">
        <v>0.31659199999999998</v>
      </c>
      <c r="AY9" s="8">
        <v>1</v>
      </c>
    </row>
    <row r="10" spans="1:51" ht="28.5" x14ac:dyDescent="0.25">
      <c r="A10" s="7">
        <v>8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1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  <c r="Y10" s="8">
        <v>0.41095900000000002</v>
      </c>
      <c r="Z10" s="8">
        <v>0.2</v>
      </c>
      <c r="AA10" s="8">
        <v>6.2744999999999995E-2</v>
      </c>
      <c r="AB10" s="8">
        <v>2</v>
      </c>
      <c r="AC10" s="8">
        <v>0</v>
      </c>
      <c r="AD10" s="8">
        <v>1</v>
      </c>
      <c r="AE10" s="8">
        <v>0.57788899999999999</v>
      </c>
      <c r="AF10" s="8">
        <v>5.3600000000000002E-4</v>
      </c>
      <c r="AG10" s="8">
        <v>0.50365000000000004</v>
      </c>
      <c r="AH10" s="8">
        <v>0.75848300000000002</v>
      </c>
      <c r="AI10" s="8">
        <v>2.0799999999999999E-4</v>
      </c>
      <c r="AJ10" s="8">
        <v>1.4899999999999999E-4</v>
      </c>
      <c r="AK10" s="8">
        <v>0</v>
      </c>
      <c r="AL10" s="8">
        <v>7.4626999999999999E-2</v>
      </c>
      <c r="AM10" s="8">
        <v>3.6674999999999999E-2</v>
      </c>
      <c r="AN10" s="8">
        <v>7.8357999999999997E-2</v>
      </c>
      <c r="AO10" s="8">
        <v>5.9277999999999997E-2</v>
      </c>
      <c r="AP10" s="8">
        <v>6.3062000000000007E-2</v>
      </c>
      <c r="AQ10" s="8">
        <v>2.2426000000000001E-2</v>
      </c>
      <c r="AR10" s="8">
        <v>5.2703E-2</v>
      </c>
      <c r="AS10" s="8">
        <v>0.2</v>
      </c>
      <c r="AT10" s="8">
        <v>0.23902399999999999</v>
      </c>
      <c r="AU10" s="8">
        <v>3.7671000000000003E-2</v>
      </c>
      <c r="AV10" s="8">
        <v>0.37946400000000002</v>
      </c>
      <c r="AW10" s="8">
        <v>0.57936500000000002</v>
      </c>
      <c r="AX10" s="8">
        <v>0.440359</v>
      </c>
      <c r="AY10" s="8">
        <v>0</v>
      </c>
    </row>
    <row r="11" spans="1:51" ht="28.5" x14ac:dyDescent="0.25">
      <c r="A11" s="7">
        <v>9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1</v>
      </c>
      <c r="T11" s="8">
        <v>1</v>
      </c>
      <c r="U11" s="8">
        <v>0</v>
      </c>
      <c r="V11" s="8">
        <v>0</v>
      </c>
      <c r="W11" s="8">
        <v>0</v>
      </c>
      <c r="X11" s="8">
        <v>1</v>
      </c>
      <c r="Y11" s="8">
        <v>0.31506800000000001</v>
      </c>
      <c r="Z11" s="8">
        <v>0.2</v>
      </c>
      <c r="AA11" s="8">
        <v>0</v>
      </c>
      <c r="AB11" s="8">
        <v>0</v>
      </c>
      <c r="AC11" s="8">
        <v>0</v>
      </c>
      <c r="AD11" s="8">
        <v>0</v>
      </c>
      <c r="AE11" s="8">
        <v>7.0351999999999998E-2</v>
      </c>
      <c r="AF11" s="8">
        <v>4.1999999999999998E-5</v>
      </c>
      <c r="AG11" s="8">
        <v>0.49635000000000001</v>
      </c>
      <c r="AH11" s="8">
        <v>0.36526900000000001</v>
      </c>
      <c r="AI11" s="8">
        <v>0.39220500000000003</v>
      </c>
      <c r="AJ11" s="8">
        <v>0.42047699999999999</v>
      </c>
      <c r="AK11" s="8">
        <v>0.76666699999999999</v>
      </c>
      <c r="AL11" s="8">
        <v>4.9750000000000003E-3</v>
      </c>
      <c r="AM11" s="8">
        <v>0.146699</v>
      </c>
      <c r="AN11" s="8">
        <v>5.2239000000000001E-2</v>
      </c>
      <c r="AO11" s="8">
        <v>0.15012900000000001</v>
      </c>
      <c r="AP11" s="8">
        <v>0.30828</v>
      </c>
      <c r="AQ11" s="8">
        <v>3.2620000000000003E-2</v>
      </c>
      <c r="AR11" s="8">
        <v>5.2703E-2</v>
      </c>
      <c r="AS11" s="8">
        <v>0.2</v>
      </c>
      <c r="AT11" s="8">
        <v>0.38048799999999999</v>
      </c>
      <c r="AU11" s="8">
        <v>2.0548E-2</v>
      </c>
      <c r="AV11" s="8">
        <v>0.37053599999999998</v>
      </c>
      <c r="AW11" s="8">
        <v>0.214286</v>
      </c>
      <c r="AX11" s="8">
        <v>0.13228699999999999</v>
      </c>
      <c r="AY11" s="8">
        <v>0</v>
      </c>
    </row>
    <row r="12" spans="1:51" ht="28.5" x14ac:dyDescent="0.25">
      <c r="A12" s="7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0</v>
      </c>
      <c r="J12" s="8">
        <v>0</v>
      </c>
      <c r="K12" s="8">
        <v>0</v>
      </c>
      <c r="L12" s="8">
        <v>1</v>
      </c>
      <c r="M12" s="8">
        <v>0</v>
      </c>
      <c r="N12" s="8">
        <v>1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1</v>
      </c>
      <c r="V12" s="8">
        <v>0</v>
      </c>
      <c r="W12" s="8">
        <v>0</v>
      </c>
      <c r="X12" s="8">
        <v>0</v>
      </c>
      <c r="Y12" s="8">
        <v>0.28767100000000001</v>
      </c>
      <c r="Z12" s="8">
        <v>0.15</v>
      </c>
      <c r="AA12" s="8">
        <v>0</v>
      </c>
      <c r="AB12" s="8">
        <v>0</v>
      </c>
      <c r="AC12" s="8">
        <v>0</v>
      </c>
      <c r="AD12" s="8">
        <v>1</v>
      </c>
      <c r="AE12" s="8">
        <v>5.2763999999999998E-2</v>
      </c>
      <c r="AF12" s="8">
        <v>1.3259999999999999E-3</v>
      </c>
      <c r="AG12" s="8">
        <v>0.58394199999999996</v>
      </c>
      <c r="AH12" s="8">
        <v>0.49301400000000001</v>
      </c>
      <c r="AI12" s="8">
        <v>2.6899999999999998E-4</v>
      </c>
      <c r="AJ12" s="8">
        <v>4.2299999999999998E-4</v>
      </c>
      <c r="AK12" s="8">
        <v>0.83333299999999999</v>
      </c>
      <c r="AL12" s="8">
        <v>6.7164000000000001E-2</v>
      </c>
      <c r="AM12" s="8">
        <v>0.19315399999999999</v>
      </c>
      <c r="AN12" s="8">
        <v>0.591418</v>
      </c>
      <c r="AO12" s="8">
        <v>0.303479</v>
      </c>
      <c r="AP12" s="8">
        <v>0.23982300000000001</v>
      </c>
      <c r="AQ12" s="8">
        <v>3.7717000000000001E-2</v>
      </c>
      <c r="AR12" s="8">
        <v>8.1081E-2</v>
      </c>
      <c r="AS12" s="8">
        <v>1</v>
      </c>
      <c r="AT12" s="8">
        <v>0.17073199999999999</v>
      </c>
      <c r="AU12" s="8">
        <v>3.4247E-2</v>
      </c>
      <c r="AV12" s="8">
        <v>0.37053599999999998</v>
      </c>
      <c r="AW12" s="8">
        <v>0.214286</v>
      </c>
      <c r="AX12" s="8">
        <v>0.13228699999999999</v>
      </c>
      <c r="AY12" s="8">
        <v>1</v>
      </c>
    </row>
    <row r="13" spans="1:51" ht="28.5" x14ac:dyDescent="0.25">
      <c r="A13" s="7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1</v>
      </c>
      <c r="I13" s="8">
        <v>0</v>
      </c>
      <c r="J13" s="8">
        <v>1</v>
      </c>
      <c r="K13" s="8">
        <v>1</v>
      </c>
      <c r="L13" s="8">
        <v>1</v>
      </c>
      <c r="M13" s="8">
        <v>0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1</v>
      </c>
      <c r="V13" s="8">
        <v>0</v>
      </c>
      <c r="W13" s="8">
        <v>0</v>
      </c>
      <c r="X13" s="8">
        <v>0</v>
      </c>
      <c r="Y13" s="8">
        <v>0.73972599999999999</v>
      </c>
      <c r="Z13" s="8">
        <v>0.15</v>
      </c>
      <c r="AA13" s="8">
        <v>0</v>
      </c>
      <c r="AB13" s="8">
        <v>0</v>
      </c>
      <c r="AC13" s="8">
        <v>0</v>
      </c>
      <c r="AD13" s="8">
        <v>0</v>
      </c>
      <c r="AE13" s="8">
        <v>0.123116</v>
      </c>
      <c r="AF13" s="8">
        <v>5.9820000000000003E-3</v>
      </c>
      <c r="AG13" s="8">
        <v>0.78102199999999999</v>
      </c>
      <c r="AH13" s="8">
        <v>0.54291400000000001</v>
      </c>
      <c r="AI13" s="8">
        <v>1.3799999999999999E-4</v>
      </c>
      <c r="AJ13" s="8">
        <v>1.2899999999999999E-4</v>
      </c>
      <c r="AK13" s="8">
        <v>0.6</v>
      </c>
      <c r="AL13" s="8">
        <v>2.4875999999999999E-2</v>
      </c>
      <c r="AM13" s="8">
        <v>0.295844</v>
      </c>
      <c r="AN13" s="8">
        <v>0.28171600000000002</v>
      </c>
      <c r="AO13" s="8">
        <v>5.799E-2</v>
      </c>
      <c r="AP13" s="8">
        <v>0.15604100000000001</v>
      </c>
      <c r="AQ13" s="8">
        <v>3.211E-2</v>
      </c>
      <c r="AR13" s="8">
        <v>1</v>
      </c>
      <c r="AS13" s="8">
        <v>1</v>
      </c>
      <c r="AT13" s="8">
        <v>1.9512000000000002E-2</v>
      </c>
      <c r="AU13" s="8">
        <v>6.8490000000000001E-3</v>
      </c>
      <c r="AV13" s="8">
        <v>0.64285700000000001</v>
      </c>
      <c r="AW13" s="8">
        <v>0.32539699999999999</v>
      </c>
      <c r="AX13" s="8">
        <v>0.12421500000000001</v>
      </c>
      <c r="AY13" s="8">
        <v>0</v>
      </c>
    </row>
    <row r="14" spans="1:51" ht="28.5" x14ac:dyDescent="0.25">
      <c r="A14" s="7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1</v>
      </c>
      <c r="V14" s="8">
        <v>1</v>
      </c>
      <c r="W14" s="8">
        <v>0</v>
      </c>
      <c r="X14" s="8">
        <v>1</v>
      </c>
      <c r="Y14" s="8">
        <v>0.63013699999999995</v>
      </c>
      <c r="Z14" s="8">
        <v>0.15</v>
      </c>
      <c r="AA14" s="8">
        <v>5.8824000000000001E-2</v>
      </c>
      <c r="AB14" s="8">
        <v>0</v>
      </c>
      <c r="AC14" s="8">
        <v>0</v>
      </c>
      <c r="AD14" s="8">
        <v>0</v>
      </c>
      <c r="AE14" s="8">
        <v>0.17336699999999999</v>
      </c>
      <c r="AF14" s="8">
        <v>4.1479999999999998E-3</v>
      </c>
      <c r="AG14" s="8">
        <v>0.60583900000000002</v>
      </c>
      <c r="AH14" s="8">
        <v>0.41117799999999999</v>
      </c>
      <c r="AI14" s="8">
        <v>2.5399999999999999E-4</v>
      </c>
      <c r="AJ14" s="8">
        <v>0.45097799999999999</v>
      </c>
      <c r="AK14" s="8">
        <v>0.83333299999999999</v>
      </c>
      <c r="AL14" s="8">
        <v>0.20397999999999999</v>
      </c>
      <c r="AM14" s="8">
        <v>3.4229999999999997E-2</v>
      </c>
      <c r="AN14" s="8">
        <v>3.5448E-2</v>
      </c>
      <c r="AO14" s="8">
        <v>7.7320000000000002E-3</v>
      </c>
      <c r="AP14" s="8">
        <v>7.4301000000000006E-2</v>
      </c>
      <c r="AQ14" s="8">
        <v>4.6891000000000002E-2</v>
      </c>
      <c r="AR14" s="8">
        <v>7.1622000000000005E-2</v>
      </c>
      <c r="AS14" s="8">
        <v>0.2</v>
      </c>
      <c r="AT14" s="8">
        <v>0.17073199999999999</v>
      </c>
      <c r="AU14" s="8">
        <v>2.3973000000000001E-2</v>
      </c>
      <c r="AV14" s="8">
        <v>0.37053599999999998</v>
      </c>
      <c r="AW14" s="8">
        <v>0.214286</v>
      </c>
      <c r="AX14" s="8">
        <v>0.13228699999999999</v>
      </c>
      <c r="AY14" s="8">
        <v>0</v>
      </c>
    </row>
    <row r="15" spans="1:51" ht="28.5" x14ac:dyDescent="0.25">
      <c r="A15" s="7">
        <v>13</v>
      </c>
      <c r="B15" s="8">
        <v>0</v>
      </c>
      <c r="C15" s="8">
        <v>1</v>
      </c>
      <c r="D15" s="8">
        <v>1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0.49315100000000001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9.0452000000000005E-2</v>
      </c>
      <c r="AF15" s="8">
        <v>3.8099999999999999E-4</v>
      </c>
      <c r="AG15" s="8">
        <v>0.63503600000000004</v>
      </c>
      <c r="AH15" s="8">
        <v>0.48503000000000002</v>
      </c>
      <c r="AI15" s="8">
        <v>1.46E-4</v>
      </c>
      <c r="AJ15" s="8">
        <v>0.19825400000000001</v>
      </c>
      <c r="AK15" s="8">
        <v>0.86666699999999997</v>
      </c>
      <c r="AL15" s="8">
        <v>1.7413000000000001E-2</v>
      </c>
      <c r="AM15" s="8">
        <v>0.224939</v>
      </c>
      <c r="AN15" s="8">
        <v>0.14738799999999999</v>
      </c>
      <c r="AO15" s="8">
        <v>0.117268</v>
      </c>
      <c r="AP15" s="8">
        <v>7.0213999999999999E-2</v>
      </c>
      <c r="AQ15" s="8">
        <v>4.9949E-2</v>
      </c>
      <c r="AR15" s="8">
        <v>9.1892000000000001E-2</v>
      </c>
      <c r="AS15" s="8">
        <v>0.2</v>
      </c>
      <c r="AT15" s="8">
        <v>1</v>
      </c>
      <c r="AU15" s="8">
        <v>2.0548E-2</v>
      </c>
      <c r="AV15" s="8">
        <v>0.36607099999999998</v>
      </c>
      <c r="AW15" s="8">
        <v>0.19047600000000001</v>
      </c>
      <c r="AX15" s="8">
        <v>0.13228699999999999</v>
      </c>
      <c r="AY15" s="8">
        <v>0</v>
      </c>
    </row>
    <row r="16" spans="1:51" ht="28.5" x14ac:dyDescent="0.25">
      <c r="A16" s="7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0</v>
      </c>
      <c r="W16" s="8">
        <v>0</v>
      </c>
      <c r="X16" s="8">
        <v>0</v>
      </c>
      <c r="Y16" s="8">
        <v>0.58904100000000004</v>
      </c>
      <c r="Z16" s="8">
        <v>0.15</v>
      </c>
      <c r="AA16" s="8">
        <v>0</v>
      </c>
      <c r="AB16" s="8">
        <v>1</v>
      </c>
      <c r="AC16" s="8">
        <v>1</v>
      </c>
      <c r="AD16" s="8">
        <v>1</v>
      </c>
      <c r="AE16" s="8">
        <v>0.103015</v>
      </c>
      <c r="AF16" s="8">
        <v>1.9610000000000001E-3</v>
      </c>
      <c r="AG16" s="8">
        <v>0.62043800000000005</v>
      </c>
      <c r="AH16" s="8">
        <v>0.46906199999999998</v>
      </c>
      <c r="AI16" s="8">
        <v>2.92E-4</v>
      </c>
      <c r="AJ16" s="8">
        <v>2.7500000000000002E-4</v>
      </c>
      <c r="AK16" s="8">
        <v>0.41666700000000001</v>
      </c>
      <c r="AL16" s="8">
        <v>0.25373099999999998</v>
      </c>
      <c r="AM16" s="8">
        <v>0.15892400000000001</v>
      </c>
      <c r="AN16" s="8">
        <v>0.184701</v>
      </c>
      <c r="AO16" s="8">
        <v>9.1495000000000007E-2</v>
      </c>
      <c r="AP16" s="8">
        <v>0.16523599999999999</v>
      </c>
      <c r="AQ16" s="8">
        <v>3.4659000000000002E-2</v>
      </c>
      <c r="AR16" s="8">
        <v>0.11756800000000001</v>
      </c>
      <c r="AS16" s="8">
        <v>0.8</v>
      </c>
      <c r="AT16" s="8">
        <v>0.146341</v>
      </c>
      <c r="AU16" s="8">
        <v>0.15068500000000001</v>
      </c>
      <c r="AV16" s="8">
        <v>0.87946400000000002</v>
      </c>
      <c r="AW16" s="8">
        <v>0.66666700000000001</v>
      </c>
      <c r="AX16" s="8">
        <v>0.13542599999999999</v>
      </c>
      <c r="AY16" s="8">
        <v>0</v>
      </c>
    </row>
    <row r="17" spans="1:51" ht="28.5" x14ac:dyDescent="0.25">
      <c r="A17" s="7">
        <v>15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1</v>
      </c>
      <c r="M17" s="8">
        <v>0</v>
      </c>
      <c r="N17" s="8">
        <v>1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1</v>
      </c>
      <c r="V17" s="8">
        <v>1</v>
      </c>
      <c r="W17" s="8">
        <v>0</v>
      </c>
      <c r="X17" s="8">
        <v>0</v>
      </c>
      <c r="Y17" s="8">
        <v>0.28767100000000001</v>
      </c>
      <c r="Z17" s="8">
        <v>0.2</v>
      </c>
      <c r="AA17" s="8">
        <v>0</v>
      </c>
      <c r="AB17" s="8">
        <v>2</v>
      </c>
      <c r="AC17" s="8">
        <v>0</v>
      </c>
      <c r="AD17" s="8">
        <v>1</v>
      </c>
      <c r="AE17" s="8">
        <v>0.193467</v>
      </c>
      <c r="AF17" s="8">
        <v>2.4000000000000001E-4</v>
      </c>
      <c r="AG17" s="8">
        <v>0.37956200000000001</v>
      </c>
      <c r="AH17" s="8">
        <v>0.401198</v>
      </c>
      <c r="AI17" s="8">
        <v>2.5399999999999999E-4</v>
      </c>
      <c r="AJ17" s="8">
        <v>3.4699999999999998E-4</v>
      </c>
      <c r="AK17" s="8">
        <v>0.4</v>
      </c>
      <c r="AL17" s="8">
        <v>6.9652000000000006E-2</v>
      </c>
      <c r="AM17" s="8">
        <v>3.1785000000000001E-2</v>
      </c>
      <c r="AN17" s="8">
        <v>7.4626999999999999E-2</v>
      </c>
      <c r="AO17" s="8">
        <v>9.0205999999999995E-2</v>
      </c>
      <c r="AP17" s="8">
        <v>0.17851900000000001</v>
      </c>
      <c r="AQ17" s="8">
        <v>1.1213000000000001E-2</v>
      </c>
      <c r="AR17" s="8">
        <v>8.1081E-2</v>
      </c>
      <c r="AS17" s="8">
        <v>0.4</v>
      </c>
      <c r="AT17" s="8">
        <v>5.3658999999999998E-2</v>
      </c>
      <c r="AU17" s="8">
        <v>4.1096000000000001E-2</v>
      </c>
      <c r="AV17" s="8">
        <v>0.111607</v>
      </c>
      <c r="AW17" s="8">
        <v>0.103175</v>
      </c>
      <c r="AX17" s="8">
        <v>2.6905999999999999E-2</v>
      </c>
      <c r="AY17" s="8">
        <v>0</v>
      </c>
    </row>
    <row r="18" spans="1:51" ht="28.5" x14ac:dyDescent="0.25">
      <c r="A18" s="7">
        <v>16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1</v>
      </c>
      <c r="W18" s="8">
        <v>0</v>
      </c>
      <c r="X18" s="8">
        <v>0</v>
      </c>
      <c r="Y18" s="8">
        <v>0.71232899999999999</v>
      </c>
      <c r="Z18" s="8">
        <v>0.15</v>
      </c>
      <c r="AA18" s="8">
        <v>0</v>
      </c>
      <c r="AB18" s="8">
        <v>3</v>
      </c>
      <c r="AC18" s="8">
        <v>1</v>
      </c>
      <c r="AD18" s="8">
        <v>0</v>
      </c>
      <c r="AE18" s="8">
        <v>0.32663300000000001</v>
      </c>
      <c r="AF18" s="8">
        <v>4.1479999999999998E-3</v>
      </c>
      <c r="AG18" s="8">
        <v>0.51824800000000004</v>
      </c>
      <c r="AH18" s="8">
        <v>0.59281399999999995</v>
      </c>
      <c r="AI18" s="8">
        <v>2.1499999999999999E-4</v>
      </c>
      <c r="AJ18" s="8">
        <v>1.2300000000000001E-4</v>
      </c>
      <c r="AK18" s="8">
        <v>0.16666700000000001</v>
      </c>
      <c r="AL18" s="8">
        <v>0.236318</v>
      </c>
      <c r="AM18" s="8">
        <v>0.14180899999999999</v>
      </c>
      <c r="AN18" s="8">
        <v>8.5820999999999995E-2</v>
      </c>
      <c r="AO18" s="8">
        <v>0.114691</v>
      </c>
      <c r="AP18" s="8">
        <v>0.23880199999999999</v>
      </c>
      <c r="AQ18" s="8">
        <v>2.3445000000000001E-2</v>
      </c>
      <c r="AR18" s="8">
        <v>0.102703</v>
      </c>
      <c r="AS18" s="8">
        <v>0.4</v>
      </c>
      <c r="AT18" s="8">
        <v>2.4389999999999998E-2</v>
      </c>
      <c r="AU18" s="8">
        <v>9.5890000000000003E-2</v>
      </c>
      <c r="AV18" s="8">
        <v>0.60714299999999999</v>
      </c>
      <c r="AW18" s="8">
        <v>0.75396799999999997</v>
      </c>
      <c r="AX18" s="8">
        <v>0.34394599999999997</v>
      </c>
      <c r="AY18" s="8">
        <v>1</v>
      </c>
    </row>
    <row r="19" spans="1:51" ht="28.5" x14ac:dyDescent="0.25">
      <c r="A19" s="7">
        <v>17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1</v>
      </c>
      <c r="X19" s="8">
        <v>0</v>
      </c>
      <c r="Y19" s="8">
        <v>0.54794500000000002</v>
      </c>
      <c r="Z19" s="8">
        <v>0.2</v>
      </c>
      <c r="AA19" s="8">
        <v>0.117647</v>
      </c>
      <c r="AB19" s="8">
        <v>1</v>
      </c>
      <c r="AC19" s="8">
        <v>0</v>
      </c>
      <c r="AD19" s="8">
        <v>0</v>
      </c>
      <c r="AE19" s="8">
        <v>5.2763999999999998E-2</v>
      </c>
      <c r="AF19" s="8">
        <v>5.6400000000000005E-4</v>
      </c>
      <c r="AG19" s="8">
        <v>0.38686100000000001</v>
      </c>
      <c r="AH19" s="8">
        <v>0.68263499999999999</v>
      </c>
      <c r="AI19" s="8">
        <v>2.4600000000000002E-4</v>
      </c>
      <c r="AJ19" s="8">
        <v>3.4299999999999999E-4</v>
      </c>
      <c r="AK19" s="8">
        <v>0.63333300000000003</v>
      </c>
      <c r="AL19" s="8">
        <v>4.9750000000000003E-3</v>
      </c>
      <c r="AM19" s="8">
        <v>0.110024</v>
      </c>
      <c r="AN19" s="8">
        <v>0.13805999999999999</v>
      </c>
      <c r="AO19" s="8">
        <v>0.28092800000000001</v>
      </c>
      <c r="AP19" s="8">
        <v>0.147867</v>
      </c>
      <c r="AQ19" s="8">
        <v>1.5291000000000001E-2</v>
      </c>
      <c r="AR19" s="8">
        <v>0.13918900000000001</v>
      </c>
      <c r="AS19" s="8">
        <v>1</v>
      </c>
      <c r="AT19" s="8">
        <v>0.58536600000000005</v>
      </c>
      <c r="AU19" s="8">
        <v>0.12671199999999999</v>
      </c>
      <c r="AV19" s="8">
        <v>0.83482100000000004</v>
      </c>
      <c r="AW19" s="8">
        <v>0.46031699999999998</v>
      </c>
      <c r="AX19" s="8">
        <v>0.198655</v>
      </c>
      <c r="AY19" s="8">
        <v>0</v>
      </c>
    </row>
    <row r="20" spans="1:51" ht="28.5" x14ac:dyDescent="0.25">
      <c r="A20" s="7">
        <v>18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</v>
      </c>
      <c r="M20" s="8">
        <v>0</v>
      </c>
      <c r="N20" s="8">
        <v>1</v>
      </c>
      <c r="O20" s="8">
        <v>1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0.60274000000000005</v>
      </c>
      <c r="Z20" s="8">
        <v>0.4</v>
      </c>
      <c r="AA20" s="8">
        <v>0.15294099999999999</v>
      </c>
      <c r="AB20" s="8">
        <v>2</v>
      </c>
      <c r="AC20" s="8">
        <v>0</v>
      </c>
      <c r="AD20" s="8">
        <v>0</v>
      </c>
      <c r="AE20" s="8">
        <v>7.2863999999999998E-2</v>
      </c>
      <c r="AF20" s="8">
        <v>5.3600000000000002E-4</v>
      </c>
      <c r="AG20" s="8">
        <v>0.72262800000000005</v>
      </c>
      <c r="AH20" s="8">
        <v>0.50499000000000005</v>
      </c>
      <c r="AI20" s="8">
        <v>3.1500000000000001E-4</v>
      </c>
      <c r="AJ20" s="8">
        <v>2.9500000000000001E-4</v>
      </c>
      <c r="AK20" s="8">
        <v>0.8</v>
      </c>
      <c r="AL20" s="8">
        <v>1.4925000000000001E-2</v>
      </c>
      <c r="AM20" s="8">
        <v>1.2225E-2</v>
      </c>
      <c r="AN20" s="8">
        <v>1.1194000000000001E-2</v>
      </c>
      <c r="AO20" s="8">
        <v>3.8015E-2</v>
      </c>
      <c r="AP20" s="8">
        <v>0.18260599999999999</v>
      </c>
      <c r="AQ20" s="8">
        <v>2.6504E-2</v>
      </c>
      <c r="AR20" s="8">
        <v>0.64189200000000002</v>
      </c>
      <c r="AS20" s="8">
        <v>0.2</v>
      </c>
      <c r="AT20" s="8">
        <v>0.190244</v>
      </c>
      <c r="AU20" s="8">
        <v>2.7397000000000001E-2</v>
      </c>
      <c r="AV20" s="8">
        <v>0.64285700000000001</v>
      </c>
      <c r="AW20" s="8">
        <v>0.38888899999999998</v>
      </c>
      <c r="AX20" s="8">
        <v>0.13228699999999999</v>
      </c>
      <c r="AY20" s="8">
        <v>0</v>
      </c>
    </row>
    <row r="21" spans="1:51" ht="28.5" x14ac:dyDescent="0.25">
      <c r="A21" s="7">
        <v>19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</v>
      </c>
      <c r="M21" s="8">
        <v>0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  <c r="V21" s="8">
        <v>1</v>
      </c>
      <c r="W21" s="8">
        <v>0</v>
      </c>
      <c r="X21" s="8">
        <v>0</v>
      </c>
      <c r="Y21" s="8">
        <v>0.75342500000000001</v>
      </c>
      <c r="Z21" s="8">
        <v>1</v>
      </c>
      <c r="AA21" s="8">
        <v>0</v>
      </c>
      <c r="AB21" s="8">
        <v>0</v>
      </c>
      <c r="AC21" s="8">
        <v>0</v>
      </c>
      <c r="AD21" s="8">
        <v>2</v>
      </c>
      <c r="AE21" s="8">
        <v>0.150754</v>
      </c>
      <c r="AF21" s="8">
        <v>2.3140000000000001E-3</v>
      </c>
      <c r="AG21" s="8">
        <v>0.79561999999999999</v>
      </c>
      <c r="AH21" s="8">
        <v>0.676647</v>
      </c>
      <c r="AI21" s="8">
        <v>0.73841699999999999</v>
      </c>
      <c r="AJ21" s="8">
        <v>0.22004099999999999</v>
      </c>
      <c r="AK21" s="8">
        <v>0.5</v>
      </c>
      <c r="AL21" s="8">
        <v>7.7114000000000002E-2</v>
      </c>
      <c r="AM21" s="8">
        <v>3.9120000000000002E-2</v>
      </c>
      <c r="AN21" s="8">
        <v>0.13059699999999999</v>
      </c>
      <c r="AO21" s="8">
        <v>0.15270600000000001</v>
      </c>
      <c r="AP21" s="8">
        <v>0.14888799999999999</v>
      </c>
      <c r="AQ21" s="8">
        <v>2.4465000000000001E-2</v>
      </c>
      <c r="AR21" s="8">
        <v>9.4594999999999999E-2</v>
      </c>
      <c r="AS21" s="8">
        <v>1</v>
      </c>
      <c r="AT21" s="8">
        <v>3.9024000000000003E-2</v>
      </c>
      <c r="AU21" s="8">
        <v>5.1369999999999999E-2</v>
      </c>
      <c r="AV21" s="8">
        <v>0.29910700000000001</v>
      </c>
      <c r="AW21" s="8">
        <v>0.269841</v>
      </c>
      <c r="AX21" s="8">
        <v>0.34708499999999998</v>
      </c>
      <c r="AY21" s="8">
        <v>1</v>
      </c>
    </row>
    <row r="22" spans="1:51" ht="28.5" x14ac:dyDescent="0.25">
      <c r="A22" s="7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1</v>
      </c>
      <c r="M22" s="8">
        <v>1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1</v>
      </c>
      <c r="Y22" s="8">
        <v>0.69862999999999997</v>
      </c>
      <c r="Z22" s="8">
        <v>0.4</v>
      </c>
      <c r="AA22" s="8">
        <v>0.117647</v>
      </c>
      <c r="AB22" s="8">
        <v>0</v>
      </c>
      <c r="AC22" s="8">
        <v>0</v>
      </c>
      <c r="AD22" s="8">
        <v>0</v>
      </c>
      <c r="AE22" s="8">
        <v>0.113065</v>
      </c>
      <c r="AF22" s="8">
        <v>1.2979999999999999E-3</v>
      </c>
      <c r="AG22" s="8">
        <v>0.48905100000000001</v>
      </c>
      <c r="AH22" s="8">
        <v>0.62874300000000005</v>
      </c>
      <c r="AI22" s="8">
        <v>0.19986499999999999</v>
      </c>
      <c r="AJ22" s="8">
        <v>0.23746999999999999</v>
      </c>
      <c r="AK22" s="8">
        <v>0.56666700000000003</v>
      </c>
      <c r="AL22" s="8">
        <v>3.4826000000000003E-2</v>
      </c>
      <c r="AM22" s="8">
        <v>4.8900000000000002E-3</v>
      </c>
      <c r="AN22" s="8">
        <v>3.3582000000000001E-2</v>
      </c>
      <c r="AO22" s="8">
        <v>0</v>
      </c>
      <c r="AP22" s="8">
        <v>0.142758</v>
      </c>
      <c r="AQ22" s="8">
        <v>3.4659000000000002E-2</v>
      </c>
      <c r="AR22" s="8">
        <v>6.4865000000000006E-2</v>
      </c>
      <c r="AS22" s="8">
        <v>0.2</v>
      </c>
      <c r="AT22" s="8">
        <v>4.8779999999999997E-2</v>
      </c>
      <c r="AU22" s="8">
        <v>2.0548E-2</v>
      </c>
      <c r="AV22" s="8">
        <v>0.68125000000000002</v>
      </c>
      <c r="AW22" s="8">
        <v>0.214286</v>
      </c>
      <c r="AX22" s="8">
        <v>3.4484000000000001E-2</v>
      </c>
      <c r="AY22" s="8">
        <v>0</v>
      </c>
    </row>
    <row r="23" spans="1:51" ht="28.5" x14ac:dyDescent="0.25">
      <c r="A23" s="7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1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1</v>
      </c>
      <c r="Y23" s="8">
        <v>0.72602699999999998</v>
      </c>
      <c r="Z23" s="8">
        <v>0.16</v>
      </c>
      <c r="AA23" s="8">
        <v>9.2157000000000003E-2</v>
      </c>
      <c r="AB23" s="8">
        <v>0</v>
      </c>
      <c r="AC23" s="8">
        <v>0</v>
      </c>
      <c r="AD23" s="8">
        <v>0</v>
      </c>
      <c r="AE23" s="8">
        <v>5.5275999999999999E-2</v>
      </c>
      <c r="AF23" s="8">
        <v>1.9000000000000001E-4</v>
      </c>
      <c r="AG23" s="8">
        <v>0.832117</v>
      </c>
      <c r="AH23" s="8">
        <v>0.42315399999999997</v>
      </c>
      <c r="AI23" s="8">
        <v>4.3100000000000001E-4</v>
      </c>
      <c r="AJ23" s="8">
        <v>4.0400000000000001E-4</v>
      </c>
      <c r="AK23" s="8">
        <v>0.86666699999999997</v>
      </c>
      <c r="AL23" s="8">
        <v>1.7413000000000001E-2</v>
      </c>
      <c r="AM23" s="8">
        <v>0.10513400000000001</v>
      </c>
      <c r="AN23" s="8">
        <v>5.5969999999999999E-2</v>
      </c>
      <c r="AO23" s="8">
        <v>1.8686000000000001E-2</v>
      </c>
      <c r="AP23" s="8">
        <v>9.7800999999999999E-2</v>
      </c>
      <c r="AQ23" s="8">
        <v>2.4465000000000001E-2</v>
      </c>
      <c r="AR23" s="8">
        <v>7.4324000000000001E-2</v>
      </c>
      <c r="AS23" s="8">
        <v>0.2</v>
      </c>
      <c r="AT23" s="8">
        <v>0.25853700000000002</v>
      </c>
      <c r="AU23" s="8">
        <v>3.4250000000000001E-3</v>
      </c>
      <c r="AV23" s="8">
        <v>0.38839299999999999</v>
      </c>
      <c r="AW23" s="8">
        <v>0.206349</v>
      </c>
      <c r="AX23" s="8">
        <v>3.7668E-2</v>
      </c>
      <c r="AY23" s="8">
        <v>0</v>
      </c>
    </row>
    <row r="24" spans="1:51" ht="28.5" x14ac:dyDescent="0.25">
      <c r="A24" s="7">
        <v>22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0</v>
      </c>
      <c r="Q24" s="8">
        <v>0</v>
      </c>
      <c r="R24" s="8">
        <v>0</v>
      </c>
      <c r="S24" s="8">
        <v>1</v>
      </c>
      <c r="T24" s="8">
        <v>1</v>
      </c>
      <c r="U24" s="8">
        <v>1</v>
      </c>
      <c r="V24" s="8">
        <v>0</v>
      </c>
      <c r="W24" s="8">
        <v>0</v>
      </c>
      <c r="X24" s="8">
        <v>0</v>
      </c>
      <c r="Y24" s="8">
        <v>0.63013699999999995</v>
      </c>
      <c r="Z24" s="8">
        <v>0.36</v>
      </c>
      <c r="AA24" s="8">
        <v>0</v>
      </c>
      <c r="AB24" s="8">
        <v>2</v>
      </c>
      <c r="AC24" s="8">
        <v>0</v>
      </c>
      <c r="AD24" s="8">
        <v>2</v>
      </c>
      <c r="AE24" s="8">
        <v>0.10804</v>
      </c>
      <c r="AF24" s="8">
        <v>0.139237</v>
      </c>
      <c r="AG24" s="8">
        <v>0.42335800000000001</v>
      </c>
      <c r="AH24" s="8">
        <v>0.33932099999999998</v>
      </c>
      <c r="AI24" s="8">
        <v>0.69994900000000004</v>
      </c>
      <c r="AJ24" s="8">
        <v>0.33550999999999997</v>
      </c>
      <c r="AK24" s="8">
        <v>0.4</v>
      </c>
      <c r="AL24" s="8">
        <v>2.2388000000000002E-2</v>
      </c>
      <c r="AM24" s="8">
        <v>0.13936399999999999</v>
      </c>
      <c r="AN24" s="8">
        <v>0.22201499999999999</v>
      </c>
      <c r="AO24" s="8">
        <v>0.545103</v>
      </c>
      <c r="AP24" s="8">
        <v>0.57291199999999998</v>
      </c>
      <c r="AQ24" s="8">
        <v>0.663609</v>
      </c>
      <c r="AR24" s="8">
        <v>0.127027</v>
      </c>
      <c r="AS24" s="8">
        <v>1</v>
      </c>
      <c r="AT24" s="8">
        <v>0.112195</v>
      </c>
      <c r="AU24" s="8">
        <v>1.3698999999999999E-2</v>
      </c>
      <c r="AV24" s="8">
        <v>0.5</v>
      </c>
      <c r="AW24" s="8">
        <v>0.57936500000000002</v>
      </c>
      <c r="AX24" s="8">
        <v>0.44887899999999997</v>
      </c>
      <c r="AY24" s="8">
        <v>1</v>
      </c>
    </row>
    <row r="25" spans="1:51" ht="28.5" x14ac:dyDescent="0.25">
      <c r="A25" s="7">
        <v>23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8">
        <v>0</v>
      </c>
      <c r="M25" s="8">
        <v>0</v>
      </c>
      <c r="N25" s="8">
        <v>1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1</v>
      </c>
      <c r="V25" s="8">
        <v>1</v>
      </c>
      <c r="W25" s="8">
        <v>1</v>
      </c>
      <c r="X25" s="8">
        <v>0</v>
      </c>
      <c r="Y25" s="8">
        <v>0.60274000000000005</v>
      </c>
      <c r="Z25" s="8">
        <v>0.4</v>
      </c>
      <c r="AA25" s="8">
        <v>0.117647</v>
      </c>
      <c r="AB25" s="8">
        <v>2</v>
      </c>
      <c r="AC25" s="8">
        <v>0</v>
      </c>
      <c r="AD25" s="8">
        <v>0</v>
      </c>
      <c r="AE25" s="8">
        <v>1</v>
      </c>
      <c r="AF25" s="8">
        <v>1.2966E-2</v>
      </c>
      <c r="AG25" s="8">
        <v>0.41605799999999998</v>
      </c>
      <c r="AH25" s="8">
        <v>0.371257</v>
      </c>
      <c r="AI25" s="8">
        <v>2.1499999999999999E-4</v>
      </c>
      <c r="AJ25" s="8">
        <v>0.42265599999999998</v>
      </c>
      <c r="AK25" s="8">
        <v>0.56666700000000003</v>
      </c>
      <c r="AL25" s="8">
        <v>8.7065000000000003E-2</v>
      </c>
      <c r="AM25" s="8">
        <v>0.50366699999999998</v>
      </c>
      <c r="AN25" s="8">
        <v>0.12873100000000001</v>
      </c>
      <c r="AO25" s="8">
        <v>0.55154599999999998</v>
      </c>
      <c r="AP25" s="8">
        <v>0.40330199999999999</v>
      </c>
      <c r="AQ25" s="8">
        <v>3.1600000000000003E-2</v>
      </c>
      <c r="AR25" s="8">
        <v>4.4595000000000003E-2</v>
      </c>
      <c r="AS25" s="8">
        <v>1</v>
      </c>
      <c r="AT25" s="8">
        <v>0.65853700000000004</v>
      </c>
      <c r="AU25" s="8">
        <v>5.1369999999999999E-2</v>
      </c>
      <c r="AV25" s="8">
        <v>0.37053599999999998</v>
      </c>
      <c r="AW25" s="8">
        <v>0.214286</v>
      </c>
      <c r="AX25" s="8">
        <v>0.13228699999999999</v>
      </c>
      <c r="AY25" s="8">
        <v>1</v>
      </c>
    </row>
    <row r="26" spans="1:51" ht="28.5" x14ac:dyDescent="0.25">
      <c r="A26" s="7">
        <v>24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1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1</v>
      </c>
      <c r="V26" s="8">
        <v>0</v>
      </c>
      <c r="W26" s="8">
        <v>1</v>
      </c>
      <c r="X26" s="8">
        <v>1</v>
      </c>
      <c r="Y26" s="8">
        <v>0.87671200000000005</v>
      </c>
      <c r="Z26" s="8">
        <v>0.3</v>
      </c>
      <c r="AA26" s="8">
        <v>0</v>
      </c>
      <c r="AB26" s="8">
        <v>4</v>
      </c>
      <c r="AC26" s="8">
        <v>0</v>
      </c>
      <c r="AD26" s="8">
        <v>0</v>
      </c>
      <c r="AE26" s="8">
        <v>0.226131</v>
      </c>
      <c r="AF26" s="8">
        <v>0.390158</v>
      </c>
      <c r="AG26" s="8">
        <v>0.59124100000000002</v>
      </c>
      <c r="AH26" s="8">
        <v>0.82834300000000005</v>
      </c>
      <c r="AI26" s="8">
        <v>1E-4</v>
      </c>
      <c r="AJ26" s="8">
        <v>0.76470499999999997</v>
      </c>
      <c r="AK26" s="8">
        <v>0.16666700000000001</v>
      </c>
      <c r="AL26" s="8">
        <v>2.4875999999999999E-2</v>
      </c>
      <c r="AM26" s="8">
        <v>3.6674999999999999E-2</v>
      </c>
      <c r="AN26" s="8">
        <v>9.3284000000000006E-2</v>
      </c>
      <c r="AO26" s="8">
        <v>5.4767999999999997E-2</v>
      </c>
      <c r="AP26" s="8">
        <v>0.31645400000000001</v>
      </c>
      <c r="AQ26" s="8">
        <v>1.7329000000000001E-2</v>
      </c>
      <c r="AR26" s="8">
        <v>0.101351</v>
      </c>
      <c r="AS26" s="8">
        <v>0.2</v>
      </c>
      <c r="AT26" s="8">
        <v>0.414634</v>
      </c>
      <c r="AU26" s="8">
        <v>2.0548E-2</v>
      </c>
      <c r="AV26" s="8">
        <v>0.37053599999999998</v>
      </c>
      <c r="AW26" s="8">
        <v>0.214286</v>
      </c>
      <c r="AX26" s="8">
        <v>0.13228699999999999</v>
      </c>
      <c r="AY26" s="8">
        <v>1</v>
      </c>
    </row>
    <row r="27" spans="1:51" ht="28.5" x14ac:dyDescent="0.25">
      <c r="A27" s="7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0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</v>
      </c>
      <c r="U27" s="8">
        <v>1</v>
      </c>
      <c r="V27" s="8">
        <v>1</v>
      </c>
      <c r="W27" s="8">
        <v>0</v>
      </c>
      <c r="X27" s="8">
        <v>0</v>
      </c>
      <c r="Y27" s="8">
        <v>0.82191800000000004</v>
      </c>
      <c r="Z27" s="8">
        <v>0.2</v>
      </c>
      <c r="AA27" s="8">
        <v>0</v>
      </c>
      <c r="AB27" s="8">
        <v>1</v>
      </c>
      <c r="AC27" s="8">
        <v>0</v>
      </c>
      <c r="AD27" s="8">
        <v>0</v>
      </c>
      <c r="AE27" s="8">
        <v>0.123116</v>
      </c>
      <c r="AF27" s="8">
        <v>0.94003899999999996</v>
      </c>
      <c r="AG27" s="8">
        <v>0.63503600000000004</v>
      </c>
      <c r="AH27" s="8">
        <v>0.49501000000000001</v>
      </c>
      <c r="AI27" s="8">
        <v>2.31E-4</v>
      </c>
      <c r="AJ27" s="8">
        <v>2.3599999999999999E-4</v>
      </c>
      <c r="AK27" s="8">
        <v>0.4</v>
      </c>
      <c r="AL27" s="8">
        <v>3.2337999999999999E-2</v>
      </c>
      <c r="AM27" s="8">
        <v>0.100244</v>
      </c>
      <c r="AN27" s="8">
        <v>0.16791</v>
      </c>
      <c r="AO27" s="8">
        <v>0.28479399999999999</v>
      </c>
      <c r="AP27" s="8">
        <v>0.236758</v>
      </c>
      <c r="AQ27" s="8">
        <v>4.5872000000000003E-2</v>
      </c>
      <c r="AR27" s="8">
        <v>7.9729999999999995E-2</v>
      </c>
      <c r="AS27" s="8">
        <v>1</v>
      </c>
      <c r="AT27" s="8">
        <v>0.17073199999999999</v>
      </c>
      <c r="AU27" s="8">
        <v>2.0548E-2</v>
      </c>
      <c r="AV27" s="8">
        <v>0.41517900000000002</v>
      </c>
      <c r="AW27" s="8">
        <v>0.246032</v>
      </c>
      <c r="AX27" s="8">
        <v>3.5425999999999999E-2</v>
      </c>
      <c r="AY27" s="8">
        <v>0</v>
      </c>
    </row>
    <row r="28" spans="1:51" ht="28.5" x14ac:dyDescent="0.25">
      <c r="A28" s="7">
        <v>26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1</v>
      </c>
      <c r="M28" s="8">
        <v>0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</v>
      </c>
      <c r="U28" s="8">
        <v>1</v>
      </c>
      <c r="V28" s="8">
        <v>1</v>
      </c>
      <c r="W28" s="8">
        <v>0</v>
      </c>
      <c r="X28" s="8">
        <v>0</v>
      </c>
      <c r="Y28" s="8">
        <v>0.34246599999999999</v>
      </c>
      <c r="Z28" s="8">
        <v>0.1</v>
      </c>
      <c r="AA28" s="8">
        <v>3.1372999999999998E-2</v>
      </c>
      <c r="AB28" s="8">
        <v>2</v>
      </c>
      <c r="AC28" s="8">
        <v>0</v>
      </c>
      <c r="AD28" s="8">
        <v>2</v>
      </c>
      <c r="AE28" s="8">
        <v>0.13567799999999999</v>
      </c>
      <c r="AF28" s="8">
        <v>1.3259999999999999E-3</v>
      </c>
      <c r="AG28" s="8">
        <v>0.62773699999999999</v>
      </c>
      <c r="AH28" s="8">
        <v>0.57684599999999997</v>
      </c>
      <c r="AI28" s="8">
        <v>1.6200000000000001E-4</v>
      </c>
      <c r="AJ28" s="8">
        <v>0.21568300000000001</v>
      </c>
      <c r="AK28" s="8">
        <v>0.466667</v>
      </c>
      <c r="AL28" s="8">
        <v>2.4875999999999999E-2</v>
      </c>
      <c r="AM28" s="8">
        <v>0.40831299999999998</v>
      </c>
      <c r="AN28" s="8">
        <v>0.574627</v>
      </c>
      <c r="AO28" s="8">
        <v>0.14755199999999999</v>
      </c>
      <c r="AP28" s="8">
        <v>0.174432</v>
      </c>
      <c r="AQ28" s="8">
        <v>4.2812999999999997E-2</v>
      </c>
      <c r="AR28" s="8">
        <v>8.5135000000000002E-2</v>
      </c>
      <c r="AS28" s="8">
        <v>0.2</v>
      </c>
      <c r="AT28" s="8">
        <v>0.17073199999999999</v>
      </c>
      <c r="AU28" s="8">
        <v>2.0548E-2</v>
      </c>
      <c r="AV28" s="8">
        <v>0.37053599999999998</v>
      </c>
      <c r="AW28" s="8">
        <v>0.214286</v>
      </c>
      <c r="AX28" s="8">
        <v>0.13228699999999999</v>
      </c>
      <c r="AY28" s="8">
        <v>1</v>
      </c>
    </row>
    <row r="29" spans="1:51" ht="28.5" x14ac:dyDescent="0.25">
      <c r="A29" s="7">
        <v>27</v>
      </c>
      <c r="B29" s="8">
        <v>0</v>
      </c>
      <c r="C29" s="8">
        <v>1</v>
      </c>
      <c r="D29" s="8">
        <v>0</v>
      </c>
      <c r="E29" s="8">
        <v>1</v>
      </c>
      <c r="F29" s="8">
        <v>0</v>
      </c>
      <c r="G29" s="8">
        <v>1</v>
      </c>
      <c r="H29" s="8">
        <v>0</v>
      </c>
      <c r="I29" s="8">
        <v>0</v>
      </c>
      <c r="J29" s="8">
        <v>0</v>
      </c>
      <c r="K29" s="8">
        <v>0</v>
      </c>
      <c r="L29" s="8">
        <v>1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1</v>
      </c>
      <c r="U29" s="8">
        <v>1</v>
      </c>
      <c r="V29" s="8">
        <v>0</v>
      </c>
      <c r="W29" s="8">
        <v>0</v>
      </c>
      <c r="X29" s="8">
        <v>0</v>
      </c>
      <c r="Y29" s="8">
        <v>0.50684899999999999</v>
      </c>
      <c r="Z29" s="8">
        <v>0.15</v>
      </c>
      <c r="AA29" s="8">
        <v>0</v>
      </c>
      <c r="AB29" s="8">
        <v>0</v>
      </c>
      <c r="AC29" s="8">
        <v>0</v>
      </c>
      <c r="AD29" s="8">
        <v>0</v>
      </c>
      <c r="AE29" s="8">
        <v>0.13316600000000001</v>
      </c>
      <c r="AF29" s="8">
        <v>3.3199999999999999E-4</v>
      </c>
      <c r="AG29" s="8">
        <v>0.76642299999999997</v>
      </c>
      <c r="AH29" s="8">
        <v>0.373253</v>
      </c>
      <c r="AI29" s="8">
        <v>2.0799999999999999E-4</v>
      </c>
      <c r="AJ29" s="8">
        <v>2.42E-4</v>
      </c>
      <c r="AK29" s="8">
        <v>0.86666699999999997</v>
      </c>
      <c r="AL29" s="8">
        <v>7.2138999999999995E-2</v>
      </c>
      <c r="AM29" s="8">
        <v>6.1124999999999999E-2</v>
      </c>
      <c r="AN29" s="8">
        <v>8.9552000000000007E-2</v>
      </c>
      <c r="AO29" s="8">
        <v>7.0879999999999997E-3</v>
      </c>
      <c r="AP29" s="8">
        <v>0.112106</v>
      </c>
      <c r="AQ29" s="8">
        <v>3.211E-2</v>
      </c>
      <c r="AR29" s="8">
        <v>8.7837999999999999E-2</v>
      </c>
      <c r="AS29" s="8">
        <v>0.4</v>
      </c>
      <c r="AT29" s="8">
        <v>0.121951</v>
      </c>
      <c r="AU29" s="8">
        <v>3.0821999999999999E-2</v>
      </c>
      <c r="AV29" s="8">
        <v>0.80357100000000004</v>
      </c>
      <c r="AW29" s="8">
        <v>0.44444400000000001</v>
      </c>
      <c r="AX29" s="8">
        <v>0.13228699999999999</v>
      </c>
      <c r="AY29" s="8">
        <v>0</v>
      </c>
    </row>
    <row r="30" spans="1:51" ht="28.5" x14ac:dyDescent="0.25">
      <c r="A30" s="7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</v>
      </c>
      <c r="U30" s="8">
        <v>1</v>
      </c>
      <c r="V30" s="8">
        <v>1</v>
      </c>
      <c r="W30" s="8">
        <v>0</v>
      </c>
      <c r="X30" s="8">
        <v>0</v>
      </c>
      <c r="Y30" s="8">
        <v>0.56164400000000003</v>
      </c>
      <c r="Z30" s="8">
        <v>0.12</v>
      </c>
      <c r="AA30" s="8">
        <v>0.132353</v>
      </c>
      <c r="AB30" s="8">
        <v>2</v>
      </c>
      <c r="AC30" s="8">
        <v>0</v>
      </c>
      <c r="AD30" s="8">
        <v>0</v>
      </c>
      <c r="AE30" s="8">
        <v>0.115578</v>
      </c>
      <c r="AF30" s="8">
        <v>0.22953200000000001</v>
      </c>
      <c r="AG30" s="8">
        <v>0.52554699999999999</v>
      </c>
      <c r="AH30" s="8">
        <v>0.399202</v>
      </c>
      <c r="AI30" s="8">
        <v>1.6899999999999999E-4</v>
      </c>
      <c r="AJ30" s="8">
        <v>2.32E-4</v>
      </c>
      <c r="AK30" s="8">
        <v>0.36666700000000002</v>
      </c>
      <c r="AL30" s="8">
        <v>1.9900000000000001E-2</v>
      </c>
      <c r="AM30" s="8">
        <v>0.117359</v>
      </c>
      <c r="AN30" s="8">
        <v>0.12686600000000001</v>
      </c>
      <c r="AO30" s="8">
        <v>0.25515500000000002</v>
      </c>
      <c r="AP30" s="8">
        <v>0.29806300000000002</v>
      </c>
      <c r="AQ30" s="8">
        <v>3.8736E-2</v>
      </c>
      <c r="AR30" s="8">
        <v>6.3514000000000001E-2</v>
      </c>
      <c r="AS30" s="8">
        <v>0.4</v>
      </c>
      <c r="AT30" s="8">
        <v>0.24390200000000001</v>
      </c>
      <c r="AU30" s="8">
        <v>1.0274E-2</v>
      </c>
      <c r="AV30" s="8">
        <v>0.41964299999999999</v>
      </c>
      <c r="AW30" s="8">
        <v>0.214286</v>
      </c>
      <c r="AX30" s="8">
        <v>3.1390000000000001E-2</v>
      </c>
      <c r="AY30" s="8">
        <v>1</v>
      </c>
    </row>
    <row r="31" spans="1:51" ht="28.5" x14ac:dyDescent="0.25">
      <c r="A31" s="7">
        <v>29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0.15</v>
      </c>
      <c r="AA31" s="8">
        <v>3.9220000000000001E-3</v>
      </c>
      <c r="AB31" s="8">
        <v>2</v>
      </c>
      <c r="AC31" s="8">
        <v>0</v>
      </c>
      <c r="AD31" s="8">
        <v>0</v>
      </c>
      <c r="AE31" s="8">
        <v>9.2965000000000006E-2</v>
      </c>
      <c r="AF31" s="8">
        <v>4.8999999999999998E-5</v>
      </c>
      <c r="AG31" s="8">
        <v>0.35766399999999998</v>
      </c>
      <c r="AH31" s="8">
        <v>0.277445</v>
      </c>
      <c r="AI31" s="8">
        <v>4.5399999999999998E-4</v>
      </c>
      <c r="AJ31" s="8">
        <v>1.2080000000000001E-3</v>
      </c>
      <c r="AK31" s="8">
        <v>0.43333300000000002</v>
      </c>
      <c r="AL31" s="8">
        <v>3.7312999999999999E-2</v>
      </c>
      <c r="AM31" s="8">
        <v>0.33985300000000002</v>
      </c>
      <c r="AN31" s="8">
        <v>0.17723900000000001</v>
      </c>
      <c r="AO31" s="8">
        <v>0.37113400000000002</v>
      </c>
      <c r="AP31" s="8">
        <v>0.99387000000000003</v>
      </c>
      <c r="AQ31" s="8">
        <v>3.8736E-2</v>
      </c>
      <c r="AR31" s="8">
        <v>6.7568000000000003E-2</v>
      </c>
      <c r="AS31" s="8">
        <v>1</v>
      </c>
      <c r="AT31" s="8">
        <v>0.17073199999999999</v>
      </c>
      <c r="AU31" s="8">
        <v>3.4247E-2</v>
      </c>
      <c r="AV31" s="8">
        <v>9.8213999999999996E-2</v>
      </c>
      <c r="AW31" s="8">
        <v>5.5556000000000001E-2</v>
      </c>
      <c r="AX31" s="8">
        <v>0.16547100000000001</v>
      </c>
      <c r="AY31" s="8">
        <v>0</v>
      </c>
    </row>
    <row r="32" spans="1:51" ht="28.5" x14ac:dyDescent="0.25">
      <c r="A32" s="7">
        <v>30</v>
      </c>
      <c r="B32" s="8">
        <v>0</v>
      </c>
      <c r="C32" s="8">
        <v>1</v>
      </c>
      <c r="D32" s="8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8">
        <v>1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1</v>
      </c>
      <c r="U32" s="8">
        <v>1</v>
      </c>
      <c r="V32" s="8">
        <v>1</v>
      </c>
      <c r="W32" s="8">
        <v>0</v>
      </c>
      <c r="X32" s="8">
        <v>0</v>
      </c>
      <c r="Y32" s="8">
        <v>0.54794500000000002</v>
      </c>
      <c r="Z32" s="8">
        <v>0.04</v>
      </c>
      <c r="AA32" s="8">
        <v>1.5685999999999999E-2</v>
      </c>
      <c r="AB32" s="8">
        <v>1</v>
      </c>
      <c r="AC32" s="8">
        <v>0</v>
      </c>
      <c r="AD32" s="8">
        <v>0</v>
      </c>
      <c r="AE32" s="8">
        <v>8.7940000000000004E-2</v>
      </c>
      <c r="AF32" s="8">
        <v>6.9099999999999999E-4</v>
      </c>
      <c r="AG32" s="8">
        <v>0.59124100000000002</v>
      </c>
      <c r="AH32" s="8">
        <v>0.36726500000000001</v>
      </c>
      <c r="AI32" s="8">
        <v>4.3100000000000001E-4</v>
      </c>
      <c r="AJ32" s="8">
        <v>4.5800000000000002E-4</v>
      </c>
      <c r="AK32" s="8">
        <v>0.53333299999999995</v>
      </c>
      <c r="AL32" s="8">
        <v>9.9500000000000005E-3</v>
      </c>
      <c r="AM32" s="8">
        <v>3.9120000000000002E-2</v>
      </c>
      <c r="AN32" s="8">
        <v>1.6791E-2</v>
      </c>
      <c r="AO32" s="8">
        <v>7.732E-2</v>
      </c>
      <c r="AP32" s="8">
        <v>0.16012799999999999</v>
      </c>
      <c r="AQ32" s="8">
        <v>4.3832999999999997E-2</v>
      </c>
      <c r="AR32" s="8">
        <v>6.8918999999999994E-2</v>
      </c>
      <c r="AS32" s="8">
        <v>0.2</v>
      </c>
      <c r="AT32" s="8">
        <v>0.70731699999999997</v>
      </c>
      <c r="AU32" s="8">
        <v>2.0548E-2</v>
      </c>
      <c r="AV32" s="8">
        <v>0.37053599999999998</v>
      </c>
      <c r="AW32" s="8">
        <v>0.214286</v>
      </c>
      <c r="AX32" s="8">
        <v>0.13228699999999999</v>
      </c>
      <c r="AY32" s="8">
        <v>0</v>
      </c>
    </row>
    <row r="33" spans="1:51" ht="28.5" x14ac:dyDescent="0.25">
      <c r="A33" s="7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1</v>
      </c>
      <c r="V33" s="8">
        <v>0</v>
      </c>
      <c r="W33" s="8">
        <v>0</v>
      </c>
      <c r="X33" s="8">
        <v>0</v>
      </c>
      <c r="Y33" s="8">
        <v>0.57534200000000002</v>
      </c>
      <c r="Z33" s="8">
        <v>0.24</v>
      </c>
      <c r="AA33" s="8">
        <v>0</v>
      </c>
      <c r="AB33" s="8">
        <v>0</v>
      </c>
      <c r="AC33" s="8">
        <v>0</v>
      </c>
      <c r="AD33" s="8">
        <v>0</v>
      </c>
      <c r="AE33" s="8">
        <v>0.150754</v>
      </c>
      <c r="AF33" s="8">
        <v>8.7177000000000004E-2</v>
      </c>
      <c r="AG33" s="8">
        <v>0.52554699999999999</v>
      </c>
      <c r="AH33" s="8">
        <v>0.48902200000000001</v>
      </c>
      <c r="AI33" s="8">
        <v>0.47683500000000001</v>
      </c>
      <c r="AJ33" s="8">
        <v>0.20261100000000001</v>
      </c>
      <c r="AK33" s="8">
        <v>0.76666699999999999</v>
      </c>
      <c r="AL33" s="8">
        <v>1.7413000000000001E-2</v>
      </c>
      <c r="AM33" s="8">
        <v>5.8680000000000003E-2</v>
      </c>
      <c r="AN33" s="8">
        <v>0.12686600000000001</v>
      </c>
      <c r="AO33" s="8">
        <v>0.108247</v>
      </c>
      <c r="AP33" s="8">
        <v>0.130497</v>
      </c>
      <c r="AQ33" s="8">
        <v>0.55147800000000002</v>
      </c>
      <c r="AR33" s="8">
        <v>0.116216</v>
      </c>
      <c r="AS33" s="8">
        <v>1</v>
      </c>
      <c r="AT33" s="8">
        <v>0.268293</v>
      </c>
      <c r="AU33" s="8">
        <v>2.0548E-2</v>
      </c>
      <c r="AV33" s="8">
        <v>0.33482099999999998</v>
      </c>
      <c r="AW33" s="8">
        <v>0.19047600000000001</v>
      </c>
      <c r="AX33" s="8">
        <v>0.10717500000000001</v>
      </c>
      <c r="AY33" s="8">
        <v>0</v>
      </c>
    </row>
    <row r="34" spans="1:51" ht="28.5" x14ac:dyDescent="0.25">
      <c r="A34" s="7">
        <v>32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0.64383599999999996</v>
      </c>
      <c r="Z34" s="8">
        <v>0.2</v>
      </c>
      <c r="AA34" s="8">
        <v>0</v>
      </c>
      <c r="AB34" s="8">
        <v>0</v>
      </c>
      <c r="AC34" s="8">
        <v>0</v>
      </c>
      <c r="AD34" s="8">
        <v>0</v>
      </c>
      <c r="AE34" s="8">
        <v>0.120603</v>
      </c>
      <c r="AF34" s="8">
        <v>4.5899999999999999E-4</v>
      </c>
      <c r="AG34" s="8">
        <v>0.78102199999999999</v>
      </c>
      <c r="AH34" s="8">
        <v>0.53093800000000002</v>
      </c>
      <c r="AI34" s="8">
        <v>5.31E-4</v>
      </c>
      <c r="AJ34" s="8">
        <v>0.58387599999999995</v>
      </c>
      <c r="AK34" s="8">
        <v>0.5</v>
      </c>
      <c r="AL34" s="8">
        <v>7.463E-3</v>
      </c>
      <c r="AM34" s="8">
        <v>2.2005E-2</v>
      </c>
      <c r="AN34" s="8">
        <v>2.2388000000000002E-2</v>
      </c>
      <c r="AO34" s="8">
        <v>1.6753000000000001E-2</v>
      </c>
      <c r="AP34" s="8">
        <v>0.136627</v>
      </c>
      <c r="AQ34" s="8">
        <v>4.3832999999999997E-2</v>
      </c>
      <c r="AR34" s="8">
        <v>9.4594999999999999E-2</v>
      </c>
      <c r="AS34" s="8">
        <v>0.4</v>
      </c>
      <c r="AT34" s="8">
        <v>0.17073199999999999</v>
      </c>
      <c r="AU34" s="8">
        <v>2.0548E-2</v>
      </c>
      <c r="AV34" s="8">
        <v>0.37053599999999998</v>
      </c>
      <c r="AW34" s="8">
        <v>0.214286</v>
      </c>
      <c r="AX34" s="8">
        <v>0.13228699999999999</v>
      </c>
      <c r="AY34" s="8">
        <v>0</v>
      </c>
    </row>
    <row r="35" spans="1:51" ht="28.5" x14ac:dyDescent="0.25">
      <c r="A35" s="7">
        <v>33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</v>
      </c>
      <c r="M35" s="8">
        <v>0</v>
      </c>
      <c r="N35" s="8">
        <v>1</v>
      </c>
      <c r="O35" s="8">
        <v>1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0.78082200000000002</v>
      </c>
      <c r="Z35" s="8">
        <v>0.15</v>
      </c>
      <c r="AA35" s="8">
        <v>0</v>
      </c>
      <c r="AB35" s="8">
        <v>0</v>
      </c>
      <c r="AC35" s="8">
        <v>0</v>
      </c>
      <c r="AD35" s="8">
        <v>0</v>
      </c>
      <c r="AE35" s="8">
        <v>0.100503</v>
      </c>
      <c r="AF35" s="8">
        <v>1.8679999999999999E-2</v>
      </c>
      <c r="AG35" s="8">
        <v>0.63503600000000004</v>
      </c>
      <c r="AH35" s="8">
        <v>0.56287399999999999</v>
      </c>
      <c r="AI35" s="8">
        <v>1</v>
      </c>
      <c r="AJ35" s="8">
        <v>0.37036799999999998</v>
      </c>
      <c r="AK35" s="8">
        <v>0.76666699999999999</v>
      </c>
      <c r="AL35" s="8">
        <v>4.9750000000000003E-3</v>
      </c>
      <c r="AM35" s="8">
        <v>0.13936399999999999</v>
      </c>
      <c r="AN35" s="8">
        <v>0.12686600000000001</v>
      </c>
      <c r="AO35" s="8">
        <v>0.13466500000000001</v>
      </c>
      <c r="AP35" s="8">
        <v>0.230628</v>
      </c>
      <c r="AQ35" s="8">
        <v>0.131498</v>
      </c>
      <c r="AR35" s="8">
        <v>0.205405</v>
      </c>
      <c r="AS35" s="8">
        <v>0.2</v>
      </c>
      <c r="AT35" s="8">
        <v>0.21463399999999999</v>
      </c>
      <c r="AU35" s="8">
        <v>2.0548E-2</v>
      </c>
      <c r="AV35" s="8">
        <v>0.37053599999999998</v>
      </c>
      <c r="AW35" s="8">
        <v>0.214286</v>
      </c>
      <c r="AX35" s="8">
        <v>0.13228699999999999</v>
      </c>
      <c r="AY35" s="8">
        <v>0</v>
      </c>
    </row>
    <row r="36" spans="1:51" ht="28.5" x14ac:dyDescent="0.25">
      <c r="A36" s="7">
        <v>34</v>
      </c>
      <c r="B36" s="8">
        <v>0</v>
      </c>
      <c r="C36" s="8">
        <v>1</v>
      </c>
      <c r="D36" s="8">
        <v>0</v>
      </c>
      <c r="E36" s="8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1</v>
      </c>
      <c r="L36" s="8">
        <v>1</v>
      </c>
      <c r="M36" s="8">
        <v>0</v>
      </c>
      <c r="N36" s="8">
        <v>1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1</v>
      </c>
      <c r="Y36" s="8">
        <v>0.57534200000000002</v>
      </c>
      <c r="Z36" s="8">
        <v>0.15</v>
      </c>
      <c r="AA36" s="8">
        <v>0</v>
      </c>
      <c r="AB36" s="8">
        <v>0</v>
      </c>
      <c r="AC36" s="8">
        <v>0</v>
      </c>
      <c r="AD36" s="8">
        <v>0</v>
      </c>
      <c r="AE36" s="8">
        <v>0.110553</v>
      </c>
      <c r="AF36" s="8">
        <v>0.40123300000000001</v>
      </c>
      <c r="AG36" s="8">
        <v>0.67883199999999999</v>
      </c>
      <c r="AH36" s="8">
        <v>0.60079800000000005</v>
      </c>
      <c r="AI36" s="8">
        <v>3.5399999999999999E-4</v>
      </c>
      <c r="AJ36" s="8">
        <v>1.64E-4</v>
      </c>
      <c r="AK36" s="8">
        <v>0.63333300000000003</v>
      </c>
      <c r="AL36" s="8">
        <v>3.4826000000000003E-2</v>
      </c>
      <c r="AM36" s="8">
        <v>0.34963300000000003</v>
      </c>
      <c r="AN36" s="8">
        <v>0.158582</v>
      </c>
      <c r="AO36" s="8">
        <v>0.103737</v>
      </c>
      <c r="AP36" s="8">
        <v>0.186693</v>
      </c>
      <c r="AQ36" s="8">
        <v>3.0581000000000001E-2</v>
      </c>
      <c r="AR36" s="8">
        <v>9.3243000000000006E-2</v>
      </c>
      <c r="AS36" s="8">
        <v>0.4</v>
      </c>
      <c r="AT36" s="8">
        <v>7.3171E-2</v>
      </c>
      <c r="AU36" s="8">
        <v>2.2945E-2</v>
      </c>
      <c r="AV36" s="8">
        <v>0.37053599999999998</v>
      </c>
      <c r="AW36" s="8">
        <v>0.214286</v>
      </c>
      <c r="AX36" s="8">
        <v>0.13228699999999999</v>
      </c>
      <c r="AY36" s="8">
        <v>0</v>
      </c>
    </row>
    <row r="37" spans="1:51" ht="28.5" x14ac:dyDescent="0.25">
      <c r="A37" s="7">
        <v>35</v>
      </c>
      <c r="B37" s="8">
        <v>0</v>
      </c>
      <c r="C37" s="8">
        <v>1</v>
      </c>
      <c r="D37" s="8">
        <v>1</v>
      </c>
      <c r="E37" s="8">
        <v>1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</v>
      </c>
      <c r="L37" s="8">
        <v>1</v>
      </c>
      <c r="M37" s="8">
        <v>0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0</v>
      </c>
      <c r="U37" s="8">
        <v>0</v>
      </c>
      <c r="V37" s="8">
        <v>0</v>
      </c>
      <c r="W37" s="8">
        <v>1</v>
      </c>
      <c r="X37" s="8">
        <v>1</v>
      </c>
      <c r="Y37" s="8">
        <v>0.767123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3.0151000000000001E-2</v>
      </c>
      <c r="AF37" s="8">
        <v>9.1699999999999995E-4</v>
      </c>
      <c r="AG37" s="8">
        <v>0.71532799999999996</v>
      </c>
      <c r="AH37" s="8">
        <v>0.57884199999999997</v>
      </c>
      <c r="AI37" s="8">
        <v>2.12E-4</v>
      </c>
      <c r="AJ37" s="8">
        <v>4.0400000000000001E-4</v>
      </c>
      <c r="AK37" s="8">
        <v>0.76666699999999999</v>
      </c>
      <c r="AL37" s="8">
        <v>1.1691999999999999E-2</v>
      </c>
      <c r="AM37" s="8">
        <v>7.8240000000000004E-2</v>
      </c>
      <c r="AN37" s="8">
        <v>0.12873100000000001</v>
      </c>
      <c r="AO37" s="8">
        <v>4.2526000000000001E-2</v>
      </c>
      <c r="AP37" s="8">
        <v>0.114149</v>
      </c>
      <c r="AQ37" s="8">
        <v>2.8542000000000001E-2</v>
      </c>
      <c r="AR37" s="8">
        <v>0.101351</v>
      </c>
      <c r="AS37" s="8">
        <v>0.6</v>
      </c>
      <c r="AT37" s="8">
        <v>0.35609800000000003</v>
      </c>
      <c r="AU37" s="8">
        <v>9.247E-3</v>
      </c>
      <c r="AV37" s="8">
        <v>0.37053599999999998</v>
      </c>
      <c r="AW37" s="8">
        <v>0.214286</v>
      </c>
      <c r="AX37" s="8">
        <v>0.13228699999999999</v>
      </c>
      <c r="AY37" s="8">
        <v>0</v>
      </c>
    </row>
    <row r="38" spans="1:51" ht="28.5" x14ac:dyDescent="0.25">
      <c r="A38" s="7">
        <v>36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1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1</v>
      </c>
      <c r="U38" s="8">
        <v>1</v>
      </c>
      <c r="V38" s="8">
        <v>0</v>
      </c>
      <c r="W38" s="8">
        <v>0</v>
      </c>
      <c r="X38" s="8">
        <v>0</v>
      </c>
      <c r="Y38" s="8">
        <v>0.72602699999999998</v>
      </c>
      <c r="Z38" s="8">
        <v>0.15</v>
      </c>
      <c r="AA38" s="8">
        <v>0</v>
      </c>
      <c r="AB38" s="8">
        <v>4</v>
      </c>
      <c r="AC38" s="8">
        <v>0</v>
      </c>
      <c r="AD38" s="8">
        <v>1</v>
      </c>
      <c r="AE38" s="8">
        <v>0.29145700000000002</v>
      </c>
      <c r="AF38" s="8">
        <v>1.34E-4</v>
      </c>
      <c r="AG38" s="8">
        <v>0.59124100000000002</v>
      </c>
      <c r="AH38" s="8">
        <v>0.79441099999999998</v>
      </c>
      <c r="AI38" s="8">
        <v>3.2620000000000001E-3</v>
      </c>
      <c r="AJ38" s="8">
        <v>1.27E-4</v>
      </c>
      <c r="AK38" s="8">
        <v>0.13333300000000001</v>
      </c>
      <c r="AL38" s="8">
        <v>0.18656700000000001</v>
      </c>
      <c r="AM38" s="8">
        <v>6.6015000000000004E-2</v>
      </c>
      <c r="AN38" s="8">
        <v>0.10634299999999999</v>
      </c>
      <c r="AO38" s="8">
        <v>0.10116</v>
      </c>
      <c r="AP38" s="8">
        <v>0.12845300000000001</v>
      </c>
      <c r="AQ38" s="8">
        <v>1.7329000000000001E-2</v>
      </c>
      <c r="AR38" s="8">
        <v>9.1892000000000001E-2</v>
      </c>
      <c r="AS38" s="8">
        <v>1</v>
      </c>
      <c r="AT38" s="8">
        <v>7.8048999999999993E-2</v>
      </c>
      <c r="AU38" s="8">
        <v>0.10958900000000001</v>
      </c>
      <c r="AV38" s="8">
        <v>0.4375</v>
      </c>
      <c r="AW38" s="8">
        <v>0.706349</v>
      </c>
      <c r="AX38" s="8">
        <v>0.39013500000000001</v>
      </c>
      <c r="AY38" s="8">
        <v>1</v>
      </c>
    </row>
    <row r="39" spans="1:51" ht="28.5" x14ac:dyDescent="0.25">
      <c r="A39" s="7">
        <v>37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1</v>
      </c>
      <c r="V39" s="8">
        <v>0</v>
      </c>
      <c r="W39" s="8">
        <v>0</v>
      </c>
      <c r="X39" s="8">
        <v>0</v>
      </c>
      <c r="Y39" s="8">
        <v>0.87671200000000005</v>
      </c>
      <c r="Z39" s="8">
        <v>0.4</v>
      </c>
      <c r="AA39" s="8">
        <v>5.8824000000000001E-2</v>
      </c>
      <c r="AB39" s="8">
        <v>2</v>
      </c>
      <c r="AC39" s="8">
        <v>0</v>
      </c>
      <c r="AD39" s="8">
        <v>1</v>
      </c>
      <c r="AE39" s="8">
        <v>0.100503</v>
      </c>
      <c r="AF39" s="8">
        <v>4.4568999999999998E-2</v>
      </c>
      <c r="AG39" s="8">
        <v>0.58394199999999996</v>
      </c>
      <c r="AH39" s="8">
        <v>0.53892200000000001</v>
      </c>
      <c r="AI39" s="8">
        <v>0.55377100000000001</v>
      </c>
      <c r="AJ39" s="8">
        <v>0.31154399999999999</v>
      </c>
      <c r="AK39" s="8">
        <v>0.13333300000000001</v>
      </c>
      <c r="AL39" s="8">
        <v>1.9900000000000001E-2</v>
      </c>
      <c r="AM39" s="8">
        <v>7.0904999999999996E-2</v>
      </c>
      <c r="AN39" s="8">
        <v>7.6493000000000005E-2</v>
      </c>
      <c r="AO39" s="8">
        <v>0.19265499999999999</v>
      </c>
      <c r="AP39" s="8">
        <v>0.21223600000000001</v>
      </c>
      <c r="AQ39" s="8">
        <v>2.8542000000000001E-2</v>
      </c>
      <c r="AR39" s="8">
        <v>0.162162</v>
      </c>
      <c r="AS39" s="8">
        <v>1</v>
      </c>
      <c r="AT39" s="8">
        <v>0.165854</v>
      </c>
      <c r="AU39" s="8">
        <v>3.4250000000000001E-3</v>
      </c>
      <c r="AV39" s="8">
        <v>0.25446400000000002</v>
      </c>
      <c r="AW39" s="8">
        <v>0.19841300000000001</v>
      </c>
      <c r="AX39" s="8">
        <v>6.0089999999999998E-2</v>
      </c>
      <c r="AY39" s="8">
        <v>1</v>
      </c>
    </row>
    <row r="40" spans="1:51" ht="28.5" x14ac:dyDescent="0.25">
      <c r="A40" s="7">
        <v>38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8">
        <v>1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0.68493199999999999</v>
      </c>
      <c r="Z40" s="8">
        <v>0.2</v>
      </c>
      <c r="AA40" s="8">
        <v>0</v>
      </c>
      <c r="AB40" s="8">
        <v>0</v>
      </c>
      <c r="AC40" s="8">
        <v>0</v>
      </c>
      <c r="AD40" s="8">
        <v>0</v>
      </c>
      <c r="AE40" s="8">
        <v>6.2813999999999995E-2</v>
      </c>
      <c r="AF40" s="8">
        <v>2.9599999999999998E-4</v>
      </c>
      <c r="AG40" s="8">
        <v>0.72262800000000005</v>
      </c>
      <c r="AH40" s="8">
        <v>0.70858299999999996</v>
      </c>
      <c r="AI40" s="8">
        <v>3.8499999999999998E-4</v>
      </c>
      <c r="AJ40" s="8">
        <v>0.50108699999999995</v>
      </c>
      <c r="AK40" s="8">
        <v>0.76666699999999999</v>
      </c>
      <c r="AL40" s="8">
        <v>2.4875999999999999E-2</v>
      </c>
      <c r="AM40" s="8">
        <v>1.7114999999999998E-2</v>
      </c>
      <c r="AN40" s="8">
        <v>1.6791E-2</v>
      </c>
      <c r="AO40" s="8">
        <v>9.7294000000000005E-2</v>
      </c>
      <c r="AP40" s="8">
        <v>9.2691999999999997E-2</v>
      </c>
      <c r="AQ40" s="8">
        <v>3.4659000000000002E-2</v>
      </c>
      <c r="AR40" s="8">
        <v>8.1081E-2</v>
      </c>
      <c r="AS40" s="8">
        <v>0.4</v>
      </c>
      <c r="AT40" s="8">
        <v>0.21951200000000001</v>
      </c>
      <c r="AU40" s="8">
        <v>6.8490000000000001E-3</v>
      </c>
      <c r="AV40" s="8">
        <v>0.37053599999999998</v>
      </c>
      <c r="AW40" s="8">
        <v>0.214286</v>
      </c>
      <c r="AX40" s="8">
        <v>0.13228699999999999</v>
      </c>
      <c r="AY40" s="8">
        <v>0</v>
      </c>
    </row>
    <row r="41" spans="1:51" ht="28.5" x14ac:dyDescent="0.25">
      <c r="A41" s="7">
        <v>39</v>
      </c>
      <c r="B41" s="8">
        <v>0</v>
      </c>
      <c r="C41" s="8">
        <v>1</v>
      </c>
      <c r="D41" s="8">
        <v>0</v>
      </c>
      <c r="E41" s="8">
        <v>1</v>
      </c>
      <c r="F41" s="8">
        <v>0</v>
      </c>
      <c r="G41" s="8">
        <v>1</v>
      </c>
      <c r="H41" s="8">
        <v>1</v>
      </c>
      <c r="I41" s="8">
        <v>0</v>
      </c>
      <c r="J41" s="8">
        <v>1</v>
      </c>
      <c r="K41" s="8">
        <v>1</v>
      </c>
      <c r="L41" s="8">
        <v>1</v>
      </c>
      <c r="M41" s="8">
        <v>0</v>
      </c>
      <c r="N41" s="8">
        <v>1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</v>
      </c>
      <c r="W41" s="8">
        <v>1</v>
      </c>
      <c r="X41" s="8">
        <v>0</v>
      </c>
      <c r="Y41" s="8">
        <v>0.53424700000000003</v>
      </c>
      <c r="Z41" s="8">
        <v>0.4</v>
      </c>
      <c r="AA41" s="8">
        <v>0</v>
      </c>
      <c r="AB41" s="8">
        <v>0</v>
      </c>
      <c r="AC41" s="8">
        <v>0</v>
      </c>
      <c r="AD41" s="8">
        <v>0</v>
      </c>
      <c r="AE41" s="8">
        <v>0.145729</v>
      </c>
      <c r="AF41" s="8">
        <v>3.3704999999999999E-2</v>
      </c>
      <c r="AG41" s="8">
        <v>0.45985399999999998</v>
      </c>
      <c r="AH41" s="8">
        <v>0.25349300000000002</v>
      </c>
      <c r="AI41" s="8">
        <v>0.73072400000000004</v>
      </c>
      <c r="AJ41" s="8">
        <v>0.34858099999999997</v>
      </c>
      <c r="AK41" s="8">
        <v>0.4</v>
      </c>
      <c r="AL41" s="8">
        <v>2.7362999999999998E-2</v>
      </c>
      <c r="AM41" s="8">
        <v>0.249389</v>
      </c>
      <c r="AN41" s="8">
        <v>0.23507500000000001</v>
      </c>
      <c r="AO41" s="8">
        <v>0.58054099999999997</v>
      </c>
      <c r="AP41" s="8">
        <v>0.29295399999999999</v>
      </c>
      <c r="AQ41" s="8">
        <v>4.0774999999999999E-2</v>
      </c>
      <c r="AR41" s="8">
        <v>0.105405</v>
      </c>
      <c r="AS41" s="8">
        <v>1</v>
      </c>
      <c r="AT41" s="8">
        <v>0.75609800000000005</v>
      </c>
      <c r="AU41" s="8">
        <v>1.7122999999999999E-2</v>
      </c>
      <c r="AV41" s="8">
        <v>0.37053599999999998</v>
      </c>
      <c r="AW41" s="8">
        <v>0.214286</v>
      </c>
      <c r="AX41" s="8">
        <v>0.13228699999999999</v>
      </c>
      <c r="AY41" s="8">
        <v>0</v>
      </c>
    </row>
    <row r="42" spans="1:51" ht="28.5" x14ac:dyDescent="0.25">
      <c r="A42" s="7">
        <v>40</v>
      </c>
      <c r="B42" s="8">
        <v>1</v>
      </c>
      <c r="C42" s="8">
        <v>1</v>
      </c>
      <c r="D42" s="8">
        <v>1</v>
      </c>
      <c r="E42" s="8">
        <v>0</v>
      </c>
      <c r="F42" s="8">
        <v>0</v>
      </c>
      <c r="G42" s="8">
        <v>1</v>
      </c>
      <c r="H42" s="8">
        <v>1</v>
      </c>
      <c r="I42" s="8">
        <v>0</v>
      </c>
      <c r="J42" s="8">
        <v>0</v>
      </c>
      <c r="K42" s="8">
        <v>1</v>
      </c>
      <c r="L42" s="8">
        <v>1</v>
      </c>
      <c r="M42" s="8">
        <v>0</v>
      </c>
      <c r="N42" s="8">
        <v>1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1</v>
      </c>
      <c r="V42" s="8">
        <v>0</v>
      </c>
      <c r="W42" s="8">
        <v>0</v>
      </c>
      <c r="X42" s="8">
        <v>0</v>
      </c>
      <c r="Y42" s="8">
        <v>0.69862999999999997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8.5427000000000003E-2</v>
      </c>
      <c r="AF42" s="8">
        <v>1.256E-3</v>
      </c>
      <c r="AG42" s="8">
        <v>0.64963499999999996</v>
      </c>
      <c r="AH42" s="8">
        <v>0.37524999999999997</v>
      </c>
      <c r="AI42" s="8">
        <v>3.59E-4</v>
      </c>
      <c r="AJ42" s="8">
        <v>0.43790600000000002</v>
      </c>
      <c r="AK42" s="8">
        <v>0.83333299999999999</v>
      </c>
      <c r="AL42" s="8">
        <v>1.2437999999999999E-2</v>
      </c>
      <c r="AM42" s="8">
        <v>0.32029299999999999</v>
      </c>
      <c r="AN42" s="8">
        <v>0.18656700000000001</v>
      </c>
      <c r="AO42" s="8">
        <v>6.4433000000000004E-2</v>
      </c>
      <c r="AP42" s="8">
        <v>0.104953</v>
      </c>
      <c r="AQ42" s="8">
        <v>4.6891000000000002E-2</v>
      </c>
      <c r="AR42" s="8">
        <v>7.2972999999999996E-2</v>
      </c>
      <c r="AS42" s="8">
        <v>0.4</v>
      </c>
      <c r="AT42" s="8">
        <v>8.7804999999999994E-2</v>
      </c>
      <c r="AU42" s="8">
        <v>6.8490000000000001E-3</v>
      </c>
      <c r="AV42" s="8">
        <v>0.63839299999999999</v>
      </c>
      <c r="AW42" s="8">
        <v>0.398254</v>
      </c>
      <c r="AX42" s="8">
        <v>5.3811999999999999E-2</v>
      </c>
      <c r="AY42" s="8">
        <v>0</v>
      </c>
    </row>
    <row r="43" spans="1:51" ht="28.5" x14ac:dyDescent="0.25">
      <c r="A43" s="7">
        <v>41</v>
      </c>
      <c r="B43" s="8">
        <v>0</v>
      </c>
      <c r="C43" s="8">
        <v>0</v>
      </c>
      <c r="D43" s="8">
        <v>1</v>
      </c>
      <c r="E43" s="8">
        <v>0</v>
      </c>
      <c r="F43" s="8">
        <v>0</v>
      </c>
      <c r="G43" s="8">
        <v>1</v>
      </c>
      <c r="H43" s="8">
        <v>0</v>
      </c>
      <c r="I43" s="8">
        <v>0</v>
      </c>
      <c r="J43" s="8">
        <v>0</v>
      </c>
      <c r="K43" s="8">
        <v>1</v>
      </c>
      <c r="L43" s="8">
        <v>0</v>
      </c>
      <c r="M43" s="8">
        <v>1</v>
      </c>
      <c r="N43" s="8">
        <v>1</v>
      </c>
      <c r="O43" s="8">
        <v>1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1</v>
      </c>
      <c r="Y43" s="8">
        <v>0.63013699999999995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9.2965000000000006E-2</v>
      </c>
      <c r="AF43" s="8">
        <v>1.13E-4</v>
      </c>
      <c r="AG43" s="8">
        <v>0.78102199999999999</v>
      </c>
      <c r="AH43" s="8">
        <v>0.46307399999999999</v>
      </c>
      <c r="AI43" s="8">
        <v>1.016E-3</v>
      </c>
      <c r="AJ43" s="8">
        <v>0.409584</v>
      </c>
      <c r="AK43" s="8">
        <v>0.73333300000000001</v>
      </c>
      <c r="AL43" s="8">
        <v>9.9500000000000005E-3</v>
      </c>
      <c r="AM43" s="8">
        <v>0.704156</v>
      </c>
      <c r="AN43" s="8">
        <v>1</v>
      </c>
      <c r="AO43" s="8">
        <v>0.111469</v>
      </c>
      <c r="AP43" s="8">
        <v>6.8170999999999995E-2</v>
      </c>
      <c r="AQ43" s="8">
        <v>2.6504E-2</v>
      </c>
      <c r="AR43" s="8">
        <v>0.148649</v>
      </c>
      <c r="AS43" s="8">
        <v>0.2</v>
      </c>
      <c r="AT43" s="8">
        <v>0.17073199999999999</v>
      </c>
      <c r="AU43" s="8">
        <v>6.8490000000000001E-3</v>
      </c>
      <c r="AV43" s="8">
        <v>0.37053599999999998</v>
      </c>
      <c r="AW43" s="8">
        <v>0.214286</v>
      </c>
      <c r="AX43" s="8">
        <v>0.13228699999999999</v>
      </c>
      <c r="AY43" s="8">
        <v>0</v>
      </c>
    </row>
    <row r="44" spans="1:51" ht="28.5" x14ac:dyDescent="0.25">
      <c r="A44" s="7">
        <v>42</v>
      </c>
      <c r="B44" s="8">
        <v>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1</v>
      </c>
      <c r="X44" s="8">
        <v>1</v>
      </c>
      <c r="Y44" s="8">
        <v>0.90410999999999997</v>
      </c>
      <c r="Z44" s="8">
        <v>0.15</v>
      </c>
      <c r="AA44" s="8">
        <v>0</v>
      </c>
      <c r="AB44" s="8">
        <v>3</v>
      </c>
      <c r="AC44" s="8">
        <v>0</v>
      </c>
      <c r="AD44" s="8">
        <v>0</v>
      </c>
      <c r="AE44" s="8">
        <v>9.0452000000000005E-2</v>
      </c>
      <c r="AF44" s="8">
        <v>1.3259999999999999E-3</v>
      </c>
      <c r="AG44" s="8">
        <v>0.72992699999999999</v>
      </c>
      <c r="AH44" s="8">
        <v>0.31936100000000001</v>
      </c>
      <c r="AI44" s="8">
        <v>5.0799999999999999E-4</v>
      </c>
      <c r="AJ44" s="8">
        <v>3.9500000000000001E-4</v>
      </c>
      <c r="AK44" s="8">
        <v>0.56666700000000003</v>
      </c>
      <c r="AL44" s="8">
        <v>1.7413000000000001E-2</v>
      </c>
      <c r="AM44" s="8">
        <v>9.2910000000000006E-2</v>
      </c>
      <c r="AN44" s="8">
        <v>0.18656700000000001</v>
      </c>
      <c r="AO44" s="8">
        <v>0.26997399999999999</v>
      </c>
      <c r="AP44" s="8">
        <v>0.28273700000000002</v>
      </c>
      <c r="AQ44" s="8">
        <v>3.3639000000000002E-2</v>
      </c>
      <c r="AR44" s="8">
        <v>8.9189000000000004E-2</v>
      </c>
      <c r="AS44" s="8">
        <v>1</v>
      </c>
      <c r="AT44" s="8">
        <v>0.69756099999999999</v>
      </c>
      <c r="AU44" s="8">
        <v>6.8490000000000001E-3</v>
      </c>
      <c r="AV44" s="8">
        <v>9.375E-2</v>
      </c>
      <c r="AW44" s="8">
        <v>7.1429000000000006E-2</v>
      </c>
      <c r="AX44" s="8">
        <v>0.125112</v>
      </c>
      <c r="AY44" s="8">
        <v>1</v>
      </c>
    </row>
    <row r="45" spans="1:51" ht="28.5" x14ac:dyDescent="0.25">
      <c r="A45" s="7">
        <v>43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1</v>
      </c>
      <c r="N45" s="8">
        <v>1</v>
      </c>
      <c r="O45" s="8">
        <v>0</v>
      </c>
      <c r="P45" s="8">
        <v>0</v>
      </c>
      <c r="Q45" s="8">
        <v>0</v>
      </c>
      <c r="R45" s="8">
        <v>1</v>
      </c>
      <c r="S45" s="8">
        <v>0</v>
      </c>
      <c r="T45" s="8">
        <v>1</v>
      </c>
      <c r="U45" s="8">
        <v>1</v>
      </c>
      <c r="V45" s="8">
        <v>0</v>
      </c>
      <c r="W45" s="8">
        <v>0</v>
      </c>
      <c r="X45" s="8">
        <v>0</v>
      </c>
      <c r="Y45" s="8">
        <v>0.69862999999999997</v>
      </c>
      <c r="Z45" s="8">
        <v>0.15</v>
      </c>
      <c r="AA45" s="8">
        <v>0</v>
      </c>
      <c r="AB45" s="8">
        <v>0</v>
      </c>
      <c r="AC45" s="8">
        <v>0</v>
      </c>
      <c r="AD45" s="8">
        <v>0</v>
      </c>
      <c r="AE45" s="8">
        <v>8.2915000000000003E-2</v>
      </c>
      <c r="AF45" s="8">
        <v>2.6800000000000001E-4</v>
      </c>
      <c r="AG45" s="8">
        <v>0.73722600000000005</v>
      </c>
      <c r="AH45" s="8">
        <v>0.69061899999999998</v>
      </c>
      <c r="AI45" s="8">
        <v>1.6200000000000001E-4</v>
      </c>
      <c r="AJ45" s="8">
        <v>0.14160900000000001</v>
      </c>
      <c r="AK45" s="8">
        <v>0.63333300000000003</v>
      </c>
      <c r="AL45" s="8">
        <v>5.4725999999999997E-2</v>
      </c>
      <c r="AM45" s="8">
        <v>0.122249</v>
      </c>
      <c r="AN45" s="8">
        <v>7.2761000000000006E-2</v>
      </c>
      <c r="AO45" s="8">
        <v>0.13917499999999999</v>
      </c>
      <c r="AP45" s="8">
        <v>5.5910000000000001E-2</v>
      </c>
      <c r="AQ45" s="8">
        <v>3.4659000000000002E-2</v>
      </c>
      <c r="AR45" s="8">
        <v>6.7568000000000003E-2</v>
      </c>
      <c r="AS45" s="8">
        <v>0.2</v>
      </c>
      <c r="AT45" s="8">
        <v>2.4389999999999998E-2</v>
      </c>
      <c r="AU45" s="8">
        <v>3.4250000000000001E-3</v>
      </c>
      <c r="AV45" s="8">
        <v>0.37053599999999998</v>
      </c>
      <c r="AW45" s="8">
        <v>0.214286</v>
      </c>
      <c r="AX45" s="8">
        <v>0.13228699999999999</v>
      </c>
      <c r="AY45" s="8">
        <v>0</v>
      </c>
    </row>
    <row r="46" spans="1:51" ht="28.5" x14ac:dyDescent="0.25">
      <c r="A46" s="7">
        <v>44</v>
      </c>
      <c r="B46" s="8">
        <v>1</v>
      </c>
      <c r="C46" s="8">
        <v>0</v>
      </c>
      <c r="D46" s="8">
        <v>1</v>
      </c>
      <c r="E46" s="8">
        <v>0</v>
      </c>
      <c r="F46" s="8">
        <v>0</v>
      </c>
      <c r="G46" s="8">
        <v>1</v>
      </c>
      <c r="H46" s="8">
        <v>1</v>
      </c>
      <c r="I46" s="8">
        <v>0</v>
      </c>
      <c r="J46" s="8">
        <v>0</v>
      </c>
      <c r="K46" s="8">
        <v>1</v>
      </c>
      <c r="L46" s="8">
        <v>1</v>
      </c>
      <c r="M46" s="8">
        <v>0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1</v>
      </c>
      <c r="U46" s="8">
        <v>1</v>
      </c>
      <c r="V46" s="8">
        <v>0</v>
      </c>
      <c r="W46" s="8">
        <v>0</v>
      </c>
      <c r="X46" s="8">
        <v>0</v>
      </c>
      <c r="Y46" s="8">
        <v>0.43835600000000002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0.21859300000000001</v>
      </c>
      <c r="AF46" s="8">
        <v>1.6633999999999999E-2</v>
      </c>
      <c r="AG46" s="8">
        <v>0.77372300000000005</v>
      </c>
      <c r="AH46" s="8">
        <v>0.57085799999999998</v>
      </c>
      <c r="AI46" s="8">
        <v>1.6200000000000001E-4</v>
      </c>
      <c r="AJ46" s="8">
        <v>1.8799999999999999E-4</v>
      </c>
      <c r="AK46" s="8">
        <v>0.43333300000000002</v>
      </c>
      <c r="AL46" s="8">
        <v>4.7264E-2</v>
      </c>
      <c r="AM46" s="8">
        <v>4.6455000000000003E-2</v>
      </c>
      <c r="AN46" s="8">
        <v>6.5298999999999996E-2</v>
      </c>
      <c r="AO46" s="8">
        <v>3.1572000000000003E-2</v>
      </c>
      <c r="AP46" s="8">
        <v>9.7800999999999999E-2</v>
      </c>
      <c r="AQ46" s="8">
        <v>2.8542000000000001E-2</v>
      </c>
      <c r="AR46" s="8">
        <v>8.9189000000000004E-2</v>
      </c>
      <c r="AS46" s="8">
        <v>1</v>
      </c>
      <c r="AT46" s="8">
        <v>3.4146000000000003E-2</v>
      </c>
      <c r="AU46" s="8">
        <v>1.3698999999999999E-2</v>
      </c>
      <c r="AV46" s="8">
        <v>0.37053599999999998</v>
      </c>
      <c r="AW46" s="8">
        <v>0.214286</v>
      </c>
      <c r="AX46" s="8">
        <v>0.13228699999999999</v>
      </c>
      <c r="AY46" s="8">
        <v>0</v>
      </c>
    </row>
    <row r="47" spans="1:51" ht="28.5" x14ac:dyDescent="0.25">
      <c r="A47" s="7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1</v>
      </c>
      <c r="O47" s="8">
        <v>0</v>
      </c>
      <c r="P47" s="8">
        <v>0</v>
      </c>
      <c r="Q47" s="8">
        <v>0</v>
      </c>
      <c r="R47" s="8">
        <v>1</v>
      </c>
      <c r="S47" s="8">
        <v>1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0.54794500000000002</v>
      </c>
      <c r="Z47" s="8">
        <v>0.15</v>
      </c>
      <c r="AA47" s="8">
        <v>0</v>
      </c>
      <c r="AB47" s="8">
        <v>0</v>
      </c>
      <c r="AC47" s="8">
        <v>0</v>
      </c>
      <c r="AD47" s="8">
        <v>0</v>
      </c>
      <c r="AE47" s="8">
        <v>8.5427000000000003E-2</v>
      </c>
      <c r="AF47" s="8">
        <v>1.13E-4</v>
      </c>
      <c r="AG47" s="8">
        <v>0.846715</v>
      </c>
      <c r="AH47" s="8">
        <v>0.48503000000000002</v>
      </c>
      <c r="AI47" s="8">
        <v>0.63839999999999997</v>
      </c>
      <c r="AJ47" s="8">
        <v>0.36383199999999999</v>
      </c>
      <c r="AK47" s="8">
        <v>1</v>
      </c>
      <c r="AL47" s="8">
        <v>1.4925000000000001E-2</v>
      </c>
      <c r="AM47" s="8">
        <v>5.8680000000000003E-2</v>
      </c>
      <c r="AN47" s="8">
        <v>2.2388000000000002E-2</v>
      </c>
      <c r="AO47" s="8">
        <v>2.5128999999999999E-2</v>
      </c>
      <c r="AP47" s="8">
        <v>6.8170999999999995E-2</v>
      </c>
      <c r="AQ47" s="8">
        <v>4.4852000000000003E-2</v>
      </c>
      <c r="AR47" s="8">
        <v>7.0269999999999999E-2</v>
      </c>
      <c r="AS47" s="8">
        <v>0.2</v>
      </c>
      <c r="AT47" s="8">
        <v>3.9024000000000003E-2</v>
      </c>
      <c r="AU47" s="8">
        <v>2.0548E-2</v>
      </c>
      <c r="AV47" s="8">
        <v>0.37053599999999998</v>
      </c>
      <c r="AW47" s="8">
        <v>0.214286</v>
      </c>
      <c r="AX47" s="8">
        <v>0.13228699999999999</v>
      </c>
      <c r="AY47" s="8">
        <v>0</v>
      </c>
    </row>
    <row r="48" spans="1:51" ht="28.5" x14ac:dyDescent="0.25">
      <c r="A48" s="7">
        <v>46</v>
      </c>
      <c r="B48" s="8">
        <v>1</v>
      </c>
      <c r="C48" s="8">
        <v>1</v>
      </c>
      <c r="D48" s="8">
        <v>1</v>
      </c>
      <c r="E48" s="8">
        <v>0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1</v>
      </c>
      <c r="L48" s="8">
        <v>1</v>
      </c>
      <c r="M48" s="8">
        <v>0</v>
      </c>
      <c r="N48" s="8">
        <v>1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0.34246599999999999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0.115578</v>
      </c>
      <c r="AF48" s="8">
        <v>1.3259999999999999E-3</v>
      </c>
      <c r="AG48" s="8">
        <v>0.58759099999999997</v>
      </c>
      <c r="AH48" s="8">
        <v>0.50798399999999999</v>
      </c>
      <c r="AI48" s="8">
        <v>3.8499999999999998E-4</v>
      </c>
      <c r="AJ48" s="8">
        <v>0.20261100000000001</v>
      </c>
      <c r="AK48" s="8">
        <v>0.5</v>
      </c>
      <c r="AL48" s="8">
        <v>2.7362999999999998E-2</v>
      </c>
      <c r="AM48" s="8">
        <v>9.5354999999999995E-2</v>
      </c>
      <c r="AN48" s="8">
        <v>0.100746</v>
      </c>
      <c r="AO48" s="8">
        <v>0.100838</v>
      </c>
      <c r="AP48" s="8">
        <v>0.164214</v>
      </c>
      <c r="AQ48" s="8">
        <v>3.211E-2</v>
      </c>
      <c r="AR48" s="8">
        <v>8.7837999999999999E-2</v>
      </c>
      <c r="AS48" s="8">
        <v>0.4</v>
      </c>
      <c r="AT48" s="8">
        <v>0.17073199999999999</v>
      </c>
      <c r="AU48" s="8">
        <v>2.0548E-2</v>
      </c>
      <c r="AV48" s="8">
        <v>0.37053599999999998</v>
      </c>
      <c r="AW48" s="8">
        <v>0.214286</v>
      </c>
      <c r="AX48" s="8">
        <v>0.13228699999999999</v>
      </c>
      <c r="AY48" s="8">
        <v>0</v>
      </c>
    </row>
    <row r="49" spans="1:51" ht="28.5" x14ac:dyDescent="0.25">
      <c r="A49" s="7">
        <v>47</v>
      </c>
      <c r="B49" s="8">
        <v>0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1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0.63013699999999995</v>
      </c>
      <c r="Z49" s="8">
        <v>0.15</v>
      </c>
      <c r="AA49" s="8">
        <v>0</v>
      </c>
      <c r="AB49" s="8">
        <v>2</v>
      </c>
      <c r="AC49" s="8">
        <v>0</v>
      </c>
      <c r="AD49" s="8">
        <v>1</v>
      </c>
      <c r="AE49" s="8">
        <v>0.20100499999999999</v>
      </c>
      <c r="AF49" s="8">
        <v>1.044E-3</v>
      </c>
      <c r="AG49" s="8">
        <v>0.65693400000000002</v>
      </c>
      <c r="AH49" s="8">
        <v>0.66666700000000001</v>
      </c>
      <c r="AI49" s="8">
        <v>7.1599999999999995E-4</v>
      </c>
      <c r="AJ49" s="8">
        <v>0.60348400000000002</v>
      </c>
      <c r="AK49" s="8">
        <v>0.4</v>
      </c>
      <c r="AL49" s="8">
        <v>0.161692</v>
      </c>
      <c r="AM49" s="8">
        <v>0.31540299999999999</v>
      </c>
      <c r="AN49" s="8">
        <v>0.42350700000000002</v>
      </c>
      <c r="AO49" s="8">
        <v>0.497423</v>
      </c>
      <c r="AP49" s="8">
        <v>0.60662899999999997</v>
      </c>
      <c r="AQ49" s="8">
        <v>3.3639000000000002E-2</v>
      </c>
      <c r="AR49" s="8">
        <v>7.9729999999999995E-2</v>
      </c>
      <c r="AS49" s="8">
        <v>0.2</v>
      </c>
      <c r="AT49" s="8">
        <v>3.9024000000000003E-2</v>
      </c>
      <c r="AU49" s="8">
        <v>0.136986</v>
      </c>
      <c r="AV49" s="8">
        <v>0.28125</v>
      </c>
      <c r="AW49" s="8">
        <v>0.269841</v>
      </c>
      <c r="AX49" s="8">
        <v>0.398206</v>
      </c>
      <c r="AY49" s="8">
        <v>1</v>
      </c>
    </row>
    <row r="50" spans="1:51" ht="28.5" x14ac:dyDescent="0.25">
      <c r="A50" s="7">
        <v>48</v>
      </c>
      <c r="B50" s="8">
        <v>0</v>
      </c>
      <c r="C50" s="8">
        <v>1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1</v>
      </c>
      <c r="J50" s="8">
        <v>0</v>
      </c>
      <c r="K50" s="8">
        <v>0</v>
      </c>
      <c r="L50" s="8">
        <v>0</v>
      </c>
      <c r="M50" s="8">
        <v>0</v>
      </c>
      <c r="N50" s="8">
        <v>1</v>
      </c>
      <c r="O50" s="8">
        <v>1</v>
      </c>
      <c r="P50" s="8">
        <v>1</v>
      </c>
      <c r="Q50" s="8">
        <v>0</v>
      </c>
      <c r="R50" s="8">
        <v>1</v>
      </c>
      <c r="S50" s="8">
        <v>1</v>
      </c>
      <c r="T50" s="8">
        <v>0</v>
      </c>
      <c r="U50" s="8">
        <v>0</v>
      </c>
      <c r="V50" s="8">
        <v>0</v>
      </c>
      <c r="W50" s="8">
        <v>0</v>
      </c>
      <c r="X50" s="8">
        <v>1</v>
      </c>
      <c r="Y50" s="8">
        <v>0.82191800000000004</v>
      </c>
      <c r="Z50" s="8">
        <v>0</v>
      </c>
      <c r="AA50" s="8">
        <v>0.156863</v>
      </c>
      <c r="AB50" s="8">
        <v>0</v>
      </c>
      <c r="AC50" s="8">
        <v>0</v>
      </c>
      <c r="AD50" s="8">
        <v>0</v>
      </c>
      <c r="AE50" s="8">
        <v>0.123116</v>
      </c>
      <c r="AF50" s="8">
        <v>1.1414000000000001E-2</v>
      </c>
      <c r="AG50" s="8">
        <v>0.40875899999999998</v>
      </c>
      <c r="AH50" s="8">
        <v>0.53293400000000002</v>
      </c>
      <c r="AI50" s="8">
        <v>0.76149800000000001</v>
      </c>
      <c r="AJ50" s="8">
        <v>0.61002000000000001</v>
      </c>
      <c r="AK50" s="8">
        <v>0.466667</v>
      </c>
      <c r="AL50" s="8">
        <v>1.7413000000000001E-2</v>
      </c>
      <c r="AM50" s="8">
        <v>4.1564999999999998E-2</v>
      </c>
      <c r="AN50" s="8">
        <v>7.4626999999999999E-2</v>
      </c>
      <c r="AO50" s="8">
        <v>0.137242</v>
      </c>
      <c r="AP50" s="8">
        <v>0.17341000000000001</v>
      </c>
      <c r="AQ50" s="8">
        <v>3.6697E-2</v>
      </c>
      <c r="AR50" s="8">
        <v>0.15945899999999999</v>
      </c>
      <c r="AS50" s="8">
        <v>0.2</v>
      </c>
      <c r="AT50" s="8">
        <v>0.85365899999999995</v>
      </c>
      <c r="AU50" s="8">
        <v>2.0548E-2</v>
      </c>
      <c r="AV50" s="8">
        <v>0.20089299999999999</v>
      </c>
      <c r="AW50" s="8">
        <v>0.16666700000000001</v>
      </c>
      <c r="AX50" s="8">
        <v>0.35964099999999999</v>
      </c>
      <c r="AY50" s="8">
        <v>1</v>
      </c>
    </row>
    <row r="51" spans="1:51" ht="28.5" x14ac:dyDescent="0.25">
      <c r="A51" s="7">
        <v>49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8">
        <v>0</v>
      </c>
      <c r="J51" s="8">
        <v>0</v>
      </c>
      <c r="K51" s="8">
        <v>0</v>
      </c>
      <c r="L51" s="8">
        <v>1</v>
      </c>
      <c r="M51" s="8">
        <v>0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1</v>
      </c>
      <c r="Y51" s="8">
        <v>0.52054800000000001</v>
      </c>
      <c r="Z51" s="8">
        <v>0.15</v>
      </c>
      <c r="AA51" s="8">
        <v>7.8431000000000001E-2</v>
      </c>
      <c r="AB51" s="8">
        <v>0</v>
      </c>
      <c r="AC51" s="8">
        <v>0</v>
      </c>
      <c r="AD51" s="8">
        <v>0</v>
      </c>
      <c r="AE51" s="8">
        <v>0.16331699999999999</v>
      </c>
      <c r="AF51" s="8">
        <v>1.3259999999999999E-3</v>
      </c>
      <c r="AG51" s="8">
        <v>0.72992699999999999</v>
      </c>
      <c r="AH51" s="8">
        <v>0.54291400000000001</v>
      </c>
      <c r="AI51" s="8">
        <v>5.2300000000000003E-4</v>
      </c>
      <c r="AJ51" s="8">
        <v>1.66E-4</v>
      </c>
      <c r="AK51" s="8">
        <v>0.9</v>
      </c>
      <c r="AL51" s="8">
        <v>4.4776000000000003E-2</v>
      </c>
      <c r="AM51" s="8">
        <v>7.0904999999999996E-2</v>
      </c>
      <c r="AN51" s="8">
        <v>5.9700999999999997E-2</v>
      </c>
      <c r="AO51" s="8">
        <v>7.3454000000000005E-2</v>
      </c>
      <c r="AP51" s="8">
        <v>0.11006199999999999</v>
      </c>
      <c r="AQ51" s="8">
        <v>3.7717000000000001E-2</v>
      </c>
      <c r="AR51" s="8">
        <v>8.1081E-2</v>
      </c>
      <c r="AS51" s="8">
        <v>0.2</v>
      </c>
      <c r="AT51" s="8">
        <v>2.4389999999999998E-2</v>
      </c>
      <c r="AU51" s="8">
        <v>1.0274E-2</v>
      </c>
      <c r="AV51" s="8">
        <v>0.82142899999999996</v>
      </c>
      <c r="AW51" s="8">
        <v>0.468254</v>
      </c>
      <c r="AX51" s="8">
        <v>0.40583000000000002</v>
      </c>
      <c r="AY51" s="8">
        <v>0</v>
      </c>
    </row>
    <row r="52" spans="1:51" ht="28.5" x14ac:dyDescent="0.25">
      <c r="A52" s="7">
        <v>50</v>
      </c>
      <c r="B52" s="8">
        <v>1</v>
      </c>
      <c r="C52" s="8">
        <v>1</v>
      </c>
      <c r="D52" s="8">
        <v>1</v>
      </c>
      <c r="E52" s="8">
        <v>0</v>
      </c>
      <c r="F52" s="8">
        <v>0</v>
      </c>
      <c r="G52" s="8">
        <v>0</v>
      </c>
      <c r="H52" s="8">
        <v>0</v>
      </c>
      <c r="I52" s="8">
        <v>1</v>
      </c>
      <c r="J52" s="8">
        <v>0</v>
      </c>
      <c r="K52" s="8">
        <v>1</v>
      </c>
      <c r="L52" s="8">
        <v>1</v>
      </c>
      <c r="M52" s="8">
        <v>0</v>
      </c>
      <c r="N52" s="8">
        <v>1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1</v>
      </c>
      <c r="X52" s="8">
        <v>0</v>
      </c>
      <c r="Y52" s="8">
        <v>9.5890000000000003E-2</v>
      </c>
      <c r="Z52" s="8">
        <v>0</v>
      </c>
      <c r="AA52" s="8">
        <v>0</v>
      </c>
      <c r="AB52" s="8">
        <v>1</v>
      </c>
      <c r="AC52" s="8">
        <v>0</v>
      </c>
      <c r="AD52" s="8">
        <v>0</v>
      </c>
      <c r="AE52" s="8">
        <v>3.2662999999999998E-2</v>
      </c>
      <c r="AF52" s="8">
        <v>3.16E-3</v>
      </c>
      <c r="AG52" s="8">
        <v>0.40145999999999998</v>
      </c>
      <c r="AH52" s="8">
        <v>0.18363299999999999</v>
      </c>
      <c r="AI52" s="8">
        <v>1.439E-3</v>
      </c>
      <c r="AJ52" s="8">
        <v>5.4299999999999997E-4</v>
      </c>
      <c r="AK52" s="8">
        <v>0.16666700000000001</v>
      </c>
      <c r="AL52" s="8">
        <v>0</v>
      </c>
      <c r="AM52" s="8">
        <v>4.8899999999999999E-2</v>
      </c>
      <c r="AN52" s="8">
        <v>0.31343300000000002</v>
      </c>
      <c r="AO52" s="8">
        <v>4.3813999999999999E-2</v>
      </c>
      <c r="AP52" s="8">
        <v>0.54941099999999998</v>
      </c>
      <c r="AQ52" s="8">
        <v>1.1213000000000001E-2</v>
      </c>
      <c r="AR52" s="8">
        <v>2.4323999999999998E-2</v>
      </c>
      <c r="AS52" s="8">
        <v>1</v>
      </c>
      <c r="AT52" s="8">
        <v>0.90243899999999999</v>
      </c>
      <c r="AU52" s="8">
        <v>6.8490000000000001E-3</v>
      </c>
      <c r="AV52" s="8">
        <v>0.37053599999999998</v>
      </c>
      <c r="AW52" s="8">
        <v>0.214286</v>
      </c>
      <c r="AX52" s="8">
        <v>0.13228699999999999</v>
      </c>
      <c r="AY52" s="8">
        <v>1</v>
      </c>
    </row>
    <row r="53" spans="1:51" ht="28.5" x14ac:dyDescent="0.25">
      <c r="A53" s="7">
        <v>51</v>
      </c>
      <c r="B53" s="8">
        <v>1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1</v>
      </c>
      <c r="L53" s="8">
        <v>0</v>
      </c>
      <c r="M53" s="8">
        <v>0</v>
      </c>
      <c r="N53" s="8">
        <v>1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1</v>
      </c>
      <c r="U53" s="8">
        <v>1</v>
      </c>
      <c r="V53" s="8">
        <v>0</v>
      </c>
      <c r="W53" s="8">
        <v>1</v>
      </c>
      <c r="X53" s="8">
        <v>1</v>
      </c>
      <c r="Y53" s="8">
        <v>0.72602699999999998</v>
      </c>
      <c r="Z53" s="8">
        <v>0.2</v>
      </c>
      <c r="AA53" s="8">
        <v>0</v>
      </c>
      <c r="AB53" s="8">
        <v>0</v>
      </c>
      <c r="AC53" s="8">
        <v>0</v>
      </c>
      <c r="AD53" s="8">
        <v>0</v>
      </c>
      <c r="AE53" s="8">
        <v>9.0452000000000005E-2</v>
      </c>
      <c r="AF53" s="8">
        <v>1.3259999999999999E-3</v>
      </c>
      <c r="AG53" s="8">
        <v>0.55474500000000004</v>
      </c>
      <c r="AH53" s="8">
        <v>0.43712600000000001</v>
      </c>
      <c r="AI53" s="8">
        <v>7.54E-4</v>
      </c>
      <c r="AJ53" s="8">
        <v>0.59912699999999997</v>
      </c>
      <c r="AK53" s="8">
        <v>0.403333</v>
      </c>
      <c r="AL53" s="8">
        <v>4.9750999999999997E-2</v>
      </c>
      <c r="AM53" s="8">
        <v>0.10757899999999999</v>
      </c>
      <c r="AN53" s="8">
        <v>0.14365700000000001</v>
      </c>
      <c r="AO53" s="8">
        <v>0.23904600000000001</v>
      </c>
      <c r="AP53" s="8">
        <v>0.35630200000000001</v>
      </c>
      <c r="AQ53" s="8">
        <v>3.4659000000000002E-2</v>
      </c>
      <c r="AR53" s="8">
        <v>0.20270299999999999</v>
      </c>
      <c r="AS53" s="8">
        <v>1</v>
      </c>
      <c r="AT53" s="8">
        <v>0.17073199999999999</v>
      </c>
      <c r="AU53" s="8">
        <v>2.3973000000000001E-2</v>
      </c>
      <c r="AV53" s="8">
        <v>0.375</v>
      </c>
      <c r="AW53" s="8">
        <v>0.293651</v>
      </c>
      <c r="AX53" s="8">
        <v>0.22287000000000001</v>
      </c>
      <c r="AY53" s="8">
        <v>1</v>
      </c>
    </row>
    <row r="54" spans="1:51" ht="28.5" x14ac:dyDescent="0.25">
      <c r="A54" s="7">
        <v>52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  <c r="M54" s="8">
        <v>0</v>
      </c>
      <c r="N54" s="8">
        <v>1</v>
      </c>
      <c r="O54" s="8">
        <v>1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0</v>
      </c>
      <c r="V54" s="8">
        <v>0</v>
      </c>
      <c r="W54" s="8">
        <v>0</v>
      </c>
      <c r="X54" s="8">
        <v>1</v>
      </c>
      <c r="Y54" s="8">
        <v>0.72602699999999998</v>
      </c>
      <c r="Z54" s="8">
        <v>0.15</v>
      </c>
      <c r="AA54" s="8">
        <v>0</v>
      </c>
      <c r="AB54" s="8">
        <v>0</v>
      </c>
      <c r="AC54" s="8">
        <v>0</v>
      </c>
      <c r="AD54" s="8">
        <v>0</v>
      </c>
      <c r="AE54" s="8">
        <v>0.123116</v>
      </c>
      <c r="AF54" s="8">
        <v>2.4699999999999999E-4</v>
      </c>
      <c r="AG54" s="8">
        <v>0.49635000000000001</v>
      </c>
      <c r="AH54" s="8">
        <v>0.21357300000000001</v>
      </c>
      <c r="AI54" s="8">
        <v>1.15E-4</v>
      </c>
      <c r="AJ54" s="8">
        <v>2.12E-4</v>
      </c>
      <c r="AK54" s="8">
        <v>0.73333300000000001</v>
      </c>
      <c r="AL54" s="8">
        <v>9.9500000000000005E-3</v>
      </c>
      <c r="AM54" s="8">
        <v>9.5354999999999995E-2</v>
      </c>
      <c r="AN54" s="8">
        <v>5.5969999999999999E-2</v>
      </c>
      <c r="AO54" s="8">
        <v>2.8351000000000001E-2</v>
      </c>
      <c r="AP54" s="8">
        <v>6.2039999999999998E-2</v>
      </c>
      <c r="AQ54" s="8">
        <v>3.5678000000000001E-2</v>
      </c>
      <c r="AR54" s="8">
        <v>7.7026999999999998E-2</v>
      </c>
      <c r="AS54" s="8">
        <v>0.2</v>
      </c>
      <c r="AT54" s="8">
        <v>3.9024000000000003E-2</v>
      </c>
      <c r="AU54" s="8">
        <v>2.0548E-2</v>
      </c>
      <c r="AV54" s="8">
        <v>0.46428599999999998</v>
      </c>
      <c r="AW54" s="8">
        <v>0.293651</v>
      </c>
      <c r="AX54" s="8">
        <v>0.28475299999999998</v>
      </c>
      <c r="AY54" s="8">
        <v>0</v>
      </c>
    </row>
    <row r="55" spans="1:51" ht="28.5" x14ac:dyDescent="0.25">
      <c r="A55" s="7">
        <v>53</v>
      </c>
      <c r="B55" s="8">
        <v>0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1</v>
      </c>
      <c r="U55" s="8">
        <v>1</v>
      </c>
      <c r="V55" s="8">
        <v>0</v>
      </c>
      <c r="W55" s="8">
        <v>0</v>
      </c>
      <c r="X55" s="8">
        <v>0</v>
      </c>
      <c r="Y55" s="8">
        <v>0.41095900000000002</v>
      </c>
      <c r="Z55" s="8">
        <v>0.15</v>
      </c>
      <c r="AA55" s="8">
        <v>0</v>
      </c>
      <c r="AB55" s="8">
        <v>0</v>
      </c>
      <c r="AC55" s="8">
        <v>0</v>
      </c>
      <c r="AD55" s="8">
        <v>0</v>
      </c>
      <c r="AE55" s="8">
        <v>0.203518</v>
      </c>
      <c r="AF55" s="8">
        <v>4.2999999999999999E-4</v>
      </c>
      <c r="AG55" s="8">
        <v>0.75182499999999997</v>
      </c>
      <c r="AH55" s="8">
        <v>0.48303400000000002</v>
      </c>
      <c r="AI55" s="8">
        <v>0.26910699999999999</v>
      </c>
      <c r="AJ55" s="8">
        <v>0.12418</v>
      </c>
      <c r="AK55" s="8">
        <v>0.5</v>
      </c>
      <c r="AL55" s="8">
        <v>2.7362999999999998E-2</v>
      </c>
      <c r="AM55" s="8">
        <v>0.24449899999999999</v>
      </c>
      <c r="AN55" s="8">
        <v>0.141791</v>
      </c>
      <c r="AO55" s="8">
        <v>0.17461299999999999</v>
      </c>
      <c r="AP55" s="8">
        <v>0.131519</v>
      </c>
      <c r="AQ55" s="8">
        <v>3.211E-2</v>
      </c>
      <c r="AR55" s="8">
        <v>7.5675999999999993E-2</v>
      </c>
      <c r="AS55" s="8">
        <v>0.4</v>
      </c>
      <c r="AT55" s="8">
        <v>2.4389999999999998E-2</v>
      </c>
      <c r="AU55" s="8">
        <v>6.8490000000000001E-3</v>
      </c>
      <c r="AV55" s="8">
        <v>0.82142899999999996</v>
      </c>
      <c r="AW55" s="8">
        <v>1.7937000000000002E-2</v>
      </c>
      <c r="AX55" s="8">
        <v>2.6457000000000001E-2</v>
      </c>
      <c r="AY55" s="8">
        <v>0</v>
      </c>
    </row>
    <row r="56" spans="1:51" ht="28.5" x14ac:dyDescent="0.25">
      <c r="A56" s="7">
        <v>54</v>
      </c>
      <c r="B56" s="8">
        <v>0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8">
        <v>1</v>
      </c>
      <c r="M56" s="8">
        <v>0</v>
      </c>
      <c r="N56" s="8">
        <v>1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1</v>
      </c>
      <c r="V56" s="8">
        <v>1</v>
      </c>
      <c r="W56" s="8">
        <v>0</v>
      </c>
      <c r="X56" s="8">
        <v>0</v>
      </c>
      <c r="Y56" s="8">
        <v>0.42465799999999998</v>
      </c>
      <c r="Z56" s="8">
        <v>0.2</v>
      </c>
      <c r="AA56" s="8">
        <v>5.8824000000000001E-2</v>
      </c>
      <c r="AB56" s="8">
        <v>3</v>
      </c>
      <c r="AC56" s="8">
        <v>0</v>
      </c>
      <c r="AD56" s="8">
        <v>1</v>
      </c>
      <c r="AE56" s="8">
        <v>0.128141</v>
      </c>
      <c r="AF56" s="8">
        <v>0.13380500000000001</v>
      </c>
      <c r="AG56" s="8">
        <v>0.54014600000000002</v>
      </c>
      <c r="AH56" s="8">
        <v>0.51097800000000004</v>
      </c>
      <c r="AI56" s="8">
        <v>5.8500000000000002E-4</v>
      </c>
      <c r="AJ56" s="8">
        <v>4.6700000000000002E-4</v>
      </c>
      <c r="AK56" s="8">
        <v>0.26666699999999999</v>
      </c>
      <c r="AL56" s="8">
        <v>0.196517</v>
      </c>
      <c r="AM56" s="8">
        <v>0.374083</v>
      </c>
      <c r="AN56" s="8">
        <v>0.94403000000000004</v>
      </c>
      <c r="AO56" s="8">
        <v>0.26417499999999999</v>
      </c>
      <c r="AP56" s="8">
        <v>0.40432400000000002</v>
      </c>
      <c r="AQ56" s="8">
        <v>2.8542000000000001E-2</v>
      </c>
      <c r="AR56" s="8">
        <v>8.3783999999999997E-2</v>
      </c>
      <c r="AS56" s="8">
        <v>0.2</v>
      </c>
      <c r="AT56" s="8">
        <v>2.9267999999999999E-2</v>
      </c>
      <c r="AU56" s="8">
        <v>0.18493200000000001</v>
      </c>
      <c r="AV56" s="8">
        <v>0.25</v>
      </c>
      <c r="AW56" s="8">
        <v>0.214286</v>
      </c>
      <c r="AX56" s="8">
        <v>0.332735</v>
      </c>
      <c r="AY56" s="8">
        <v>1</v>
      </c>
    </row>
    <row r="57" spans="1:51" ht="28.5" x14ac:dyDescent="0.25">
      <c r="A57" s="7">
        <v>55</v>
      </c>
      <c r="B57" s="8">
        <v>1</v>
      </c>
      <c r="C57" s="8">
        <v>1</v>
      </c>
      <c r="D57" s="8">
        <v>1</v>
      </c>
      <c r="E57" s="8">
        <v>0</v>
      </c>
      <c r="F57" s="8">
        <v>0</v>
      </c>
      <c r="G57" s="8">
        <v>0</v>
      </c>
      <c r="H57" s="8">
        <v>1</v>
      </c>
      <c r="I57" s="8">
        <v>1</v>
      </c>
      <c r="J57" s="8">
        <v>0</v>
      </c>
      <c r="K57" s="8">
        <v>1</v>
      </c>
      <c r="L57" s="8">
        <v>0</v>
      </c>
      <c r="M57" s="8">
        <v>0</v>
      </c>
      <c r="N57" s="8">
        <v>1</v>
      </c>
      <c r="O57" s="8">
        <v>1</v>
      </c>
      <c r="P57" s="8">
        <v>0</v>
      </c>
      <c r="Q57" s="8">
        <v>0</v>
      </c>
      <c r="R57" s="8">
        <v>0</v>
      </c>
      <c r="S57" s="8">
        <v>1</v>
      </c>
      <c r="T57" s="8">
        <v>1</v>
      </c>
      <c r="U57" s="8">
        <v>0</v>
      </c>
      <c r="V57" s="8">
        <v>0</v>
      </c>
      <c r="W57" s="8">
        <v>1</v>
      </c>
      <c r="X57" s="8">
        <v>0</v>
      </c>
      <c r="Y57" s="8">
        <v>0.79452100000000003</v>
      </c>
      <c r="Z57" s="8">
        <v>0</v>
      </c>
      <c r="AA57" s="8">
        <v>0</v>
      </c>
      <c r="AB57" s="8">
        <v>2</v>
      </c>
      <c r="AC57" s="8">
        <v>0</v>
      </c>
      <c r="AD57" s="8">
        <v>0</v>
      </c>
      <c r="AE57" s="8">
        <v>0.120603</v>
      </c>
      <c r="AF57" s="8">
        <v>5.3470000000000002E-3</v>
      </c>
      <c r="AG57" s="8">
        <v>0.42335800000000001</v>
      </c>
      <c r="AH57" s="8">
        <v>0.36926100000000001</v>
      </c>
      <c r="AI57" s="8">
        <v>0.461447</v>
      </c>
      <c r="AJ57" s="8">
        <v>0.379083</v>
      </c>
      <c r="AK57" s="8">
        <v>0.43333300000000002</v>
      </c>
      <c r="AL57" s="8">
        <v>1.4925000000000001E-2</v>
      </c>
      <c r="AM57" s="8">
        <v>9.0465000000000004E-2</v>
      </c>
      <c r="AN57" s="8">
        <v>3.7309999999999999E-3</v>
      </c>
      <c r="AO57" s="8">
        <v>9.5361000000000001E-2</v>
      </c>
      <c r="AP57" s="8">
        <v>0.94176099999999996</v>
      </c>
      <c r="AQ57" s="8">
        <v>1.5291000000000001E-2</v>
      </c>
      <c r="AR57" s="8">
        <v>0.15</v>
      </c>
      <c r="AS57" s="8">
        <v>0.6</v>
      </c>
      <c r="AT57" s="8">
        <v>0.67804900000000001</v>
      </c>
      <c r="AU57" s="8">
        <v>2.0548E-2</v>
      </c>
      <c r="AV57" s="8">
        <v>0.37053599999999998</v>
      </c>
      <c r="AW57" s="8">
        <v>0.214286</v>
      </c>
      <c r="AX57" s="8">
        <v>0.13228699999999999</v>
      </c>
      <c r="AY57" s="8">
        <v>1</v>
      </c>
    </row>
    <row r="58" spans="1:51" ht="28.5" x14ac:dyDescent="0.25">
      <c r="A58" s="7">
        <v>56</v>
      </c>
      <c r="B58" s="8">
        <v>0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1</v>
      </c>
      <c r="O58" s="8">
        <v>1</v>
      </c>
      <c r="P58" s="8">
        <v>0</v>
      </c>
      <c r="Q58" s="8">
        <v>0</v>
      </c>
      <c r="R58" s="8">
        <v>0</v>
      </c>
      <c r="S58" s="8">
        <v>1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0.83561600000000003</v>
      </c>
      <c r="Z58" s="8">
        <v>0.2</v>
      </c>
      <c r="AA58" s="8">
        <v>1.9608E-2</v>
      </c>
      <c r="AB58" s="8">
        <v>1</v>
      </c>
      <c r="AC58" s="8">
        <v>0</v>
      </c>
      <c r="AD58" s="8">
        <v>1</v>
      </c>
      <c r="AE58" s="8">
        <v>0.68341700000000005</v>
      </c>
      <c r="AF58" s="8">
        <v>1.06E-4</v>
      </c>
      <c r="AG58" s="8">
        <v>0.167883</v>
      </c>
      <c r="AH58" s="8">
        <v>0.42514999999999997</v>
      </c>
      <c r="AI58" s="8">
        <v>1.7E-5</v>
      </c>
      <c r="AJ58" s="8">
        <v>0.34640300000000002</v>
      </c>
      <c r="AK58" s="8">
        <v>0.5</v>
      </c>
      <c r="AL58" s="8">
        <v>4.9750000000000003E-3</v>
      </c>
      <c r="AM58" s="8">
        <v>3.4229999999999997E-2</v>
      </c>
      <c r="AN58" s="8">
        <v>2.7984999999999999E-2</v>
      </c>
      <c r="AO58" s="8">
        <v>3.6727000000000003E-2</v>
      </c>
      <c r="AP58" s="8">
        <v>5.4887999999999999E-2</v>
      </c>
      <c r="AQ58" s="8">
        <v>2.3445000000000001E-2</v>
      </c>
      <c r="AR58" s="8">
        <v>8.7837999999999999E-2</v>
      </c>
      <c r="AS58" s="8">
        <v>0.2</v>
      </c>
      <c r="AT58" s="8">
        <v>3.4146000000000003E-2</v>
      </c>
      <c r="AU58" s="8">
        <v>2.0548E-2</v>
      </c>
      <c r="AV58" s="8">
        <v>9.8213999999999996E-2</v>
      </c>
      <c r="AW58" s="8">
        <v>4.7619000000000002E-2</v>
      </c>
      <c r="AX58" s="8">
        <v>2.1524999999999999E-2</v>
      </c>
      <c r="AY58" s="8">
        <v>1</v>
      </c>
    </row>
    <row r="59" spans="1:51" ht="28.5" x14ac:dyDescent="0.25">
      <c r="A59" s="7">
        <v>57</v>
      </c>
      <c r="B59" s="8">
        <v>0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1</v>
      </c>
      <c r="O59" s="8">
        <v>1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0</v>
      </c>
      <c r="W59" s="8">
        <v>0</v>
      </c>
      <c r="X59" s="8">
        <v>0</v>
      </c>
      <c r="Y59" s="8">
        <v>0.61643800000000004</v>
      </c>
      <c r="Z59" s="8">
        <v>0.2</v>
      </c>
      <c r="AA59" s="8">
        <v>0</v>
      </c>
      <c r="AB59" s="8">
        <v>0</v>
      </c>
      <c r="AC59" s="8">
        <v>0</v>
      </c>
      <c r="AD59" s="8">
        <v>0</v>
      </c>
      <c r="AE59" s="8">
        <v>0.100503</v>
      </c>
      <c r="AF59" s="8">
        <v>9.8999999999999994E-5</v>
      </c>
      <c r="AG59" s="8">
        <v>0.38686100000000001</v>
      </c>
      <c r="AH59" s="8">
        <v>0.26946100000000001</v>
      </c>
      <c r="AI59" s="8">
        <v>2.9999999999999997E-4</v>
      </c>
      <c r="AJ59" s="8">
        <v>0</v>
      </c>
      <c r="AK59" s="8">
        <v>0.66666700000000001</v>
      </c>
      <c r="AL59" s="8">
        <v>1.2437999999999999E-2</v>
      </c>
      <c r="AM59" s="8">
        <v>0</v>
      </c>
      <c r="AN59" s="8">
        <v>2.0521999999999999E-2</v>
      </c>
      <c r="AO59" s="8">
        <v>3.4793999999999999E-2</v>
      </c>
      <c r="AP59" s="8">
        <v>0.12130100000000001</v>
      </c>
      <c r="AQ59" s="8">
        <v>3.1600000000000003E-2</v>
      </c>
      <c r="AR59" s="8">
        <v>5.1351000000000001E-2</v>
      </c>
      <c r="AS59" s="8">
        <v>0.2</v>
      </c>
      <c r="AT59" s="8">
        <v>0.15609799999999999</v>
      </c>
      <c r="AU59" s="8">
        <v>2.5684999999999999E-2</v>
      </c>
      <c r="AV59" s="8">
        <v>0.14285700000000001</v>
      </c>
      <c r="AW59" s="8">
        <v>7.9365000000000005E-2</v>
      </c>
      <c r="AX59" s="8">
        <v>8.0719999999999993E-3</v>
      </c>
      <c r="AY59" s="8">
        <v>0</v>
      </c>
    </row>
    <row r="60" spans="1:51" ht="28.5" x14ac:dyDescent="0.25">
      <c r="A60" s="7">
        <v>58</v>
      </c>
      <c r="B60" s="8">
        <v>0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</v>
      </c>
      <c r="U60" s="8">
        <v>1</v>
      </c>
      <c r="V60" s="8">
        <v>0</v>
      </c>
      <c r="W60" s="8">
        <v>0</v>
      </c>
      <c r="X60" s="8">
        <v>0</v>
      </c>
      <c r="Y60" s="8">
        <v>0.71232899999999999</v>
      </c>
      <c r="Z60" s="8">
        <v>0.14000000000000001</v>
      </c>
      <c r="AA60" s="8">
        <v>0</v>
      </c>
      <c r="AB60" s="8">
        <v>3</v>
      </c>
      <c r="AC60" s="8">
        <v>1</v>
      </c>
      <c r="AD60" s="8">
        <v>1</v>
      </c>
      <c r="AE60" s="8">
        <v>0.28140700000000002</v>
      </c>
      <c r="AF60" s="8">
        <v>7.6199999999999998E-4</v>
      </c>
      <c r="AG60" s="8">
        <v>0.43065700000000001</v>
      </c>
      <c r="AH60" s="8">
        <v>0.64870300000000003</v>
      </c>
      <c r="AI60" s="8">
        <v>1.46E-4</v>
      </c>
      <c r="AJ60" s="8">
        <v>2.12E-4</v>
      </c>
      <c r="AK60" s="8">
        <v>0</v>
      </c>
      <c r="AL60" s="8">
        <v>9.7015000000000004E-2</v>
      </c>
      <c r="AM60" s="8">
        <v>0.151589</v>
      </c>
      <c r="AN60" s="8">
        <v>0.12686600000000001</v>
      </c>
      <c r="AO60" s="8">
        <v>0.28801500000000002</v>
      </c>
      <c r="AP60" s="8">
        <v>0.26740999999999998</v>
      </c>
      <c r="AQ60" s="8">
        <v>3.1600000000000003E-2</v>
      </c>
      <c r="AR60" s="8">
        <v>0.106757</v>
      </c>
      <c r="AS60" s="8">
        <v>0.2</v>
      </c>
      <c r="AT60" s="8">
        <v>0.34146300000000002</v>
      </c>
      <c r="AU60" s="8">
        <v>6.1643999999999997E-2</v>
      </c>
      <c r="AV60" s="8">
        <v>0.19642899999999999</v>
      </c>
      <c r="AW60" s="8">
        <v>0.15873000000000001</v>
      </c>
      <c r="AX60" s="8">
        <v>7.8923999999999994E-2</v>
      </c>
      <c r="AY60" s="8">
        <v>1</v>
      </c>
    </row>
    <row r="61" spans="1:51" ht="28.5" x14ac:dyDescent="0.25">
      <c r="A61" s="7">
        <v>59</v>
      </c>
      <c r="B61" s="8">
        <v>0</v>
      </c>
      <c r="C61" s="8">
        <v>1</v>
      </c>
      <c r="D61" s="8">
        <v>1</v>
      </c>
      <c r="E61" s="8">
        <v>0</v>
      </c>
      <c r="F61" s="8">
        <v>0</v>
      </c>
      <c r="G61" s="8">
        <v>0</v>
      </c>
      <c r="H61" s="8">
        <v>0</v>
      </c>
      <c r="I61" s="8">
        <v>1</v>
      </c>
      <c r="J61" s="8">
        <v>0</v>
      </c>
      <c r="K61" s="8">
        <v>0</v>
      </c>
      <c r="L61" s="8">
        <v>0</v>
      </c>
      <c r="M61" s="8">
        <v>0</v>
      </c>
      <c r="N61" s="8">
        <v>1</v>
      </c>
      <c r="O61" s="8">
        <v>1</v>
      </c>
      <c r="P61" s="8">
        <v>1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1</v>
      </c>
      <c r="Y61" s="8">
        <v>0.84931500000000004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6.7838999999999997E-2</v>
      </c>
      <c r="AF61" s="8">
        <v>1.3259999999999999E-3</v>
      </c>
      <c r="AG61" s="8">
        <v>1</v>
      </c>
      <c r="AH61" s="8">
        <v>0.45708599999999999</v>
      </c>
      <c r="AI61" s="8">
        <v>0.53069</v>
      </c>
      <c r="AJ61" s="8">
        <v>0.58823400000000003</v>
      </c>
      <c r="AK61" s="8">
        <v>0.7</v>
      </c>
      <c r="AL61" s="8">
        <v>1.4925000000000001E-2</v>
      </c>
      <c r="AM61" s="8">
        <v>5.8680000000000003E-2</v>
      </c>
      <c r="AN61" s="8">
        <v>0.104478</v>
      </c>
      <c r="AO61" s="8">
        <v>5.9277999999999997E-2</v>
      </c>
      <c r="AP61" s="8">
        <v>0.103932</v>
      </c>
      <c r="AQ61" s="8">
        <v>2.9562000000000001E-2</v>
      </c>
      <c r="AR61" s="8">
        <v>0.140541</v>
      </c>
      <c r="AS61" s="8">
        <v>0.2</v>
      </c>
      <c r="AT61" s="8">
        <v>0.414634</v>
      </c>
      <c r="AU61" s="8">
        <v>2.0548E-2</v>
      </c>
      <c r="AV61" s="8">
        <v>0.37053599999999998</v>
      </c>
      <c r="AW61" s="8">
        <v>0.214286</v>
      </c>
      <c r="AX61" s="8">
        <v>0.13228699999999999</v>
      </c>
      <c r="AY61" s="8">
        <v>1</v>
      </c>
    </row>
    <row r="62" spans="1:51" ht="28.5" x14ac:dyDescent="0.25">
      <c r="A62" s="7">
        <v>60</v>
      </c>
      <c r="B62" s="8">
        <v>0</v>
      </c>
      <c r="C62" s="8">
        <v>1</v>
      </c>
      <c r="D62" s="8">
        <v>1</v>
      </c>
      <c r="E62" s="8">
        <v>1</v>
      </c>
      <c r="F62" s="8">
        <v>0</v>
      </c>
      <c r="G62" s="8">
        <v>1</v>
      </c>
      <c r="H62" s="8">
        <v>0</v>
      </c>
      <c r="I62" s="8">
        <v>0</v>
      </c>
      <c r="J62" s="8">
        <v>1</v>
      </c>
      <c r="K62" s="8">
        <v>0</v>
      </c>
      <c r="L62" s="8">
        <v>1</v>
      </c>
      <c r="M62" s="8">
        <v>0</v>
      </c>
      <c r="N62" s="8">
        <v>1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1</v>
      </c>
      <c r="W62" s="8">
        <v>0</v>
      </c>
      <c r="X62" s="8">
        <v>0</v>
      </c>
      <c r="Y62" s="8">
        <v>0.767123</v>
      </c>
      <c r="Z62" s="8">
        <v>0</v>
      </c>
      <c r="AA62" s="8">
        <v>9.8039000000000001E-2</v>
      </c>
      <c r="AB62" s="8">
        <v>2</v>
      </c>
      <c r="AC62" s="8">
        <v>0</v>
      </c>
      <c r="AD62" s="8">
        <v>2</v>
      </c>
      <c r="AE62" s="8">
        <v>0.110553</v>
      </c>
      <c r="AF62" s="8">
        <v>4.2805000000000003E-2</v>
      </c>
      <c r="AG62" s="8">
        <v>0.55474500000000004</v>
      </c>
      <c r="AH62" s="8">
        <v>0.60878200000000005</v>
      </c>
      <c r="AI62" s="8">
        <v>2.4600000000000002E-4</v>
      </c>
      <c r="AJ62" s="8">
        <v>2.7700000000000001E-4</v>
      </c>
      <c r="AK62" s="8">
        <v>0.7</v>
      </c>
      <c r="AL62" s="8">
        <v>3.4826000000000003E-2</v>
      </c>
      <c r="AM62" s="8">
        <v>0.23471900000000001</v>
      </c>
      <c r="AN62" s="8">
        <v>0.15298500000000001</v>
      </c>
      <c r="AO62" s="8">
        <v>6.5722000000000003E-2</v>
      </c>
      <c r="AP62" s="8">
        <v>0.100866</v>
      </c>
      <c r="AQ62" s="8">
        <v>3.6697E-2</v>
      </c>
      <c r="AR62" s="8">
        <v>9.4594999999999999E-2</v>
      </c>
      <c r="AS62" s="8">
        <v>1</v>
      </c>
      <c r="AT62" s="8">
        <v>9.7560999999999995E-2</v>
      </c>
      <c r="AU62" s="8">
        <v>1.3698999999999999E-2</v>
      </c>
      <c r="AV62" s="8">
        <v>0.37053599999999998</v>
      </c>
      <c r="AW62" s="8">
        <v>0.214286</v>
      </c>
      <c r="AX62" s="8">
        <v>0.13228699999999999</v>
      </c>
      <c r="AY62" s="8">
        <v>0</v>
      </c>
    </row>
    <row r="63" spans="1:51" ht="28.5" x14ac:dyDescent="0.25">
      <c r="A63" s="7">
        <v>61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1</v>
      </c>
      <c r="H63" s="8">
        <v>1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1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1</v>
      </c>
      <c r="V63" s="8">
        <v>0</v>
      </c>
      <c r="W63" s="8">
        <v>0</v>
      </c>
      <c r="X63" s="8">
        <v>0</v>
      </c>
      <c r="Y63" s="8">
        <v>0.49315100000000001</v>
      </c>
      <c r="Z63" s="8">
        <v>0.2</v>
      </c>
      <c r="AA63" s="8">
        <v>7.8431000000000001E-2</v>
      </c>
      <c r="AB63" s="8">
        <v>0</v>
      </c>
      <c r="AC63" s="8">
        <v>1</v>
      </c>
      <c r="AD63" s="8">
        <v>1</v>
      </c>
      <c r="AE63" s="8">
        <v>0.155779</v>
      </c>
      <c r="AF63" s="8">
        <v>2.8080000000000002E-3</v>
      </c>
      <c r="AG63" s="8">
        <v>0.70072999999999996</v>
      </c>
      <c r="AH63" s="8">
        <v>0.62475000000000003</v>
      </c>
      <c r="AI63" s="8">
        <v>2.5399999999999999E-4</v>
      </c>
      <c r="AJ63" s="8">
        <v>9.1499999999999998E-2</v>
      </c>
      <c r="AK63" s="8">
        <v>0.4</v>
      </c>
      <c r="AL63" s="8">
        <v>8.4576999999999999E-2</v>
      </c>
      <c r="AM63" s="8">
        <v>0.26894899999999999</v>
      </c>
      <c r="AN63" s="8">
        <v>0.276119</v>
      </c>
      <c r="AO63" s="8">
        <v>5.0257999999999997E-2</v>
      </c>
      <c r="AP63" s="8">
        <v>0.21019299999999999</v>
      </c>
      <c r="AQ63" s="8">
        <v>2.4465000000000001E-2</v>
      </c>
      <c r="AR63" s="8">
        <v>6.6215999999999997E-2</v>
      </c>
      <c r="AS63" s="8">
        <v>0.2</v>
      </c>
      <c r="AT63" s="8">
        <v>7.3171E-2</v>
      </c>
      <c r="AU63" s="8">
        <v>6.1643999999999997E-2</v>
      </c>
      <c r="AV63" s="8">
        <v>1</v>
      </c>
      <c r="AW63" s="8">
        <v>0.75396799999999997</v>
      </c>
      <c r="AX63" s="8">
        <v>0.16278000000000001</v>
      </c>
      <c r="AY63" s="8">
        <v>0</v>
      </c>
    </row>
    <row r="64" spans="1:51" ht="28.5" x14ac:dyDescent="0.25">
      <c r="A64" s="7">
        <v>62</v>
      </c>
      <c r="B64" s="8">
        <v>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1</v>
      </c>
      <c r="M64" s="8">
        <v>1</v>
      </c>
      <c r="N64" s="8">
        <v>1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1</v>
      </c>
      <c r="U64" s="8">
        <v>1</v>
      </c>
      <c r="V64" s="8">
        <v>0</v>
      </c>
      <c r="W64" s="8">
        <v>0</v>
      </c>
      <c r="X64" s="8">
        <v>0</v>
      </c>
      <c r="Y64" s="8">
        <v>0.65753399999999995</v>
      </c>
      <c r="Z64" s="8">
        <v>0.15</v>
      </c>
      <c r="AA64" s="8">
        <v>5.8824000000000001E-2</v>
      </c>
      <c r="AB64" s="8">
        <v>1</v>
      </c>
      <c r="AC64" s="8">
        <v>0</v>
      </c>
      <c r="AD64" s="8">
        <v>1</v>
      </c>
      <c r="AE64" s="8">
        <v>0.27638200000000002</v>
      </c>
      <c r="AF64" s="8">
        <v>1.3259999999999999E-3</v>
      </c>
      <c r="AG64" s="8">
        <v>0.47445300000000001</v>
      </c>
      <c r="AH64" s="8">
        <v>0.55688599999999999</v>
      </c>
      <c r="AI64" s="8">
        <v>0.43836599999999998</v>
      </c>
      <c r="AJ64" s="8">
        <v>0.16775300000000001</v>
      </c>
      <c r="AK64" s="8">
        <v>0.26666699999999999</v>
      </c>
      <c r="AL64" s="8">
        <v>0.114428</v>
      </c>
      <c r="AM64" s="8">
        <v>5.6235E-2</v>
      </c>
      <c r="AN64" s="8">
        <v>5.7835999999999999E-2</v>
      </c>
      <c r="AO64" s="8">
        <v>1.482E-2</v>
      </c>
      <c r="AP64" s="8">
        <v>0.180562</v>
      </c>
      <c r="AQ64" s="8">
        <v>2.2426000000000001E-2</v>
      </c>
      <c r="AR64" s="8">
        <v>5.6757000000000002E-2</v>
      </c>
      <c r="AS64" s="8">
        <v>0.2</v>
      </c>
      <c r="AT64" s="8">
        <v>0.15121999999999999</v>
      </c>
      <c r="AU64" s="8">
        <v>7.1917999999999996E-2</v>
      </c>
      <c r="AV64" s="8">
        <v>0.37053599999999998</v>
      </c>
      <c r="AW64" s="8">
        <v>0.214286</v>
      </c>
      <c r="AX64" s="8">
        <v>0.13228699999999999</v>
      </c>
      <c r="AY64" s="8">
        <v>0</v>
      </c>
    </row>
    <row r="65" spans="1:51" ht="28.5" x14ac:dyDescent="0.25">
      <c r="A65" s="7">
        <v>63</v>
      </c>
      <c r="B65" s="8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1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1</v>
      </c>
      <c r="V65" s="8">
        <v>0</v>
      </c>
      <c r="W65" s="8">
        <v>0</v>
      </c>
      <c r="X65" s="8">
        <v>0</v>
      </c>
      <c r="Y65" s="8">
        <v>0.71232899999999999</v>
      </c>
      <c r="Z65" s="8">
        <v>0.6</v>
      </c>
      <c r="AA65" s="8">
        <v>0</v>
      </c>
      <c r="AB65" s="8">
        <v>3</v>
      </c>
      <c r="AC65" s="8">
        <v>0</v>
      </c>
      <c r="AD65" s="8">
        <v>2</v>
      </c>
      <c r="AE65" s="8">
        <v>0.183417</v>
      </c>
      <c r="AF65" s="8">
        <v>5.5999999999999999E-5</v>
      </c>
      <c r="AG65" s="8">
        <v>0.55474500000000004</v>
      </c>
      <c r="AH65" s="8">
        <v>0.54091800000000001</v>
      </c>
      <c r="AI65" s="8">
        <v>5.3999999999999998E-5</v>
      </c>
      <c r="AJ65" s="8">
        <v>0.165574</v>
      </c>
      <c r="AK65" s="8">
        <v>0.53333299999999995</v>
      </c>
      <c r="AL65" s="8">
        <v>5.2239000000000001E-2</v>
      </c>
      <c r="AM65" s="8">
        <v>5.3789999999999998E-2</v>
      </c>
      <c r="AN65" s="8">
        <v>4.2909999999999997E-2</v>
      </c>
      <c r="AO65" s="8">
        <v>5.6057000000000003E-2</v>
      </c>
      <c r="AP65" s="8">
        <v>0.16830100000000001</v>
      </c>
      <c r="AQ65" s="8">
        <v>3.211E-2</v>
      </c>
      <c r="AR65" s="8">
        <v>7.7026999999999998E-2</v>
      </c>
      <c r="AS65" s="8">
        <v>0.2</v>
      </c>
      <c r="AT65" s="8">
        <v>2.4389999999999998E-2</v>
      </c>
      <c r="AU65" s="8">
        <v>1.3698999999999999E-2</v>
      </c>
      <c r="AV65" s="8">
        <v>0.37053599999999998</v>
      </c>
      <c r="AW65" s="8">
        <v>0.214286</v>
      </c>
      <c r="AX65" s="8">
        <v>0.13228699999999999</v>
      </c>
      <c r="AY65" s="8">
        <v>0</v>
      </c>
    </row>
    <row r="66" spans="1:51" ht="28.5" x14ac:dyDescent="0.25">
      <c r="A66" s="7">
        <v>64</v>
      </c>
      <c r="B66" s="8">
        <v>0</v>
      </c>
      <c r="C66" s="8">
        <v>0</v>
      </c>
      <c r="D66" s="8">
        <v>1</v>
      </c>
      <c r="E66" s="8">
        <v>0</v>
      </c>
      <c r="F66" s="8">
        <v>0</v>
      </c>
      <c r="G66" s="8">
        <v>0</v>
      </c>
      <c r="H66" s="8">
        <v>0</v>
      </c>
      <c r="I66" s="8">
        <v>1</v>
      </c>
      <c r="J66" s="8">
        <v>0</v>
      </c>
      <c r="K66" s="8">
        <v>1</v>
      </c>
      <c r="L66" s="8">
        <v>0</v>
      </c>
      <c r="M66" s="8">
        <v>0</v>
      </c>
      <c r="N66" s="8">
        <v>1</v>
      </c>
      <c r="O66" s="8">
        <v>1</v>
      </c>
      <c r="P66" s="8">
        <v>0</v>
      </c>
      <c r="Q66" s="8">
        <v>0</v>
      </c>
      <c r="R66" s="8">
        <v>0</v>
      </c>
      <c r="S66" s="8">
        <v>0</v>
      </c>
      <c r="T66" s="8">
        <v>1</v>
      </c>
      <c r="U66" s="8">
        <v>1</v>
      </c>
      <c r="V66" s="8">
        <v>0</v>
      </c>
      <c r="W66" s="8">
        <v>0</v>
      </c>
      <c r="X66" s="8">
        <v>1</v>
      </c>
      <c r="Y66" s="8">
        <v>0.63013699999999995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0.113065</v>
      </c>
      <c r="AF66" s="8">
        <v>4.0900000000000002E-4</v>
      </c>
      <c r="AG66" s="8">
        <v>0.51824800000000004</v>
      </c>
      <c r="AH66" s="8">
        <v>0.51097800000000004</v>
      </c>
      <c r="AI66" s="8">
        <v>1.2300000000000001E-4</v>
      </c>
      <c r="AJ66" s="8">
        <v>0.16775300000000001</v>
      </c>
      <c r="AK66" s="8">
        <v>0.63333300000000003</v>
      </c>
      <c r="AL66" s="8">
        <v>2.7362999999999998E-2</v>
      </c>
      <c r="AM66" s="8">
        <v>6.3570000000000002E-2</v>
      </c>
      <c r="AN66" s="8">
        <v>3.9178999999999999E-2</v>
      </c>
      <c r="AO66" s="8">
        <v>0.11018</v>
      </c>
      <c r="AP66" s="8">
        <v>0.163193</v>
      </c>
      <c r="AQ66" s="8">
        <v>2.8542000000000001E-2</v>
      </c>
      <c r="AR66" s="8">
        <v>6.8918999999999994E-2</v>
      </c>
      <c r="AS66" s="8">
        <v>0.2</v>
      </c>
      <c r="AT66" s="8">
        <v>0.414634</v>
      </c>
      <c r="AU66" s="8">
        <v>1.3698999999999999E-2</v>
      </c>
      <c r="AV66" s="8">
        <v>0</v>
      </c>
      <c r="AW66" s="8">
        <v>0</v>
      </c>
      <c r="AX66" s="8">
        <v>0</v>
      </c>
      <c r="AY66" s="8">
        <v>0</v>
      </c>
    </row>
    <row r="67" spans="1:51" ht="28.5" x14ac:dyDescent="0.25">
      <c r="A67" s="7">
        <v>65</v>
      </c>
      <c r="B67" s="8">
        <v>1</v>
      </c>
      <c r="C67" s="8">
        <v>1</v>
      </c>
      <c r="D67" s="8">
        <v>1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1</v>
      </c>
      <c r="M67" s="8">
        <v>0</v>
      </c>
      <c r="N67" s="8">
        <v>1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1</v>
      </c>
      <c r="U67" s="8">
        <v>0</v>
      </c>
      <c r="V67" s="8">
        <v>0</v>
      </c>
      <c r="W67" s="8">
        <v>1</v>
      </c>
      <c r="X67" s="8">
        <v>1</v>
      </c>
      <c r="Y67" s="8">
        <v>0.27397300000000002</v>
      </c>
      <c r="Z67" s="8">
        <v>0</v>
      </c>
      <c r="AA67" s="8">
        <v>0</v>
      </c>
      <c r="AB67" s="8">
        <v>1</v>
      </c>
      <c r="AC67" s="8">
        <v>0</v>
      </c>
      <c r="AD67" s="8">
        <v>0</v>
      </c>
      <c r="AE67" s="8">
        <v>8.2915000000000003E-2</v>
      </c>
      <c r="AF67" s="8">
        <v>1.34E-4</v>
      </c>
      <c r="AG67" s="8">
        <v>0.73722600000000005</v>
      </c>
      <c r="AH67" s="8">
        <v>0.32934099999999999</v>
      </c>
      <c r="AI67" s="8">
        <v>5.1500000000000005E-4</v>
      </c>
      <c r="AJ67" s="8">
        <v>0.59912699999999997</v>
      </c>
      <c r="AK67" s="8">
        <v>0.3</v>
      </c>
      <c r="AL67" s="8">
        <v>2.4875999999999999E-2</v>
      </c>
      <c r="AM67" s="8">
        <v>0.154034</v>
      </c>
      <c r="AN67" s="8">
        <v>6.1566999999999997E-2</v>
      </c>
      <c r="AO67" s="8">
        <v>0</v>
      </c>
      <c r="AP67" s="8">
        <v>0.104953</v>
      </c>
      <c r="AQ67" s="8">
        <v>1.5291000000000001E-2</v>
      </c>
      <c r="AR67" s="8">
        <v>5.4053999999999998E-2</v>
      </c>
      <c r="AS67" s="8">
        <v>1</v>
      </c>
      <c r="AT67" s="8">
        <v>0.30731700000000001</v>
      </c>
      <c r="AU67" s="8">
        <v>3.4250000000000001E-3</v>
      </c>
      <c r="AV67" s="8">
        <v>0.20535700000000001</v>
      </c>
      <c r="AW67" s="8">
        <v>0.14285700000000001</v>
      </c>
      <c r="AX67" s="8">
        <v>0.13228699999999999</v>
      </c>
      <c r="AY67" s="8">
        <v>1</v>
      </c>
    </row>
    <row r="68" spans="1:51" ht="28.5" x14ac:dyDescent="0.25">
      <c r="A68" s="7">
        <v>66</v>
      </c>
      <c r="B68" s="8">
        <v>0</v>
      </c>
      <c r="C68" s="8">
        <v>1</v>
      </c>
      <c r="D68" s="8">
        <v>0</v>
      </c>
      <c r="E68" s="8">
        <v>0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1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  <c r="U68" s="8">
        <v>1</v>
      </c>
      <c r="V68" s="8">
        <v>0</v>
      </c>
      <c r="W68" s="8">
        <v>0</v>
      </c>
      <c r="X68" s="8">
        <v>0</v>
      </c>
      <c r="Y68" s="8">
        <v>0.65753399999999995</v>
      </c>
      <c r="Z68" s="8">
        <v>0.12</v>
      </c>
      <c r="AA68" s="8">
        <v>0</v>
      </c>
      <c r="AB68" s="8">
        <v>0</v>
      </c>
      <c r="AC68" s="8">
        <v>0</v>
      </c>
      <c r="AD68" s="8">
        <v>0</v>
      </c>
      <c r="AE68" s="8">
        <v>0.12562799999999999</v>
      </c>
      <c r="AF68" s="8">
        <v>8.3199999999999995E-4</v>
      </c>
      <c r="AG68" s="8">
        <v>0.77372300000000005</v>
      </c>
      <c r="AH68" s="8">
        <v>0.46906199999999998</v>
      </c>
      <c r="AI68" s="8">
        <v>2.0799999999999999E-4</v>
      </c>
      <c r="AJ68" s="8">
        <v>0.19825400000000001</v>
      </c>
      <c r="AK68" s="8">
        <v>0.88</v>
      </c>
      <c r="AL68" s="8">
        <v>2.7362999999999998E-2</v>
      </c>
      <c r="AM68" s="8">
        <v>0.10513400000000001</v>
      </c>
      <c r="AN68" s="8">
        <v>6.5298999999999996E-2</v>
      </c>
      <c r="AO68" s="8">
        <v>0.16237099999999999</v>
      </c>
      <c r="AP68" s="8">
        <v>0.114149</v>
      </c>
      <c r="AQ68" s="8">
        <v>3.9754999999999999E-2</v>
      </c>
      <c r="AR68" s="8">
        <v>4.7296999999999999E-2</v>
      </c>
      <c r="AS68" s="8">
        <v>0.4</v>
      </c>
      <c r="AT68" s="8">
        <v>0.229268</v>
      </c>
      <c r="AU68" s="8">
        <v>6.8490000000000001E-3</v>
      </c>
      <c r="AV68" s="8">
        <v>0.41964299999999999</v>
      </c>
      <c r="AW68" s="8">
        <v>0.261905</v>
      </c>
      <c r="AX68" s="8">
        <v>0.176233</v>
      </c>
      <c r="AY68" s="8">
        <v>0</v>
      </c>
    </row>
    <row r="69" spans="1:51" ht="28.5" x14ac:dyDescent="0.25">
      <c r="A69" s="7">
        <v>67</v>
      </c>
      <c r="B69" s="8">
        <v>0</v>
      </c>
      <c r="C69" s="8">
        <v>1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0</v>
      </c>
      <c r="N69" s="8">
        <v>1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</v>
      </c>
      <c r="U69" s="8">
        <v>1</v>
      </c>
      <c r="V69" s="8">
        <v>0</v>
      </c>
      <c r="W69" s="8">
        <v>0</v>
      </c>
      <c r="X69" s="8">
        <v>0</v>
      </c>
      <c r="Y69" s="8">
        <v>0.58904100000000004</v>
      </c>
      <c r="Z69" s="8">
        <v>0.2</v>
      </c>
      <c r="AA69" s="8">
        <v>0</v>
      </c>
      <c r="AB69" s="8">
        <v>0</v>
      </c>
      <c r="AC69" s="8">
        <v>0</v>
      </c>
      <c r="AD69" s="8">
        <v>0</v>
      </c>
      <c r="AE69" s="8">
        <v>0.30904500000000001</v>
      </c>
      <c r="AF69" s="8">
        <v>3.4999999999999997E-5</v>
      </c>
      <c r="AG69" s="8">
        <v>0.32846700000000001</v>
      </c>
      <c r="AH69" s="8">
        <v>0.59281399999999995</v>
      </c>
      <c r="AI69" s="8">
        <v>0.25372</v>
      </c>
      <c r="AJ69" s="8">
        <v>0.17211000000000001</v>
      </c>
      <c r="AK69" s="8">
        <v>6.6667000000000004E-2</v>
      </c>
      <c r="AL69" s="8">
        <v>3.2337999999999999E-2</v>
      </c>
      <c r="AM69" s="8">
        <v>0.110024</v>
      </c>
      <c r="AN69" s="8">
        <v>0.121269</v>
      </c>
      <c r="AO69" s="8">
        <v>7.1521000000000001E-2</v>
      </c>
      <c r="AP69" s="8">
        <v>0.114149</v>
      </c>
      <c r="AQ69" s="8">
        <v>0.33741100000000002</v>
      </c>
      <c r="AR69" s="8">
        <v>2.7026999999999999E-2</v>
      </c>
      <c r="AS69" s="8">
        <v>0.2</v>
      </c>
      <c r="AT69" s="8">
        <v>5.8536999999999999E-2</v>
      </c>
      <c r="AU69" s="8">
        <v>3.4250000000000001E-3</v>
      </c>
      <c r="AV69" s="8">
        <v>0.41964299999999999</v>
      </c>
      <c r="AW69" s="8">
        <v>0.293651</v>
      </c>
      <c r="AX69" s="8">
        <v>2.1524999999999999E-2</v>
      </c>
      <c r="AY69" s="8">
        <v>0</v>
      </c>
    </row>
    <row r="70" spans="1:51" ht="28.5" x14ac:dyDescent="0.25">
      <c r="A70" s="7">
        <v>68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1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1</v>
      </c>
      <c r="U70" s="8">
        <v>1</v>
      </c>
      <c r="V70" s="8">
        <v>0</v>
      </c>
      <c r="W70" s="8">
        <v>1</v>
      </c>
      <c r="X70" s="8">
        <v>0</v>
      </c>
      <c r="Y70" s="8">
        <v>0.71232899999999999</v>
      </c>
      <c r="Z70" s="8">
        <v>0.2</v>
      </c>
      <c r="AA70" s="8">
        <v>0</v>
      </c>
      <c r="AB70" s="8">
        <v>0</v>
      </c>
      <c r="AC70" s="8">
        <v>0</v>
      </c>
      <c r="AD70" s="8">
        <v>1</v>
      </c>
      <c r="AE70" s="8">
        <v>0.115578</v>
      </c>
      <c r="AF70" s="8">
        <v>1.7479999999999999E-2</v>
      </c>
      <c r="AG70" s="8">
        <v>0.56204399999999999</v>
      </c>
      <c r="AH70" s="8">
        <v>0.61477000000000004</v>
      </c>
      <c r="AI70" s="8">
        <v>2.5399999999999999E-4</v>
      </c>
      <c r="AJ70" s="8">
        <v>2.4499999999999999E-4</v>
      </c>
      <c r="AK70" s="8">
        <v>0.4</v>
      </c>
      <c r="AL70" s="8">
        <v>8.9552000000000007E-2</v>
      </c>
      <c r="AM70" s="8">
        <v>2.445E-2</v>
      </c>
      <c r="AN70" s="8">
        <v>4.6642000000000003E-2</v>
      </c>
      <c r="AO70" s="8">
        <v>1.0954E-2</v>
      </c>
      <c r="AP70" s="8">
        <v>0.10904</v>
      </c>
      <c r="AQ70" s="8">
        <v>1.9368E-2</v>
      </c>
      <c r="AR70" s="8">
        <v>9.4594999999999999E-2</v>
      </c>
      <c r="AS70" s="8">
        <v>1</v>
      </c>
      <c r="AT70" s="8">
        <v>0.31707299999999999</v>
      </c>
      <c r="AU70" s="8">
        <v>3.7671000000000003E-2</v>
      </c>
      <c r="AV70" s="8">
        <v>0.16517899999999999</v>
      </c>
      <c r="AW70" s="8">
        <v>0.13492100000000001</v>
      </c>
      <c r="AX70" s="8">
        <v>0.187892</v>
      </c>
      <c r="AY70" s="8">
        <v>1</v>
      </c>
    </row>
    <row r="71" spans="1:51" ht="28.5" x14ac:dyDescent="0.25">
      <c r="A71" s="7">
        <v>69</v>
      </c>
      <c r="B71" s="8">
        <v>1</v>
      </c>
      <c r="C71" s="8">
        <v>1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1</v>
      </c>
      <c r="M71" s="8">
        <v>1</v>
      </c>
      <c r="N71" s="8">
        <v>1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1</v>
      </c>
      <c r="V71" s="8">
        <v>1</v>
      </c>
      <c r="W71" s="8">
        <v>0</v>
      </c>
      <c r="X71" s="8">
        <v>0</v>
      </c>
      <c r="Y71" s="8">
        <v>0.93150699999999997</v>
      </c>
      <c r="Z71" s="8">
        <v>0.16</v>
      </c>
      <c r="AA71" s="8">
        <v>0</v>
      </c>
      <c r="AB71" s="8">
        <v>1</v>
      </c>
      <c r="AC71" s="8">
        <v>1</v>
      </c>
      <c r="AD71" s="8">
        <v>2</v>
      </c>
      <c r="AE71" s="8">
        <v>0.10804</v>
      </c>
      <c r="AF71" s="8">
        <v>4.5710000000000004E-3</v>
      </c>
      <c r="AG71" s="8">
        <v>0.43065700000000001</v>
      </c>
      <c r="AH71" s="8">
        <v>0.55488999999999999</v>
      </c>
      <c r="AI71" s="8">
        <v>5.1500000000000005E-4</v>
      </c>
      <c r="AJ71" s="8">
        <v>5.8500000000000002E-4</v>
      </c>
      <c r="AK71" s="8">
        <v>0.26666699999999999</v>
      </c>
      <c r="AL71" s="8">
        <v>4.4776000000000003E-2</v>
      </c>
      <c r="AM71" s="8">
        <v>0.32762799999999997</v>
      </c>
      <c r="AN71" s="8">
        <v>0.125</v>
      </c>
      <c r="AO71" s="8">
        <v>0.10051499999999999</v>
      </c>
      <c r="AP71" s="8">
        <v>0.264345</v>
      </c>
      <c r="AQ71" s="8">
        <v>2.0386999999999999E-2</v>
      </c>
      <c r="AR71" s="8">
        <v>8.7837999999999999E-2</v>
      </c>
      <c r="AS71" s="8">
        <v>1</v>
      </c>
      <c r="AT71" s="8">
        <v>7.3171E-2</v>
      </c>
      <c r="AU71" s="8">
        <v>4.1096000000000001E-2</v>
      </c>
      <c r="AV71" s="8">
        <v>6.6963999999999996E-2</v>
      </c>
      <c r="AW71" s="8">
        <v>0.13492100000000001</v>
      </c>
      <c r="AX71" s="8">
        <v>0.286547</v>
      </c>
      <c r="AY71" s="8">
        <v>1</v>
      </c>
    </row>
    <row r="72" spans="1:51" ht="28.5" x14ac:dyDescent="0.25">
      <c r="A72" s="7">
        <v>70</v>
      </c>
      <c r="B72" s="8">
        <v>1</v>
      </c>
      <c r="C72" s="8">
        <v>1</v>
      </c>
      <c r="D72" s="8">
        <v>1</v>
      </c>
      <c r="E72" s="8">
        <v>0</v>
      </c>
      <c r="F72" s="8">
        <v>0</v>
      </c>
      <c r="G72" s="8">
        <v>1</v>
      </c>
      <c r="H72" s="8">
        <v>0</v>
      </c>
      <c r="I72" s="8">
        <v>0</v>
      </c>
      <c r="J72" s="8">
        <v>1</v>
      </c>
      <c r="K72" s="8">
        <v>1</v>
      </c>
      <c r="L72" s="8">
        <v>1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1</v>
      </c>
      <c r="U72" s="8">
        <v>1</v>
      </c>
      <c r="V72" s="8">
        <v>0</v>
      </c>
      <c r="W72" s="8">
        <v>0</v>
      </c>
      <c r="X72" s="8">
        <v>0</v>
      </c>
      <c r="Y72" s="8">
        <v>4.1096000000000001E-2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8.2915000000000003E-2</v>
      </c>
      <c r="AF72" s="8">
        <v>2.5170000000000001E-2</v>
      </c>
      <c r="AG72" s="8">
        <v>0.56204399999999999</v>
      </c>
      <c r="AH72" s="8">
        <v>8.9819999999999997E-2</v>
      </c>
      <c r="AI72" s="8">
        <v>0</v>
      </c>
      <c r="AJ72" s="8">
        <v>1.07E-4</v>
      </c>
      <c r="AK72" s="8">
        <v>0.33333299999999999</v>
      </c>
      <c r="AL72" s="8">
        <v>6.2189000000000001E-2</v>
      </c>
      <c r="AM72" s="8">
        <v>0.102689</v>
      </c>
      <c r="AN72" s="8">
        <v>4.4776000000000003E-2</v>
      </c>
      <c r="AO72" s="8">
        <v>1.9973999999999999E-2</v>
      </c>
      <c r="AP72" s="8">
        <v>9.4736000000000001E-2</v>
      </c>
      <c r="AQ72" s="8">
        <v>1.0194E-2</v>
      </c>
      <c r="AR72" s="8">
        <v>0</v>
      </c>
      <c r="AS72" s="8">
        <v>0.4</v>
      </c>
      <c r="AT72" s="8">
        <v>0.190244</v>
      </c>
      <c r="AU72" s="8">
        <v>2.3973000000000001E-2</v>
      </c>
      <c r="AV72" s="8">
        <v>0.223214</v>
      </c>
      <c r="AW72" s="8">
        <v>0.12698400000000001</v>
      </c>
      <c r="AX72" s="8">
        <v>8.9689999999999995E-3</v>
      </c>
      <c r="AY72" s="8">
        <v>0</v>
      </c>
    </row>
    <row r="73" spans="1:51" ht="28.5" x14ac:dyDescent="0.25">
      <c r="A73" s="7">
        <v>71</v>
      </c>
      <c r="B73" s="8">
        <v>0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1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1</v>
      </c>
      <c r="W73" s="8">
        <v>1</v>
      </c>
      <c r="X73" s="8">
        <v>0</v>
      </c>
      <c r="Y73" s="8">
        <v>0.53424700000000003</v>
      </c>
      <c r="Z73" s="8">
        <v>0.15</v>
      </c>
      <c r="AA73" s="8">
        <v>8.6275000000000004E-2</v>
      </c>
      <c r="AB73" s="8">
        <v>3</v>
      </c>
      <c r="AC73" s="8">
        <v>1</v>
      </c>
      <c r="AD73" s="8">
        <v>1</v>
      </c>
      <c r="AE73" s="8">
        <v>4.2714000000000002E-2</v>
      </c>
      <c r="AF73" s="8">
        <v>1.3259999999999999E-3</v>
      </c>
      <c r="AG73" s="8">
        <v>0.58394199999999996</v>
      </c>
      <c r="AH73" s="8">
        <v>0.65069900000000003</v>
      </c>
      <c r="AI73" s="8">
        <v>0.63839999999999997</v>
      </c>
      <c r="AJ73" s="8">
        <v>0.94335500000000005</v>
      </c>
      <c r="AK73" s="8">
        <v>0.5</v>
      </c>
      <c r="AL73" s="8">
        <v>3.9801000000000003E-2</v>
      </c>
      <c r="AM73" s="8">
        <v>0.31051299999999998</v>
      </c>
      <c r="AN73" s="8">
        <v>0.12873100000000001</v>
      </c>
      <c r="AO73" s="8">
        <v>1</v>
      </c>
      <c r="AP73" s="8">
        <v>0.424759</v>
      </c>
      <c r="AQ73" s="8">
        <v>2.6504E-2</v>
      </c>
      <c r="AR73" s="8">
        <v>5.9458999999999998E-2</v>
      </c>
      <c r="AS73" s="8">
        <v>1</v>
      </c>
      <c r="AT73" s="8">
        <v>0.65853700000000004</v>
      </c>
      <c r="AU73" s="8">
        <v>3.4247E-2</v>
      </c>
      <c r="AV73" s="8">
        <v>0.37053599999999998</v>
      </c>
      <c r="AW73" s="8">
        <v>0.214286</v>
      </c>
      <c r="AX73" s="8">
        <v>0.13228699999999999</v>
      </c>
      <c r="AY73" s="8">
        <v>0</v>
      </c>
    </row>
    <row r="74" spans="1:51" ht="28.5" x14ac:dyDescent="0.25">
      <c r="A74" s="7">
        <v>72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1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0.84931500000000004</v>
      </c>
      <c r="Z74" s="8">
        <v>0.1</v>
      </c>
      <c r="AA74" s="8">
        <v>9.4117999999999993E-2</v>
      </c>
      <c r="AB74" s="8">
        <v>1</v>
      </c>
      <c r="AC74" s="8">
        <v>0</v>
      </c>
      <c r="AD74" s="8">
        <v>1</v>
      </c>
      <c r="AE74" s="8">
        <v>0.17336699999999999</v>
      </c>
      <c r="AF74" s="8">
        <v>1.3259999999999999E-3</v>
      </c>
      <c r="AG74" s="8">
        <v>0.68613100000000005</v>
      </c>
      <c r="AH74" s="8">
        <v>0.63073900000000005</v>
      </c>
      <c r="AI74" s="8">
        <v>7.2300000000000001E-4</v>
      </c>
      <c r="AJ74" s="8">
        <v>2.34E-4</v>
      </c>
      <c r="AK74" s="8">
        <v>0.4</v>
      </c>
      <c r="AL74" s="8">
        <v>4.9750999999999997E-2</v>
      </c>
      <c r="AM74" s="8">
        <v>3.9120000000000002E-2</v>
      </c>
      <c r="AN74" s="8">
        <v>0.117537</v>
      </c>
      <c r="AO74" s="8">
        <v>9.9226999999999996E-2</v>
      </c>
      <c r="AP74" s="8">
        <v>0</v>
      </c>
      <c r="AQ74" s="8">
        <v>2.8542000000000001E-2</v>
      </c>
      <c r="AR74" s="8">
        <v>0.175676</v>
      </c>
      <c r="AS74" s="8">
        <v>1</v>
      </c>
      <c r="AT74" s="8">
        <v>0.121951</v>
      </c>
      <c r="AU74" s="8">
        <v>2.3973000000000001E-2</v>
      </c>
      <c r="AV74" s="8">
        <v>0.11607099999999999</v>
      </c>
      <c r="AW74" s="8">
        <v>0.119048</v>
      </c>
      <c r="AX74" s="8">
        <v>0.101794</v>
      </c>
      <c r="AY74" s="8">
        <v>0</v>
      </c>
    </row>
    <row r="75" spans="1:51" ht="28.5" x14ac:dyDescent="0.25">
      <c r="A75" s="7">
        <v>73</v>
      </c>
      <c r="B75" s="8">
        <v>0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8">
        <v>1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</v>
      </c>
      <c r="W75" s="8">
        <v>1</v>
      </c>
      <c r="X75" s="8">
        <v>0</v>
      </c>
      <c r="Y75" s="8">
        <v>0.64383599999999996</v>
      </c>
      <c r="Z75" s="8">
        <v>0.15</v>
      </c>
      <c r="AA75" s="8">
        <v>0</v>
      </c>
      <c r="AB75" s="8">
        <v>0</v>
      </c>
      <c r="AC75" s="8">
        <v>0</v>
      </c>
      <c r="AD75" s="8">
        <v>0</v>
      </c>
      <c r="AE75" s="8">
        <v>2.5125999999999999E-2</v>
      </c>
      <c r="AF75" s="8">
        <v>1.3259999999999999E-3</v>
      </c>
      <c r="AG75" s="8">
        <v>0.58394199999999996</v>
      </c>
      <c r="AH75" s="8">
        <v>0.449102</v>
      </c>
      <c r="AI75" s="8">
        <v>3.6200000000000002E-4</v>
      </c>
      <c r="AJ75" s="8">
        <v>0.48365799999999998</v>
      </c>
      <c r="AK75" s="8">
        <v>0.6</v>
      </c>
      <c r="AL75" s="8">
        <v>7.463E-3</v>
      </c>
      <c r="AM75" s="8">
        <v>0.36919299999999999</v>
      </c>
      <c r="AN75" s="8">
        <v>0.62873100000000004</v>
      </c>
      <c r="AO75" s="8">
        <v>0.880799</v>
      </c>
      <c r="AP75" s="8">
        <v>0.69756399999999996</v>
      </c>
      <c r="AQ75" s="8">
        <v>3.2620000000000003E-2</v>
      </c>
      <c r="AR75" s="8">
        <v>8.2432000000000005E-2</v>
      </c>
      <c r="AS75" s="8">
        <v>1</v>
      </c>
      <c r="AT75" s="8">
        <v>0.17073199999999999</v>
      </c>
      <c r="AU75" s="8">
        <v>2.0548E-2</v>
      </c>
      <c r="AV75" s="8">
        <v>0.37053599999999998</v>
      </c>
      <c r="AW75" s="8">
        <v>0.214286</v>
      </c>
      <c r="AX75" s="8">
        <v>0.13228699999999999</v>
      </c>
      <c r="AY75" s="8">
        <v>1</v>
      </c>
    </row>
    <row r="76" spans="1:51" ht="28.5" x14ac:dyDescent="0.25">
      <c r="A76" s="7">
        <v>74</v>
      </c>
      <c r="B76" s="8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0</v>
      </c>
      <c r="N76" s="8">
        <v>1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1</v>
      </c>
      <c r="U76" s="8">
        <v>1</v>
      </c>
      <c r="V76" s="8">
        <v>0</v>
      </c>
      <c r="W76" s="8">
        <v>0</v>
      </c>
      <c r="X76" s="8">
        <v>0</v>
      </c>
      <c r="Y76" s="8">
        <v>0.56164400000000003</v>
      </c>
      <c r="Z76" s="8">
        <v>0.15</v>
      </c>
      <c r="AA76" s="8">
        <v>2.9412000000000001E-2</v>
      </c>
      <c r="AB76" s="8">
        <v>0</v>
      </c>
      <c r="AC76" s="8">
        <v>0</v>
      </c>
      <c r="AD76" s="8">
        <v>0</v>
      </c>
      <c r="AE76" s="8">
        <v>7.7889E-2</v>
      </c>
      <c r="AF76" s="8">
        <v>9.2E-5</v>
      </c>
      <c r="AG76" s="8">
        <v>0.72262800000000005</v>
      </c>
      <c r="AH76" s="8">
        <v>0.45508999999999999</v>
      </c>
      <c r="AI76" s="8">
        <v>2.92E-4</v>
      </c>
      <c r="AJ76" s="8">
        <v>0.34640300000000002</v>
      </c>
      <c r="AK76" s="8">
        <v>0.63333300000000003</v>
      </c>
      <c r="AL76" s="8">
        <v>1.7413000000000001E-2</v>
      </c>
      <c r="AM76" s="8">
        <v>4.1564999999999998E-2</v>
      </c>
      <c r="AN76" s="8">
        <v>3.9178999999999999E-2</v>
      </c>
      <c r="AO76" s="8">
        <v>3.2861000000000001E-2</v>
      </c>
      <c r="AP76" s="8">
        <v>0.10188800000000001</v>
      </c>
      <c r="AQ76" s="8">
        <v>3.5678000000000001E-2</v>
      </c>
      <c r="AR76" s="8">
        <v>0.12162199999999999</v>
      </c>
      <c r="AS76" s="8">
        <v>1</v>
      </c>
      <c r="AT76" s="8">
        <v>0.29268300000000003</v>
      </c>
      <c r="AU76" s="8">
        <v>6.8490000000000001E-3</v>
      </c>
      <c r="AV76" s="8">
        <v>0.27232099999999998</v>
      </c>
      <c r="AW76" s="8">
        <v>0.214286</v>
      </c>
      <c r="AX76" s="8">
        <v>0.11434999999999999</v>
      </c>
      <c r="AY76" s="8">
        <v>0</v>
      </c>
    </row>
    <row r="77" spans="1:51" ht="28.5" x14ac:dyDescent="0.25">
      <c r="A77" s="7">
        <v>75</v>
      </c>
      <c r="B77" s="8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8">
        <v>1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</v>
      </c>
      <c r="V77" s="8">
        <v>0</v>
      </c>
      <c r="W77" s="8">
        <v>0</v>
      </c>
      <c r="X77" s="8">
        <v>0</v>
      </c>
      <c r="Y77" s="8">
        <v>0.56164400000000003</v>
      </c>
      <c r="Z77" s="8">
        <v>0.2</v>
      </c>
      <c r="AA77" s="8">
        <v>0</v>
      </c>
      <c r="AB77" s="8">
        <v>0</v>
      </c>
      <c r="AC77" s="8">
        <v>0</v>
      </c>
      <c r="AD77" s="8">
        <v>0</v>
      </c>
      <c r="AE77" s="8">
        <v>0.27135700000000001</v>
      </c>
      <c r="AF77" s="8">
        <v>0.15997700000000001</v>
      </c>
      <c r="AG77" s="8">
        <v>0.51824800000000004</v>
      </c>
      <c r="AH77" s="8">
        <v>0.98802400000000001</v>
      </c>
      <c r="AI77" s="8">
        <v>2.23E-4</v>
      </c>
      <c r="AJ77" s="8">
        <v>0.174289</v>
      </c>
      <c r="AK77" s="8">
        <v>0.5</v>
      </c>
      <c r="AL77" s="8">
        <v>0.23134299999999999</v>
      </c>
      <c r="AM77" s="8">
        <v>0.471883</v>
      </c>
      <c r="AN77" s="8">
        <v>0.634328</v>
      </c>
      <c r="AO77" s="8">
        <v>0.113402</v>
      </c>
      <c r="AP77" s="8">
        <v>0.17647499999999999</v>
      </c>
      <c r="AQ77" s="8">
        <v>3.211E-2</v>
      </c>
      <c r="AR77" s="8">
        <v>0.106757</v>
      </c>
      <c r="AS77" s="8">
        <v>0.2</v>
      </c>
      <c r="AT77" s="8">
        <v>0.29756100000000002</v>
      </c>
      <c r="AU77" s="8">
        <v>0.15411</v>
      </c>
      <c r="AV77" s="8">
        <v>0.79464299999999999</v>
      </c>
      <c r="AW77" s="8">
        <v>0.71428599999999998</v>
      </c>
      <c r="AX77" s="8">
        <v>0.43049300000000001</v>
      </c>
      <c r="AY77" s="8">
        <v>1</v>
      </c>
    </row>
    <row r="78" spans="1:51" ht="28.5" x14ac:dyDescent="0.25">
      <c r="A78" s="7">
        <v>76</v>
      </c>
      <c r="B78" s="8">
        <v>0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1</v>
      </c>
      <c r="M78" s="8">
        <v>0</v>
      </c>
      <c r="N78" s="8">
        <v>1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1</v>
      </c>
      <c r="V78" s="8">
        <v>1</v>
      </c>
      <c r="W78" s="8">
        <v>0</v>
      </c>
      <c r="X78" s="8">
        <v>1</v>
      </c>
      <c r="Y78" s="8">
        <v>0.64383599999999996</v>
      </c>
      <c r="Z78" s="8">
        <v>0.15</v>
      </c>
      <c r="AA78" s="8">
        <v>0</v>
      </c>
      <c r="AB78" s="8">
        <v>1</v>
      </c>
      <c r="AC78" s="8">
        <v>0</v>
      </c>
      <c r="AD78" s="8">
        <v>1</v>
      </c>
      <c r="AE78" s="8">
        <v>0.58291499999999996</v>
      </c>
      <c r="AF78" s="8">
        <v>0.29485499999999998</v>
      </c>
      <c r="AG78" s="8">
        <v>0.29926999999999998</v>
      </c>
      <c r="AH78" s="8">
        <v>0.68063899999999999</v>
      </c>
      <c r="AI78" s="8">
        <v>2.23E-4</v>
      </c>
      <c r="AJ78" s="8">
        <v>0.278864</v>
      </c>
      <c r="AK78" s="8">
        <v>0.36666700000000002</v>
      </c>
      <c r="AL78" s="8">
        <v>4.7264E-2</v>
      </c>
      <c r="AM78" s="8">
        <v>0.112469</v>
      </c>
      <c r="AN78" s="8">
        <v>0.13805999999999999</v>
      </c>
      <c r="AO78" s="8">
        <v>5.9277999999999997E-2</v>
      </c>
      <c r="AP78" s="8">
        <v>0.16728000000000001</v>
      </c>
      <c r="AQ78" s="8">
        <v>3.8736E-2</v>
      </c>
      <c r="AR78" s="8">
        <v>8.5135000000000002E-2</v>
      </c>
      <c r="AS78" s="8">
        <v>0.2</v>
      </c>
      <c r="AT78" s="8">
        <v>0.146341</v>
      </c>
      <c r="AU78" s="8">
        <v>3.7671000000000003E-2</v>
      </c>
      <c r="AV78" s="8">
        <v>0.32142900000000002</v>
      </c>
      <c r="AW78" s="8">
        <v>0.234127</v>
      </c>
      <c r="AX78" s="8">
        <v>0.159193</v>
      </c>
      <c r="AY78" s="8">
        <v>1</v>
      </c>
    </row>
    <row r="79" spans="1:51" ht="28.5" x14ac:dyDescent="0.25">
      <c r="A79" s="7">
        <v>77</v>
      </c>
      <c r="B79" s="8">
        <v>0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1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1</v>
      </c>
      <c r="V79" s="8">
        <v>0</v>
      </c>
      <c r="W79" s="8">
        <v>0</v>
      </c>
      <c r="X79" s="8">
        <v>0</v>
      </c>
      <c r="Y79" s="8">
        <v>0.79452100000000003</v>
      </c>
      <c r="Z79" s="8">
        <v>0.16</v>
      </c>
      <c r="AA79" s="8">
        <v>0</v>
      </c>
      <c r="AB79" s="8">
        <v>0</v>
      </c>
      <c r="AC79" s="8">
        <v>0</v>
      </c>
      <c r="AD79" s="8">
        <v>0</v>
      </c>
      <c r="AE79" s="8">
        <v>0.15326600000000001</v>
      </c>
      <c r="AF79" s="8">
        <v>2.7500000000000002E-4</v>
      </c>
      <c r="AG79" s="8">
        <v>0.68613100000000005</v>
      </c>
      <c r="AH79" s="8">
        <v>0.61277400000000004</v>
      </c>
      <c r="AI79" s="8">
        <v>3.77E-4</v>
      </c>
      <c r="AJ79" s="8">
        <v>0.16775300000000001</v>
      </c>
      <c r="AK79" s="8">
        <v>0.73333300000000001</v>
      </c>
      <c r="AL79" s="8">
        <v>1.4925000000000001E-2</v>
      </c>
      <c r="AM79" s="8">
        <v>7.8240000000000004E-2</v>
      </c>
      <c r="AN79" s="8">
        <v>8.5820999999999995E-2</v>
      </c>
      <c r="AO79" s="8">
        <v>0.333119</v>
      </c>
      <c r="AP79" s="8">
        <v>0.115171</v>
      </c>
      <c r="AQ79" s="8">
        <v>3.1600000000000003E-2</v>
      </c>
      <c r="AR79" s="8">
        <v>0.12027</v>
      </c>
      <c r="AS79" s="8">
        <v>1</v>
      </c>
      <c r="AT79" s="8">
        <v>0.17073199999999999</v>
      </c>
      <c r="AU79" s="8">
        <v>2.0548E-2</v>
      </c>
      <c r="AV79" s="8">
        <v>0.37053599999999998</v>
      </c>
      <c r="AW79" s="8">
        <v>0.214286</v>
      </c>
      <c r="AX79" s="8">
        <v>0.13228699999999999</v>
      </c>
      <c r="AY79" s="8">
        <v>0</v>
      </c>
    </row>
    <row r="80" spans="1:51" ht="28.5" x14ac:dyDescent="0.25">
      <c r="A80" s="7">
        <v>78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1</v>
      </c>
      <c r="V80" s="8">
        <v>0</v>
      </c>
      <c r="W80" s="8">
        <v>1</v>
      </c>
      <c r="X80" s="8">
        <v>0</v>
      </c>
      <c r="Y80" s="8">
        <v>0.43835600000000002</v>
      </c>
      <c r="Z80" s="8">
        <v>0.16</v>
      </c>
      <c r="AA80" s="8">
        <v>0</v>
      </c>
      <c r="AB80" s="8">
        <v>3</v>
      </c>
      <c r="AC80" s="8">
        <v>0</v>
      </c>
      <c r="AD80" s="8">
        <v>0</v>
      </c>
      <c r="AE80" s="8">
        <v>0.12562799999999999</v>
      </c>
      <c r="AF80" s="8">
        <v>2.4253E-2</v>
      </c>
      <c r="AG80" s="8">
        <v>0.35036499999999998</v>
      </c>
      <c r="AH80" s="8">
        <v>0.24550900000000001</v>
      </c>
      <c r="AI80" s="8">
        <v>8.7699999999999996E-4</v>
      </c>
      <c r="AJ80" s="8">
        <v>1.219E-3</v>
      </c>
      <c r="AK80" s="8">
        <v>0.23333300000000001</v>
      </c>
      <c r="AL80" s="8">
        <v>4.9750000000000003E-3</v>
      </c>
      <c r="AM80" s="8">
        <v>7.8240000000000004E-2</v>
      </c>
      <c r="AN80" s="8">
        <v>4.8507000000000002E-2</v>
      </c>
      <c r="AO80" s="8">
        <v>0</v>
      </c>
      <c r="AP80" s="8">
        <v>8.8606000000000004E-2</v>
      </c>
      <c r="AQ80" s="8">
        <v>1.7329000000000001E-2</v>
      </c>
      <c r="AR80" s="8">
        <v>8.7837999999999999E-2</v>
      </c>
      <c r="AS80" s="8">
        <v>1</v>
      </c>
      <c r="AT80" s="8">
        <v>0.15609799999999999</v>
      </c>
      <c r="AU80" s="8">
        <v>1.3698999999999999E-2</v>
      </c>
      <c r="AV80" s="8">
        <v>8.4820999999999994E-2</v>
      </c>
      <c r="AW80" s="8">
        <v>6.3492000000000007E-2</v>
      </c>
      <c r="AX80" s="8">
        <v>6.3228999999999994E-2</v>
      </c>
      <c r="AY80" s="8">
        <v>0</v>
      </c>
    </row>
    <row r="81" spans="1:51" ht="28.5" x14ac:dyDescent="0.25">
      <c r="A81" s="7">
        <v>79</v>
      </c>
      <c r="B81" s="8">
        <v>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1</v>
      </c>
      <c r="U81" s="8">
        <v>1</v>
      </c>
      <c r="V81" s="8">
        <v>0</v>
      </c>
      <c r="W81" s="8">
        <v>0</v>
      </c>
      <c r="X81" s="8">
        <v>1</v>
      </c>
      <c r="Y81" s="8">
        <v>0.42465799999999998</v>
      </c>
      <c r="Z81" s="8">
        <v>0.2</v>
      </c>
      <c r="AA81" s="8">
        <v>6.7646999999999999E-2</v>
      </c>
      <c r="AB81" s="8">
        <v>1</v>
      </c>
      <c r="AC81" s="8">
        <v>1</v>
      </c>
      <c r="AD81" s="8">
        <v>1</v>
      </c>
      <c r="AE81" s="8">
        <v>0.311558</v>
      </c>
      <c r="AF81" s="8">
        <v>1.2E-4</v>
      </c>
      <c r="AG81" s="8">
        <v>0.39416099999999998</v>
      </c>
      <c r="AH81" s="8">
        <v>0.43113800000000002</v>
      </c>
      <c r="AI81" s="8">
        <v>2.7700000000000001E-4</v>
      </c>
      <c r="AJ81" s="8">
        <v>0.19825400000000001</v>
      </c>
      <c r="AK81" s="8">
        <v>0.16666700000000001</v>
      </c>
      <c r="AL81" s="8">
        <v>0.39054699999999998</v>
      </c>
      <c r="AM81" s="8">
        <v>0.273839</v>
      </c>
      <c r="AN81" s="8">
        <v>0.23880599999999999</v>
      </c>
      <c r="AO81" s="8">
        <v>5.5412000000000003E-2</v>
      </c>
      <c r="AP81" s="8">
        <v>0.19282299999999999</v>
      </c>
      <c r="AQ81" s="8">
        <v>2.0386999999999999E-2</v>
      </c>
      <c r="AR81" s="8">
        <v>9.4594999999999999E-2</v>
      </c>
      <c r="AS81" s="8">
        <v>0</v>
      </c>
      <c r="AT81" s="8">
        <v>0.17073199999999999</v>
      </c>
      <c r="AU81" s="8">
        <v>0.32534200000000002</v>
      </c>
      <c r="AV81" s="8">
        <v>0.37053599999999998</v>
      </c>
      <c r="AW81" s="8">
        <v>0.214286</v>
      </c>
      <c r="AX81" s="8">
        <v>0.13228699999999999</v>
      </c>
      <c r="AY81" s="8">
        <v>0</v>
      </c>
    </row>
    <row r="82" spans="1:51" ht="28.5" x14ac:dyDescent="0.25">
      <c r="A82" s="7">
        <v>80</v>
      </c>
      <c r="B82" s="8">
        <v>0</v>
      </c>
      <c r="C82" s="8">
        <v>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1</v>
      </c>
      <c r="U82" s="8">
        <v>1</v>
      </c>
      <c r="V82" s="8">
        <v>0</v>
      </c>
      <c r="W82" s="8">
        <v>1</v>
      </c>
      <c r="X82" s="8">
        <v>0</v>
      </c>
      <c r="Y82" s="8">
        <v>0.73972599999999999</v>
      </c>
      <c r="Z82" s="8">
        <v>0.15</v>
      </c>
      <c r="AA82" s="8">
        <v>0</v>
      </c>
      <c r="AB82" s="8">
        <v>3</v>
      </c>
      <c r="AC82" s="8">
        <v>1</v>
      </c>
      <c r="AD82" s="8">
        <v>0</v>
      </c>
      <c r="AE82" s="8">
        <v>0.120603</v>
      </c>
      <c r="AF82" s="8">
        <v>9.2E-5</v>
      </c>
      <c r="AG82" s="8">
        <v>0.55474500000000004</v>
      </c>
      <c r="AH82" s="8">
        <v>0.28343299999999999</v>
      </c>
      <c r="AI82" s="8">
        <v>5.8500000000000002E-4</v>
      </c>
      <c r="AJ82" s="8">
        <v>0.222219</v>
      </c>
      <c r="AK82" s="8">
        <v>0.466667</v>
      </c>
      <c r="AL82" s="8">
        <v>2.2388000000000002E-2</v>
      </c>
      <c r="AM82" s="8">
        <v>4.4010000000000001E-2</v>
      </c>
      <c r="AN82" s="8">
        <v>4.8507000000000002E-2</v>
      </c>
      <c r="AO82" s="8">
        <v>0.111469</v>
      </c>
      <c r="AP82" s="8">
        <v>0.20712800000000001</v>
      </c>
      <c r="AQ82" s="8">
        <v>3.4659000000000002E-2</v>
      </c>
      <c r="AR82" s="8">
        <v>0.12162199999999999</v>
      </c>
      <c r="AS82" s="8">
        <v>1</v>
      </c>
      <c r="AT82" s="8">
        <v>0.17073199999999999</v>
      </c>
      <c r="AU82" s="8">
        <v>1.3698999999999999E-2</v>
      </c>
      <c r="AV82" s="8">
        <v>0.37053599999999998</v>
      </c>
      <c r="AW82" s="8">
        <v>0.214286</v>
      </c>
      <c r="AX82" s="8">
        <v>0.13228699999999999</v>
      </c>
      <c r="AY82" s="8">
        <v>1</v>
      </c>
    </row>
    <row r="83" spans="1:51" ht="28.5" x14ac:dyDescent="0.25">
      <c r="A83" s="7">
        <v>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1</v>
      </c>
      <c r="V83" s="8">
        <v>0</v>
      </c>
      <c r="W83" s="8">
        <v>0</v>
      </c>
      <c r="X83" s="8">
        <v>0</v>
      </c>
      <c r="Y83" s="8">
        <v>0.49315100000000001</v>
      </c>
      <c r="Z83" s="8">
        <v>0.2</v>
      </c>
      <c r="AA83" s="8">
        <v>0</v>
      </c>
      <c r="AB83" s="8">
        <v>2</v>
      </c>
      <c r="AC83" s="8">
        <v>1</v>
      </c>
      <c r="AD83" s="8">
        <v>0</v>
      </c>
      <c r="AE83" s="8">
        <v>0.198492</v>
      </c>
      <c r="AF83" s="8">
        <v>2.7099999999999997E-4</v>
      </c>
      <c r="AG83" s="8">
        <v>0.78832100000000005</v>
      </c>
      <c r="AH83" s="8">
        <v>0.58882199999999996</v>
      </c>
      <c r="AI83" s="8">
        <v>2.7700000000000001E-4</v>
      </c>
      <c r="AJ83" s="8">
        <v>0.16339600000000001</v>
      </c>
      <c r="AK83" s="8">
        <v>0.53333299999999995</v>
      </c>
      <c r="AL83" s="8">
        <v>0.106965</v>
      </c>
      <c r="AM83" s="8">
        <v>0.200489</v>
      </c>
      <c r="AN83" s="8">
        <v>0.12686600000000001</v>
      </c>
      <c r="AO83" s="8">
        <v>0.10953599999999999</v>
      </c>
      <c r="AP83" s="8">
        <v>0.16728000000000001</v>
      </c>
      <c r="AQ83" s="8">
        <v>2.7522999999999999E-2</v>
      </c>
      <c r="AR83" s="8">
        <v>6.7568000000000003E-2</v>
      </c>
      <c r="AS83" s="8">
        <v>0.2</v>
      </c>
      <c r="AT83" s="8">
        <v>0.21951200000000001</v>
      </c>
      <c r="AU83" s="8">
        <v>5.4795000000000003E-2</v>
      </c>
      <c r="AV83" s="8">
        <v>0.89285700000000001</v>
      </c>
      <c r="AW83" s="8">
        <v>0.69047599999999998</v>
      </c>
      <c r="AX83" s="8">
        <v>0.141704</v>
      </c>
      <c r="AY83" s="8">
        <v>0</v>
      </c>
    </row>
    <row r="84" spans="1:51" ht="28.5" x14ac:dyDescent="0.25">
      <c r="A84" s="7">
        <v>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</v>
      </c>
      <c r="L84" s="8">
        <v>1</v>
      </c>
      <c r="M84" s="8">
        <v>0</v>
      </c>
      <c r="N84" s="8">
        <v>1</v>
      </c>
      <c r="O84" s="8">
        <v>1</v>
      </c>
      <c r="P84" s="8">
        <v>1</v>
      </c>
      <c r="Q84" s="8">
        <v>0</v>
      </c>
      <c r="R84" s="8">
        <v>0</v>
      </c>
      <c r="S84" s="8">
        <v>1</v>
      </c>
      <c r="T84" s="8">
        <v>1</v>
      </c>
      <c r="U84" s="8">
        <v>1</v>
      </c>
      <c r="V84" s="8">
        <v>0</v>
      </c>
      <c r="W84" s="8">
        <v>0</v>
      </c>
      <c r="X84" s="8">
        <v>1</v>
      </c>
      <c r="Y84" s="8">
        <v>0.60274000000000005</v>
      </c>
      <c r="Z84" s="8">
        <v>0.2</v>
      </c>
      <c r="AA84" s="8">
        <v>0</v>
      </c>
      <c r="AB84" s="8">
        <v>2</v>
      </c>
      <c r="AC84" s="8">
        <v>0</v>
      </c>
      <c r="AD84" s="8">
        <v>2</v>
      </c>
      <c r="AE84" s="8">
        <v>0.21859300000000001</v>
      </c>
      <c r="AF84" s="8">
        <v>1.76E-4</v>
      </c>
      <c r="AG84" s="8">
        <v>0.71532799999999996</v>
      </c>
      <c r="AH84" s="8">
        <v>0.69461099999999998</v>
      </c>
      <c r="AI84" s="8">
        <v>2.7700000000000001E-4</v>
      </c>
      <c r="AJ84" s="8">
        <v>0.122001</v>
      </c>
      <c r="AK84" s="8">
        <v>0.26666699999999999</v>
      </c>
      <c r="AL84" s="8">
        <v>5.7214000000000001E-2</v>
      </c>
      <c r="AM84" s="8">
        <v>0.154034</v>
      </c>
      <c r="AN84" s="8">
        <v>0.26119399999999998</v>
      </c>
      <c r="AO84" s="8">
        <v>0.18556700000000001</v>
      </c>
      <c r="AP84" s="8">
        <v>0.28477999999999998</v>
      </c>
      <c r="AQ84" s="8">
        <v>4.1793999999999998E-2</v>
      </c>
      <c r="AR84" s="8">
        <v>8.1081E-2</v>
      </c>
      <c r="AS84" s="8">
        <v>0.4</v>
      </c>
      <c r="AT84" s="8">
        <v>7.3171E-2</v>
      </c>
      <c r="AU84" s="8">
        <v>4.4520999999999998E-2</v>
      </c>
      <c r="AV84" s="8">
        <v>0.37053599999999998</v>
      </c>
      <c r="AW84" s="8">
        <v>1.2063000000000001E-2</v>
      </c>
      <c r="AX84" s="8">
        <v>0.38520199999999999</v>
      </c>
      <c r="AY84" s="8">
        <v>0</v>
      </c>
    </row>
    <row r="85" spans="1:51" ht="28.5" x14ac:dyDescent="0.25">
      <c r="A85" s="7">
        <v>83</v>
      </c>
      <c r="B85" s="8">
        <v>0</v>
      </c>
      <c r="C85" s="8">
        <v>1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</v>
      </c>
      <c r="U85" s="8">
        <v>1</v>
      </c>
      <c r="V85" s="8">
        <v>1</v>
      </c>
      <c r="W85" s="8">
        <v>0</v>
      </c>
      <c r="X85" s="8">
        <v>0</v>
      </c>
      <c r="Y85" s="8">
        <v>0.86301399999999995</v>
      </c>
      <c r="Z85" s="8">
        <v>0.2</v>
      </c>
      <c r="AA85" s="8">
        <v>0</v>
      </c>
      <c r="AB85" s="8">
        <v>1</v>
      </c>
      <c r="AC85" s="8">
        <v>0</v>
      </c>
      <c r="AD85" s="8">
        <v>2</v>
      </c>
      <c r="AE85" s="8">
        <v>0.160804</v>
      </c>
      <c r="AF85" s="8">
        <v>9.8999999999999994E-5</v>
      </c>
      <c r="AG85" s="8">
        <v>0.56204399999999999</v>
      </c>
      <c r="AH85" s="8">
        <v>0.72854300000000005</v>
      </c>
      <c r="AI85" s="8">
        <v>1.2300000000000001E-4</v>
      </c>
      <c r="AJ85" s="8">
        <v>1.7100000000000001E-4</v>
      </c>
      <c r="AK85" s="8">
        <v>0.33333299999999999</v>
      </c>
      <c r="AL85" s="8">
        <v>7.7114000000000002E-2</v>
      </c>
      <c r="AM85" s="8">
        <v>5.6235E-2</v>
      </c>
      <c r="AN85" s="8">
        <v>6.7164000000000001E-2</v>
      </c>
      <c r="AO85" s="8">
        <v>8.5695999999999994E-2</v>
      </c>
      <c r="AP85" s="8">
        <v>0.21019299999999999</v>
      </c>
      <c r="AQ85" s="8">
        <v>3.3639000000000002E-2</v>
      </c>
      <c r="AR85" s="8">
        <v>8.7837999999999999E-2</v>
      </c>
      <c r="AS85" s="8">
        <v>0.4</v>
      </c>
      <c r="AT85" s="8">
        <v>0.126829</v>
      </c>
      <c r="AU85" s="8">
        <v>4.4520999999999998E-2</v>
      </c>
      <c r="AV85" s="8">
        <v>0.46875</v>
      </c>
      <c r="AW85" s="8">
        <v>0.54761899999999997</v>
      </c>
      <c r="AX85" s="8">
        <v>9.9102999999999997E-2</v>
      </c>
      <c r="AY85" s="8">
        <v>1</v>
      </c>
    </row>
    <row r="86" spans="1:51" ht="28.5" x14ac:dyDescent="0.25">
      <c r="A86" s="7">
        <v>84</v>
      </c>
      <c r="B86" s="8">
        <v>0</v>
      </c>
      <c r="C86" s="8">
        <v>1</v>
      </c>
      <c r="D86" s="8">
        <v>1</v>
      </c>
      <c r="E86" s="8">
        <v>0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1</v>
      </c>
      <c r="O86" s="8">
        <v>1</v>
      </c>
      <c r="P86" s="8">
        <v>0</v>
      </c>
      <c r="Q86" s="8">
        <v>0</v>
      </c>
      <c r="R86" s="8">
        <v>0</v>
      </c>
      <c r="S86" s="8">
        <v>1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0.50684899999999999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6.5326999999999996E-2</v>
      </c>
      <c r="AF86" s="8">
        <v>1.2E-4</v>
      </c>
      <c r="AG86" s="8">
        <v>0.832117</v>
      </c>
      <c r="AH86" s="8">
        <v>0.50499000000000005</v>
      </c>
      <c r="AI86" s="8">
        <v>1.85E-4</v>
      </c>
      <c r="AJ86" s="8">
        <v>0.20479</v>
      </c>
      <c r="AK86" s="8">
        <v>0.73333300000000001</v>
      </c>
      <c r="AL86" s="8">
        <v>1.9900000000000001E-2</v>
      </c>
      <c r="AM86" s="8">
        <v>0.227384</v>
      </c>
      <c r="AN86" s="8">
        <v>0.10634299999999999</v>
      </c>
      <c r="AO86" s="8">
        <v>4.1881000000000002E-2</v>
      </c>
      <c r="AP86" s="8">
        <v>8.5540000000000005E-2</v>
      </c>
      <c r="AQ86" s="8">
        <v>4.0774999999999999E-2</v>
      </c>
      <c r="AR86" s="8">
        <v>0.11486499999999999</v>
      </c>
      <c r="AS86" s="8">
        <v>0.2</v>
      </c>
      <c r="AT86" s="8">
        <v>0.19512199999999999</v>
      </c>
      <c r="AU86" s="8">
        <v>6.8490000000000001E-3</v>
      </c>
      <c r="AV86" s="8">
        <v>0.37053599999999998</v>
      </c>
      <c r="AW86" s="8">
        <v>0.214286</v>
      </c>
      <c r="AX86" s="8">
        <v>0.13228699999999999</v>
      </c>
      <c r="AY86" s="8">
        <v>0</v>
      </c>
    </row>
    <row r="87" spans="1:51" ht="28.5" x14ac:dyDescent="0.25">
      <c r="A87" s="7">
        <v>85</v>
      </c>
      <c r="B87" s="8">
        <v>0</v>
      </c>
      <c r="C87" s="8">
        <v>1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1</v>
      </c>
      <c r="M87" s="8">
        <v>1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1</v>
      </c>
      <c r="T87" s="8">
        <v>1</v>
      </c>
      <c r="U87" s="8">
        <v>1</v>
      </c>
      <c r="V87" s="8">
        <v>1</v>
      </c>
      <c r="W87" s="8">
        <v>0</v>
      </c>
      <c r="X87" s="8">
        <v>0</v>
      </c>
      <c r="Y87" s="8">
        <v>0.52054800000000001</v>
      </c>
      <c r="Z87" s="8">
        <v>0.15</v>
      </c>
      <c r="AA87" s="8">
        <v>1.9608E-2</v>
      </c>
      <c r="AB87" s="8">
        <v>2</v>
      </c>
      <c r="AC87" s="8">
        <v>1</v>
      </c>
      <c r="AD87" s="8">
        <v>0</v>
      </c>
      <c r="AE87" s="8">
        <v>0.15829099999999999</v>
      </c>
      <c r="AF87" s="8">
        <v>1.3259999999999999E-3</v>
      </c>
      <c r="AG87" s="8">
        <v>0.64963499999999996</v>
      </c>
      <c r="AH87" s="8">
        <v>0.62475000000000003</v>
      </c>
      <c r="AI87" s="8">
        <v>1.3799999999999999E-4</v>
      </c>
      <c r="AJ87" s="8">
        <v>0.244006</v>
      </c>
      <c r="AK87" s="8">
        <v>0.36666700000000002</v>
      </c>
      <c r="AL87" s="8">
        <v>6.4676999999999998E-2</v>
      </c>
      <c r="AM87" s="8">
        <v>9.5354999999999995E-2</v>
      </c>
      <c r="AN87" s="8">
        <v>0.13992499999999999</v>
      </c>
      <c r="AO87" s="8">
        <v>6.5076999999999996E-2</v>
      </c>
      <c r="AP87" s="8">
        <v>0.247997</v>
      </c>
      <c r="AQ87" s="8">
        <v>2.4465000000000001E-2</v>
      </c>
      <c r="AR87" s="8">
        <v>8.1081E-2</v>
      </c>
      <c r="AS87" s="8">
        <v>0.4</v>
      </c>
      <c r="AT87" s="8">
        <v>0.25853700000000002</v>
      </c>
      <c r="AU87" s="8">
        <v>2.0548E-2</v>
      </c>
      <c r="AV87" s="8">
        <v>0.80803599999999998</v>
      </c>
      <c r="AW87" s="8">
        <v>0.78571400000000002</v>
      </c>
      <c r="AX87" s="8">
        <v>4.8430000000000001E-2</v>
      </c>
      <c r="AY87" s="8">
        <v>0</v>
      </c>
    </row>
    <row r="88" spans="1:51" ht="28.5" x14ac:dyDescent="0.25">
      <c r="A88" s="7">
        <v>86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1</v>
      </c>
      <c r="M88" s="8">
        <v>0</v>
      </c>
      <c r="N88" s="8">
        <v>1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1</v>
      </c>
      <c r="V88" s="8">
        <v>0</v>
      </c>
      <c r="W88" s="8">
        <v>1</v>
      </c>
      <c r="X88" s="8">
        <v>0</v>
      </c>
      <c r="Y88" s="8">
        <v>0.69862999999999997</v>
      </c>
      <c r="Z88" s="8">
        <v>0.15</v>
      </c>
      <c r="AA88" s="8">
        <v>0</v>
      </c>
      <c r="AB88" s="8">
        <v>2</v>
      </c>
      <c r="AC88" s="8">
        <v>0</v>
      </c>
      <c r="AD88" s="8">
        <v>0</v>
      </c>
      <c r="AE88" s="8">
        <v>6.0302000000000001E-2</v>
      </c>
      <c r="AF88" s="8">
        <v>1.12E-4</v>
      </c>
      <c r="AG88" s="8">
        <v>0.55474500000000004</v>
      </c>
      <c r="AH88" s="8">
        <v>0.28742499999999999</v>
      </c>
      <c r="AI88" s="8">
        <v>0.54607700000000003</v>
      </c>
      <c r="AJ88" s="8">
        <v>0.61873500000000003</v>
      </c>
      <c r="AK88" s="8">
        <v>0.5</v>
      </c>
      <c r="AL88" s="8">
        <v>2.7362999999999998E-2</v>
      </c>
      <c r="AM88" s="8">
        <v>4.1564999999999998E-2</v>
      </c>
      <c r="AN88" s="8">
        <v>5.4103999999999999E-2</v>
      </c>
      <c r="AO88" s="8">
        <v>3.0283999999999998E-2</v>
      </c>
      <c r="AP88" s="8">
        <v>0.21632299999999999</v>
      </c>
      <c r="AQ88" s="8">
        <v>3.211E-2</v>
      </c>
      <c r="AR88" s="8">
        <v>3.7837999999999997E-2</v>
      </c>
      <c r="AS88" s="8">
        <v>1</v>
      </c>
      <c r="AT88" s="8">
        <v>0.17073199999999999</v>
      </c>
      <c r="AU88" s="8">
        <v>2.0548E-2</v>
      </c>
      <c r="AV88" s="8">
        <v>0.11607099999999999</v>
      </c>
      <c r="AW88" s="8">
        <v>6.3492000000000007E-2</v>
      </c>
      <c r="AX88" s="8">
        <v>0.13228699999999999</v>
      </c>
      <c r="AY88" s="8">
        <v>0</v>
      </c>
    </row>
    <row r="89" spans="1:51" ht="28.5" x14ac:dyDescent="0.25">
      <c r="A89" s="7">
        <v>87</v>
      </c>
      <c r="B89" s="8">
        <v>0</v>
      </c>
      <c r="C89" s="8">
        <v>0</v>
      </c>
      <c r="D89" s="8">
        <v>1</v>
      </c>
      <c r="E89" s="8">
        <v>0</v>
      </c>
      <c r="F89" s="8">
        <v>0</v>
      </c>
      <c r="G89" s="8">
        <v>1</v>
      </c>
      <c r="H89" s="8">
        <v>1</v>
      </c>
      <c r="I89" s="8">
        <v>0</v>
      </c>
      <c r="J89" s="8">
        <v>0</v>
      </c>
      <c r="K89" s="8">
        <v>0</v>
      </c>
      <c r="L89" s="8">
        <v>1</v>
      </c>
      <c r="M89" s="8">
        <v>0</v>
      </c>
      <c r="N89" s="8">
        <v>1</v>
      </c>
      <c r="O89" s="8">
        <v>0</v>
      </c>
      <c r="P89" s="8">
        <v>0</v>
      </c>
      <c r="Q89" s="8">
        <v>1</v>
      </c>
      <c r="R89" s="8">
        <v>0</v>
      </c>
      <c r="S89" s="8">
        <v>1</v>
      </c>
      <c r="T89" s="8">
        <v>1</v>
      </c>
      <c r="U89" s="8">
        <v>1</v>
      </c>
      <c r="V89" s="8">
        <v>0</v>
      </c>
      <c r="W89" s="8">
        <v>0</v>
      </c>
      <c r="X89" s="8">
        <v>0</v>
      </c>
      <c r="Y89" s="8">
        <v>0.43835600000000002</v>
      </c>
      <c r="Z89" s="8">
        <v>0</v>
      </c>
      <c r="AA89" s="8">
        <v>6.4706E-2</v>
      </c>
      <c r="AB89" s="8">
        <v>0</v>
      </c>
      <c r="AC89" s="8">
        <v>0</v>
      </c>
      <c r="AD89" s="8">
        <v>1</v>
      </c>
      <c r="AE89" s="8">
        <v>0.115578</v>
      </c>
      <c r="AF89" s="8">
        <v>2.8779999999999999E-3</v>
      </c>
      <c r="AG89" s="8">
        <v>0.78832100000000005</v>
      </c>
      <c r="AH89" s="8">
        <v>0.56686599999999998</v>
      </c>
      <c r="AI89" s="8">
        <v>1.54E-4</v>
      </c>
      <c r="AJ89" s="8">
        <v>0.30936599999999997</v>
      </c>
      <c r="AK89" s="8">
        <v>0.76666699999999999</v>
      </c>
      <c r="AL89" s="8">
        <v>4.9750000000000003E-3</v>
      </c>
      <c r="AM89" s="8">
        <v>0.154034</v>
      </c>
      <c r="AN89" s="8">
        <v>8.3955000000000002E-2</v>
      </c>
      <c r="AO89" s="8">
        <v>9.665E-3</v>
      </c>
      <c r="AP89" s="8">
        <v>7.0213999999999999E-2</v>
      </c>
      <c r="AQ89" s="8">
        <v>3.6697E-2</v>
      </c>
      <c r="AR89" s="8">
        <v>7.7026999999999998E-2</v>
      </c>
      <c r="AS89" s="8">
        <v>0.6</v>
      </c>
      <c r="AT89" s="8">
        <v>0</v>
      </c>
      <c r="AU89" s="8">
        <v>2.0548E-2</v>
      </c>
      <c r="AV89" s="8">
        <v>0.53571400000000002</v>
      </c>
      <c r="AW89" s="8">
        <v>0.27777800000000002</v>
      </c>
      <c r="AX89" s="8">
        <v>1.3453E-2</v>
      </c>
      <c r="AY89" s="8">
        <v>0</v>
      </c>
    </row>
    <row r="90" spans="1:51" ht="28.5" x14ac:dyDescent="0.25">
      <c r="A90" s="7">
        <v>88</v>
      </c>
      <c r="B90" s="8">
        <v>0</v>
      </c>
      <c r="C90" s="8">
        <v>1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1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1</v>
      </c>
      <c r="U90" s="8">
        <v>1</v>
      </c>
      <c r="V90" s="8">
        <v>0</v>
      </c>
      <c r="W90" s="8">
        <v>0</v>
      </c>
      <c r="X90" s="8">
        <v>0</v>
      </c>
      <c r="Y90" s="8">
        <v>0.73972599999999999</v>
      </c>
      <c r="Z90" s="8">
        <v>0.2</v>
      </c>
      <c r="AA90" s="8">
        <v>0</v>
      </c>
      <c r="AB90" s="8">
        <v>0</v>
      </c>
      <c r="AC90" s="8">
        <v>0</v>
      </c>
      <c r="AD90" s="8">
        <v>1</v>
      </c>
      <c r="AE90" s="8">
        <v>0.13316600000000001</v>
      </c>
      <c r="AF90" s="8">
        <v>3.2153000000000001E-2</v>
      </c>
      <c r="AG90" s="8">
        <v>0.48905100000000001</v>
      </c>
      <c r="AH90" s="8">
        <v>2.1956E-2</v>
      </c>
      <c r="AI90" s="8">
        <v>2.6899999999999998E-4</v>
      </c>
      <c r="AJ90" s="8">
        <v>0.300651</v>
      </c>
      <c r="AK90" s="8">
        <v>0.73333300000000001</v>
      </c>
      <c r="AL90" s="8">
        <v>4.4776000000000003E-2</v>
      </c>
      <c r="AM90" s="8">
        <v>2.6894999999999999E-2</v>
      </c>
      <c r="AN90" s="8">
        <v>2.9850999999999999E-2</v>
      </c>
      <c r="AO90" s="8">
        <v>6.4429999999999999E-3</v>
      </c>
      <c r="AP90" s="8">
        <v>9.0648999999999993E-2</v>
      </c>
      <c r="AQ90" s="8">
        <v>5.9123000000000002E-2</v>
      </c>
      <c r="AR90" s="8">
        <v>0.189189</v>
      </c>
      <c r="AS90" s="8">
        <v>1</v>
      </c>
      <c r="AT90" s="8">
        <v>0.2</v>
      </c>
      <c r="AU90" s="8">
        <v>2.7397000000000001E-2</v>
      </c>
      <c r="AV90" s="8">
        <v>5.8035999999999997E-2</v>
      </c>
      <c r="AW90" s="8">
        <v>2.3810000000000001E-2</v>
      </c>
      <c r="AX90" s="8">
        <v>1.2555999999999999E-2</v>
      </c>
      <c r="AY90" s="8">
        <v>1</v>
      </c>
    </row>
    <row r="91" spans="1:51" ht="28.5" x14ac:dyDescent="0.25">
      <c r="A91" s="7">
        <v>89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1</v>
      </c>
      <c r="M91" s="8">
        <v>0</v>
      </c>
      <c r="N91" s="8">
        <v>1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1</v>
      </c>
      <c r="V91" s="8">
        <v>0</v>
      </c>
      <c r="W91" s="8">
        <v>0</v>
      </c>
      <c r="X91" s="8">
        <v>0</v>
      </c>
      <c r="Y91" s="8">
        <v>0.56164400000000003</v>
      </c>
      <c r="Z91" s="8">
        <v>0.15</v>
      </c>
      <c r="AA91" s="8">
        <v>9.8039000000000001E-2</v>
      </c>
      <c r="AB91" s="8">
        <v>2</v>
      </c>
      <c r="AC91" s="8">
        <v>1</v>
      </c>
      <c r="AD91" s="8">
        <v>2</v>
      </c>
      <c r="AE91" s="8">
        <v>9.7989999999999994E-2</v>
      </c>
      <c r="AF91" s="8">
        <v>1.3259999999999999E-3</v>
      </c>
      <c r="AG91" s="8">
        <v>0.32846700000000001</v>
      </c>
      <c r="AH91" s="8">
        <v>0.40918199999999999</v>
      </c>
      <c r="AI91" s="8">
        <v>4.15E-4</v>
      </c>
      <c r="AJ91" s="8">
        <v>8.2784999999999997E-2</v>
      </c>
      <c r="AK91" s="8">
        <v>0.1</v>
      </c>
      <c r="AL91" s="8">
        <v>2.9850999999999999E-2</v>
      </c>
      <c r="AM91" s="8">
        <v>0.117359</v>
      </c>
      <c r="AN91" s="8">
        <v>6.3433000000000003E-2</v>
      </c>
      <c r="AO91" s="8">
        <v>0.625</v>
      </c>
      <c r="AP91" s="8">
        <v>0.48299799999999998</v>
      </c>
      <c r="AQ91" s="8">
        <v>0</v>
      </c>
      <c r="AR91" s="8">
        <v>0.33648600000000001</v>
      </c>
      <c r="AS91" s="8">
        <v>0.2</v>
      </c>
      <c r="AT91" s="8">
        <v>2.4389999999999998E-2</v>
      </c>
      <c r="AU91" s="8">
        <v>3.0821999999999999E-2</v>
      </c>
      <c r="AV91" s="8">
        <v>0.37053599999999998</v>
      </c>
      <c r="AW91" s="8">
        <v>0.214286</v>
      </c>
      <c r="AX91" s="8">
        <v>0.13228699999999999</v>
      </c>
      <c r="AY91" s="8">
        <v>0</v>
      </c>
    </row>
    <row r="92" spans="1:51" ht="28.5" x14ac:dyDescent="0.25">
      <c r="A92" s="7">
        <v>90</v>
      </c>
      <c r="B92" s="8">
        <v>0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</v>
      </c>
      <c r="L92" s="8">
        <v>1</v>
      </c>
      <c r="M92" s="8">
        <v>0</v>
      </c>
      <c r="N92" s="8">
        <v>1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1</v>
      </c>
      <c r="U92" s="8">
        <v>1</v>
      </c>
      <c r="V92" s="8">
        <v>0</v>
      </c>
      <c r="W92" s="8">
        <v>1</v>
      </c>
      <c r="X92" s="8">
        <v>1</v>
      </c>
      <c r="Y92" s="8">
        <v>0.67123299999999997</v>
      </c>
      <c r="Z92" s="8">
        <v>0.2</v>
      </c>
      <c r="AA92" s="8">
        <v>0</v>
      </c>
      <c r="AB92" s="8">
        <v>1</v>
      </c>
      <c r="AC92" s="8">
        <v>0</v>
      </c>
      <c r="AD92" s="8">
        <v>2</v>
      </c>
      <c r="AE92" s="8">
        <v>0.14321600000000001</v>
      </c>
      <c r="AF92" s="8">
        <v>8.5920000000000007E-3</v>
      </c>
      <c r="AG92" s="8">
        <v>0.37226300000000001</v>
      </c>
      <c r="AH92" s="8">
        <v>0.399202</v>
      </c>
      <c r="AI92" s="8">
        <v>7.9999999999999996E-6</v>
      </c>
      <c r="AJ92" s="8">
        <v>0.19389700000000001</v>
      </c>
      <c r="AK92" s="8">
        <v>0.7</v>
      </c>
      <c r="AL92" s="8">
        <v>9.9501999999999993E-2</v>
      </c>
      <c r="AM92" s="8">
        <v>4.8899999999999999E-2</v>
      </c>
      <c r="AN92" s="8">
        <v>8.0224000000000004E-2</v>
      </c>
      <c r="AO92" s="8">
        <v>3.3505E-2</v>
      </c>
      <c r="AP92" s="8">
        <v>0.17954100000000001</v>
      </c>
      <c r="AQ92" s="8">
        <v>2.9562000000000001E-2</v>
      </c>
      <c r="AR92" s="8">
        <v>6.7568000000000003E-2</v>
      </c>
      <c r="AS92" s="8">
        <v>0.6</v>
      </c>
      <c r="AT92" s="8">
        <v>9.7560999999999995E-2</v>
      </c>
      <c r="AU92" s="8">
        <v>3.0821999999999999E-2</v>
      </c>
      <c r="AV92" s="8">
        <v>0.16517899999999999</v>
      </c>
      <c r="AW92" s="8">
        <v>8.7302000000000005E-2</v>
      </c>
      <c r="AX92" s="8">
        <v>7.7577999999999994E-2</v>
      </c>
      <c r="AY92" s="8">
        <v>1</v>
      </c>
    </row>
    <row r="93" spans="1:51" ht="28.5" x14ac:dyDescent="0.25">
      <c r="A93" s="7">
        <v>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>
        <v>1</v>
      </c>
      <c r="V93" s="8">
        <v>0</v>
      </c>
      <c r="W93" s="8">
        <v>0</v>
      </c>
      <c r="X93" s="8">
        <v>0</v>
      </c>
      <c r="Y93" s="8">
        <v>0.61643800000000004</v>
      </c>
      <c r="Z93" s="8">
        <v>0.15</v>
      </c>
      <c r="AA93" s="8">
        <v>0</v>
      </c>
      <c r="AB93" s="8">
        <v>0</v>
      </c>
      <c r="AC93" s="8">
        <v>0</v>
      </c>
      <c r="AD93" s="8">
        <v>0</v>
      </c>
      <c r="AE93" s="8">
        <v>9.5477000000000006E-2</v>
      </c>
      <c r="AF93" s="8">
        <v>5.2899999999999996E-4</v>
      </c>
      <c r="AG93" s="8">
        <v>0.70072999999999996</v>
      </c>
      <c r="AH93" s="8">
        <v>0.51097800000000004</v>
      </c>
      <c r="AI93" s="8">
        <v>3.4600000000000001E-4</v>
      </c>
      <c r="AJ93" s="8">
        <v>0.30936599999999997</v>
      </c>
      <c r="AK93" s="8">
        <v>0.76666699999999999</v>
      </c>
      <c r="AL93" s="8">
        <v>2.4875999999999999E-2</v>
      </c>
      <c r="AM93" s="8">
        <v>1.9560000000000001E-2</v>
      </c>
      <c r="AN93" s="8">
        <v>2.9850999999999999E-2</v>
      </c>
      <c r="AO93" s="8">
        <v>0.208119</v>
      </c>
      <c r="AP93" s="8">
        <v>0.12130100000000001</v>
      </c>
      <c r="AQ93" s="8">
        <v>3.9754999999999999E-2</v>
      </c>
      <c r="AR93" s="8">
        <v>8.5135000000000002E-2</v>
      </c>
      <c r="AS93" s="8">
        <v>0.4</v>
      </c>
      <c r="AT93" s="8">
        <v>0.17073199999999999</v>
      </c>
      <c r="AU93" s="8">
        <v>6.8490000000000001E-3</v>
      </c>
      <c r="AV93" s="8">
        <v>0.82142899999999996</v>
      </c>
      <c r="AW93" s="8">
        <v>0.51587300000000003</v>
      </c>
      <c r="AX93" s="8">
        <v>0.18968599999999999</v>
      </c>
      <c r="AY93" s="8">
        <v>0</v>
      </c>
    </row>
    <row r="94" spans="1:51" ht="28.5" x14ac:dyDescent="0.25">
      <c r="A94" s="7">
        <v>92</v>
      </c>
      <c r="B94" s="8">
        <v>0</v>
      </c>
      <c r="C94" s="8">
        <v>1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1</v>
      </c>
      <c r="L94" s="8">
        <v>0</v>
      </c>
      <c r="M94" s="8">
        <v>0</v>
      </c>
      <c r="N94" s="8">
        <v>1</v>
      </c>
      <c r="O94" s="8">
        <v>1</v>
      </c>
      <c r="P94" s="8">
        <v>1</v>
      </c>
      <c r="Q94" s="8">
        <v>0</v>
      </c>
      <c r="R94" s="8">
        <v>0</v>
      </c>
      <c r="S94" s="8">
        <v>0</v>
      </c>
      <c r="T94" s="8">
        <v>0</v>
      </c>
      <c r="U94" s="8">
        <v>1</v>
      </c>
      <c r="V94" s="8">
        <v>0</v>
      </c>
      <c r="W94" s="8">
        <v>0</v>
      </c>
      <c r="X94" s="8">
        <v>0</v>
      </c>
      <c r="Y94" s="8">
        <v>0.80821900000000002</v>
      </c>
      <c r="Z94" s="8">
        <v>0.14000000000000001</v>
      </c>
      <c r="AA94" s="8">
        <v>0</v>
      </c>
      <c r="AB94" s="8">
        <v>3</v>
      </c>
      <c r="AC94" s="8">
        <v>0</v>
      </c>
      <c r="AD94" s="8">
        <v>0</v>
      </c>
      <c r="AE94" s="8">
        <v>4.2714000000000002E-2</v>
      </c>
      <c r="AF94" s="8">
        <v>1.5858000000000001E-2</v>
      </c>
      <c r="AG94" s="8">
        <v>0.47445300000000001</v>
      </c>
      <c r="AH94" s="8">
        <v>0.52095800000000003</v>
      </c>
      <c r="AI94" s="8">
        <v>3.1500000000000001E-4</v>
      </c>
      <c r="AJ94" s="8">
        <v>2.32E-4</v>
      </c>
      <c r="AK94" s="8">
        <v>0.76666699999999999</v>
      </c>
      <c r="AL94" s="8">
        <v>1.7413000000000001E-2</v>
      </c>
      <c r="AM94" s="8">
        <v>3.9120000000000002E-2</v>
      </c>
      <c r="AN94" s="8">
        <v>2.6119E-2</v>
      </c>
      <c r="AO94" s="8">
        <v>0.41494799999999998</v>
      </c>
      <c r="AP94" s="8">
        <v>0.225519</v>
      </c>
      <c r="AQ94" s="8">
        <v>2.3445000000000001E-2</v>
      </c>
      <c r="AR94" s="8">
        <v>0.39594600000000002</v>
      </c>
      <c r="AS94" s="8">
        <v>0.2</v>
      </c>
      <c r="AT94" s="8">
        <v>0.35609800000000003</v>
      </c>
      <c r="AU94" s="8">
        <v>3.4250000000000001E-3</v>
      </c>
      <c r="AV94" s="8">
        <v>0.37053599999999998</v>
      </c>
      <c r="AW94" s="8">
        <v>0.214286</v>
      </c>
      <c r="AX94" s="8">
        <v>0.13228699999999999</v>
      </c>
      <c r="AY94" s="8">
        <v>1</v>
      </c>
    </row>
    <row r="95" spans="1:51" ht="28.5" x14ac:dyDescent="0.25">
      <c r="A95" s="7">
        <v>93</v>
      </c>
      <c r="B95" s="8">
        <v>0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s="8">
        <v>1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1</v>
      </c>
      <c r="V95" s="8">
        <v>1</v>
      </c>
      <c r="W95" s="8">
        <v>1</v>
      </c>
      <c r="X95" s="8">
        <v>0</v>
      </c>
      <c r="Y95" s="8">
        <v>0.67123299999999997</v>
      </c>
      <c r="Z95" s="8">
        <v>0.4</v>
      </c>
      <c r="AA95" s="8">
        <v>0.117647</v>
      </c>
      <c r="AB95" s="8">
        <v>2</v>
      </c>
      <c r="AC95" s="8">
        <v>0</v>
      </c>
      <c r="AD95" s="8">
        <v>0</v>
      </c>
      <c r="AE95" s="8">
        <v>0.13819100000000001</v>
      </c>
      <c r="AF95" s="8">
        <v>0.15221699999999999</v>
      </c>
      <c r="AG95" s="8">
        <v>0.59124100000000002</v>
      </c>
      <c r="AH95" s="8">
        <v>0.42115799999999998</v>
      </c>
      <c r="AI95" s="8">
        <v>0.79996599999999995</v>
      </c>
      <c r="AJ95" s="8">
        <v>0.56862599999999996</v>
      </c>
      <c r="AK95" s="8">
        <v>0.56666700000000003</v>
      </c>
      <c r="AL95" s="8">
        <v>3.9801000000000003E-2</v>
      </c>
      <c r="AM95" s="8">
        <v>7.5795000000000001E-2</v>
      </c>
      <c r="AN95" s="8">
        <v>0.33582099999999998</v>
      </c>
      <c r="AO95" s="8">
        <v>0.34085100000000002</v>
      </c>
      <c r="AP95" s="8">
        <v>0.340976</v>
      </c>
      <c r="AQ95" s="8">
        <v>3.2620000000000003E-2</v>
      </c>
      <c r="AR95" s="8">
        <v>6.4865000000000006E-2</v>
      </c>
      <c r="AS95" s="8">
        <v>1</v>
      </c>
      <c r="AT95" s="8">
        <v>0.17073199999999999</v>
      </c>
      <c r="AU95" s="8">
        <v>1.7122999999999999E-2</v>
      </c>
      <c r="AV95" s="8">
        <v>0.37053599999999998</v>
      </c>
      <c r="AW95" s="8">
        <v>0.214286</v>
      </c>
      <c r="AX95" s="8">
        <v>0.13228699999999999</v>
      </c>
      <c r="AY95" s="8">
        <v>1</v>
      </c>
    </row>
    <row r="96" spans="1:51" ht="28.5" x14ac:dyDescent="0.25">
      <c r="A96" s="7">
        <v>94</v>
      </c>
      <c r="B96" s="8">
        <v>0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1</v>
      </c>
      <c r="O96" s="8">
        <v>1</v>
      </c>
      <c r="P96" s="8">
        <v>1</v>
      </c>
      <c r="Q96" s="8">
        <v>0</v>
      </c>
      <c r="R96" s="8">
        <v>0</v>
      </c>
      <c r="S96" s="8">
        <v>1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0.91780799999999996</v>
      </c>
      <c r="Z96" s="8">
        <v>0.2</v>
      </c>
      <c r="AA96" s="8">
        <v>9.8039000000000001E-2</v>
      </c>
      <c r="AB96" s="8">
        <v>0</v>
      </c>
      <c r="AC96" s="8">
        <v>0</v>
      </c>
      <c r="AD96" s="8">
        <v>0</v>
      </c>
      <c r="AE96" s="8">
        <v>6.2813999999999995E-2</v>
      </c>
      <c r="AF96" s="8">
        <v>3.3010000000000001E-3</v>
      </c>
      <c r="AG96" s="8">
        <v>0.55474500000000004</v>
      </c>
      <c r="AH96" s="8">
        <v>0.56087799999999999</v>
      </c>
      <c r="AI96" s="8">
        <v>2.0799999999999999E-4</v>
      </c>
      <c r="AJ96" s="8">
        <v>0.36818899999999999</v>
      </c>
      <c r="AK96" s="8">
        <v>0.76666699999999999</v>
      </c>
      <c r="AL96" s="8">
        <v>1.2437999999999999E-2</v>
      </c>
      <c r="AM96" s="8">
        <v>4.6455000000000003E-2</v>
      </c>
      <c r="AN96" s="8">
        <v>2.6119E-2</v>
      </c>
      <c r="AO96" s="8">
        <v>4.0592999999999997E-2</v>
      </c>
      <c r="AP96" s="8">
        <v>9.1671000000000002E-2</v>
      </c>
      <c r="AQ96" s="8">
        <v>3.0581000000000001E-2</v>
      </c>
      <c r="AR96" s="8">
        <v>0.22972999999999999</v>
      </c>
      <c r="AS96" s="8">
        <v>1</v>
      </c>
      <c r="AT96" s="8">
        <v>2.4389999999999998E-2</v>
      </c>
      <c r="AU96" s="8">
        <v>2.0548E-2</v>
      </c>
      <c r="AV96" s="8">
        <v>0.23660700000000001</v>
      </c>
      <c r="AW96" s="8">
        <v>0.16666700000000001</v>
      </c>
      <c r="AX96" s="8">
        <v>0.124664</v>
      </c>
      <c r="AY96" s="8">
        <v>0</v>
      </c>
    </row>
    <row r="97" spans="1:51" ht="28.5" x14ac:dyDescent="0.25">
      <c r="A97" s="7">
        <v>95</v>
      </c>
      <c r="B97" s="8">
        <v>0</v>
      </c>
      <c r="C97" s="8">
        <v>0</v>
      </c>
      <c r="D97" s="8">
        <v>1</v>
      </c>
      <c r="E97" s="8">
        <v>0</v>
      </c>
      <c r="F97" s="8">
        <v>0</v>
      </c>
      <c r="G97" s="8">
        <v>0</v>
      </c>
      <c r="H97" s="8">
        <v>0</v>
      </c>
      <c r="I97" s="8">
        <v>1</v>
      </c>
      <c r="J97" s="8">
        <v>0</v>
      </c>
      <c r="K97" s="8">
        <v>1</v>
      </c>
      <c r="L97" s="8">
        <v>1</v>
      </c>
      <c r="M97" s="8">
        <v>0</v>
      </c>
      <c r="N97" s="8">
        <v>1</v>
      </c>
      <c r="O97" s="8">
        <v>0</v>
      </c>
      <c r="P97" s="8">
        <v>1</v>
      </c>
      <c r="Q97" s="8">
        <v>0</v>
      </c>
      <c r="R97" s="8">
        <v>0</v>
      </c>
      <c r="S97" s="8">
        <v>1</v>
      </c>
      <c r="T97" s="8">
        <v>0</v>
      </c>
      <c r="U97" s="8">
        <v>0</v>
      </c>
      <c r="V97" s="8">
        <v>0</v>
      </c>
      <c r="W97" s="8">
        <v>0</v>
      </c>
      <c r="X97" s="8">
        <v>1</v>
      </c>
      <c r="Y97" s="8">
        <v>0.79452100000000003</v>
      </c>
      <c r="Z97" s="8">
        <v>0</v>
      </c>
      <c r="AA97" s="8">
        <v>0</v>
      </c>
      <c r="AB97" s="8">
        <v>2</v>
      </c>
      <c r="AC97" s="8">
        <v>0</v>
      </c>
      <c r="AD97" s="8">
        <v>0</v>
      </c>
      <c r="AE97" s="8">
        <v>0.19095500000000001</v>
      </c>
      <c r="AF97" s="8">
        <v>8.5000000000000006E-5</v>
      </c>
      <c r="AG97" s="8">
        <v>0.32846700000000001</v>
      </c>
      <c r="AH97" s="8">
        <v>0.325349</v>
      </c>
      <c r="AI97" s="8">
        <v>0.53069</v>
      </c>
      <c r="AJ97" s="8">
        <v>0.49673</v>
      </c>
      <c r="AK97" s="8">
        <v>0.53333299999999995</v>
      </c>
      <c r="AL97" s="8">
        <v>7.463E-3</v>
      </c>
      <c r="AM97" s="8">
        <v>0</v>
      </c>
      <c r="AN97" s="8">
        <v>0</v>
      </c>
      <c r="AO97" s="8">
        <v>1.3531E-2</v>
      </c>
      <c r="AP97" s="8">
        <v>0.125388</v>
      </c>
      <c r="AQ97" s="8">
        <v>2.9562000000000001E-2</v>
      </c>
      <c r="AR97" s="8">
        <v>0.189189</v>
      </c>
      <c r="AS97" s="8">
        <v>0.2</v>
      </c>
      <c r="AT97" s="8">
        <v>0.19512199999999999</v>
      </c>
      <c r="AU97" s="8">
        <v>2.0548E-2</v>
      </c>
      <c r="AV97" s="8">
        <v>6.6963999999999996E-2</v>
      </c>
      <c r="AW97" s="8">
        <v>5.5556000000000001E-2</v>
      </c>
      <c r="AX97" s="8">
        <v>0.36322900000000002</v>
      </c>
      <c r="AY97" s="8">
        <v>1</v>
      </c>
    </row>
    <row r="98" spans="1:51" ht="28.5" x14ac:dyDescent="0.25">
      <c r="A98" s="7">
        <v>96</v>
      </c>
      <c r="B98" s="8">
        <v>0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1</v>
      </c>
      <c r="I98" s="8">
        <v>1</v>
      </c>
      <c r="J98" s="8">
        <v>1</v>
      </c>
      <c r="K98" s="8">
        <v>1</v>
      </c>
      <c r="L98" s="8">
        <v>0</v>
      </c>
      <c r="M98" s="8">
        <v>0</v>
      </c>
      <c r="N98" s="8">
        <v>1</v>
      </c>
      <c r="O98" s="8">
        <v>1</v>
      </c>
      <c r="P98" s="8">
        <v>0</v>
      </c>
      <c r="Q98" s="8">
        <v>0</v>
      </c>
      <c r="R98" s="8">
        <v>0</v>
      </c>
      <c r="S98" s="8">
        <v>1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0.69862999999999997</v>
      </c>
      <c r="Z98" s="8">
        <v>0.15</v>
      </c>
      <c r="AA98" s="8">
        <v>0</v>
      </c>
      <c r="AB98" s="8">
        <v>2</v>
      </c>
      <c r="AC98" s="8">
        <v>0</v>
      </c>
      <c r="AD98" s="8">
        <v>1</v>
      </c>
      <c r="AE98" s="8">
        <v>6.7838999999999997E-2</v>
      </c>
      <c r="AF98" s="8">
        <v>2.6800000000000001E-4</v>
      </c>
      <c r="AG98" s="8">
        <v>0.29926999999999998</v>
      </c>
      <c r="AH98" s="8">
        <v>0.42714600000000003</v>
      </c>
      <c r="AI98" s="8">
        <v>3.2000000000000003E-4</v>
      </c>
      <c r="AJ98" s="8">
        <v>0.66884399999999999</v>
      </c>
      <c r="AK98" s="8">
        <v>0.19</v>
      </c>
      <c r="AL98" s="8">
        <v>2.7362999999999998E-2</v>
      </c>
      <c r="AM98" s="8">
        <v>4.8899999999999999E-2</v>
      </c>
      <c r="AN98" s="8">
        <v>2.2388000000000002E-2</v>
      </c>
      <c r="AO98" s="8">
        <v>0.20360800000000001</v>
      </c>
      <c r="AP98" s="8">
        <v>0.25821499999999997</v>
      </c>
      <c r="AQ98" s="8">
        <v>1.6310000000000002E-2</v>
      </c>
      <c r="AR98" s="8">
        <v>0.13243199999999999</v>
      </c>
      <c r="AS98" s="8">
        <v>0.6</v>
      </c>
      <c r="AT98" s="8">
        <v>0.23414599999999999</v>
      </c>
      <c r="AU98" s="8">
        <v>2.0548E-2</v>
      </c>
      <c r="AV98" s="8">
        <v>0.37053599999999998</v>
      </c>
      <c r="AW98" s="8">
        <v>0.214286</v>
      </c>
      <c r="AX98" s="8">
        <v>0.13228699999999999</v>
      </c>
      <c r="AY98" s="8">
        <v>0</v>
      </c>
    </row>
    <row r="99" spans="1:51" ht="28.5" x14ac:dyDescent="0.25">
      <c r="A99" s="7">
        <v>97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</v>
      </c>
      <c r="M99" s="8">
        <v>0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</v>
      </c>
      <c r="U99" s="8">
        <v>1</v>
      </c>
      <c r="V99" s="8">
        <v>1</v>
      </c>
      <c r="W99" s="8">
        <v>0</v>
      </c>
      <c r="X99" s="8">
        <v>0</v>
      </c>
      <c r="Y99" s="8">
        <v>0.52054800000000001</v>
      </c>
      <c r="Z99" s="8">
        <v>0.15</v>
      </c>
      <c r="AA99" s="8">
        <v>0</v>
      </c>
      <c r="AB99" s="8">
        <v>0</v>
      </c>
      <c r="AC99" s="8">
        <v>0</v>
      </c>
      <c r="AD99" s="8">
        <v>0</v>
      </c>
      <c r="AE99" s="8">
        <v>0.20100499999999999</v>
      </c>
      <c r="AF99" s="8">
        <v>4.4299999999999999E-3</v>
      </c>
      <c r="AG99" s="8">
        <v>0.66423399999999999</v>
      </c>
      <c r="AH99" s="8">
        <v>0.68063899999999999</v>
      </c>
      <c r="AI99" s="8">
        <v>1.7699999999999999E-4</v>
      </c>
      <c r="AJ99" s="8">
        <v>1.44E-4</v>
      </c>
      <c r="AK99" s="8">
        <v>0.33333299999999999</v>
      </c>
      <c r="AL99" s="8">
        <v>7.4626999999999999E-2</v>
      </c>
      <c r="AM99" s="8">
        <v>4.1564999999999998E-2</v>
      </c>
      <c r="AN99" s="8">
        <v>4.8507000000000002E-2</v>
      </c>
      <c r="AO99" s="8">
        <v>1.8041000000000001E-2</v>
      </c>
      <c r="AP99" s="8">
        <v>0.13867099999999999</v>
      </c>
      <c r="AQ99" s="8">
        <v>2.9562000000000001E-2</v>
      </c>
      <c r="AR99" s="8">
        <v>6.3514000000000001E-2</v>
      </c>
      <c r="AS99" s="8">
        <v>0.8</v>
      </c>
      <c r="AT99" s="8">
        <v>0.15609799999999999</v>
      </c>
      <c r="AU99" s="8">
        <v>3.4247E-2</v>
      </c>
      <c r="AV99" s="8">
        <v>0.37053599999999998</v>
      </c>
      <c r="AW99" s="8">
        <v>0.214286</v>
      </c>
      <c r="AX99" s="8">
        <v>0.13228699999999999</v>
      </c>
      <c r="AY99" s="8">
        <v>0</v>
      </c>
    </row>
    <row r="100" spans="1:51" ht="28.5" x14ac:dyDescent="0.25">
      <c r="A100" s="7">
        <v>98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1</v>
      </c>
      <c r="O100" s="8">
        <v>1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1</v>
      </c>
      <c r="Y100" s="8">
        <v>0.72602699999999998</v>
      </c>
      <c r="Z100" s="8">
        <v>0.15</v>
      </c>
      <c r="AA100" s="8">
        <v>0</v>
      </c>
      <c r="AB100" s="8">
        <v>0</v>
      </c>
      <c r="AC100" s="8">
        <v>0</v>
      </c>
      <c r="AD100" s="8">
        <v>0</v>
      </c>
      <c r="AE100" s="8">
        <v>9.7989999999999994E-2</v>
      </c>
      <c r="AF100" s="8">
        <v>3.0299999999999999E-4</v>
      </c>
      <c r="AG100" s="8">
        <v>0.59124100000000002</v>
      </c>
      <c r="AH100" s="8">
        <v>0.401198</v>
      </c>
      <c r="AI100" s="8">
        <v>2.9999999999999997E-4</v>
      </c>
      <c r="AJ100" s="8">
        <v>0.34858099999999997</v>
      </c>
      <c r="AK100" s="8">
        <v>0.43333300000000002</v>
      </c>
      <c r="AL100" s="8">
        <v>1.2437999999999999E-2</v>
      </c>
      <c r="AM100" s="8">
        <v>4.1564999999999998E-2</v>
      </c>
      <c r="AN100" s="8">
        <v>2.4254000000000001E-2</v>
      </c>
      <c r="AO100" s="8">
        <v>4.317E-2</v>
      </c>
      <c r="AP100" s="8">
        <v>9.2691999999999997E-2</v>
      </c>
      <c r="AQ100" s="8">
        <v>2.4465000000000001E-2</v>
      </c>
      <c r="AR100" s="8">
        <v>8.9189000000000004E-2</v>
      </c>
      <c r="AS100" s="8">
        <v>1</v>
      </c>
      <c r="AT100" s="8">
        <v>0.17073199999999999</v>
      </c>
      <c r="AU100" s="8">
        <v>2.0548E-2</v>
      </c>
      <c r="AV100" s="8">
        <v>0.41517900000000002</v>
      </c>
      <c r="AW100" s="8">
        <v>0.19841300000000001</v>
      </c>
      <c r="AX100" s="8">
        <v>1.3004E-2</v>
      </c>
      <c r="AY100" s="8">
        <v>0</v>
      </c>
    </row>
    <row r="101" spans="1:51" ht="28.5" x14ac:dyDescent="0.25">
      <c r="A101" s="7">
        <v>99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8">
        <v>1</v>
      </c>
      <c r="M101" s="8">
        <v>0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1</v>
      </c>
      <c r="V101" s="8">
        <v>0</v>
      </c>
      <c r="W101" s="8">
        <v>0</v>
      </c>
      <c r="X101" s="8">
        <v>0</v>
      </c>
      <c r="Y101" s="8">
        <v>0.72602699999999998</v>
      </c>
      <c r="Z101" s="8">
        <v>0.15</v>
      </c>
      <c r="AA101" s="8">
        <v>0</v>
      </c>
      <c r="AB101" s="8">
        <v>1</v>
      </c>
      <c r="AC101" s="8">
        <v>0</v>
      </c>
      <c r="AD101" s="8">
        <v>1</v>
      </c>
      <c r="AE101" s="8">
        <v>0.20854300000000001</v>
      </c>
      <c r="AF101" s="8">
        <v>5.1500000000000005E-4</v>
      </c>
      <c r="AG101" s="8">
        <v>0.58394199999999996</v>
      </c>
      <c r="AH101" s="8">
        <v>0.65469100000000002</v>
      </c>
      <c r="AI101" s="8">
        <v>1.7390000000000001E-3</v>
      </c>
      <c r="AJ101" s="8">
        <v>0.28975800000000002</v>
      </c>
      <c r="AK101" s="8">
        <v>0.26666699999999999</v>
      </c>
      <c r="AL101" s="8">
        <v>0.228856</v>
      </c>
      <c r="AM101" s="8">
        <v>0.61369200000000002</v>
      </c>
      <c r="AN101" s="8">
        <v>0.59328400000000003</v>
      </c>
      <c r="AO101" s="8">
        <v>0.21134</v>
      </c>
      <c r="AP101" s="8">
        <v>6.6127000000000005E-2</v>
      </c>
      <c r="AQ101" s="8">
        <v>2.2426000000000001E-2</v>
      </c>
      <c r="AR101" s="8">
        <v>0.13513500000000001</v>
      </c>
      <c r="AS101" s="8">
        <v>1</v>
      </c>
      <c r="AT101" s="8">
        <v>0.268293</v>
      </c>
      <c r="AU101" s="8">
        <v>0.18493200000000001</v>
      </c>
      <c r="AV101" s="8">
        <v>0.37053599999999998</v>
      </c>
      <c r="AW101" s="8">
        <v>0.214286</v>
      </c>
      <c r="AX101" s="8">
        <v>0.13228699999999999</v>
      </c>
      <c r="AY101" s="8">
        <v>0</v>
      </c>
    </row>
    <row r="102" spans="1:51" ht="28.5" x14ac:dyDescent="0.25">
      <c r="A102" s="7">
        <v>100</v>
      </c>
      <c r="B102" s="8">
        <v>0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1</v>
      </c>
      <c r="L102" s="8">
        <v>1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</v>
      </c>
      <c r="U102" s="8">
        <v>1</v>
      </c>
      <c r="V102" s="8">
        <v>0</v>
      </c>
      <c r="W102" s="8">
        <v>1</v>
      </c>
      <c r="X102" s="8">
        <v>1</v>
      </c>
      <c r="Y102" s="8">
        <v>1</v>
      </c>
      <c r="Z102" s="8">
        <v>0.15</v>
      </c>
      <c r="AA102" s="8">
        <v>0</v>
      </c>
      <c r="AB102" s="8">
        <v>1</v>
      </c>
      <c r="AC102" s="8">
        <v>0</v>
      </c>
      <c r="AD102" s="8">
        <v>0</v>
      </c>
      <c r="AE102" s="8">
        <v>8.0402000000000001E-2</v>
      </c>
      <c r="AF102" s="8">
        <v>0.196377</v>
      </c>
      <c r="AG102" s="8">
        <v>0.51094899999999999</v>
      </c>
      <c r="AH102" s="8">
        <v>0.497006</v>
      </c>
      <c r="AI102" s="8">
        <v>4.3899999999999999E-4</v>
      </c>
      <c r="AJ102" s="8">
        <v>0.169932</v>
      </c>
      <c r="AK102" s="8">
        <v>0.23333300000000001</v>
      </c>
      <c r="AL102" s="8">
        <v>7.9602000000000006E-2</v>
      </c>
      <c r="AM102" s="8">
        <v>3.6674999999999999E-2</v>
      </c>
      <c r="AN102" s="8">
        <v>3.1716000000000001E-2</v>
      </c>
      <c r="AO102" s="8">
        <v>0.20360800000000001</v>
      </c>
      <c r="AP102" s="8">
        <v>0.30214999999999997</v>
      </c>
      <c r="AQ102" s="8">
        <v>1.8349000000000001E-2</v>
      </c>
      <c r="AR102" s="8">
        <v>0.26891900000000002</v>
      </c>
      <c r="AS102" s="8">
        <v>1</v>
      </c>
      <c r="AT102" s="8">
        <v>0.17073199999999999</v>
      </c>
      <c r="AU102" s="8">
        <v>4.7945000000000002E-2</v>
      </c>
      <c r="AV102" s="8">
        <v>0.245536</v>
      </c>
      <c r="AW102" s="8">
        <v>0.261905</v>
      </c>
      <c r="AX102" s="8">
        <v>0.114798</v>
      </c>
      <c r="AY102" s="8">
        <v>0</v>
      </c>
    </row>
    <row r="103" spans="1:51" ht="28.5" x14ac:dyDescent="0.25">
      <c r="A103" s="7">
        <v>101</v>
      </c>
      <c r="B103" s="8">
        <v>0</v>
      </c>
      <c r="C103" s="8">
        <v>1</v>
      </c>
      <c r="D103" s="8">
        <v>1</v>
      </c>
      <c r="E103" s="8">
        <v>0</v>
      </c>
      <c r="F103" s="8">
        <v>0</v>
      </c>
      <c r="G103" s="8">
        <v>0</v>
      </c>
      <c r="H103" s="8">
        <v>1</v>
      </c>
      <c r="I103" s="8">
        <v>0</v>
      </c>
      <c r="J103" s="8">
        <v>0</v>
      </c>
      <c r="K103" s="8">
        <v>0</v>
      </c>
      <c r="L103" s="8">
        <v>1</v>
      </c>
      <c r="M103" s="8">
        <v>0</v>
      </c>
      <c r="N103" s="8">
        <v>1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</v>
      </c>
      <c r="U103" s="8">
        <v>1</v>
      </c>
      <c r="V103" s="8">
        <v>0</v>
      </c>
      <c r="W103" s="8">
        <v>1</v>
      </c>
      <c r="X103" s="8">
        <v>0</v>
      </c>
      <c r="Y103" s="8">
        <v>0.43835600000000002</v>
      </c>
      <c r="Z103" s="8">
        <v>0</v>
      </c>
      <c r="AA103" s="8">
        <v>0</v>
      </c>
      <c r="AB103" s="8">
        <v>2</v>
      </c>
      <c r="AC103" s="8">
        <v>0</v>
      </c>
      <c r="AD103" s="8">
        <v>2</v>
      </c>
      <c r="AE103" s="8">
        <v>5.0250999999999997E-2</v>
      </c>
      <c r="AF103" s="8">
        <v>0.46366299999999999</v>
      </c>
      <c r="AG103" s="8">
        <v>0.62043800000000005</v>
      </c>
      <c r="AH103" s="8">
        <v>0.56886199999999998</v>
      </c>
      <c r="AI103" s="8">
        <v>0.36912400000000001</v>
      </c>
      <c r="AJ103" s="8">
        <v>0.16775300000000001</v>
      </c>
      <c r="AK103" s="8">
        <v>0.53333299999999995</v>
      </c>
      <c r="AL103" s="8">
        <v>0.71144300000000005</v>
      </c>
      <c r="AM103" s="8">
        <v>0.110024</v>
      </c>
      <c r="AN103" s="8">
        <v>0.32649299999999998</v>
      </c>
      <c r="AO103" s="8">
        <v>0.28414899999999998</v>
      </c>
      <c r="AP103" s="8">
        <v>0.26638899999999999</v>
      </c>
      <c r="AQ103" s="8">
        <v>3.0581000000000001E-2</v>
      </c>
      <c r="AR103" s="8">
        <v>0.13513500000000001</v>
      </c>
      <c r="AS103" s="8">
        <v>1</v>
      </c>
      <c r="AT103" s="8">
        <v>0.121951</v>
      </c>
      <c r="AU103" s="8">
        <v>0.66438399999999997</v>
      </c>
      <c r="AV103" s="8">
        <v>0.54017899999999996</v>
      </c>
      <c r="AW103" s="8">
        <v>0.214286</v>
      </c>
      <c r="AX103" s="8">
        <v>0.33587400000000001</v>
      </c>
      <c r="AY103" s="8">
        <v>1</v>
      </c>
    </row>
    <row r="104" spans="1:51" ht="28.5" x14ac:dyDescent="0.25">
      <c r="A104" s="7">
        <v>102</v>
      </c>
      <c r="B104" s="8">
        <v>0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1</v>
      </c>
      <c r="M104" s="8">
        <v>0</v>
      </c>
      <c r="N104" s="8">
        <v>1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1</v>
      </c>
      <c r="U104" s="8">
        <v>1</v>
      </c>
      <c r="V104" s="8">
        <v>0</v>
      </c>
      <c r="W104" s="8">
        <v>0</v>
      </c>
      <c r="X104" s="8">
        <v>0</v>
      </c>
      <c r="Y104" s="8">
        <v>0.60274000000000005</v>
      </c>
      <c r="Z104" s="8">
        <v>0.14000000000000001</v>
      </c>
      <c r="AA104" s="8">
        <v>0</v>
      </c>
      <c r="AB104" s="8">
        <v>1</v>
      </c>
      <c r="AC104" s="8">
        <v>0</v>
      </c>
      <c r="AD104" s="8">
        <v>1</v>
      </c>
      <c r="AE104" s="8">
        <v>0.178392</v>
      </c>
      <c r="AF104" s="8">
        <v>3.1700000000000001E-4</v>
      </c>
      <c r="AG104" s="8">
        <v>0.64963499999999996</v>
      </c>
      <c r="AH104" s="8">
        <v>0.60279400000000005</v>
      </c>
      <c r="AI104" s="8">
        <v>0.39989799999999998</v>
      </c>
      <c r="AJ104" s="8">
        <v>0.27015</v>
      </c>
      <c r="AK104" s="8">
        <v>6.6667000000000004E-2</v>
      </c>
      <c r="AL104" s="8">
        <v>1.2437999999999999E-2</v>
      </c>
      <c r="AM104" s="8">
        <v>6.3570000000000002E-2</v>
      </c>
      <c r="AN104" s="8">
        <v>0.108209</v>
      </c>
      <c r="AO104" s="8">
        <v>0.115979</v>
      </c>
      <c r="AP104" s="8">
        <v>0.111084</v>
      </c>
      <c r="AQ104" s="8">
        <v>1.1213000000000001E-2</v>
      </c>
      <c r="AR104" s="8">
        <v>4.8648999999999998E-2</v>
      </c>
      <c r="AS104" s="8">
        <v>0.6</v>
      </c>
      <c r="AT104" s="8">
        <v>4.3901999999999997E-2</v>
      </c>
      <c r="AU104" s="8">
        <v>2.0548E-2</v>
      </c>
      <c r="AV104" s="8">
        <v>0.41071400000000002</v>
      </c>
      <c r="AW104" s="8">
        <v>0.44444400000000001</v>
      </c>
      <c r="AX104" s="8">
        <v>0.21928300000000001</v>
      </c>
      <c r="AY104" s="8">
        <v>0</v>
      </c>
    </row>
    <row r="105" spans="1:51" ht="28.5" x14ac:dyDescent="0.25">
      <c r="A105" s="7">
        <v>103</v>
      </c>
      <c r="B105" s="8">
        <v>0</v>
      </c>
      <c r="C105" s="8">
        <v>1</v>
      </c>
      <c r="D105" s="8">
        <v>1</v>
      </c>
      <c r="E105" s="8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8">
        <v>1</v>
      </c>
      <c r="M105" s="8">
        <v>0</v>
      </c>
      <c r="N105" s="8">
        <v>1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1</v>
      </c>
      <c r="V105" s="8">
        <v>0</v>
      </c>
      <c r="W105" s="8">
        <v>0</v>
      </c>
      <c r="X105" s="8">
        <v>1</v>
      </c>
      <c r="Y105" s="8">
        <v>0.58904100000000004</v>
      </c>
      <c r="Z105" s="8">
        <v>0</v>
      </c>
      <c r="AA105" s="8">
        <v>0</v>
      </c>
      <c r="AB105" s="8">
        <v>4</v>
      </c>
      <c r="AC105" s="8">
        <v>2</v>
      </c>
      <c r="AD105" s="8">
        <v>2</v>
      </c>
      <c r="AE105" s="8">
        <v>0.27386899999999997</v>
      </c>
      <c r="AF105" s="8">
        <v>1.3259999999999999E-3</v>
      </c>
      <c r="AG105" s="8">
        <v>0.62043800000000005</v>
      </c>
      <c r="AH105" s="8">
        <v>0.47504999999999997</v>
      </c>
      <c r="AI105" s="8">
        <v>0.62993699999999997</v>
      </c>
      <c r="AJ105" s="8">
        <v>0.88453099999999996</v>
      </c>
      <c r="AK105" s="8">
        <v>0.33333299999999999</v>
      </c>
      <c r="AL105" s="8">
        <v>1</v>
      </c>
      <c r="AM105" s="8">
        <v>0.31295800000000001</v>
      </c>
      <c r="AN105" s="8">
        <v>0.46455200000000002</v>
      </c>
      <c r="AO105" s="8">
        <v>0.24484500000000001</v>
      </c>
      <c r="AP105" s="8">
        <v>0.68325999999999998</v>
      </c>
      <c r="AQ105" s="8">
        <v>2.4465000000000001E-2</v>
      </c>
      <c r="AR105" s="8">
        <v>0.62432399999999999</v>
      </c>
      <c r="AS105" s="8">
        <v>1</v>
      </c>
      <c r="AT105" s="8">
        <v>0.17073199999999999</v>
      </c>
      <c r="AU105" s="8">
        <v>1</v>
      </c>
      <c r="AV105" s="8">
        <v>0.37053599999999998</v>
      </c>
      <c r="AW105" s="8">
        <v>0.214286</v>
      </c>
      <c r="AX105" s="8">
        <v>0.13228699999999999</v>
      </c>
      <c r="AY105" s="8">
        <v>1</v>
      </c>
    </row>
    <row r="106" spans="1:51" ht="28.5" x14ac:dyDescent="0.25">
      <c r="A106" s="7">
        <v>104</v>
      </c>
      <c r="B106" s="8">
        <v>0</v>
      </c>
      <c r="C106" s="8">
        <v>1</v>
      </c>
      <c r="D106" s="8">
        <v>1</v>
      </c>
      <c r="E106" s="8">
        <v>0</v>
      </c>
      <c r="F106" s="8">
        <v>0</v>
      </c>
      <c r="G106" s="8">
        <v>0</v>
      </c>
      <c r="H106" s="8">
        <v>0</v>
      </c>
      <c r="I106" s="8">
        <v>1</v>
      </c>
      <c r="J106" s="8">
        <v>0</v>
      </c>
      <c r="K106" s="8">
        <v>0</v>
      </c>
      <c r="L106" s="8">
        <v>1</v>
      </c>
      <c r="M106" s="8">
        <v>0</v>
      </c>
      <c r="N106" s="8">
        <v>1</v>
      </c>
      <c r="O106" s="8">
        <v>1</v>
      </c>
      <c r="P106" s="8">
        <v>0</v>
      </c>
      <c r="Q106" s="8">
        <v>0</v>
      </c>
      <c r="R106" s="8">
        <v>0</v>
      </c>
      <c r="S106" s="8">
        <v>1</v>
      </c>
      <c r="T106" s="8">
        <v>0</v>
      </c>
      <c r="U106" s="8">
        <v>0</v>
      </c>
      <c r="V106" s="8">
        <v>0</v>
      </c>
      <c r="W106" s="8">
        <v>0</v>
      </c>
      <c r="X106" s="8">
        <v>1</v>
      </c>
      <c r="Y106" s="8">
        <v>0.60274000000000005</v>
      </c>
      <c r="Z106" s="8">
        <v>0</v>
      </c>
      <c r="AA106" s="8">
        <v>9.8039000000000001E-2</v>
      </c>
      <c r="AB106" s="8">
        <v>2</v>
      </c>
      <c r="AC106" s="8">
        <v>0</v>
      </c>
      <c r="AD106" s="8">
        <v>0</v>
      </c>
      <c r="AE106" s="8">
        <v>8.2915000000000003E-2</v>
      </c>
      <c r="AF106" s="8">
        <v>2.6670000000000001E-3</v>
      </c>
      <c r="AG106" s="8">
        <v>0.55474500000000004</v>
      </c>
      <c r="AH106" s="8">
        <v>0.48503000000000002</v>
      </c>
      <c r="AI106" s="8">
        <v>0.37681799999999999</v>
      </c>
      <c r="AJ106" s="8">
        <v>0.31372299999999997</v>
      </c>
      <c r="AK106" s="8">
        <v>0.63333300000000003</v>
      </c>
      <c r="AL106" s="8">
        <v>1.7413000000000001E-2</v>
      </c>
      <c r="AM106" s="8">
        <v>7.5795000000000001E-2</v>
      </c>
      <c r="AN106" s="8">
        <v>0.10634299999999999</v>
      </c>
      <c r="AO106" s="8">
        <v>0.16366</v>
      </c>
      <c r="AP106" s="8">
        <v>0.31747599999999998</v>
      </c>
      <c r="AQ106" s="8">
        <v>0.75535200000000002</v>
      </c>
      <c r="AR106" s="8">
        <v>0.109459</v>
      </c>
      <c r="AS106" s="8">
        <v>0.2</v>
      </c>
      <c r="AT106" s="8">
        <v>0.65853700000000004</v>
      </c>
      <c r="AU106" s="8">
        <v>2.0548E-2</v>
      </c>
      <c r="AV106" s="8">
        <v>0.38839299999999999</v>
      </c>
      <c r="AW106" s="8">
        <v>0.19841300000000001</v>
      </c>
      <c r="AX106" s="8">
        <v>3.6323000000000001E-2</v>
      </c>
      <c r="AY106" s="8">
        <v>0</v>
      </c>
    </row>
    <row r="107" spans="1:51" ht="28.5" x14ac:dyDescent="0.25">
      <c r="A107" s="7">
        <v>105</v>
      </c>
      <c r="B107" s="8">
        <v>0</v>
      </c>
      <c r="C107" s="8">
        <v>1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</v>
      </c>
      <c r="L107" s="8">
        <v>1</v>
      </c>
      <c r="M107" s="8">
        <v>0</v>
      </c>
      <c r="N107" s="8">
        <v>1</v>
      </c>
      <c r="O107" s="8">
        <v>1</v>
      </c>
      <c r="P107" s="8">
        <v>1</v>
      </c>
      <c r="Q107" s="8">
        <v>0</v>
      </c>
      <c r="R107" s="8">
        <v>0</v>
      </c>
      <c r="S107" s="8">
        <v>0</v>
      </c>
      <c r="T107" s="8">
        <v>1</v>
      </c>
      <c r="U107" s="8">
        <v>1</v>
      </c>
      <c r="V107" s="8">
        <v>0</v>
      </c>
      <c r="W107" s="8">
        <v>0</v>
      </c>
      <c r="X107" s="8">
        <v>0</v>
      </c>
      <c r="Y107" s="8">
        <v>0.64383599999999996</v>
      </c>
      <c r="Z107" s="8">
        <v>0.15</v>
      </c>
      <c r="AA107" s="8">
        <v>0</v>
      </c>
      <c r="AB107" s="8">
        <v>3</v>
      </c>
      <c r="AC107" s="8">
        <v>0</v>
      </c>
      <c r="AD107" s="8">
        <v>1</v>
      </c>
      <c r="AE107" s="8">
        <v>0.160804</v>
      </c>
      <c r="AF107" s="8">
        <v>9.2E-5</v>
      </c>
      <c r="AG107" s="8">
        <v>0.67883199999999999</v>
      </c>
      <c r="AH107" s="8">
        <v>0.63872300000000004</v>
      </c>
      <c r="AI107" s="8">
        <v>2.1499999999999999E-4</v>
      </c>
      <c r="AJ107" s="8">
        <v>2.5799999999999998E-4</v>
      </c>
      <c r="AK107" s="8">
        <v>0.1</v>
      </c>
      <c r="AL107" s="8">
        <v>2.2388000000000002E-2</v>
      </c>
      <c r="AM107" s="8">
        <v>5.6235E-2</v>
      </c>
      <c r="AN107" s="8">
        <v>0.100746</v>
      </c>
      <c r="AO107" s="8">
        <v>0.128222</v>
      </c>
      <c r="AP107" s="8">
        <v>9.7800999999999999E-2</v>
      </c>
      <c r="AQ107" s="8">
        <v>1.3252E-2</v>
      </c>
      <c r="AR107" s="8">
        <v>0.35405399999999998</v>
      </c>
      <c r="AS107" s="8">
        <v>0.6</v>
      </c>
      <c r="AT107" s="8">
        <v>4.3901999999999997E-2</v>
      </c>
      <c r="AU107" s="8">
        <v>6.8490000000000001E-3</v>
      </c>
      <c r="AV107" s="8">
        <v>0.41071400000000002</v>
      </c>
      <c r="AW107" s="8">
        <v>0.44444400000000001</v>
      </c>
      <c r="AX107" s="8">
        <v>2.1928E-2</v>
      </c>
      <c r="AY107" s="8">
        <v>0</v>
      </c>
    </row>
    <row r="108" spans="1:51" ht="28.5" x14ac:dyDescent="0.25">
      <c r="A108" s="7">
        <v>106</v>
      </c>
      <c r="B108" s="8">
        <v>0</v>
      </c>
      <c r="C108" s="8">
        <v>1</v>
      </c>
      <c r="D108" s="8">
        <v>0</v>
      </c>
      <c r="E108" s="8">
        <v>0</v>
      </c>
      <c r="F108" s="8">
        <v>0</v>
      </c>
      <c r="G108" s="8">
        <v>1</v>
      </c>
      <c r="H108" s="8">
        <v>1</v>
      </c>
      <c r="I108" s="8">
        <v>0</v>
      </c>
      <c r="J108" s="8">
        <v>0</v>
      </c>
      <c r="K108" s="8">
        <v>0</v>
      </c>
      <c r="L108" s="8">
        <v>1</v>
      </c>
      <c r="M108" s="8">
        <v>0</v>
      </c>
      <c r="N108" s="8">
        <v>1</v>
      </c>
      <c r="O108" s="8">
        <v>0</v>
      </c>
      <c r="P108" s="8">
        <v>0</v>
      </c>
      <c r="Q108" s="8">
        <v>0</v>
      </c>
      <c r="R108" s="8">
        <v>1</v>
      </c>
      <c r="S108" s="8">
        <v>1</v>
      </c>
      <c r="T108" s="8">
        <v>1</v>
      </c>
      <c r="U108" s="8">
        <v>1</v>
      </c>
      <c r="V108" s="8">
        <v>0</v>
      </c>
      <c r="W108" s="8">
        <v>0</v>
      </c>
      <c r="X108" s="8">
        <v>0</v>
      </c>
      <c r="Y108" s="8">
        <v>0.41095900000000002</v>
      </c>
      <c r="Z108" s="8">
        <v>0.16</v>
      </c>
      <c r="AA108" s="8">
        <v>1.9610000000000001E-3</v>
      </c>
      <c r="AB108" s="8">
        <v>0</v>
      </c>
      <c r="AC108" s="8">
        <v>0</v>
      </c>
      <c r="AD108" s="8">
        <v>0</v>
      </c>
      <c r="AE108" s="8">
        <v>8.5427000000000003E-2</v>
      </c>
      <c r="AF108" s="8">
        <v>2.173E-3</v>
      </c>
      <c r="AG108" s="8">
        <v>0.65693400000000002</v>
      </c>
      <c r="AH108" s="8">
        <v>0.41117799999999999</v>
      </c>
      <c r="AI108" s="8">
        <v>2.31E-4</v>
      </c>
      <c r="AJ108" s="8">
        <v>0.26361400000000001</v>
      </c>
      <c r="AK108" s="8">
        <v>0.76666699999999999</v>
      </c>
      <c r="AL108" s="8">
        <v>2.4880000000000002E-3</v>
      </c>
      <c r="AM108" s="8">
        <v>1</v>
      </c>
      <c r="AN108" s="8">
        <v>0.38992500000000002</v>
      </c>
      <c r="AO108" s="8">
        <v>7.9896999999999996E-2</v>
      </c>
      <c r="AP108" s="8">
        <v>0.17647499999999999</v>
      </c>
      <c r="AQ108" s="8">
        <v>4.7910000000000001E-2</v>
      </c>
      <c r="AR108" s="8">
        <v>9.4594999999999999E-2</v>
      </c>
      <c r="AS108" s="8">
        <v>1</v>
      </c>
      <c r="AT108" s="8">
        <v>7.3171E-2</v>
      </c>
      <c r="AU108" s="8">
        <v>2.0548E-2</v>
      </c>
      <c r="AV108" s="8">
        <v>0.117857</v>
      </c>
      <c r="AW108" s="8">
        <v>0.42857099999999998</v>
      </c>
      <c r="AX108" s="8">
        <v>1</v>
      </c>
      <c r="AY108" s="8">
        <v>0</v>
      </c>
    </row>
    <row r="109" spans="1:51" ht="28.5" x14ac:dyDescent="0.25">
      <c r="A109" s="7">
        <v>107</v>
      </c>
      <c r="B109" s="8">
        <v>0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  <c r="M109" s="8">
        <v>0</v>
      </c>
      <c r="N109" s="8">
        <v>1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1</v>
      </c>
      <c r="U109" s="8">
        <v>1</v>
      </c>
      <c r="V109" s="8">
        <v>0</v>
      </c>
      <c r="W109" s="8">
        <v>0</v>
      </c>
      <c r="X109" s="8">
        <v>0</v>
      </c>
      <c r="Y109" s="8">
        <v>0.80821900000000002</v>
      </c>
      <c r="Z109" s="8">
        <v>0.15</v>
      </c>
      <c r="AA109" s="8">
        <v>0</v>
      </c>
      <c r="AB109" s="8">
        <v>3</v>
      </c>
      <c r="AC109" s="8">
        <v>0</v>
      </c>
      <c r="AD109" s="8">
        <v>1</v>
      </c>
      <c r="AE109" s="8">
        <v>0.120603</v>
      </c>
      <c r="AF109" s="8">
        <v>4.5100000000000001E-4</v>
      </c>
      <c r="AG109" s="8">
        <v>0</v>
      </c>
      <c r="AH109" s="8">
        <v>0</v>
      </c>
      <c r="AI109" s="8">
        <v>0.292188</v>
      </c>
      <c r="AJ109" s="8">
        <v>0.209147</v>
      </c>
      <c r="AK109" s="8">
        <v>0.6</v>
      </c>
      <c r="AL109" s="8">
        <v>4.9750000000000003E-3</v>
      </c>
      <c r="AM109" s="8">
        <v>1.4670000000000001E-2</v>
      </c>
      <c r="AN109" s="8">
        <v>9.7015000000000004E-2</v>
      </c>
      <c r="AO109" s="8">
        <v>3.4148999999999999E-2</v>
      </c>
      <c r="AP109" s="8">
        <v>8.6562E-2</v>
      </c>
      <c r="AQ109" s="8">
        <v>2.4465000000000001E-2</v>
      </c>
      <c r="AR109" s="8">
        <v>0.33513500000000002</v>
      </c>
      <c r="AS109" s="8">
        <v>0.2</v>
      </c>
      <c r="AT109" s="8">
        <v>0.414634</v>
      </c>
      <c r="AU109" s="8">
        <v>2.0548E-2</v>
      </c>
      <c r="AV109" s="8">
        <v>4.0178999999999999E-2</v>
      </c>
      <c r="AW109" s="8">
        <v>2.3810000000000001E-2</v>
      </c>
      <c r="AX109" s="8">
        <v>0.21973100000000001</v>
      </c>
      <c r="AY109" s="8">
        <v>1</v>
      </c>
    </row>
    <row r="110" spans="1:51" ht="28.5" x14ac:dyDescent="0.25">
      <c r="A110" s="7">
        <v>108</v>
      </c>
      <c r="B110" s="8">
        <v>0</v>
      </c>
      <c r="C110" s="8">
        <v>1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0</v>
      </c>
      <c r="M110" s="8">
        <v>1</v>
      </c>
      <c r="N110" s="8">
        <v>1</v>
      </c>
      <c r="O110" s="8">
        <v>1</v>
      </c>
      <c r="P110" s="8">
        <v>0</v>
      </c>
      <c r="Q110" s="8">
        <v>0</v>
      </c>
      <c r="R110" s="8">
        <v>1</v>
      </c>
      <c r="S110" s="8">
        <v>1</v>
      </c>
      <c r="T110" s="8">
        <v>0</v>
      </c>
      <c r="U110" s="8">
        <v>1</v>
      </c>
      <c r="V110" s="8">
        <v>0</v>
      </c>
      <c r="W110" s="8">
        <v>1</v>
      </c>
      <c r="X110" s="8">
        <v>0</v>
      </c>
      <c r="Y110" s="8">
        <v>0.89041099999999995</v>
      </c>
      <c r="Z110" s="8">
        <v>0.2</v>
      </c>
      <c r="AA110" s="8">
        <v>0</v>
      </c>
      <c r="AB110" s="8">
        <v>2</v>
      </c>
      <c r="AC110" s="8">
        <v>0</v>
      </c>
      <c r="AD110" s="8">
        <v>0</v>
      </c>
      <c r="AE110" s="8">
        <v>0.103015</v>
      </c>
      <c r="AF110" s="8">
        <v>1.2119E-2</v>
      </c>
      <c r="AG110" s="8">
        <v>0.45985399999999998</v>
      </c>
      <c r="AH110" s="8">
        <v>0.68662699999999999</v>
      </c>
      <c r="AI110" s="8">
        <v>0.47683500000000001</v>
      </c>
      <c r="AJ110" s="8">
        <v>0.38344</v>
      </c>
      <c r="AK110" s="8">
        <v>0.16666700000000001</v>
      </c>
      <c r="AL110" s="8">
        <v>3.4826000000000003E-2</v>
      </c>
      <c r="AM110" s="8">
        <v>0.127139</v>
      </c>
      <c r="AN110" s="8">
        <v>0.18096999999999999</v>
      </c>
      <c r="AO110" s="8">
        <v>3.6727000000000003E-2</v>
      </c>
      <c r="AP110" s="8">
        <v>0.16523599999999999</v>
      </c>
      <c r="AQ110" s="8">
        <v>2.2426000000000001E-2</v>
      </c>
      <c r="AR110" s="8">
        <v>6.3514000000000001E-2</v>
      </c>
      <c r="AS110" s="8">
        <v>1</v>
      </c>
      <c r="AT110" s="8">
        <v>0.90243899999999999</v>
      </c>
      <c r="AU110" s="8">
        <v>1.3698999999999999E-2</v>
      </c>
      <c r="AV110" s="8">
        <v>0.58482100000000004</v>
      </c>
      <c r="AW110" s="8">
        <v>0.61904800000000004</v>
      </c>
      <c r="AX110" s="8">
        <v>0.59013499999999997</v>
      </c>
      <c r="AY110" s="8">
        <v>1</v>
      </c>
    </row>
    <row r="111" spans="1:51" ht="28.5" x14ac:dyDescent="0.25">
      <c r="A111" s="7">
        <v>109</v>
      </c>
      <c r="B111" s="8">
        <v>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1</v>
      </c>
      <c r="M111" s="8">
        <v>0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1</v>
      </c>
      <c r="V111" s="8">
        <v>0</v>
      </c>
      <c r="W111" s="8">
        <v>0</v>
      </c>
      <c r="X111" s="8">
        <v>1</v>
      </c>
      <c r="Y111" s="8">
        <v>0.57534200000000002</v>
      </c>
      <c r="Z111" s="8">
        <v>0.15</v>
      </c>
      <c r="AA111" s="8">
        <v>0</v>
      </c>
      <c r="AB111" s="8">
        <v>0</v>
      </c>
      <c r="AC111" s="8">
        <v>0</v>
      </c>
      <c r="AD111" s="8">
        <v>0</v>
      </c>
      <c r="AE111" s="8">
        <v>0.17587900000000001</v>
      </c>
      <c r="AF111" s="8">
        <v>7.7999999999999999E-5</v>
      </c>
      <c r="AG111" s="8">
        <v>0.51824800000000004</v>
      </c>
      <c r="AH111" s="8">
        <v>0.403194</v>
      </c>
      <c r="AI111" s="8">
        <v>1.7699999999999999E-4</v>
      </c>
      <c r="AJ111" s="8">
        <v>0.21132600000000001</v>
      </c>
      <c r="AK111" s="8">
        <v>0.26666699999999999</v>
      </c>
      <c r="AL111" s="8">
        <v>2.7362999999999998E-2</v>
      </c>
      <c r="AM111" s="8">
        <v>1.9560000000000001E-2</v>
      </c>
      <c r="AN111" s="8">
        <v>1.8657E-2</v>
      </c>
      <c r="AO111" s="8">
        <v>3.1572000000000003E-2</v>
      </c>
      <c r="AP111" s="8">
        <v>0.12130100000000001</v>
      </c>
      <c r="AQ111" s="8">
        <v>4.0769999999999999E-3</v>
      </c>
      <c r="AR111" s="8">
        <v>5.5405000000000003E-2</v>
      </c>
      <c r="AS111" s="8">
        <v>1</v>
      </c>
      <c r="AT111" s="8">
        <v>0.121951</v>
      </c>
      <c r="AU111" s="8">
        <v>2.0548E-2</v>
      </c>
      <c r="AV111" s="8">
        <v>0.37053599999999998</v>
      </c>
      <c r="AW111" s="8">
        <v>0.214286</v>
      </c>
      <c r="AX111" s="8">
        <v>0.13228699999999999</v>
      </c>
      <c r="AY111" s="8">
        <v>0</v>
      </c>
    </row>
    <row r="112" spans="1:51" ht="28.5" x14ac:dyDescent="0.25">
      <c r="A112" s="7">
        <v>110</v>
      </c>
      <c r="B112" s="8">
        <v>0</v>
      </c>
      <c r="C112" s="8">
        <v>1</v>
      </c>
      <c r="D112" s="8">
        <v>0</v>
      </c>
      <c r="E112" s="8">
        <v>1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1</v>
      </c>
      <c r="M112" s="8">
        <v>0</v>
      </c>
      <c r="N112" s="8">
        <v>1</v>
      </c>
      <c r="O112" s="8">
        <v>1</v>
      </c>
      <c r="P112" s="8">
        <v>0</v>
      </c>
      <c r="Q112" s="8">
        <v>0</v>
      </c>
      <c r="R112" s="8">
        <v>0</v>
      </c>
      <c r="S112" s="8">
        <v>0</v>
      </c>
      <c r="T112" s="8">
        <v>1</v>
      </c>
      <c r="U112" s="8">
        <v>1</v>
      </c>
      <c r="V112" s="8">
        <v>1</v>
      </c>
      <c r="W112" s="8">
        <v>1</v>
      </c>
      <c r="X112" s="8">
        <v>0</v>
      </c>
      <c r="Y112" s="8">
        <v>0.73972599999999999</v>
      </c>
      <c r="Z112" s="8">
        <v>0.4</v>
      </c>
      <c r="AA112" s="8">
        <v>5.8824000000000001E-2</v>
      </c>
      <c r="AB112" s="8">
        <v>1</v>
      </c>
      <c r="AC112" s="8">
        <v>1</v>
      </c>
      <c r="AD112" s="8">
        <v>1</v>
      </c>
      <c r="AE112" s="8">
        <v>0.105528</v>
      </c>
      <c r="AF112" s="8">
        <v>7.9570000000000005E-3</v>
      </c>
      <c r="AG112" s="8">
        <v>0.72262800000000005</v>
      </c>
      <c r="AH112" s="8">
        <v>0.69860299999999997</v>
      </c>
      <c r="AI112" s="8">
        <v>1.6200000000000001E-4</v>
      </c>
      <c r="AJ112" s="8">
        <v>0.196075</v>
      </c>
      <c r="AK112" s="8">
        <v>0.43333300000000002</v>
      </c>
      <c r="AL112" s="8">
        <v>0.11194</v>
      </c>
      <c r="AM112" s="8">
        <v>0.23227400000000001</v>
      </c>
      <c r="AN112" s="8">
        <v>0.25559700000000002</v>
      </c>
      <c r="AO112" s="8">
        <v>8.0541000000000001E-2</v>
      </c>
      <c r="AP112" s="8">
        <v>0.16830100000000001</v>
      </c>
      <c r="AQ112" s="8">
        <v>3.3639000000000002E-2</v>
      </c>
      <c r="AR112" s="8">
        <v>3.7837999999999997E-2</v>
      </c>
      <c r="AS112" s="8">
        <v>1</v>
      </c>
      <c r="AT112" s="8">
        <v>0.54146300000000003</v>
      </c>
      <c r="AU112" s="8">
        <v>5.8219E-2</v>
      </c>
      <c r="AV112" s="8">
        <v>0.71875</v>
      </c>
      <c r="AW112" s="8">
        <v>0.76190500000000005</v>
      </c>
      <c r="AX112" s="8">
        <v>0.133184</v>
      </c>
      <c r="AY112" s="8">
        <v>0</v>
      </c>
    </row>
    <row r="113" spans="1:51" ht="28.5" x14ac:dyDescent="0.25">
      <c r="A113" s="7">
        <v>111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1</v>
      </c>
      <c r="M113" s="8">
        <v>1</v>
      </c>
      <c r="N113" s="8">
        <v>1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1</v>
      </c>
      <c r="U113" s="8">
        <v>1</v>
      </c>
      <c r="V113" s="8">
        <v>1</v>
      </c>
      <c r="W113" s="8">
        <v>0</v>
      </c>
      <c r="X113" s="8">
        <v>0</v>
      </c>
      <c r="Y113" s="8">
        <v>0.49315100000000001</v>
      </c>
      <c r="Z113" s="8">
        <v>0.18</v>
      </c>
      <c r="AA113" s="8">
        <v>0</v>
      </c>
      <c r="AB113" s="8">
        <v>1</v>
      </c>
      <c r="AC113" s="8">
        <v>0</v>
      </c>
      <c r="AD113" s="8">
        <v>1</v>
      </c>
      <c r="AE113" s="8">
        <v>0.25879400000000002</v>
      </c>
      <c r="AF113" s="8">
        <v>1.2119E-2</v>
      </c>
      <c r="AG113" s="8">
        <v>0.44525500000000001</v>
      </c>
      <c r="AH113" s="8">
        <v>0.71856299999999995</v>
      </c>
      <c r="AI113" s="8">
        <v>2.9999999999999997E-4</v>
      </c>
      <c r="AJ113" s="8">
        <v>0.111108</v>
      </c>
      <c r="AK113" s="8">
        <v>0.4</v>
      </c>
      <c r="AL113" s="8">
        <v>0.79601999999999995</v>
      </c>
      <c r="AM113" s="8">
        <v>0.24205399999999999</v>
      </c>
      <c r="AN113" s="8">
        <v>0.35261199999999998</v>
      </c>
      <c r="AO113" s="8">
        <v>6.701E-2</v>
      </c>
      <c r="AP113" s="8">
        <v>0.19078000000000001</v>
      </c>
      <c r="AQ113" s="8">
        <v>1.5291000000000001E-2</v>
      </c>
      <c r="AR113" s="8">
        <v>0.14729700000000001</v>
      </c>
      <c r="AS113" s="8">
        <v>1</v>
      </c>
      <c r="AT113" s="8">
        <v>0.17073199999999999</v>
      </c>
      <c r="AU113" s="8">
        <v>0.75342500000000001</v>
      </c>
      <c r="AV113" s="8">
        <v>0.37053599999999998</v>
      </c>
      <c r="AW113" s="8">
        <v>0.214286</v>
      </c>
      <c r="AX113" s="8">
        <v>0.13228699999999999</v>
      </c>
      <c r="AY113" s="8">
        <v>1</v>
      </c>
    </row>
    <row r="114" spans="1:51" ht="28.5" x14ac:dyDescent="0.25">
      <c r="A114" s="7">
        <v>112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1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0</v>
      </c>
      <c r="Y114" s="8">
        <v>0.73972599999999999</v>
      </c>
      <c r="Z114" s="8">
        <v>0.2</v>
      </c>
      <c r="AA114" s="8">
        <v>0</v>
      </c>
      <c r="AB114" s="8">
        <v>0</v>
      </c>
      <c r="AC114" s="8">
        <v>0</v>
      </c>
      <c r="AD114" s="8">
        <v>0</v>
      </c>
      <c r="AE114" s="8">
        <v>0.13065299999999999</v>
      </c>
      <c r="AF114" s="8">
        <v>1.1850000000000001E-3</v>
      </c>
      <c r="AG114" s="8">
        <v>0.75182499999999997</v>
      </c>
      <c r="AH114" s="8">
        <v>0.42714600000000003</v>
      </c>
      <c r="AI114" s="8">
        <v>2.0799999999999999E-4</v>
      </c>
      <c r="AJ114" s="8">
        <v>0.17646800000000001</v>
      </c>
      <c r="AK114" s="8">
        <v>0.76666699999999999</v>
      </c>
      <c r="AL114" s="8">
        <v>3.4826000000000003E-2</v>
      </c>
      <c r="AM114" s="8">
        <v>5.8680000000000003E-2</v>
      </c>
      <c r="AN114" s="8">
        <v>5.9700999999999997E-2</v>
      </c>
      <c r="AO114" s="8">
        <v>4.768E-2</v>
      </c>
      <c r="AP114" s="8">
        <v>0.11006199999999999</v>
      </c>
      <c r="AQ114" s="8">
        <v>3.4659000000000002E-2</v>
      </c>
      <c r="AR114" s="8">
        <v>0.11081100000000001</v>
      </c>
      <c r="AS114" s="8">
        <v>0.2</v>
      </c>
      <c r="AT114" s="8">
        <v>9.7560999999999995E-2</v>
      </c>
      <c r="AU114" s="8">
        <v>6.8490000000000001E-3</v>
      </c>
      <c r="AV114" s="8">
        <v>0.37053599999999998</v>
      </c>
      <c r="AW114" s="8">
        <v>0.214286</v>
      </c>
      <c r="AX114" s="8">
        <v>0.13228699999999999</v>
      </c>
      <c r="AY114" s="8">
        <v>0</v>
      </c>
    </row>
    <row r="115" spans="1:51" ht="28.5" x14ac:dyDescent="0.25">
      <c r="A115" s="7">
        <v>113</v>
      </c>
      <c r="B115" s="8">
        <v>0</v>
      </c>
      <c r="C115" s="8">
        <v>1</v>
      </c>
      <c r="D115" s="8">
        <v>1</v>
      </c>
      <c r="E115" s="8">
        <v>1</v>
      </c>
      <c r="F115" s="8">
        <v>0</v>
      </c>
      <c r="G115" s="8">
        <v>1</v>
      </c>
      <c r="H115" s="8">
        <v>0</v>
      </c>
      <c r="I115" s="8">
        <v>0</v>
      </c>
      <c r="J115" s="8">
        <v>0</v>
      </c>
      <c r="K115" s="8">
        <v>0</v>
      </c>
      <c r="L115" s="8">
        <v>1</v>
      </c>
      <c r="M115" s="8">
        <v>0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0.57534200000000002</v>
      </c>
      <c r="Z115" s="8">
        <v>0</v>
      </c>
      <c r="AA115" s="8">
        <v>1.4706E-2</v>
      </c>
      <c r="AB115" s="8">
        <v>2</v>
      </c>
      <c r="AC115" s="8">
        <v>0</v>
      </c>
      <c r="AD115" s="8">
        <v>0</v>
      </c>
      <c r="AE115" s="8">
        <v>0.15326600000000001</v>
      </c>
      <c r="AF115" s="8">
        <v>2.8779999999999999E-3</v>
      </c>
      <c r="AG115" s="8">
        <v>0.81751799999999997</v>
      </c>
      <c r="AH115" s="8">
        <v>0.59081799999999995</v>
      </c>
      <c r="AI115" s="8">
        <v>2.1499999999999999E-4</v>
      </c>
      <c r="AJ115" s="8">
        <v>0.16775300000000001</v>
      </c>
      <c r="AK115" s="8">
        <v>0.73333300000000001</v>
      </c>
      <c r="AL115" s="8">
        <v>2.4875999999999999E-2</v>
      </c>
      <c r="AM115" s="8">
        <v>7.5795000000000001E-2</v>
      </c>
      <c r="AN115" s="8">
        <v>0.18843299999999999</v>
      </c>
      <c r="AO115" s="8">
        <v>0.16494800000000001</v>
      </c>
      <c r="AP115" s="8">
        <v>0.16012799999999999</v>
      </c>
      <c r="AQ115" s="8">
        <v>3.8736E-2</v>
      </c>
      <c r="AR115" s="8">
        <v>9.1892000000000001E-2</v>
      </c>
      <c r="AS115" s="8">
        <v>0.4</v>
      </c>
      <c r="AT115" s="8">
        <v>0.28780499999999998</v>
      </c>
      <c r="AU115" s="8">
        <v>6.8490000000000001E-3</v>
      </c>
      <c r="AV115" s="8">
        <v>0.37053599999999998</v>
      </c>
      <c r="AW115" s="8">
        <v>0.214286</v>
      </c>
      <c r="AX115" s="8">
        <v>0.13228699999999999</v>
      </c>
      <c r="AY115" s="8">
        <v>0</v>
      </c>
    </row>
    <row r="116" spans="1:51" ht="28.5" x14ac:dyDescent="0.25">
      <c r="A116" s="7">
        <v>114</v>
      </c>
      <c r="B116" s="8">
        <v>0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1</v>
      </c>
      <c r="V116" s="8">
        <v>1</v>
      </c>
      <c r="W116" s="8">
        <v>0</v>
      </c>
      <c r="X116" s="8">
        <v>0</v>
      </c>
      <c r="Y116" s="8">
        <v>0.54794500000000002</v>
      </c>
      <c r="Z116" s="8">
        <v>0.2</v>
      </c>
      <c r="AA116" s="8">
        <v>0</v>
      </c>
      <c r="AB116" s="8">
        <v>3</v>
      </c>
      <c r="AC116" s="8">
        <v>2</v>
      </c>
      <c r="AD116" s="8">
        <v>1</v>
      </c>
      <c r="AE116" s="8">
        <v>0.25879400000000002</v>
      </c>
      <c r="AF116" s="8">
        <v>1.3259999999999999E-3</v>
      </c>
      <c r="AG116" s="8">
        <v>0.38686100000000001</v>
      </c>
      <c r="AH116" s="8">
        <v>0.50299400000000005</v>
      </c>
      <c r="AI116" s="8">
        <v>6.8499999999999995E-4</v>
      </c>
      <c r="AJ116" s="8">
        <v>0.23746999999999999</v>
      </c>
      <c r="AK116" s="8">
        <v>0.16666700000000001</v>
      </c>
      <c r="AL116" s="8">
        <v>0.134328</v>
      </c>
      <c r="AM116" s="8">
        <v>3.4229999999999997E-2</v>
      </c>
      <c r="AN116" s="8">
        <v>0.175373</v>
      </c>
      <c r="AO116" s="8">
        <v>2.0618999999999998E-2</v>
      </c>
      <c r="AP116" s="8">
        <v>0.12947500000000001</v>
      </c>
      <c r="AQ116" s="8">
        <v>3.1600000000000003E-2</v>
      </c>
      <c r="AR116" s="8">
        <v>0.148649</v>
      </c>
      <c r="AS116" s="8">
        <v>0.2</v>
      </c>
      <c r="AT116" s="8">
        <v>0</v>
      </c>
      <c r="AU116" s="8">
        <v>6.1643999999999997E-2</v>
      </c>
      <c r="AV116" s="8">
        <v>0.22767899999999999</v>
      </c>
      <c r="AW116" s="8">
        <v>0.14285700000000001</v>
      </c>
      <c r="AX116" s="8">
        <v>2.5111999999999999E-2</v>
      </c>
      <c r="AY116" s="8">
        <v>1</v>
      </c>
    </row>
    <row r="117" spans="1:51" ht="28.5" x14ac:dyDescent="0.25">
      <c r="A117" s="7">
        <v>115</v>
      </c>
      <c r="B117" s="8">
        <v>0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1</v>
      </c>
      <c r="M117" s="8">
        <v>0</v>
      </c>
      <c r="N117" s="8">
        <v>1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1</v>
      </c>
      <c r="U117" s="8">
        <v>1</v>
      </c>
      <c r="V117" s="8">
        <v>0</v>
      </c>
      <c r="W117" s="8">
        <v>0</v>
      </c>
      <c r="X117" s="8">
        <v>1</v>
      </c>
      <c r="Y117" s="8">
        <v>0.47945199999999999</v>
      </c>
      <c r="Z117" s="8">
        <v>0.2</v>
      </c>
      <c r="AA117" s="8">
        <v>8.4314E-2</v>
      </c>
      <c r="AB117" s="8">
        <v>0</v>
      </c>
      <c r="AC117" s="8">
        <v>0</v>
      </c>
      <c r="AD117" s="8">
        <v>0</v>
      </c>
      <c r="AE117" s="8">
        <v>9.7989999999999994E-2</v>
      </c>
      <c r="AF117" s="8">
        <v>5.1834999999999999E-2</v>
      </c>
      <c r="AG117" s="8">
        <v>0.65693400000000002</v>
      </c>
      <c r="AH117" s="8">
        <v>0.373253</v>
      </c>
      <c r="AI117" s="8">
        <v>1.9100000000000001E-4</v>
      </c>
      <c r="AJ117" s="8">
        <v>0.62309199999999998</v>
      </c>
      <c r="AK117" s="8">
        <v>0.93333299999999997</v>
      </c>
      <c r="AL117" s="8">
        <v>1.2437999999999999E-2</v>
      </c>
      <c r="AM117" s="8">
        <v>9.0465000000000004E-2</v>
      </c>
      <c r="AN117" s="8">
        <v>0.17910400000000001</v>
      </c>
      <c r="AO117" s="8">
        <v>0.40335100000000002</v>
      </c>
      <c r="AP117" s="8">
        <v>0.64136800000000005</v>
      </c>
      <c r="AQ117" s="8">
        <v>4.5872000000000003E-2</v>
      </c>
      <c r="AR117" s="8">
        <v>6.8918999999999994E-2</v>
      </c>
      <c r="AS117" s="8">
        <v>1</v>
      </c>
      <c r="AT117" s="8">
        <v>0.37073200000000001</v>
      </c>
      <c r="AU117" s="8">
        <v>6.8490000000000001E-3</v>
      </c>
      <c r="AV117" s="8">
        <v>0.37053599999999998</v>
      </c>
      <c r="AW117" s="8">
        <v>0.214286</v>
      </c>
      <c r="AX117" s="8">
        <v>0.13228699999999999</v>
      </c>
      <c r="AY117" s="8">
        <v>0</v>
      </c>
    </row>
    <row r="118" spans="1:51" ht="28.5" x14ac:dyDescent="0.25">
      <c r="A118" s="7">
        <v>116</v>
      </c>
      <c r="B118" s="8">
        <v>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1</v>
      </c>
      <c r="V118" s="8">
        <v>0</v>
      </c>
      <c r="W118" s="8">
        <v>0</v>
      </c>
      <c r="X118" s="8">
        <v>1</v>
      </c>
      <c r="Y118" s="8">
        <v>0.50684899999999999</v>
      </c>
      <c r="Z118" s="8">
        <v>0.192</v>
      </c>
      <c r="AA118" s="8">
        <v>0.117647</v>
      </c>
      <c r="AB118" s="8">
        <v>0</v>
      </c>
      <c r="AC118" s="8">
        <v>0</v>
      </c>
      <c r="AD118" s="8">
        <v>2</v>
      </c>
      <c r="AE118" s="8">
        <v>8.2915000000000003E-2</v>
      </c>
      <c r="AF118" s="8">
        <v>7.1093000000000003E-2</v>
      </c>
      <c r="AG118" s="8">
        <v>0.64233600000000002</v>
      </c>
      <c r="AH118" s="8">
        <v>0.47305399999999997</v>
      </c>
      <c r="AI118" s="8">
        <v>0.23833299999999999</v>
      </c>
      <c r="AJ118" s="8">
        <v>0.29847200000000002</v>
      </c>
      <c r="AK118" s="8">
        <v>0.36666700000000002</v>
      </c>
      <c r="AL118" s="8">
        <v>9.9500000000000005E-3</v>
      </c>
      <c r="AM118" s="8">
        <v>3.4229999999999997E-2</v>
      </c>
      <c r="AN118" s="8">
        <v>7.0896000000000001E-2</v>
      </c>
      <c r="AO118" s="8">
        <v>0.20618600000000001</v>
      </c>
      <c r="AP118" s="8">
        <v>0.23880199999999999</v>
      </c>
      <c r="AQ118" s="8">
        <v>3.211E-2</v>
      </c>
      <c r="AR118" s="8">
        <v>7.9729999999999995E-2</v>
      </c>
      <c r="AS118" s="8">
        <v>0.4</v>
      </c>
      <c r="AT118" s="8">
        <v>0.90243899999999999</v>
      </c>
      <c r="AU118" s="8">
        <v>2.0548E-2</v>
      </c>
      <c r="AV118" s="8">
        <v>0.37053599999999998</v>
      </c>
      <c r="AW118" s="8">
        <v>0.214286</v>
      </c>
      <c r="AX118" s="8">
        <v>0.13228699999999999</v>
      </c>
      <c r="AY118" s="8">
        <v>1</v>
      </c>
    </row>
    <row r="119" spans="1:51" ht="28.5" x14ac:dyDescent="0.25">
      <c r="A119" s="7">
        <v>117</v>
      </c>
      <c r="B119" s="8">
        <v>0</v>
      </c>
      <c r="C119" s="8">
        <v>1</v>
      </c>
      <c r="D119" s="8">
        <v>0</v>
      </c>
      <c r="E119" s="8">
        <v>1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1</v>
      </c>
      <c r="M119" s="8">
        <v>0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1</v>
      </c>
      <c r="U119" s="8">
        <v>1</v>
      </c>
      <c r="V119" s="8">
        <v>0</v>
      </c>
      <c r="W119" s="8">
        <v>0</v>
      </c>
      <c r="X119" s="8">
        <v>1</v>
      </c>
      <c r="Y119" s="8">
        <v>0.58904100000000004</v>
      </c>
      <c r="Z119" s="8">
        <v>0.24</v>
      </c>
      <c r="AA119" s="8">
        <v>0</v>
      </c>
      <c r="AB119" s="8">
        <v>4</v>
      </c>
      <c r="AC119" s="8">
        <v>2</v>
      </c>
      <c r="AD119" s="8">
        <v>1</v>
      </c>
      <c r="AE119" s="8">
        <v>0.39698499999999998</v>
      </c>
      <c r="AF119" s="8">
        <v>1.3259999999999999E-3</v>
      </c>
      <c r="AG119" s="8">
        <v>0.51094899999999999</v>
      </c>
      <c r="AH119" s="8">
        <v>0.83632700000000004</v>
      </c>
      <c r="AI119" s="8">
        <v>5.9199999999999997E-4</v>
      </c>
      <c r="AJ119" s="8">
        <v>0.152502</v>
      </c>
      <c r="AK119" s="8">
        <v>0.46</v>
      </c>
      <c r="AL119" s="8">
        <v>0.46517399999999998</v>
      </c>
      <c r="AM119" s="8">
        <v>0.30073299999999997</v>
      </c>
      <c r="AN119" s="8">
        <v>0.300373</v>
      </c>
      <c r="AO119" s="8">
        <v>1.9973999999999999E-2</v>
      </c>
      <c r="AP119" s="8">
        <v>0.147867</v>
      </c>
      <c r="AQ119" s="8">
        <v>4.1793999999999998E-2</v>
      </c>
      <c r="AR119" s="8">
        <v>0.40945900000000002</v>
      </c>
      <c r="AS119" s="8">
        <v>0.2</v>
      </c>
      <c r="AT119" s="8">
        <v>0.17073199999999999</v>
      </c>
      <c r="AU119" s="8">
        <v>0.32876699999999998</v>
      </c>
      <c r="AV119" s="8">
        <v>0.47321400000000002</v>
      </c>
      <c r="AW119" s="8">
        <v>0.53174600000000005</v>
      </c>
      <c r="AX119" s="8">
        <v>0.97085200000000005</v>
      </c>
      <c r="AY119" s="8">
        <v>1</v>
      </c>
    </row>
    <row r="120" spans="1:51" ht="28.5" x14ac:dyDescent="0.25">
      <c r="A120" s="7">
        <v>118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</v>
      </c>
      <c r="L120" s="8">
        <v>1</v>
      </c>
      <c r="M120" s="8">
        <v>1</v>
      </c>
      <c r="N120" s="8">
        <v>1</v>
      </c>
      <c r="O120" s="8">
        <v>0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1</v>
      </c>
      <c r="V120" s="8">
        <v>0</v>
      </c>
      <c r="W120" s="8">
        <v>0</v>
      </c>
      <c r="X120" s="8">
        <v>1</v>
      </c>
      <c r="Y120" s="8">
        <v>0.58904100000000004</v>
      </c>
      <c r="Z120" s="8">
        <v>0.15</v>
      </c>
      <c r="AA120" s="8">
        <v>0</v>
      </c>
      <c r="AB120" s="8">
        <v>0</v>
      </c>
      <c r="AC120" s="8">
        <v>0</v>
      </c>
      <c r="AD120" s="8">
        <v>0</v>
      </c>
      <c r="AE120" s="8">
        <v>0.110553</v>
      </c>
      <c r="AF120" s="8">
        <v>2.8200000000000002E-4</v>
      </c>
      <c r="AG120" s="8">
        <v>0.70072999999999996</v>
      </c>
      <c r="AH120" s="8">
        <v>0.53093800000000002</v>
      </c>
      <c r="AI120" s="8">
        <v>2.9999999999999997E-4</v>
      </c>
      <c r="AJ120" s="8">
        <v>0.42265599999999998</v>
      </c>
      <c r="AK120" s="8">
        <v>0.76666699999999999</v>
      </c>
      <c r="AL120" s="8">
        <v>0.189055</v>
      </c>
      <c r="AM120" s="8">
        <v>0.21026900000000001</v>
      </c>
      <c r="AN120" s="8">
        <v>9.7015000000000004E-2</v>
      </c>
      <c r="AO120" s="8">
        <v>0.51095400000000002</v>
      </c>
      <c r="AP120" s="8">
        <v>7.9409999999999994E-2</v>
      </c>
      <c r="AQ120" s="8">
        <v>3.8736E-2</v>
      </c>
      <c r="AR120" s="8">
        <v>0.11081100000000001</v>
      </c>
      <c r="AS120" s="8">
        <v>0.2</v>
      </c>
      <c r="AT120" s="8">
        <v>7.3171E-2</v>
      </c>
      <c r="AU120" s="8">
        <v>2.0548E-2</v>
      </c>
      <c r="AV120" s="8">
        <v>0.37053599999999998</v>
      </c>
      <c r="AW120" s="8">
        <v>0.214286</v>
      </c>
      <c r="AX120" s="8">
        <v>0.13228699999999999</v>
      </c>
      <c r="AY120" s="8">
        <v>0</v>
      </c>
    </row>
    <row r="121" spans="1:51" ht="28.5" x14ac:dyDescent="0.25">
      <c r="A121" s="7">
        <v>119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1</v>
      </c>
      <c r="V121" s="8">
        <v>0</v>
      </c>
      <c r="W121" s="8">
        <v>0</v>
      </c>
      <c r="X121" s="8">
        <v>1</v>
      </c>
      <c r="Y121" s="8">
        <v>0.80821900000000002</v>
      </c>
      <c r="Z121" s="8">
        <v>0.36</v>
      </c>
      <c r="AA121" s="8">
        <v>4.5097999999999999E-2</v>
      </c>
      <c r="AB121" s="8">
        <v>0</v>
      </c>
      <c r="AC121" s="8">
        <v>0</v>
      </c>
      <c r="AD121" s="8">
        <v>1</v>
      </c>
      <c r="AE121" s="8">
        <v>0.155779</v>
      </c>
      <c r="AF121" s="8">
        <v>2.8200000000000002E-4</v>
      </c>
      <c r="AG121" s="8">
        <v>0.72262800000000005</v>
      </c>
      <c r="AH121" s="8">
        <v>0.68463099999999999</v>
      </c>
      <c r="AI121" s="8">
        <v>0.34604299999999999</v>
      </c>
      <c r="AJ121" s="8">
        <v>0.115465</v>
      </c>
      <c r="AK121" s="8">
        <v>0.43333300000000002</v>
      </c>
      <c r="AL121" s="8">
        <v>2.7362999999999998E-2</v>
      </c>
      <c r="AM121" s="8">
        <v>0.124694</v>
      </c>
      <c r="AN121" s="8">
        <v>0.13059699999999999</v>
      </c>
      <c r="AO121" s="8">
        <v>0.154639</v>
      </c>
      <c r="AP121" s="8">
        <v>0.24288899999999999</v>
      </c>
      <c r="AQ121" s="8">
        <v>4.2812999999999997E-2</v>
      </c>
      <c r="AR121" s="8">
        <v>7.0269999999999999E-2</v>
      </c>
      <c r="AS121" s="8">
        <v>0.2</v>
      </c>
      <c r="AT121" s="8">
        <v>0</v>
      </c>
      <c r="AU121" s="8">
        <v>3.0821999999999999E-2</v>
      </c>
      <c r="AV121" s="8">
        <v>0.37053599999999998</v>
      </c>
      <c r="AW121" s="8">
        <v>0.214286</v>
      </c>
      <c r="AX121" s="8">
        <v>0.13228699999999999</v>
      </c>
      <c r="AY121" s="8">
        <v>0</v>
      </c>
    </row>
    <row r="122" spans="1:51" ht="28.5" x14ac:dyDescent="0.25">
      <c r="A122" s="7">
        <v>120</v>
      </c>
      <c r="B122" s="8">
        <v>0</v>
      </c>
      <c r="C122" s="8">
        <v>1</v>
      </c>
      <c r="D122" s="8">
        <v>1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1</v>
      </c>
      <c r="U122" s="8">
        <v>1</v>
      </c>
      <c r="V122" s="8">
        <v>0</v>
      </c>
      <c r="W122" s="8">
        <v>0</v>
      </c>
      <c r="X122" s="8">
        <v>1</v>
      </c>
      <c r="Y122" s="8">
        <v>0.58904100000000004</v>
      </c>
      <c r="Z122" s="8">
        <v>0</v>
      </c>
      <c r="AA122" s="8">
        <v>0</v>
      </c>
      <c r="AB122" s="8">
        <v>2</v>
      </c>
      <c r="AC122" s="8">
        <v>0</v>
      </c>
      <c r="AD122" s="8">
        <v>0</v>
      </c>
      <c r="AE122" s="8">
        <v>7.5377E-2</v>
      </c>
      <c r="AF122" s="8">
        <v>1</v>
      </c>
      <c r="AG122" s="8">
        <v>0.37956200000000001</v>
      </c>
      <c r="AH122" s="8">
        <v>0.53093800000000002</v>
      </c>
      <c r="AI122" s="8">
        <v>0.461447</v>
      </c>
      <c r="AJ122" s="8">
        <v>0.23746999999999999</v>
      </c>
      <c r="AK122" s="8">
        <v>0.23333300000000001</v>
      </c>
      <c r="AL122" s="8">
        <v>0.114428</v>
      </c>
      <c r="AM122" s="8">
        <v>0.14425399999999999</v>
      </c>
      <c r="AN122" s="8">
        <v>0.17910400000000001</v>
      </c>
      <c r="AO122" s="8">
        <v>0.52190700000000001</v>
      </c>
      <c r="AP122" s="8">
        <v>1</v>
      </c>
      <c r="AQ122" s="8">
        <v>3.6697E-2</v>
      </c>
      <c r="AR122" s="8">
        <v>7.8378000000000003E-2</v>
      </c>
      <c r="AS122" s="8">
        <v>1</v>
      </c>
      <c r="AT122" s="8">
        <v>0.36585400000000001</v>
      </c>
      <c r="AU122" s="8">
        <v>9.2466000000000007E-2</v>
      </c>
      <c r="AV122" s="8">
        <v>0.37053599999999998</v>
      </c>
      <c r="AW122" s="8">
        <v>0.214286</v>
      </c>
      <c r="AX122" s="8">
        <v>0.13228699999999999</v>
      </c>
      <c r="AY122" s="8">
        <v>0</v>
      </c>
    </row>
    <row r="123" spans="1:51" ht="28.5" x14ac:dyDescent="0.25">
      <c r="A123" s="7">
        <v>121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0.53424700000000003</v>
      </c>
      <c r="Z123" s="8">
        <v>0.2</v>
      </c>
      <c r="AA123" s="8">
        <v>0</v>
      </c>
      <c r="AB123" s="8">
        <v>0</v>
      </c>
      <c r="AC123" s="8">
        <v>0</v>
      </c>
      <c r="AD123" s="8">
        <v>0</v>
      </c>
      <c r="AE123" s="8">
        <v>0.27638200000000002</v>
      </c>
      <c r="AF123" s="8">
        <v>1.34E-4</v>
      </c>
      <c r="AG123" s="8">
        <v>0.42335800000000001</v>
      </c>
      <c r="AH123" s="8">
        <v>0.66467100000000001</v>
      </c>
      <c r="AI123" s="8">
        <v>0.40759200000000001</v>
      </c>
      <c r="AJ123" s="8">
        <v>0.21132600000000001</v>
      </c>
      <c r="AK123" s="8">
        <v>0.56666700000000003</v>
      </c>
      <c r="AL123" s="8">
        <v>1.9900000000000001E-2</v>
      </c>
      <c r="AM123" s="8">
        <v>0.26405899999999999</v>
      </c>
      <c r="AN123" s="8">
        <v>0.20149300000000001</v>
      </c>
      <c r="AO123" s="8">
        <v>0.41237099999999999</v>
      </c>
      <c r="AP123" s="8">
        <v>0.44110700000000003</v>
      </c>
      <c r="AQ123" s="8">
        <v>2.6504E-2</v>
      </c>
      <c r="AR123" s="8">
        <v>9.0540999999999996E-2</v>
      </c>
      <c r="AS123" s="8">
        <v>0.4</v>
      </c>
      <c r="AT123" s="8">
        <v>8.2927000000000001E-2</v>
      </c>
      <c r="AU123" s="8">
        <v>1.0274E-2</v>
      </c>
      <c r="AV123" s="8">
        <v>0.234375</v>
      </c>
      <c r="AW123" s="8">
        <v>0.293651</v>
      </c>
      <c r="AX123" s="8">
        <v>0.383857</v>
      </c>
      <c r="AY123" s="8">
        <v>1</v>
      </c>
    </row>
    <row r="124" spans="1:51" ht="28.5" x14ac:dyDescent="0.25">
      <c r="A124" s="7">
        <v>122</v>
      </c>
      <c r="B124" s="8">
        <v>0</v>
      </c>
      <c r="C124" s="8">
        <v>1</v>
      </c>
      <c r="D124" s="8">
        <v>0</v>
      </c>
      <c r="E124" s="8">
        <v>0</v>
      </c>
      <c r="F124" s="8">
        <v>0</v>
      </c>
      <c r="G124" s="8">
        <v>1</v>
      </c>
      <c r="H124" s="8">
        <v>1</v>
      </c>
      <c r="I124" s="8">
        <v>0</v>
      </c>
      <c r="J124" s="8">
        <v>0</v>
      </c>
      <c r="K124" s="8">
        <v>0</v>
      </c>
      <c r="L124" s="8">
        <v>1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0.42465799999999998</v>
      </c>
      <c r="Z124" s="8">
        <v>0.15</v>
      </c>
      <c r="AA124" s="8">
        <v>0.102941</v>
      </c>
      <c r="AB124" s="8">
        <v>1</v>
      </c>
      <c r="AC124" s="8">
        <v>0</v>
      </c>
      <c r="AD124" s="8">
        <v>0</v>
      </c>
      <c r="AE124" s="8">
        <v>0.18090500000000001</v>
      </c>
      <c r="AF124" s="8">
        <v>1.3259999999999999E-3</v>
      </c>
      <c r="AG124" s="8">
        <v>0.35036499999999998</v>
      </c>
      <c r="AH124" s="8">
        <v>0.321357</v>
      </c>
      <c r="AI124" s="8">
        <v>0.29988199999999998</v>
      </c>
      <c r="AJ124" s="8">
        <v>0.28757899999999997</v>
      </c>
      <c r="AK124" s="8">
        <v>0.23333300000000001</v>
      </c>
      <c r="AL124" s="8">
        <v>5.7214000000000001E-2</v>
      </c>
      <c r="AM124" s="8">
        <v>0.273839</v>
      </c>
      <c r="AN124" s="8">
        <v>0.37686599999999998</v>
      </c>
      <c r="AO124" s="8">
        <v>0.309278</v>
      </c>
      <c r="AP124" s="8">
        <v>0.369585</v>
      </c>
      <c r="AQ124" s="8">
        <v>3.4659000000000002E-2</v>
      </c>
      <c r="AR124" s="8">
        <v>4.7296999999999999E-2</v>
      </c>
      <c r="AS124" s="8">
        <v>0.2</v>
      </c>
      <c r="AT124" s="8">
        <v>0.121951</v>
      </c>
      <c r="AU124" s="8">
        <v>4.7945000000000002E-2</v>
      </c>
      <c r="AV124" s="8">
        <v>0.17857100000000001</v>
      </c>
      <c r="AW124" s="8">
        <v>9.5238000000000003E-2</v>
      </c>
      <c r="AX124" s="8">
        <v>2.5561E-2</v>
      </c>
      <c r="AY124" s="8">
        <v>1</v>
      </c>
    </row>
    <row r="125" spans="1:51" ht="28.5" x14ac:dyDescent="0.25">
      <c r="A125" s="7">
        <v>123</v>
      </c>
      <c r="B125" s="8">
        <v>0</v>
      </c>
      <c r="C125" s="8">
        <v>0</v>
      </c>
      <c r="D125" s="8">
        <v>1</v>
      </c>
      <c r="E125" s="8">
        <v>0</v>
      </c>
      <c r="F125" s="8">
        <v>0</v>
      </c>
      <c r="G125" s="8">
        <v>0</v>
      </c>
      <c r="H125" s="8">
        <v>0</v>
      </c>
      <c r="I125" s="8">
        <v>1</v>
      </c>
      <c r="J125" s="8">
        <v>0</v>
      </c>
      <c r="K125" s="8">
        <v>1</v>
      </c>
      <c r="L125" s="8">
        <v>1</v>
      </c>
      <c r="M125" s="8">
        <v>0</v>
      </c>
      <c r="N125" s="8">
        <v>1</v>
      </c>
      <c r="O125" s="8">
        <v>1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0.73972599999999999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6.7838999999999997E-2</v>
      </c>
      <c r="AF125" s="8">
        <v>0</v>
      </c>
      <c r="AG125" s="8">
        <v>0.73722600000000005</v>
      </c>
      <c r="AH125" s="8">
        <v>0.28542899999999999</v>
      </c>
      <c r="AI125" s="8">
        <v>2.31E-4</v>
      </c>
      <c r="AJ125" s="8">
        <v>0.387797</v>
      </c>
      <c r="AK125" s="8">
        <v>0.93333299999999997</v>
      </c>
      <c r="AL125" s="8">
        <v>4.9750000000000003E-3</v>
      </c>
      <c r="AM125" s="8">
        <v>5.8680000000000003E-2</v>
      </c>
      <c r="AN125" s="8">
        <v>0</v>
      </c>
      <c r="AO125" s="8">
        <v>1.4369E-2</v>
      </c>
      <c r="AP125" s="8">
        <v>0.152975</v>
      </c>
      <c r="AQ125" s="8">
        <v>2.5484E-2</v>
      </c>
      <c r="AR125" s="8">
        <v>0.175676</v>
      </c>
      <c r="AS125" s="8">
        <v>0.2</v>
      </c>
      <c r="AT125" s="8">
        <v>0.33170699999999997</v>
      </c>
      <c r="AU125" s="8">
        <v>2.0548E-2</v>
      </c>
      <c r="AV125" s="8">
        <v>0.39285700000000001</v>
      </c>
      <c r="AW125" s="8">
        <v>0.214286</v>
      </c>
      <c r="AX125" s="8">
        <v>4.0358999999999999E-2</v>
      </c>
      <c r="AY125" s="8">
        <v>0</v>
      </c>
    </row>
    <row r="126" spans="1:51" ht="28.5" x14ac:dyDescent="0.25">
      <c r="A126" s="7">
        <v>124</v>
      </c>
      <c r="B126" s="8">
        <v>0</v>
      </c>
      <c r="C126" s="8">
        <v>1</v>
      </c>
      <c r="D126" s="8">
        <v>0</v>
      </c>
      <c r="E126" s="8">
        <v>0</v>
      </c>
      <c r="F126" s="8">
        <v>0</v>
      </c>
      <c r="G126" s="8">
        <v>1</v>
      </c>
      <c r="H126" s="8">
        <v>1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1</v>
      </c>
      <c r="V126" s="8">
        <v>0</v>
      </c>
      <c r="W126" s="8">
        <v>0</v>
      </c>
      <c r="X126" s="8">
        <v>1</v>
      </c>
      <c r="Y126" s="8">
        <v>0.57534200000000002</v>
      </c>
      <c r="Z126" s="8">
        <v>0.15</v>
      </c>
      <c r="AA126" s="8">
        <v>0</v>
      </c>
      <c r="AB126" s="8">
        <v>1</v>
      </c>
      <c r="AC126" s="8">
        <v>0</v>
      </c>
      <c r="AD126" s="8">
        <v>1</v>
      </c>
      <c r="AE126" s="8">
        <v>6.0302000000000001E-2</v>
      </c>
      <c r="AF126" s="8">
        <v>4.6261999999999998E-2</v>
      </c>
      <c r="AG126" s="8">
        <v>0.49635000000000001</v>
      </c>
      <c r="AH126" s="8">
        <v>0.39321400000000001</v>
      </c>
      <c r="AI126" s="8">
        <v>0.72302999999999995</v>
      </c>
      <c r="AJ126" s="8">
        <v>0.45969300000000002</v>
      </c>
      <c r="AK126" s="8">
        <v>0.43333300000000002</v>
      </c>
      <c r="AL126" s="8">
        <v>1.2437999999999999E-2</v>
      </c>
      <c r="AM126" s="8">
        <v>7.8240000000000004E-2</v>
      </c>
      <c r="AN126" s="8">
        <v>0.15671599999999999</v>
      </c>
      <c r="AO126" s="8">
        <v>0.401418</v>
      </c>
      <c r="AP126" s="8">
        <v>0.47482400000000002</v>
      </c>
      <c r="AQ126" s="8">
        <v>3.4659000000000002E-2</v>
      </c>
      <c r="AR126" s="8">
        <v>6.7568000000000003E-2</v>
      </c>
      <c r="AS126" s="8">
        <v>0.2</v>
      </c>
      <c r="AT126" s="8">
        <v>0.33170699999999997</v>
      </c>
      <c r="AU126" s="8">
        <v>2.0548E-2</v>
      </c>
      <c r="AV126" s="8">
        <v>0.37053599999999998</v>
      </c>
      <c r="AW126" s="8">
        <v>0.214286</v>
      </c>
      <c r="AX126" s="8">
        <v>0.25964100000000001</v>
      </c>
      <c r="AY126" s="8">
        <v>1</v>
      </c>
    </row>
    <row r="127" spans="1:51" ht="28.5" x14ac:dyDescent="0.25">
      <c r="A127" s="7">
        <v>125</v>
      </c>
      <c r="B127" s="8">
        <v>0</v>
      </c>
      <c r="C127" s="8">
        <v>1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</v>
      </c>
      <c r="M127" s="8">
        <v>0</v>
      </c>
      <c r="N127" s="8">
        <v>1</v>
      </c>
      <c r="O127" s="8">
        <v>0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1</v>
      </c>
      <c r="V127" s="8">
        <v>1</v>
      </c>
      <c r="W127" s="8">
        <v>0</v>
      </c>
      <c r="X127" s="8">
        <v>0</v>
      </c>
      <c r="Y127" s="8">
        <v>0.767123</v>
      </c>
      <c r="Z127" s="8">
        <v>0.2</v>
      </c>
      <c r="AA127" s="8">
        <v>0</v>
      </c>
      <c r="AB127" s="8">
        <v>4</v>
      </c>
      <c r="AC127" s="8">
        <v>1</v>
      </c>
      <c r="AD127" s="8">
        <v>1</v>
      </c>
      <c r="AE127" s="8">
        <v>9.0452000000000005E-2</v>
      </c>
      <c r="AF127" s="8">
        <v>1.3259999999999999E-3</v>
      </c>
      <c r="AG127" s="8">
        <v>0.67883199999999999</v>
      </c>
      <c r="AH127" s="8">
        <v>0.399202</v>
      </c>
      <c r="AI127" s="8">
        <v>5.8500000000000002E-4</v>
      </c>
      <c r="AJ127" s="8">
        <v>0.67320100000000005</v>
      </c>
      <c r="AK127" s="8">
        <v>0.4</v>
      </c>
      <c r="AL127" s="8">
        <v>2.9850999999999999E-2</v>
      </c>
      <c r="AM127" s="8">
        <v>2.2005E-2</v>
      </c>
      <c r="AN127" s="8">
        <v>5.0373000000000001E-2</v>
      </c>
      <c r="AO127" s="8">
        <v>0.17268</v>
      </c>
      <c r="AP127" s="8">
        <v>0.22040999999999999</v>
      </c>
      <c r="AQ127" s="8">
        <v>2.4465000000000001E-2</v>
      </c>
      <c r="AR127" s="8">
        <v>6.7568000000000003E-2</v>
      </c>
      <c r="AS127" s="8">
        <v>0.2</v>
      </c>
      <c r="AT127" s="8">
        <v>0.90243899999999999</v>
      </c>
      <c r="AU127" s="8">
        <v>1.3698999999999999E-2</v>
      </c>
      <c r="AV127" s="8">
        <v>0.23214299999999999</v>
      </c>
      <c r="AW127" s="8">
        <v>0.13492100000000001</v>
      </c>
      <c r="AX127" s="8">
        <v>0.37309399999999998</v>
      </c>
      <c r="AY127" s="8">
        <v>1</v>
      </c>
    </row>
    <row r="128" spans="1:51" ht="28.5" x14ac:dyDescent="0.25">
      <c r="A128" s="7">
        <v>126</v>
      </c>
      <c r="B128" s="8">
        <v>0</v>
      </c>
      <c r="C128" s="8">
        <v>0</v>
      </c>
      <c r="D128" s="8">
        <v>1</v>
      </c>
      <c r="E128" s="8">
        <v>0</v>
      </c>
      <c r="F128" s="8">
        <v>0</v>
      </c>
      <c r="G128" s="8">
        <v>0</v>
      </c>
      <c r="H128" s="8">
        <v>1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1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</v>
      </c>
      <c r="U128" s="8">
        <v>1</v>
      </c>
      <c r="V128" s="8">
        <v>0</v>
      </c>
      <c r="W128" s="8">
        <v>0</v>
      </c>
      <c r="X128" s="8">
        <v>0</v>
      </c>
      <c r="Y128" s="8">
        <v>0.72602699999999998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9.0452000000000005E-2</v>
      </c>
      <c r="AF128" s="8">
        <v>3.3211999999999998E-2</v>
      </c>
      <c r="AG128" s="8">
        <v>0.77372300000000005</v>
      </c>
      <c r="AH128" s="8">
        <v>0.37724600000000003</v>
      </c>
      <c r="AI128" s="8">
        <v>2.5399999999999999E-4</v>
      </c>
      <c r="AJ128" s="8">
        <v>0.18082500000000001</v>
      </c>
      <c r="AK128" s="8">
        <v>0.7</v>
      </c>
      <c r="AL128" s="8">
        <v>5.2239000000000001E-2</v>
      </c>
      <c r="AM128" s="8">
        <v>0.25916899999999998</v>
      </c>
      <c r="AN128" s="8">
        <v>0.20709</v>
      </c>
      <c r="AO128" s="8">
        <v>0.145619</v>
      </c>
      <c r="AP128" s="8">
        <v>0.11823599999999999</v>
      </c>
      <c r="AQ128" s="8">
        <v>3.3639000000000002E-2</v>
      </c>
      <c r="AR128" s="8">
        <v>6.6215999999999997E-2</v>
      </c>
      <c r="AS128" s="8">
        <v>0.2</v>
      </c>
      <c r="AT128" s="8">
        <v>0.56097600000000003</v>
      </c>
      <c r="AU128" s="8">
        <v>2.0548E-2</v>
      </c>
      <c r="AV128" s="8">
        <v>0.37053599999999998</v>
      </c>
      <c r="AW128" s="8">
        <v>0.214286</v>
      </c>
      <c r="AX128" s="8">
        <v>0.13228699999999999</v>
      </c>
      <c r="AY128" s="8">
        <v>0</v>
      </c>
    </row>
    <row r="129" spans="1:51" ht="28.5" x14ac:dyDescent="0.25">
      <c r="A129" s="7">
        <v>127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</v>
      </c>
      <c r="L129" s="8">
        <v>0</v>
      </c>
      <c r="M129" s="8">
        <v>0</v>
      </c>
      <c r="N129" s="8">
        <v>1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1</v>
      </c>
      <c r="U129" s="8">
        <v>1</v>
      </c>
      <c r="V129" s="8">
        <v>1</v>
      </c>
      <c r="W129" s="8">
        <v>0</v>
      </c>
      <c r="X129" s="8">
        <v>0</v>
      </c>
      <c r="Y129" s="8">
        <v>0.767123</v>
      </c>
      <c r="Z129" s="8">
        <v>0.15</v>
      </c>
      <c r="AA129" s="8">
        <v>0</v>
      </c>
      <c r="AB129" s="8">
        <v>3</v>
      </c>
      <c r="AC129" s="8">
        <v>1</v>
      </c>
      <c r="AD129" s="8">
        <v>0</v>
      </c>
      <c r="AE129" s="8">
        <v>0.20602999999999999</v>
      </c>
      <c r="AF129" s="8">
        <v>5.3470000000000002E-3</v>
      </c>
      <c r="AG129" s="8">
        <v>0.53284699999999996</v>
      </c>
      <c r="AH129" s="8">
        <v>0.69261499999999998</v>
      </c>
      <c r="AI129" s="8">
        <v>0.222945</v>
      </c>
      <c r="AJ129" s="8">
        <v>0.130716</v>
      </c>
      <c r="AK129" s="8">
        <v>0.43333300000000002</v>
      </c>
      <c r="AL129" s="8">
        <v>6.2189000000000001E-2</v>
      </c>
      <c r="AM129" s="8">
        <v>0.10513400000000001</v>
      </c>
      <c r="AN129" s="8">
        <v>3.9178999999999999E-2</v>
      </c>
      <c r="AO129" s="8">
        <v>0.18556700000000001</v>
      </c>
      <c r="AP129" s="8">
        <v>0.18464900000000001</v>
      </c>
      <c r="AQ129" s="8">
        <v>2.3445000000000001E-2</v>
      </c>
      <c r="AR129" s="8">
        <v>7.7026999999999998E-2</v>
      </c>
      <c r="AS129" s="8">
        <v>0.4</v>
      </c>
      <c r="AT129" s="8">
        <v>0.13658500000000001</v>
      </c>
      <c r="AU129" s="8">
        <v>3.0821999999999999E-2</v>
      </c>
      <c r="AV129" s="8">
        <v>0.41517900000000002</v>
      </c>
      <c r="AW129" s="8">
        <v>0.37301600000000001</v>
      </c>
      <c r="AX129" s="8">
        <v>0.13766800000000001</v>
      </c>
      <c r="AY129" s="8">
        <v>0</v>
      </c>
    </row>
    <row r="130" spans="1:51" ht="28.5" x14ac:dyDescent="0.25">
      <c r="A130" s="7">
        <v>128</v>
      </c>
      <c r="B130" s="8">
        <v>0</v>
      </c>
      <c r="C130" s="8">
        <v>0</v>
      </c>
      <c r="D130" s="8">
        <v>1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1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1</v>
      </c>
      <c r="U130" s="8">
        <v>0</v>
      </c>
      <c r="V130" s="8">
        <v>0</v>
      </c>
      <c r="W130" s="8">
        <v>0</v>
      </c>
      <c r="X130" s="8">
        <v>1</v>
      </c>
      <c r="Y130" s="8">
        <v>0.71232899999999999</v>
      </c>
      <c r="Z130" s="8">
        <v>0</v>
      </c>
      <c r="AA130" s="8">
        <v>1</v>
      </c>
      <c r="AB130" s="8">
        <v>1</v>
      </c>
      <c r="AC130" s="8">
        <v>0</v>
      </c>
      <c r="AD130" s="8">
        <v>0</v>
      </c>
      <c r="AE130" s="8">
        <v>7.2863999999999998E-2</v>
      </c>
      <c r="AF130" s="8">
        <v>6.3E-5</v>
      </c>
      <c r="AG130" s="8">
        <v>0.55474500000000004</v>
      </c>
      <c r="AH130" s="8">
        <v>0.51097800000000004</v>
      </c>
      <c r="AI130" s="8">
        <v>5.0000000000000001E-4</v>
      </c>
      <c r="AJ130" s="8">
        <v>0.55337499999999995</v>
      </c>
      <c r="AK130" s="8">
        <v>0.593333</v>
      </c>
      <c r="AL130" s="8">
        <v>9.9500000000000005E-3</v>
      </c>
      <c r="AM130" s="8">
        <v>3.6674999999999999E-2</v>
      </c>
      <c r="AN130" s="8">
        <v>3.9178999999999999E-2</v>
      </c>
      <c r="AO130" s="8">
        <v>8.8917999999999997E-2</v>
      </c>
      <c r="AP130" s="8">
        <v>0.12845300000000001</v>
      </c>
      <c r="AQ130" s="8">
        <v>3.0581000000000001E-2</v>
      </c>
      <c r="AR130" s="8">
        <v>0.122973</v>
      </c>
      <c r="AS130" s="8">
        <v>0.4</v>
      </c>
      <c r="AT130" s="8">
        <v>0.13658500000000001</v>
      </c>
      <c r="AU130" s="8">
        <v>2.0548E-2</v>
      </c>
      <c r="AV130" s="8">
        <v>0.125</v>
      </c>
      <c r="AW130" s="8">
        <v>7.9365000000000005E-2</v>
      </c>
      <c r="AX130" s="8">
        <v>0.13811699999999999</v>
      </c>
      <c r="AY130" s="8">
        <v>1</v>
      </c>
    </row>
    <row r="131" spans="1:51" ht="28.5" x14ac:dyDescent="0.25">
      <c r="A131" s="7">
        <v>129</v>
      </c>
      <c r="B131" s="8">
        <v>1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1</v>
      </c>
      <c r="O131" s="8">
        <v>0</v>
      </c>
      <c r="P131" s="8">
        <v>0</v>
      </c>
      <c r="Q131" s="8">
        <v>0</v>
      </c>
      <c r="R131" s="8">
        <v>0</v>
      </c>
      <c r="S131" s="8">
        <v>1</v>
      </c>
      <c r="T131" s="8">
        <v>0</v>
      </c>
      <c r="U131" s="8">
        <v>1</v>
      </c>
      <c r="V131" s="8">
        <v>0</v>
      </c>
      <c r="W131" s="8">
        <v>0</v>
      </c>
      <c r="X131" s="8">
        <v>0</v>
      </c>
      <c r="Y131" s="8">
        <v>0.78082200000000002</v>
      </c>
      <c r="Z131" s="8">
        <v>0.15</v>
      </c>
      <c r="AA131" s="8">
        <v>0</v>
      </c>
      <c r="AB131" s="8">
        <v>1</v>
      </c>
      <c r="AC131" s="8">
        <v>1</v>
      </c>
      <c r="AD131" s="8">
        <v>1</v>
      </c>
      <c r="AE131" s="8">
        <v>5.7789E-2</v>
      </c>
      <c r="AF131" s="8">
        <v>5.5999999999999999E-5</v>
      </c>
      <c r="AG131" s="8">
        <v>0.48175200000000001</v>
      </c>
      <c r="AH131" s="8">
        <v>0.27944099999999999</v>
      </c>
      <c r="AI131" s="8">
        <v>5.2300000000000003E-4</v>
      </c>
      <c r="AJ131" s="8">
        <v>0.69280900000000001</v>
      </c>
      <c r="AK131" s="8">
        <v>0.66333299999999995</v>
      </c>
      <c r="AL131" s="8">
        <v>1.4925000000000001E-2</v>
      </c>
      <c r="AM131" s="8">
        <v>2.9340000000000001E-2</v>
      </c>
      <c r="AN131" s="8">
        <v>5.7835999999999999E-2</v>
      </c>
      <c r="AO131" s="8">
        <v>0.190722</v>
      </c>
      <c r="AP131" s="8">
        <v>0.17341000000000001</v>
      </c>
      <c r="AQ131" s="8">
        <v>3.2620000000000003E-2</v>
      </c>
      <c r="AR131" s="8">
        <v>6.2162000000000002E-2</v>
      </c>
      <c r="AS131" s="8">
        <v>0.4</v>
      </c>
      <c r="AT131" s="8">
        <v>0.209756</v>
      </c>
      <c r="AU131" s="8">
        <v>2.0548E-2</v>
      </c>
      <c r="AV131" s="8">
        <v>0.37053599999999998</v>
      </c>
      <c r="AW131" s="8">
        <v>0.214286</v>
      </c>
      <c r="AX131" s="8">
        <v>0.13228699999999999</v>
      </c>
      <c r="AY131" s="8">
        <v>1</v>
      </c>
    </row>
    <row r="132" spans="1:51" ht="28.5" x14ac:dyDescent="0.25">
      <c r="A132" s="7">
        <v>130</v>
      </c>
      <c r="B132" s="8">
        <v>1</v>
      </c>
      <c r="C132" s="8">
        <v>1</v>
      </c>
      <c r="D132" s="8">
        <v>1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1</v>
      </c>
      <c r="M132" s="8">
        <v>1</v>
      </c>
      <c r="N132" s="8">
        <v>1</v>
      </c>
      <c r="O132" s="8">
        <v>1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1</v>
      </c>
      <c r="W132" s="8">
        <v>1</v>
      </c>
      <c r="X132" s="8">
        <v>1</v>
      </c>
      <c r="Y132" s="8">
        <v>0.75342500000000001</v>
      </c>
      <c r="Z132" s="8">
        <v>0</v>
      </c>
      <c r="AA132" s="8">
        <v>0</v>
      </c>
      <c r="AB132" s="8">
        <v>1</v>
      </c>
      <c r="AC132" s="8">
        <v>0</v>
      </c>
      <c r="AD132" s="8">
        <v>2</v>
      </c>
      <c r="AE132" s="8">
        <v>9.5477000000000006E-2</v>
      </c>
      <c r="AF132" s="8">
        <v>2.12E-4</v>
      </c>
      <c r="AG132" s="8">
        <v>0.72262800000000005</v>
      </c>
      <c r="AH132" s="8">
        <v>0.35728500000000002</v>
      </c>
      <c r="AI132" s="8">
        <v>1.016E-3</v>
      </c>
      <c r="AJ132" s="8">
        <v>0.38997599999999999</v>
      </c>
      <c r="AK132" s="8">
        <v>0.53333299999999995</v>
      </c>
      <c r="AL132" s="8">
        <v>7.463E-3</v>
      </c>
      <c r="AM132" s="8">
        <v>4.8899999999999999E-2</v>
      </c>
      <c r="AN132" s="8">
        <v>8.2089999999999996E-2</v>
      </c>
      <c r="AO132" s="8">
        <v>0.111469</v>
      </c>
      <c r="AP132" s="8">
        <v>0.15195400000000001</v>
      </c>
      <c r="AQ132" s="8">
        <v>1.5291000000000001E-2</v>
      </c>
      <c r="AR132" s="8">
        <v>6.7568000000000003E-2</v>
      </c>
      <c r="AS132" s="8">
        <v>1</v>
      </c>
      <c r="AT132" s="8">
        <v>0.78048799999999996</v>
      </c>
      <c r="AU132" s="8">
        <v>6.8490000000000001E-3</v>
      </c>
      <c r="AV132" s="8">
        <v>0.37053599999999998</v>
      </c>
      <c r="AW132" s="8">
        <v>0.214286</v>
      </c>
      <c r="AX132" s="8">
        <v>0.13228699999999999</v>
      </c>
      <c r="AY132" s="8">
        <v>0</v>
      </c>
    </row>
    <row r="133" spans="1:51" ht="28.5" x14ac:dyDescent="0.25">
      <c r="A133" s="7">
        <v>131</v>
      </c>
      <c r="B133" s="8">
        <v>1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8">
        <v>1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1</v>
      </c>
      <c r="V133" s="8">
        <v>0</v>
      </c>
      <c r="W133" s="8">
        <v>0</v>
      </c>
      <c r="X133" s="8">
        <v>0</v>
      </c>
      <c r="Y133" s="8">
        <v>0.47945199999999999</v>
      </c>
      <c r="Z133" s="8">
        <v>0.2</v>
      </c>
      <c r="AA133" s="8">
        <v>0</v>
      </c>
      <c r="AB133" s="8">
        <v>1</v>
      </c>
      <c r="AC133" s="8">
        <v>1</v>
      </c>
      <c r="AD133" s="8">
        <v>1</v>
      </c>
      <c r="AE133" s="8">
        <v>0.41708499999999998</v>
      </c>
      <c r="AF133" s="8">
        <v>4.44E-4</v>
      </c>
      <c r="AG133" s="8">
        <v>0.45985399999999998</v>
      </c>
      <c r="AH133" s="8">
        <v>1</v>
      </c>
      <c r="AI133" s="8">
        <v>8.3900000000000001E-4</v>
      </c>
      <c r="AJ133" s="8">
        <v>0.29411500000000002</v>
      </c>
      <c r="AK133" s="8">
        <v>0.43333300000000002</v>
      </c>
      <c r="AL133" s="8">
        <v>0.20646800000000001</v>
      </c>
      <c r="AM133" s="8">
        <v>0.124694</v>
      </c>
      <c r="AN133" s="8">
        <v>0.14365700000000001</v>
      </c>
      <c r="AO133" s="8">
        <v>3.8015E-2</v>
      </c>
      <c r="AP133" s="8">
        <v>0.14888799999999999</v>
      </c>
      <c r="AQ133" s="8">
        <v>2.6504E-2</v>
      </c>
      <c r="AR133" s="8">
        <v>0.108108</v>
      </c>
      <c r="AS133" s="8">
        <v>1</v>
      </c>
      <c r="AT133" s="8">
        <v>5.3658999999999998E-2</v>
      </c>
      <c r="AU133" s="8">
        <v>0.12671199999999999</v>
      </c>
      <c r="AV133" s="8">
        <v>0.37053599999999998</v>
      </c>
      <c r="AW133" s="8">
        <v>0.214286</v>
      </c>
      <c r="AX133" s="8">
        <v>0.13228699999999999</v>
      </c>
      <c r="AY133" s="8">
        <v>0</v>
      </c>
    </row>
    <row r="134" spans="1:51" ht="28.5" x14ac:dyDescent="0.25">
      <c r="A134" s="7">
        <v>132</v>
      </c>
      <c r="B134" s="8">
        <v>1</v>
      </c>
      <c r="C134" s="8">
        <v>0</v>
      </c>
      <c r="D134" s="8">
        <v>1</v>
      </c>
      <c r="E134" s="8">
        <v>0</v>
      </c>
      <c r="F134" s="8">
        <v>0</v>
      </c>
      <c r="G134" s="8">
        <v>0</v>
      </c>
      <c r="H134" s="8">
        <v>1</v>
      </c>
      <c r="I134" s="8">
        <v>0</v>
      </c>
      <c r="J134" s="8">
        <v>0</v>
      </c>
      <c r="K134" s="8">
        <v>1</v>
      </c>
      <c r="L134" s="8">
        <v>0</v>
      </c>
      <c r="M134" s="8">
        <v>0</v>
      </c>
      <c r="N134" s="8">
        <v>1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1</v>
      </c>
      <c r="U134" s="8">
        <v>0</v>
      </c>
      <c r="V134" s="8">
        <v>0</v>
      </c>
      <c r="W134" s="8">
        <v>0</v>
      </c>
      <c r="X134" s="8">
        <v>1</v>
      </c>
      <c r="Y134" s="8">
        <v>0.71232899999999999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9.2965000000000006E-2</v>
      </c>
      <c r="AF134" s="8">
        <v>1.0638E-2</v>
      </c>
      <c r="AG134" s="8">
        <v>0.43065700000000001</v>
      </c>
      <c r="AH134" s="8">
        <v>0.60079800000000005</v>
      </c>
      <c r="AI134" s="8">
        <v>3.9199999999999999E-4</v>
      </c>
      <c r="AJ134" s="8">
        <v>0.20261100000000001</v>
      </c>
      <c r="AK134" s="8">
        <v>0.43333300000000002</v>
      </c>
      <c r="AL134" s="8">
        <v>2.4875999999999999E-2</v>
      </c>
      <c r="AM134" s="8">
        <v>0.173594</v>
      </c>
      <c r="AN134" s="8">
        <v>0.117537</v>
      </c>
      <c r="AO134" s="8">
        <v>0.26030900000000001</v>
      </c>
      <c r="AP134" s="8">
        <v>0.10699699999999999</v>
      </c>
      <c r="AQ134" s="8">
        <v>3.2620000000000003E-2</v>
      </c>
      <c r="AR134" s="8">
        <v>0.79729700000000003</v>
      </c>
      <c r="AS134" s="8">
        <v>0.4</v>
      </c>
      <c r="AT134" s="8">
        <v>0.36585400000000001</v>
      </c>
      <c r="AU134" s="8">
        <v>2.0548E-2</v>
      </c>
      <c r="AV134" s="8">
        <v>0.37053599999999998</v>
      </c>
      <c r="AW134" s="8">
        <v>0.214286</v>
      </c>
      <c r="AX134" s="8">
        <v>0.13228699999999999</v>
      </c>
      <c r="AY134" s="8">
        <v>1</v>
      </c>
    </row>
    <row r="135" spans="1:51" ht="28.5" x14ac:dyDescent="0.25">
      <c r="A135" s="7">
        <v>133</v>
      </c>
      <c r="B135" s="8">
        <v>1</v>
      </c>
      <c r="C135" s="8">
        <v>1</v>
      </c>
      <c r="D135" s="8">
        <v>1</v>
      </c>
      <c r="E135" s="8">
        <v>0</v>
      </c>
      <c r="F135" s="8">
        <v>0</v>
      </c>
      <c r="G135" s="8">
        <v>0</v>
      </c>
      <c r="H135" s="8">
        <v>0</v>
      </c>
      <c r="I135" s="8">
        <v>1</v>
      </c>
      <c r="J135" s="8">
        <v>0</v>
      </c>
      <c r="K135" s="8">
        <v>1</v>
      </c>
      <c r="L135" s="8">
        <v>1</v>
      </c>
      <c r="M135" s="8">
        <v>0</v>
      </c>
      <c r="N135" s="8">
        <v>1</v>
      </c>
      <c r="O135" s="8">
        <v>1</v>
      </c>
      <c r="P135" s="8">
        <v>1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8">
        <v>1</v>
      </c>
      <c r="X135" s="8">
        <v>0</v>
      </c>
      <c r="Y135" s="8">
        <v>0.84931500000000004</v>
      </c>
      <c r="Z135" s="8">
        <v>0</v>
      </c>
      <c r="AA135" s="8">
        <v>0</v>
      </c>
      <c r="AB135" s="8">
        <v>2</v>
      </c>
      <c r="AC135" s="8">
        <v>0</v>
      </c>
      <c r="AD135" s="8">
        <v>0</v>
      </c>
      <c r="AE135" s="8">
        <v>6.2813999999999995E-2</v>
      </c>
      <c r="AF135" s="8">
        <v>5.7126000000000003E-2</v>
      </c>
      <c r="AG135" s="8">
        <v>0.46715299999999998</v>
      </c>
      <c r="AH135" s="8">
        <v>0.39521000000000001</v>
      </c>
      <c r="AI135" s="8">
        <v>5.31E-4</v>
      </c>
      <c r="AJ135" s="8">
        <v>0.69280900000000001</v>
      </c>
      <c r="AK135" s="8">
        <v>0.5</v>
      </c>
      <c r="AL135" s="8">
        <v>1.2437999999999999E-2</v>
      </c>
      <c r="AM135" s="8">
        <v>0.16136900000000001</v>
      </c>
      <c r="AN135" s="8">
        <v>0.158582</v>
      </c>
      <c r="AO135" s="8">
        <v>0.46133999999999997</v>
      </c>
      <c r="AP135" s="8">
        <v>0.59845499999999996</v>
      </c>
      <c r="AQ135" s="8">
        <v>3.3639000000000002E-2</v>
      </c>
      <c r="AR135" s="8">
        <v>0.26216200000000001</v>
      </c>
      <c r="AS135" s="8">
        <v>1</v>
      </c>
      <c r="AT135" s="8">
        <v>0.70731699999999997</v>
      </c>
      <c r="AU135" s="8">
        <v>2.0548E-2</v>
      </c>
      <c r="AV135" s="8">
        <v>6.25E-2</v>
      </c>
      <c r="AW135" s="8">
        <v>3.9683000000000003E-2</v>
      </c>
      <c r="AX135" s="8">
        <v>6.6816E-2</v>
      </c>
      <c r="AY135" s="8">
        <v>1</v>
      </c>
    </row>
    <row r="136" spans="1:51" ht="28.5" x14ac:dyDescent="0.25">
      <c r="A136" s="7">
        <v>134</v>
      </c>
      <c r="B136" s="8">
        <v>1</v>
      </c>
      <c r="C136" s="8">
        <v>1</v>
      </c>
      <c r="D136" s="8">
        <v>1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s="8">
        <v>0</v>
      </c>
      <c r="K136" s="8">
        <v>1</v>
      </c>
      <c r="L136" s="8">
        <v>1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0.35616399999999998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0.145729</v>
      </c>
      <c r="AF136" s="8">
        <v>2.4699999999999999E-4</v>
      </c>
      <c r="AG136" s="8">
        <v>0.67153300000000005</v>
      </c>
      <c r="AH136" s="8">
        <v>0.41516999999999998</v>
      </c>
      <c r="AI136" s="8">
        <v>0.51453300000000002</v>
      </c>
      <c r="AJ136" s="8">
        <v>0.58387599999999995</v>
      </c>
      <c r="AK136" s="8">
        <v>0.4</v>
      </c>
      <c r="AL136" s="8">
        <v>4.9799999999999996E-4</v>
      </c>
      <c r="AM136" s="8">
        <v>6.3570000000000002E-2</v>
      </c>
      <c r="AN136" s="8">
        <v>5.0373000000000001E-2</v>
      </c>
      <c r="AO136" s="8">
        <v>3.6727000000000003E-2</v>
      </c>
      <c r="AP136" s="8">
        <v>0.52693299999999998</v>
      </c>
      <c r="AQ136" s="8">
        <v>1.6310000000000002E-2</v>
      </c>
      <c r="AR136" s="8">
        <v>6.7568000000000003E-2</v>
      </c>
      <c r="AS136" s="8">
        <v>0.2</v>
      </c>
      <c r="AT136" s="8">
        <v>0.56097600000000003</v>
      </c>
      <c r="AU136" s="8">
        <v>6.8499999999999995E-4</v>
      </c>
      <c r="AV136" s="8">
        <v>0.37053599999999998</v>
      </c>
      <c r="AW136" s="8">
        <v>0.214286</v>
      </c>
      <c r="AX136" s="8">
        <v>0.13228699999999999</v>
      </c>
      <c r="AY136" s="8">
        <v>0</v>
      </c>
    </row>
    <row r="137" spans="1:51" ht="28.5" x14ac:dyDescent="0.25">
      <c r="A137" s="7">
        <v>135</v>
      </c>
      <c r="B137" s="8">
        <v>1</v>
      </c>
      <c r="C137" s="8">
        <v>1</v>
      </c>
      <c r="D137" s="8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1</v>
      </c>
      <c r="N137" s="8">
        <v>1</v>
      </c>
      <c r="O137" s="8">
        <v>1</v>
      </c>
      <c r="P137" s="8">
        <v>0</v>
      </c>
      <c r="Q137" s="8">
        <v>0</v>
      </c>
      <c r="R137" s="8">
        <v>1</v>
      </c>
      <c r="S137" s="8">
        <v>1</v>
      </c>
      <c r="T137" s="8">
        <v>0</v>
      </c>
      <c r="U137" s="8">
        <v>0</v>
      </c>
      <c r="V137" s="8">
        <v>0</v>
      </c>
      <c r="W137" s="8">
        <v>1</v>
      </c>
      <c r="X137" s="8">
        <v>0</v>
      </c>
      <c r="Y137" s="8">
        <v>0.69862999999999997</v>
      </c>
      <c r="Z137" s="8">
        <v>0</v>
      </c>
      <c r="AA137" s="8">
        <v>0</v>
      </c>
      <c r="AB137" s="8">
        <v>2</v>
      </c>
      <c r="AC137" s="8">
        <v>0</v>
      </c>
      <c r="AD137" s="8">
        <v>0</v>
      </c>
      <c r="AE137" s="8">
        <v>0.100503</v>
      </c>
      <c r="AF137" s="8">
        <v>9.8999999999999994E-5</v>
      </c>
      <c r="AG137" s="8">
        <v>0.60583900000000002</v>
      </c>
      <c r="AH137" s="8">
        <v>0.53692600000000001</v>
      </c>
      <c r="AI137" s="8">
        <v>4.3100000000000001E-4</v>
      </c>
      <c r="AJ137" s="8">
        <v>0.61002000000000001</v>
      </c>
      <c r="AK137" s="8">
        <v>0.73333300000000001</v>
      </c>
      <c r="AL137" s="8">
        <v>7.463E-3</v>
      </c>
      <c r="AM137" s="8">
        <v>0.14425399999999999</v>
      </c>
      <c r="AN137" s="8">
        <v>6.5298999999999996E-2</v>
      </c>
      <c r="AO137" s="8">
        <v>7.6031000000000001E-2</v>
      </c>
      <c r="AP137" s="8">
        <v>0.12436700000000001</v>
      </c>
      <c r="AQ137" s="8">
        <v>2.9562000000000001E-2</v>
      </c>
      <c r="AR137" s="8">
        <v>8.3783999999999997E-2</v>
      </c>
      <c r="AS137" s="8">
        <v>1</v>
      </c>
      <c r="AT137" s="8">
        <v>0.33170699999999997</v>
      </c>
      <c r="AU137" s="8">
        <v>2.0548E-2</v>
      </c>
      <c r="AV137" s="8">
        <v>0.37053599999999998</v>
      </c>
      <c r="AW137" s="8">
        <v>0.214286</v>
      </c>
      <c r="AX137" s="8">
        <v>0.13228699999999999</v>
      </c>
      <c r="AY137" s="8">
        <v>0</v>
      </c>
    </row>
    <row r="138" spans="1:51" ht="28.5" x14ac:dyDescent="0.25">
      <c r="A138" s="7">
        <v>136</v>
      </c>
      <c r="B138" s="8">
        <v>1</v>
      </c>
      <c r="C138" s="8">
        <v>1</v>
      </c>
      <c r="D138" s="8">
        <v>1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1</v>
      </c>
      <c r="K138" s="8">
        <v>0</v>
      </c>
      <c r="L138" s="8">
        <v>1</v>
      </c>
      <c r="M138" s="8">
        <v>0</v>
      </c>
      <c r="N138" s="8">
        <v>1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1</v>
      </c>
      <c r="U138" s="8">
        <v>1</v>
      </c>
      <c r="V138" s="8">
        <v>0</v>
      </c>
      <c r="W138" s="8">
        <v>0</v>
      </c>
      <c r="X138" s="8">
        <v>0</v>
      </c>
      <c r="Y138" s="8">
        <v>0.49315100000000001</v>
      </c>
      <c r="Z138" s="8">
        <v>0</v>
      </c>
      <c r="AA138" s="8">
        <v>7.8431000000000001E-2</v>
      </c>
      <c r="AB138" s="8">
        <v>1</v>
      </c>
      <c r="AC138" s="8">
        <v>0</v>
      </c>
      <c r="AD138" s="8">
        <v>0</v>
      </c>
      <c r="AE138" s="8">
        <v>0.103015</v>
      </c>
      <c r="AF138" s="8">
        <v>0.14727899999999999</v>
      </c>
      <c r="AG138" s="8">
        <v>0.75912400000000002</v>
      </c>
      <c r="AH138" s="8">
        <v>0.44111800000000001</v>
      </c>
      <c r="AI138" s="8">
        <v>6.69E-4</v>
      </c>
      <c r="AJ138" s="8">
        <v>0.38126100000000002</v>
      </c>
      <c r="AK138" s="8">
        <v>0.83333299999999999</v>
      </c>
      <c r="AL138" s="8">
        <v>2.4875999999999999E-2</v>
      </c>
      <c r="AM138" s="8">
        <v>8.3129999999999996E-2</v>
      </c>
      <c r="AN138" s="8">
        <v>2.7984999999999999E-2</v>
      </c>
      <c r="AO138" s="8">
        <v>0.44716499999999998</v>
      </c>
      <c r="AP138" s="8">
        <v>0.30010599999999998</v>
      </c>
      <c r="AQ138" s="8">
        <v>3.5678000000000001E-2</v>
      </c>
      <c r="AR138" s="8">
        <v>0.12162199999999999</v>
      </c>
      <c r="AS138" s="8">
        <v>1</v>
      </c>
      <c r="AT138" s="8">
        <v>0.21951200000000001</v>
      </c>
      <c r="AU138" s="8">
        <v>1.7122999999999999E-2</v>
      </c>
      <c r="AV138" s="8">
        <v>0.37053599999999998</v>
      </c>
      <c r="AW138" s="8">
        <v>0.214286</v>
      </c>
      <c r="AX138" s="8">
        <v>0.13228699999999999</v>
      </c>
      <c r="AY138" s="8">
        <v>0</v>
      </c>
    </row>
    <row r="139" spans="1:51" ht="28.5" x14ac:dyDescent="0.25">
      <c r="A139" s="7">
        <v>137</v>
      </c>
      <c r="B139" s="8">
        <v>1</v>
      </c>
      <c r="C139" s="8">
        <v>1</v>
      </c>
      <c r="D139" s="8">
        <v>1</v>
      </c>
      <c r="E139" s="8">
        <v>0</v>
      </c>
      <c r="F139" s="8">
        <v>0</v>
      </c>
      <c r="G139" s="8">
        <v>0</v>
      </c>
      <c r="H139" s="8">
        <v>0</v>
      </c>
      <c r="I139" s="8">
        <v>1</v>
      </c>
      <c r="J139" s="8">
        <v>0</v>
      </c>
      <c r="K139" s="8">
        <v>1</v>
      </c>
      <c r="L139" s="8">
        <v>1</v>
      </c>
      <c r="M139" s="8">
        <v>0</v>
      </c>
      <c r="N139" s="8">
        <v>1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0.79452100000000003</v>
      </c>
      <c r="Z139" s="8">
        <v>0</v>
      </c>
      <c r="AA139" s="8">
        <v>0</v>
      </c>
      <c r="AB139" s="8">
        <v>0</v>
      </c>
      <c r="AC139" s="8">
        <v>1</v>
      </c>
      <c r="AD139" s="8">
        <v>0</v>
      </c>
      <c r="AE139" s="8">
        <v>4.7738999999999997E-2</v>
      </c>
      <c r="AF139" s="8">
        <v>1.1850000000000001E-3</v>
      </c>
      <c r="AG139" s="8">
        <v>0.59853999999999996</v>
      </c>
      <c r="AH139" s="8">
        <v>0.399202</v>
      </c>
      <c r="AI139" s="8">
        <v>3.1000000000000001E-5</v>
      </c>
      <c r="AJ139" s="8">
        <v>0.296294</v>
      </c>
      <c r="AK139" s="8">
        <v>0.8</v>
      </c>
      <c r="AL139" s="8">
        <v>1.2437999999999999E-2</v>
      </c>
      <c r="AM139" s="8">
        <v>1.7114999999999998E-2</v>
      </c>
      <c r="AN139" s="8">
        <v>2.2388000000000002E-2</v>
      </c>
      <c r="AO139" s="8">
        <v>3.8015E-2</v>
      </c>
      <c r="AP139" s="8">
        <v>0.142758</v>
      </c>
      <c r="AQ139" s="8">
        <v>3.3639000000000002E-2</v>
      </c>
      <c r="AR139" s="8">
        <v>8.7837999999999999E-2</v>
      </c>
      <c r="AS139" s="8">
        <v>0.2</v>
      </c>
      <c r="AT139" s="8">
        <v>0.39024399999999998</v>
      </c>
      <c r="AU139" s="8">
        <v>2.0548E-2</v>
      </c>
      <c r="AV139" s="8">
        <v>0.40625</v>
      </c>
      <c r="AW139" s="8">
        <v>0.246032</v>
      </c>
      <c r="AX139" s="8">
        <v>3.5874000000000003E-2</v>
      </c>
      <c r="AY139" s="8">
        <v>0</v>
      </c>
    </row>
    <row r="140" spans="1:51" ht="28.5" x14ac:dyDescent="0.25">
      <c r="A140" s="7">
        <v>138</v>
      </c>
      <c r="B140" s="8">
        <v>1</v>
      </c>
      <c r="C140" s="8">
        <v>1</v>
      </c>
      <c r="D140" s="8">
        <v>1</v>
      </c>
      <c r="E140" s="8">
        <v>0</v>
      </c>
      <c r="F140" s="8">
        <v>0</v>
      </c>
      <c r="G140" s="8">
        <v>1</v>
      </c>
      <c r="H140" s="8">
        <v>0</v>
      </c>
      <c r="I140" s="8">
        <v>0</v>
      </c>
      <c r="J140" s="8">
        <v>0</v>
      </c>
      <c r="K140" s="8">
        <v>0</v>
      </c>
      <c r="L140" s="8">
        <v>1</v>
      </c>
      <c r="M140" s="8">
        <v>0</v>
      </c>
      <c r="N140" s="8">
        <v>1</v>
      </c>
      <c r="O140" s="8">
        <v>0</v>
      </c>
      <c r="P140" s="8">
        <v>0</v>
      </c>
      <c r="Q140" s="8">
        <v>0</v>
      </c>
      <c r="R140" s="8">
        <v>1</v>
      </c>
      <c r="S140" s="8">
        <v>1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0.47945199999999999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8.7940000000000004E-2</v>
      </c>
      <c r="AF140" s="8">
        <v>2.61E-4</v>
      </c>
      <c r="AG140" s="8">
        <v>0.62773699999999999</v>
      </c>
      <c r="AH140" s="8">
        <v>0.55488999999999999</v>
      </c>
      <c r="AI140" s="8">
        <v>0.41528599999999999</v>
      </c>
      <c r="AJ140" s="8">
        <v>0.28975800000000002</v>
      </c>
      <c r="AK140" s="8">
        <v>0.86666699999999997</v>
      </c>
      <c r="AL140" s="8">
        <v>1.4925000000000001E-2</v>
      </c>
      <c r="AM140" s="8">
        <v>0.10513400000000001</v>
      </c>
      <c r="AN140" s="8">
        <v>8.5820999999999995E-2</v>
      </c>
      <c r="AO140" s="8">
        <v>0.29896899999999998</v>
      </c>
      <c r="AP140" s="8">
        <v>8.9626999999999998E-2</v>
      </c>
      <c r="AQ140" s="8">
        <v>3.9754999999999999E-2</v>
      </c>
      <c r="AR140" s="8">
        <v>7.8378000000000003E-2</v>
      </c>
      <c r="AS140" s="8">
        <v>0.4</v>
      </c>
      <c r="AT140" s="8">
        <v>8.8779999999999998E-2</v>
      </c>
      <c r="AU140" s="8">
        <v>2.0548E-2</v>
      </c>
      <c r="AV140" s="8">
        <v>0.34821400000000002</v>
      </c>
      <c r="AW140" s="8">
        <v>0.238095</v>
      </c>
      <c r="AX140" s="8">
        <v>9.8655000000000007E-2</v>
      </c>
      <c r="AY140" s="8">
        <v>0</v>
      </c>
    </row>
    <row r="141" spans="1:51" ht="28.5" x14ac:dyDescent="0.25">
      <c r="A141" s="7">
        <v>139</v>
      </c>
      <c r="B141" s="8">
        <v>1</v>
      </c>
      <c r="C141" s="8">
        <v>1</v>
      </c>
      <c r="D141" s="8">
        <v>0</v>
      </c>
      <c r="E141" s="8">
        <v>0</v>
      </c>
      <c r="F141" s="8">
        <v>0</v>
      </c>
      <c r="G141" s="8">
        <v>1</v>
      </c>
      <c r="H141" s="8">
        <v>1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1</v>
      </c>
      <c r="O141" s="8">
        <v>1</v>
      </c>
      <c r="P141" s="8">
        <v>0</v>
      </c>
      <c r="Q141" s="8">
        <v>0</v>
      </c>
      <c r="R141" s="8">
        <v>0</v>
      </c>
      <c r="S141" s="8">
        <v>1</v>
      </c>
      <c r="T141" s="8">
        <v>0</v>
      </c>
      <c r="U141" s="8">
        <v>1</v>
      </c>
      <c r="V141" s="8">
        <v>0</v>
      </c>
      <c r="W141" s="8">
        <v>0</v>
      </c>
      <c r="X141" s="8">
        <v>0</v>
      </c>
      <c r="Y141" s="8">
        <v>0.767123</v>
      </c>
      <c r="Z141" s="8">
        <v>0.15</v>
      </c>
      <c r="AA141" s="8">
        <v>2.3529000000000001E-2</v>
      </c>
      <c r="AB141" s="8">
        <v>1</v>
      </c>
      <c r="AC141" s="8">
        <v>0</v>
      </c>
      <c r="AD141" s="8">
        <v>0</v>
      </c>
      <c r="AE141" s="8">
        <v>2.5125999999999999E-2</v>
      </c>
      <c r="AF141" s="8">
        <v>1.6846E-2</v>
      </c>
      <c r="AG141" s="8">
        <v>0.70802900000000002</v>
      </c>
      <c r="AH141" s="8">
        <v>0.65469100000000002</v>
      </c>
      <c r="AI141" s="8">
        <v>5.9199999999999997E-4</v>
      </c>
      <c r="AJ141" s="8">
        <v>0.58169800000000005</v>
      </c>
      <c r="AK141" s="8">
        <v>0.56666700000000003</v>
      </c>
      <c r="AL141" s="8">
        <v>4.9750000000000003E-3</v>
      </c>
      <c r="AM141" s="8">
        <v>0.129584</v>
      </c>
      <c r="AN141" s="8">
        <v>0.21455199999999999</v>
      </c>
      <c r="AO141" s="8">
        <v>0.214562</v>
      </c>
      <c r="AP141" s="8">
        <v>0.19486700000000001</v>
      </c>
      <c r="AQ141" s="8">
        <v>3.5678000000000001E-2</v>
      </c>
      <c r="AR141" s="8">
        <v>9.4594999999999999E-2</v>
      </c>
      <c r="AS141" s="8">
        <v>0.6</v>
      </c>
      <c r="AT141" s="8">
        <v>2.4389999999999998E-2</v>
      </c>
      <c r="AU141" s="8">
        <v>1.0274E-2</v>
      </c>
      <c r="AV141" s="8">
        <v>0.37053599999999998</v>
      </c>
      <c r="AW141" s="8">
        <v>0.214286</v>
      </c>
      <c r="AX141" s="8">
        <v>0.13228699999999999</v>
      </c>
      <c r="AY141" s="8">
        <v>0</v>
      </c>
    </row>
    <row r="142" spans="1:51" ht="28.5" x14ac:dyDescent="0.25">
      <c r="A142" s="7">
        <v>140</v>
      </c>
      <c r="B142" s="8">
        <v>1</v>
      </c>
      <c r="C142" s="8">
        <v>1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1</v>
      </c>
      <c r="L142" s="8">
        <v>1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</v>
      </c>
      <c r="W142" s="8">
        <v>0</v>
      </c>
      <c r="X142" s="8">
        <v>1</v>
      </c>
      <c r="Y142" s="8">
        <v>0.31506800000000001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0.103015</v>
      </c>
      <c r="AF142" s="8">
        <v>1.2612999999999999E-2</v>
      </c>
      <c r="AG142" s="8">
        <v>0.52554699999999999</v>
      </c>
      <c r="AH142" s="8">
        <v>0.36127700000000001</v>
      </c>
      <c r="AI142" s="8">
        <v>3.8499999999999998E-4</v>
      </c>
      <c r="AJ142" s="8">
        <v>2.7900000000000001E-4</v>
      </c>
      <c r="AK142" s="8">
        <v>0.53333299999999995</v>
      </c>
      <c r="AL142" s="8">
        <v>4.9750000000000003E-3</v>
      </c>
      <c r="AM142" s="8">
        <v>0.16625899999999999</v>
      </c>
      <c r="AN142" s="8">
        <v>7.6493000000000005E-2</v>
      </c>
      <c r="AO142" s="8">
        <v>0.13273199999999999</v>
      </c>
      <c r="AP142" s="8">
        <v>0.30725799999999998</v>
      </c>
      <c r="AQ142" s="8">
        <v>3.1600000000000003E-2</v>
      </c>
      <c r="AR142" s="8">
        <v>5.4053999999999998E-2</v>
      </c>
      <c r="AS142" s="8">
        <v>1</v>
      </c>
      <c r="AT142" s="8">
        <v>0.36585400000000001</v>
      </c>
      <c r="AU142" s="8">
        <v>2.0548E-2</v>
      </c>
      <c r="AV142" s="8">
        <v>0.37053599999999998</v>
      </c>
      <c r="AW142" s="8">
        <v>0.214286</v>
      </c>
      <c r="AX142" s="8">
        <v>9.2377000000000001E-2</v>
      </c>
      <c r="AY142" s="8">
        <v>1</v>
      </c>
    </row>
    <row r="143" spans="1:51" ht="28.5" x14ac:dyDescent="0.25">
      <c r="A143" s="7">
        <v>141</v>
      </c>
      <c r="B143" s="8">
        <v>0</v>
      </c>
      <c r="C143" s="8">
        <v>1</v>
      </c>
      <c r="D143" s="8">
        <v>1</v>
      </c>
      <c r="E143" s="8">
        <v>0</v>
      </c>
      <c r="F143" s="8">
        <v>0</v>
      </c>
      <c r="G143" s="8">
        <v>1</v>
      </c>
      <c r="H143" s="8">
        <v>1</v>
      </c>
      <c r="I143" s="8">
        <v>0</v>
      </c>
      <c r="J143" s="8">
        <v>0</v>
      </c>
      <c r="K143" s="8">
        <v>0</v>
      </c>
      <c r="L143" s="8">
        <v>1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</v>
      </c>
      <c r="U143" s="8">
        <v>1</v>
      </c>
      <c r="V143" s="8">
        <v>0</v>
      </c>
      <c r="W143" s="8">
        <v>0</v>
      </c>
      <c r="X143" s="8">
        <v>1</v>
      </c>
      <c r="Y143" s="8">
        <v>0.69862999999999997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0.15829099999999999</v>
      </c>
      <c r="AF143" s="8">
        <v>9.7300000000000002E-4</v>
      </c>
      <c r="AG143" s="8">
        <v>0.60583900000000002</v>
      </c>
      <c r="AH143" s="8">
        <v>0.403194</v>
      </c>
      <c r="AI143" s="8">
        <v>2.6899999999999998E-4</v>
      </c>
      <c r="AJ143" s="8">
        <v>0.33550999999999997</v>
      </c>
      <c r="AK143" s="8">
        <v>0.43333300000000002</v>
      </c>
      <c r="AL143" s="8">
        <v>1.7413000000000001E-2</v>
      </c>
      <c r="AM143" s="8">
        <v>9.5354999999999995E-2</v>
      </c>
      <c r="AN143" s="8">
        <v>0.13059699999999999</v>
      </c>
      <c r="AO143" s="8">
        <v>6.25E-2</v>
      </c>
      <c r="AP143" s="8">
        <v>0.10904</v>
      </c>
      <c r="AQ143" s="8">
        <v>1</v>
      </c>
      <c r="AR143" s="8">
        <v>6.4865000000000006E-2</v>
      </c>
      <c r="AS143" s="8">
        <v>0.6</v>
      </c>
      <c r="AT143" s="8">
        <v>2.4389999999999998E-2</v>
      </c>
      <c r="AU143" s="8">
        <v>2.0548E-2</v>
      </c>
      <c r="AV143" s="8">
        <v>0.37053599999999998</v>
      </c>
      <c r="AW143" s="8">
        <v>0.214286</v>
      </c>
      <c r="AX143" s="8">
        <v>0.13228699999999999</v>
      </c>
      <c r="AY143" s="8">
        <v>1</v>
      </c>
    </row>
    <row r="144" spans="1:51" ht="28.5" x14ac:dyDescent="0.25">
      <c r="A144" s="7">
        <v>142</v>
      </c>
      <c r="B144" s="8">
        <v>0</v>
      </c>
      <c r="C144" s="8">
        <v>1</v>
      </c>
      <c r="D144" s="8">
        <v>0</v>
      </c>
      <c r="E144" s="8">
        <v>0</v>
      </c>
      <c r="F144" s="8">
        <v>0</v>
      </c>
      <c r="G144" s="8">
        <v>0</v>
      </c>
      <c r="H144" s="8">
        <v>1</v>
      </c>
      <c r="I144" s="8">
        <v>0</v>
      </c>
      <c r="J144" s="8">
        <v>0</v>
      </c>
      <c r="K144" s="8">
        <v>1</v>
      </c>
      <c r="L144" s="8">
        <v>0</v>
      </c>
      <c r="M144" s="8">
        <v>1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0</v>
      </c>
      <c r="U144" s="8">
        <v>1</v>
      </c>
      <c r="V144" s="8">
        <v>0</v>
      </c>
      <c r="W144" s="8">
        <v>0</v>
      </c>
      <c r="X144" s="8">
        <v>1</v>
      </c>
      <c r="Y144" s="8">
        <v>0.64383599999999996</v>
      </c>
      <c r="Z144" s="8">
        <v>0.14000000000000001</v>
      </c>
      <c r="AA144" s="8">
        <v>0</v>
      </c>
      <c r="AB144" s="8">
        <v>0</v>
      </c>
      <c r="AC144" s="8">
        <v>0</v>
      </c>
      <c r="AD144" s="8">
        <v>0</v>
      </c>
      <c r="AE144" s="8">
        <v>4.5226000000000002E-2</v>
      </c>
      <c r="AF144" s="8">
        <v>1.6080000000000001E-3</v>
      </c>
      <c r="AG144" s="8">
        <v>0.80291999999999997</v>
      </c>
      <c r="AH144" s="8">
        <v>0.58482999999999996</v>
      </c>
      <c r="AI144" s="8">
        <v>3.39E-4</v>
      </c>
      <c r="AJ144" s="8">
        <v>0.209147</v>
      </c>
      <c r="AK144" s="8">
        <v>0.73333300000000001</v>
      </c>
      <c r="AL144" s="8">
        <v>2.7362999999999998E-2</v>
      </c>
      <c r="AM144" s="8">
        <v>0.47921799999999998</v>
      </c>
      <c r="AN144" s="8">
        <v>0.26306000000000002</v>
      </c>
      <c r="AO144" s="8">
        <v>5.9922999999999997E-2</v>
      </c>
      <c r="AP144" s="8">
        <v>8.4518999999999997E-2</v>
      </c>
      <c r="AQ144" s="8">
        <v>3.3639000000000002E-2</v>
      </c>
      <c r="AR144" s="8">
        <v>9.4594999999999999E-2</v>
      </c>
      <c r="AS144" s="8">
        <v>0.2</v>
      </c>
      <c r="AT144" s="8">
        <v>3.4146000000000003E-2</v>
      </c>
      <c r="AU144" s="8">
        <v>6.8490000000000001E-3</v>
      </c>
      <c r="AV144" s="8">
        <v>0.37053599999999998</v>
      </c>
      <c r="AW144" s="8">
        <v>0.214286</v>
      </c>
      <c r="AX144" s="8">
        <v>0.13228699999999999</v>
      </c>
      <c r="AY144" s="8">
        <v>0</v>
      </c>
    </row>
    <row r="145" spans="1:51" ht="28.5" x14ac:dyDescent="0.25">
      <c r="A145" s="7">
        <v>143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1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1</v>
      </c>
      <c r="U145" s="8">
        <v>1</v>
      </c>
      <c r="V145" s="8">
        <v>0</v>
      </c>
      <c r="W145" s="8">
        <v>0</v>
      </c>
      <c r="X145" s="8">
        <v>1</v>
      </c>
      <c r="Y145" s="8">
        <v>0.64383599999999996</v>
      </c>
      <c r="Z145" s="8">
        <v>0.15</v>
      </c>
      <c r="AA145" s="8">
        <v>7.8431000000000001E-2</v>
      </c>
      <c r="AB145" s="8">
        <v>0</v>
      </c>
      <c r="AC145" s="8">
        <v>0</v>
      </c>
      <c r="AD145" s="8">
        <v>0</v>
      </c>
      <c r="AE145" s="8">
        <v>0.240704</v>
      </c>
      <c r="AF145" s="8">
        <v>5.7799999999999995E-4</v>
      </c>
      <c r="AG145" s="8">
        <v>0.45255499999999999</v>
      </c>
      <c r="AH145" s="8">
        <v>0.65668700000000002</v>
      </c>
      <c r="AI145" s="8">
        <v>1.46E-4</v>
      </c>
      <c r="AJ145" s="8">
        <v>0.130716</v>
      </c>
      <c r="AK145" s="8">
        <v>0.5</v>
      </c>
      <c r="AL145" s="8">
        <v>8.4576999999999999E-2</v>
      </c>
      <c r="AM145" s="8">
        <v>7.8240000000000004E-2</v>
      </c>
      <c r="AN145" s="8">
        <v>8.5820999999999995E-2</v>
      </c>
      <c r="AO145" s="8">
        <v>9.7937999999999997E-2</v>
      </c>
      <c r="AP145" s="8">
        <v>0.10699699999999999</v>
      </c>
      <c r="AQ145" s="8">
        <v>3.7717000000000001E-2</v>
      </c>
      <c r="AR145" s="8">
        <v>4.3242999999999997E-2</v>
      </c>
      <c r="AS145" s="8">
        <v>0.2</v>
      </c>
      <c r="AT145" s="8">
        <v>2.9267999999999999E-2</v>
      </c>
      <c r="AU145" s="8">
        <v>3.4247E-2</v>
      </c>
      <c r="AV145" s="8">
        <v>0.41964299999999999</v>
      </c>
      <c r="AW145" s="8">
        <v>0.30952400000000002</v>
      </c>
      <c r="AX145" s="8">
        <v>0.15426000000000001</v>
      </c>
      <c r="AY145" s="8">
        <v>0</v>
      </c>
    </row>
    <row r="146" spans="1:51" ht="28.5" x14ac:dyDescent="0.25">
      <c r="A146" s="7">
        <v>144</v>
      </c>
      <c r="B146" s="8">
        <v>0</v>
      </c>
      <c r="C146" s="8">
        <v>1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1</v>
      </c>
      <c r="M146" s="8">
        <v>0</v>
      </c>
      <c r="N146" s="8">
        <v>1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1</v>
      </c>
      <c r="U146" s="8">
        <v>1</v>
      </c>
      <c r="V146" s="8">
        <v>0</v>
      </c>
      <c r="W146" s="8">
        <v>0</v>
      </c>
      <c r="X146" s="8">
        <v>0</v>
      </c>
      <c r="Y146" s="8">
        <v>0.42465799999999998</v>
      </c>
      <c r="Z146" s="8">
        <v>0.15</v>
      </c>
      <c r="AA146" s="8">
        <v>7.2549000000000002E-2</v>
      </c>
      <c r="AB146" s="8">
        <v>0</v>
      </c>
      <c r="AC146" s="8">
        <v>0</v>
      </c>
      <c r="AD146" s="8">
        <v>0</v>
      </c>
      <c r="AE146" s="8">
        <v>0.105528</v>
      </c>
      <c r="AF146" s="8">
        <v>4.0900000000000002E-4</v>
      </c>
      <c r="AG146" s="8">
        <v>0.72262800000000005</v>
      </c>
      <c r="AH146" s="8">
        <v>0.73453100000000004</v>
      </c>
      <c r="AI146" s="8">
        <v>3.2299999999999999E-4</v>
      </c>
      <c r="AJ146" s="8">
        <v>2.6200000000000003E-4</v>
      </c>
      <c r="AK146" s="8">
        <v>0.36666700000000002</v>
      </c>
      <c r="AL146" s="8">
        <v>2.9850999999999999E-2</v>
      </c>
      <c r="AM146" s="8">
        <v>0.449878</v>
      </c>
      <c r="AN146" s="8">
        <v>0.716418</v>
      </c>
      <c r="AO146" s="8">
        <v>0.160438</v>
      </c>
      <c r="AP146" s="8">
        <v>9.3714000000000006E-2</v>
      </c>
      <c r="AQ146" s="8">
        <v>2.5484E-2</v>
      </c>
      <c r="AR146" s="8">
        <v>0.108108</v>
      </c>
      <c r="AS146" s="8">
        <v>0.6</v>
      </c>
      <c r="AT146" s="8">
        <v>6.8293000000000006E-2</v>
      </c>
      <c r="AU146" s="8">
        <v>1.0274E-2</v>
      </c>
      <c r="AV146" s="8">
        <v>0.55357100000000004</v>
      </c>
      <c r="AW146" s="8">
        <v>0.40476200000000001</v>
      </c>
      <c r="AX146" s="8">
        <v>0.28789199999999998</v>
      </c>
      <c r="AY146" s="8">
        <v>0</v>
      </c>
    </row>
    <row r="147" spans="1:51" ht="28.5" x14ac:dyDescent="0.25">
      <c r="A147" s="7">
        <v>145</v>
      </c>
      <c r="B147" s="8">
        <v>0</v>
      </c>
      <c r="C147" s="8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1</v>
      </c>
      <c r="M147" s="8">
        <v>0</v>
      </c>
      <c r="N147" s="8">
        <v>1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1</v>
      </c>
      <c r="U147" s="8">
        <v>1</v>
      </c>
      <c r="V147" s="8">
        <v>0</v>
      </c>
      <c r="W147" s="8">
        <v>0</v>
      </c>
      <c r="X147" s="8">
        <v>1</v>
      </c>
      <c r="Y147" s="8">
        <v>0.82191800000000004</v>
      </c>
      <c r="Z147" s="8">
        <v>0.15</v>
      </c>
      <c r="AA147" s="8">
        <v>0</v>
      </c>
      <c r="AB147" s="8">
        <v>0</v>
      </c>
      <c r="AC147" s="8">
        <v>0</v>
      </c>
      <c r="AD147" s="8">
        <v>0</v>
      </c>
      <c r="AE147" s="8">
        <v>4.0201000000000001E-2</v>
      </c>
      <c r="AF147" s="8">
        <v>2.5399999999999999E-4</v>
      </c>
      <c r="AG147" s="8">
        <v>0.30656899999999998</v>
      </c>
      <c r="AH147" s="8">
        <v>0.48902200000000001</v>
      </c>
      <c r="AI147" s="8">
        <v>3.0800000000000001E-4</v>
      </c>
      <c r="AJ147" s="8">
        <v>0.34204499999999999</v>
      </c>
      <c r="AK147" s="8">
        <v>0.66</v>
      </c>
      <c r="AL147" s="8">
        <v>1.1443E-2</v>
      </c>
      <c r="AM147" s="8">
        <v>7.5795000000000001E-2</v>
      </c>
      <c r="AN147" s="8">
        <v>6.3433000000000003E-2</v>
      </c>
      <c r="AO147" s="8">
        <v>0.61855700000000002</v>
      </c>
      <c r="AP147" s="8">
        <v>0.142758</v>
      </c>
      <c r="AQ147" s="8">
        <v>3.211E-2</v>
      </c>
      <c r="AR147" s="8">
        <v>0.12162199999999999</v>
      </c>
      <c r="AS147" s="8">
        <v>0.2</v>
      </c>
      <c r="AT147" s="8">
        <v>0.65853700000000004</v>
      </c>
      <c r="AU147" s="8">
        <v>7.8770000000000003E-3</v>
      </c>
      <c r="AV147" s="8">
        <v>0.37053599999999998</v>
      </c>
      <c r="AW147" s="8">
        <v>0.214286</v>
      </c>
      <c r="AX147" s="8">
        <v>0.13228699999999999</v>
      </c>
      <c r="AY147" s="8">
        <v>0</v>
      </c>
    </row>
    <row r="148" spans="1:51" ht="28.5" x14ac:dyDescent="0.25">
      <c r="A148" s="7">
        <v>146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1</v>
      </c>
      <c r="M148" s="8">
        <v>1</v>
      </c>
      <c r="N148" s="8">
        <v>1</v>
      </c>
      <c r="O148" s="8">
        <v>1</v>
      </c>
      <c r="P148" s="8">
        <v>1</v>
      </c>
      <c r="Q148" s="8">
        <v>0</v>
      </c>
      <c r="R148" s="8">
        <v>0</v>
      </c>
      <c r="S148" s="8">
        <v>0</v>
      </c>
      <c r="T148" s="8">
        <v>0</v>
      </c>
      <c r="U148" s="8">
        <v>1</v>
      </c>
      <c r="V148" s="8">
        <v>1</v>
      </c>
      <c r="W148" s="8">
        <v>0</v>
      </c>
      <c r="X148" s="8">
        <v>1</v>
      </c>
      <c r="Y148" s="8">
        <v>0.80821900000000002</v>
      </c>
      <c r="Z148" s="8">
        <v>0.2</v>
      </c>
      <c r="AA148" s="8">
        <v>2.9412000000000001E-2</v>
      </c>
      <c r="AB148" s="8">
        <v>1</v>
      </c>
      <c r="AC148" s="8">
        <v>0</v>
      </c>
      <c r="AD148" s="8">
        <v>2</v>
      </c>
      <c r="AE148" s="8">
        <v>0.21105499999999999</v>
      </c>
      <c r="AF148" s="8">
        <v>1.3259999999999999E-3</v>
      </c>
      <c r="AG148" s="8">
        <v>0.67883199999999999</v>
      </c>
      <c r="AH148" s="8">
        <v>5.3892000000000002E-2</v>
      </c>
      <c r="AI148" s="8">
        <v>8.5400000000000005E-4</v>
      </c>
      <c r="AJ148" s="8">
        <v>1</v>
      </c>
      <c r="AK148" s="8">
        <v>0.43333300000000002</v>
      </c>
      <c r="AL148" s="8">
        <v>3.2337999999999999E-2</v>
      </c>
      <c r="AM148" s="8">
        <v>3.1785000000000001E-2</v>
      </c>
      <c r="AN148" s="8">
        <v>0.11007500000000001</v>
      </c>
      <c r="AO148" s="8">
        <v>0.35244799999999998</v>
      </c>
      <c r="AP148" s="8">
        <v>0.48095500000000002</v>
      </c>
      <c r="AQ148" s="8">
        <v>2.0386999999999999E-2</v>
      </c>
      <c r="AR148" s="8">
        <v>0.245946</v>
      </c>
      <c r="AS148" s="8">
        <v>0.2</v>
      </c>
      <c r="AT148" s="8">
        <v>0.17073199999999999</v>
      </c>
      <c r="AU148" s="8">
        <v>1.7122999999999999E-2</v>
      </c>
      <c r="AV148" s="8">
        <v>0.129464</v>
      </c>
      <c r="AW148" s="8">
        <v>3.1746000000000003E-2</v>
      </c>
      <c r="AX148" s="8">
        <v>6.2779999999999997E-3</v>
      </c>
      <c r="AY148" s="8">
        <v>1</v>
      </c>
    </row>
    <row r="149" spans="1:51" ht="28.5" x14ac:dyDescent="0.25">
      <c r="A149" s="7">
        <v>147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1</v>
      </c>
      <c r="O149" s="8">
        <v>1</v>
      </c>
      <c r="P149" s="8">
        <v>0</v>
      </c>
      <c r="Q149" s="8">
        <v>0</v>
      </c>
      <c r="R149" s="8">
        <v>0</v>
      </c>
      <c r="S149" s="8">
        <v>0</v>
      </c>
      <c r="T149" s="8">
        <v>1</v>
      </c>
      <c r="U149" s="8">
        <v>1</v>
      </c>
      <c r="V149" s="8">
        <v>0</v>
      </c>
      <c r="W149" s="8">
        <v>0</v>
      </c>
      <c r="X149" s="8">
        <v>0</v>
      </c>
      <c r="Y149" s="8">
        <v>0.75342500000000001</v>
      </c>
      <c r="Z149" s="8">
        <v>0.15</v>
      </c>
      <c r="AA149" s="8">
        <v>0</v>
      </c>
      <c r="AB149" s="8">
        <v>0</v>
      </c>
      <c r="AC149" s="8">
        <v>0</v>
      </c>
      <c r="AD149" s="8">
        <v>0</v>
      </c>
      <c r="AE149" s="8">
        <v>0.21859300000000001</v>
      </c>
      <c r="AF149" s="8">
        <v>2.8200000000000002E-4</v>
      </c>
      <c r="AG149" s="8">
        <v>0.44525500000000001</v>
      </c>
      <c r="AH149" s="8">
        <v>0.74650700000000003</v>
      </c>
      <c r="AI149" s="8">
        <v>0.16139700000000001</v>
      </c>
      <c r="AJ149" s="8">
        <v>0.113286</v>
      </c>
      <c r="AK149" s="8">
        <v>0.466667</v>
      </c>
      <c r="AL149" s="8">
        <v>5.7214000000000001E-2</v>
      </c>
      <c r="AM149" s="8">
        <v>9.7800000000000005E-3</v>
      </c>
      <c r="AN149" s="8">
        <v>5.5969999999999999E-2</v>
      </c>
      <c r="AO149" s="8">
        <v>4.5747000000000003E-2</v>
      </c>
      <c r="AP149" s="8">
        <v>0.11823599999999999</v>
      </c>
      <c r="AQ149" s="8">
        <v>3.2620000000000003E-2</v>
      </c>
      <c r="AR149" s="8">
        <v>7.9729999999999995E-2</v>
      </c>
      <c r="AS149" s="8">
        <v>0.2</v>
      </c>
      <c r="AT149" s="8">
        <v>9.7560999999999995E-2</v>
      </c>
      <c r="AU149" s="8">
        <v>3.0821999999999999E-2</v>
      </c>
      <c r="AV149" s="8">
        <v>0.37053599999999998</v>
      </c>
      <c r="AW149" s="8">
        <v>0.214286</v>
      </c>
      <c r="AX149" s="8">
        <v>0.13228699999999999</v>
      </c>
      <c r="AY149" s="8">
        <v>0</v>
      </c>
    </row>
    <row r="150" spans="1:51" ht="28.5" x14ac:dyDescent="0.25">
      <c r="A150" s="7">
        <v>148</v>
      </c>
      <c r="B150" s="8">
        <v>1</v>
      </c>
      <c r="C150" s="8">
        <v>0</v>
      </c>
      <c r="D150" s="8">
        <v>1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</v>
      </c>
      <c r="L150" s="8">
        <v>1</v>
      </c>
      <c r="M150" s="8">
        <v>0</v>
      </c>
      <c r="N150" s="8">
        <v>1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1</v>
      </c>
      <c r="U150" s="8">
        <v>1</v>
      </c>
      <c r="V150" s="8">
        <v>0</v>
      </c>
      <c r="W150" s="8">
        <v>0</v>
      </c>
      <c r="X150" s="8">
        <v>1</v>
      </c>
      <c r="Y150" s="8">
        <v>0.83561600000000003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8.5427000000000003E-2</v>
      </c>
      <c r="AF150" s="8">
        <v>1.044E-3</v>
      </c>
      <c r="AG150" s="8">
        <v>0.60583900000000002</v>
      </c>
      <c r="AH150" s="8">
        <v>0.49501000000000001</v>
      </c>
      <c r="AI150" s="8">
        <v>0.36912400000000001</v>
      </c>
      <c r="AJ150" s="8">
        <v>0.209147</v>
      </c>
      <c r="AK150" s="8">
        <v>0.63333300000000003</v>
      </c>
      <c r="AL150" s="8">
        <v>2.2388000000000002E-2</v>
      </c>
      <c r="AM150" s="8">
        <v>3.6674999999999999E-2</v>
      </c>
      <c r="AN150" s="8">
        <v>3.3582000000000001E-2</v>
      </c>
      <c r="AO150" s="8">
        <v>3.3505E-2</v>
      </c>
      <c r="AP150" s="8">
        <v>0.105975</v>
      </c>
      <c r="AQ150" s="8">
        <v>3.7717000000000001E-2</v>
      </c>
      <c r="AR150" s="8">
        <v>4.4595000000000003E-2</v>
      </c>
      <c r="AS150" s="8">
        <v>0.2</v>
      </c>
      <c r="AT150" s="8">
        <v>4.3901999999999997E-2</v>
      </c>
      <c r="AU150" s="8">
        <v>6.8490000000000001E-3</v>
      </c>
      <c r="AV150" s="8">
        <v>0.37053599999999998</v>
      </c>
      <c r="AW150" s="8">
        <v>0.214286</v>
      </c>
      <c r="AX150" s="8">
        <v>0.13228699999999999</v>
      </c>
      <c r="AY150" s="8">
        <v>0</v>
      </c>
    </row>
    <row r="151" spans="1:51" ht="28.5" x14ac:dyDescent="0.25">
      <c r="A151" s="7">
        <v>149</v>
      </c>
      <c r="B151" s="8">
        <v>1</v>
      </c>
      <c r="C151" s="8">
        <v>1</v>
      </c>
      <c r="D151" s="8">
        <v>1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1</v>
      </c>
      <c r="L151" s="8">
        <v>1</v>
      </c>
      <c r="M151" s="8">
        <v>0</v>
      </c>
      <c r="N151" s="8">
        <v>1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1</v>
      </c>
      <c r="V151" s="8">
        <v>1</v>
      </c>
      <c r="W151" s="8">
        <v>0</v>
      </c>
      <c r="X151" s="8">
        <v>1</v>
      </c>
      <c r="Y151" s="8">
        <v>6.8492999999999998E-2</v>
      </c>
      <c r="Z151" s="8">
        <v>0</v>
      </c>
      <c r="AA151" s="8">
        <v>0</v>
      </c>
      <c r="AB151" s="8">
        <v>1</v>
      </c>
      <c r="AC151" s="8">
        <v>0</v>
      </c>
      <c r="AD151" s="8">
        <v>0</v>
      </c>
      <c r="AE151" s="8">
        <v>0.115578</v>
      </c>
      <c r="AF151" s="8">
        <v>2.0999999999999999E-5</v>
      </c>
      <c r="AG151" s="8">
        <v>0.58759099999999997</v>
      </c>
      <c r="AH151" s="8">
        <v>0.50798399999999999</v>
      </c>
      <c r="AI151" s="8">
        <v>3.8499999999999998E-4</v>
      </c>
      <c r="AJ151" s="8">
        <v>0.20261100000000001</v>
      </c>
      <c r="AK151" s="8">
        <v>0.5</v>
      </c>
      <c r="AL151" s="8">
        <v>2.7362999999999998E-2</v>
      </c>
      <c r="AM151" s="8">
        <v>9.5354999999999995E-2</v>
      </c>
      <c r="AN151" s="8">
        <v>0.100746</v>
      </c>
      <c r="AO151" s="8">
        <v>0.100838</v>
      </c>
      <c r="AP151" s="8">
        <v>0.164214</v>
      </c>
      <c r="AQ151" s="8">
        <v>3.211E-2</v>
      </c>
      <c r="AR151" s="8">
        <v>8.7837999999999999E-2</v>
      </c>
      <c r="AS151" s="8">
        <v>0.2</v>
      </c>
      <c r="AT151" s="8">
        <v>0.24878</v>
      </c>
      <c r="AU151" s="8">
        <v>2.0548E-2</v>
      </c>
      <c r="AV151" s="8">
        <v>0.37053599999999998</v>
      </c>
      <c r="AW151" s="8">
        <v>0.214286</v>
      </c>
      <c r="AX151" s="8">
        <v>0.13228699999999999</v>
      </c>
      <c r="AY151" s="8">
        <v>0</v>
      </c>
    </row>
    <row r="152" spans="1:51" ht="28.5" x14ac:dyDescent="0.25">
      <c r="A152" s="7">
        <v>150</v>
      </c>
      <c r="B152" s="8">
        <v>0</v>
      </c>
      <c r="C152" s="8">
        <v>0</v>
      </c>
      <c r="D152" s="8">
        <v>1</v>
      </c>
      <c r="E152" s="8">
        <v>0</v>
      </c>
      <c r="F152" s="8">
        <v>0</v>
      </c>
      <c r="G152" s="8">
        <v>1</v>
      </c>
      <c r="H152" s="8">
        <v>0</v>
      </c>
      <c r="I152" s="8">
        <v>0</v>
      </c>
      <c r="J152" s="8">
        <v>0</v>
      </c>
      <c r="K152" s="8">
        <v>1</v>
      </c>
      <c r="L152" s="8">
        <v>1</v>
      </c>
      <c r="M152" s="8">
        <v>0</v>
      </c>
      <c r="N152" s="8">
        <v>1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1</v>
      </c>
      <c r="Y152" s="8">
        <v>0.21917800000000001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7.0351999999999998E-2</v>
      </c>
      <c r="AF152" s="8">
        <v>0.225934</v>
      </c>
      <c r="AG152" s="8">
        <v>0.81021900000000002</v>
      </c>
      <c r="AH152" s="8">
        <v>0.449102</v>
      </c>
      <c r="AI152" s="8">
        <v>6.3900000000000003E-4</v>
      </c>
      <c r="AJ152" s="8">
        <v>3.9300000000000001E-4</v>
      </c>
      <c r="AK152" s="8">
        <v>0.8</v>
      </c>
      <c r="AL152" s="8">
        <v>9.9500000000000005E-3</v>
      </c>
      <c r="AM152" s="8">
        <v>8.5574999999999998E-2</v>
      </c>
      <c r="AN152" s="8">
        <v>2.6119E-2</v>
      </c>
      <c r="AO152" s="8">
        <v>4.4458999999999999E-2</v>
      </c>
      <c r="AP152" s="8">
        <v>7.9409999999999994E-2</v>
      </c>
      <c r="AQ152" s="8">
        <v>3.4659000000000002E-2</v>
      </c>
      <c r="AR152" s="8">
        <v>0.108108</v>
      </c>
      <c r="AS152" s="8">
        <v>0.2</v>
      </c>
      <c r="AT152" s="8">
        <v>0.17073199999999999</v>
      </c>
      <c r="AU152" s="8">
        <v>3.4250000000000001E-3</v>
      </c>
      <c r="AV152" s="8">
        <v>0.37053599999999998</v>
      </c>
      <c r="AW152" s="8">
        <v>0.214286</v>
      </c>
      <c r="AX152" s="8">
        <v>0.13228699999999999</v>
      </c>
      <c r="AY152" s="8">
        <v>0</v>
      </c>
    </row>
    <row r="153" spans="1:51" ht="28.5" x14ac:dyDescent="0.25">
      <c r="A153" s="7">
        <v>151</v>
      </c>
      <c r="B153" s="8">
        <v>1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1</v>
      </c>
      <c r="M153" s="8">
        <v>0</v>
      </c>
      <c r="N153" s="8">
        <v>1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1</v>
      </c>
      <c r="U153" s="8">
        <v>1</v>
      </c>
      <c r="V153" s="8">
        <v>0</v>
      </c>
      <c r="W153" s="8">
        <v>0</v>
      </c>
      <c r="X153" s="8">
        <v>0</v>
      </c>
      <c r="Y153" s="8">
        <v>0.67123299999999997</v>
      </c>
      <c r="Z153" s="8">
        <v>0.15</v>
      </c>
      <c r="AA153" s="8">
        <v>0</v>
      </c>
      <c r="AB153" s="8">
        <v>0</v>
      </c>
      <c r="AC153" s="8">
        <v>0</v>
      </c>
      <c r="AD153" s="8">
        <v>0</v>
      </c>
      <c r="AE153" s="8">
        <v>9.0452000000000005E-2</v>
      </c>
      <c r="AF153" s="8">
        <v>6.2100000000000002E-4</v>
      </c>
      <c r="AG153" s="8">
        <v>0.62043800000000005</v>
      </c>
      <c r="AH153" s="8">
        <v>0.70658699999999997</v>
      </c>
      <c r="AI153" s="8">
        <v>8.6899999999999998E-4</v>
      </c>
      <c r="AJ153" s="8">
        <v>4.1899999999999999E-4</v>
      </c>
      <c r="AK153" s="8">
        <v>0.7</v>
      </c>
      <c r="AL153" s="8">
        <v>1.7413000000000001E-2</v>
      </c>
      <c r="AM153" s="8">
        <v>4.8899999999999999E-2</v>
      </c>
      <c r="AN153" s="8">
        <v>0.115672</v>
      </c>
      <c r="AO153" s="8">
        <v>6.6365999999999994E-2</v>
      </c>
      <c r="AP153" s="8">
        <v>8.5540000000000005E-2</v>
      </c>
      <c r="AQ153" s="8">
        <v>3.7717000000000001E-2</v>
      </c>
      <c r="AR153" s="8">
        <v>8.1081E-2</v>
      </c>
      <c r="AS153" s="8">
        <v>0.2</v>
      </c>
      <c r="AT153" s="8">
        <v>0.268293</v>
      </c>
      <c r="AU153" s="8">
        <v>1.0274E-2</v>
      </c>
      <c r="AV153" s="8">
        <v>0.37053599999999998</v>
      </c>
      <c r="AW153" s="8">
        <v>0.214286</v>
      </c>
      <c r="AX153" s="8">
        <v>0.13228699999999999</v>
      </c>
      <c r="AY153" s="8">
        <v>0</v>
      </c>
    </row>
    <row r="154" spans="1:51" ht="28.5" x14ac:dyDescent="0.25">
      <c r="A154" s="7">
        <v>152</v>
      </c>
      <c r="B154" s="8">
        <v>0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1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1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1</v>
      </c>
      <c r="U154" s="8">
        <v>1</v>
      </c>
      <c r="V154" s="8">
        <v>0</v>
      </c>
      <c r="W154" s="8">
        <v>1</v>
      </c>
      <c r="X154" s="8">
        <v>0</v>
      </c>
      <c r="Y154" s="8">
        <v>0.369863</v>
      </c>
      <c r="Z154" s="8">
        <v>0.5</v>
      </c>
      <c r="AA154" s="8">
        <v>3.5293999999999999E-2</v>
      </c>
      <c r="AB154" s="8">
        <v>2</v>
      </c>
      <c r="AC154" s="8">
        <v>0</v>
      </c>
      <c r="AD154" s="8">
        <v>2</v>
      </c>
      <c r="AE154" s="8">
        <v>0.13819100000000001</v>
      </c>
      <c r="AF154" s="8">
        <v>4.8943E-2</v>
      </c>
      <c r="AG154" s="8">
        <v>0.44525500000000001</v>
      </c>
      <c r="AH154" s="8">
        <v>0.48702600000000001</v>
      </c>
      <c r="AI154" s="8">
        <v>2.4600000000000002E-4</v>
      </c>
      <c r="AJ154" s="8">
        <v>0.191718</v>
      </c>
      <c r="AK154" s="8">
        <v>0.26666699999999999</v>
      </c>
      <c r="AL154" s="8">
        <v>1.7413000000000001E-2</v>
      </c>
      <c r="AM154" s="8">
        <v>4.8899999999999999E-2</v>
      </c>
      <c r="AN154" s="8">
        <v>0.104478</v>
      </c>
      <c r="AO154" s="8">
        <v>9.665E-3</v>
      </c>
      <c r="AP154" s="8">
        <v>4.3649E-2</v>
      </c>
      <c r="AQ154" s="8">
        <v>3.1600000000000003E-2</v>
      </c>
      <c r="AR154" s="8">
        <v>0.102703</v>
      </c>
      <c r="AS154" s="8">
        <v>1</v>
      </c>
      <c r="AT154" s="8">
        <v>9.7560999999999995E-2</v>
      </c>
      <c r="AU154" s="8">
        <v>2.0548E-2</v>
      </c>
      <c r="AV154" s="8">
        <v>0.37053599999999998</v>
      </c>
      <c r="AW154" s="8">
        <v>0.214286</v>
      </c>
      <c r="AX154" s="8">
        <v>0.13228699999999999</v>
      </c>
      <c r="AY154" s="8">
        <v>0</v>
      </c>
    </row>
    <row r="155" spans="1:51" ht="28.5" x14ac:dyDescent="0.25">
      <c r="A155" s="7">
        <v>153</v>
      </c>
      <c r="B155" s="8">
        <v>0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1</v>
      </c>
      <c r="M155" s="8">
        <v>0</v>
      </c>
      <c r="N155" s="8">
        <v>1</v>
      </c>
      <c r="O155" s="8">
        <v>0</v>
      </c>
      <c r="P155" s="8">
        <v>0</v>
      </c>
      <c r="Q155" s="8">
        <v>0</v>
      </c>
      <c r="R155" s="8">
        <v>0</v>
      </c>
      <c r="S155" s="8">
        <v>1</v>
      </c>
      <c r="T155" s="8">
        <v>0</v>
      </c>
      <c r="U155" s="8">
        <v>1</v>
      </c>
      <c r="V155" s="8">
        <v>0</v>
      </c>
      <c r="W155" s="8">
        <v>0</v>
      </c>
      <c r="X155" s="8">
        <v>0</v>
      </c>
      <c r="Y155" s="8">
        <v>0.91780799999999996</v>
      </c>
      <c r="Z155" s="8">
        <v>0.15</v>
      </c>
      <c r="AA155" s="8">
        <v>0</v>
      </c>
      <c r="AB155" s="8">
        <v>3</v>
      </c>
      <c r="AC155" s="8">
        <v>0</v>
      </c>
      <c r="AD155" s="8">
        <v>0</v>
      </c>
      <c r="AE155" s="8">
        <v>9.0452000000000005E-2</v>
      </c>
      <c r="AF155" s="8">
        <v>2.2430000000000002E-3</v>
      </c>
      <c r="AG155" s="8">
        <v>0.34306599999999998</v>
      </c>
      <c r="AH155" s="8">
        <v>0.44111800000000001</v>
      </c>
      <c r="AI155" s="8">
        <v>6.0800000000000003E-4</v>
      </c>
      <c r="AJ155" s="8">
        <v>5.9999999999999995E-4</v>
      </c>
      <c r="AK155" s="8">
        <v>0.63333300000000003</v>
      </c>
      <c r="AL155" s="8">
        <v>5.2239000000000001E-2</v>
      </c>
      <c r="AM155" s="8">
        <v>0.11980399999999999</v>
      </c>
      <c r="AN155" s="8">
        <v>6.9029999999999994E-2</v>
      </c>
      <c r="AO155" s="8">
        <v>0.28672700000000001</v>
      </c>
      <c r="AP155" s="8">
        <v>0.34404099999999999</v>
      </c>
      <c r="AQ155" s="8">
        <v>3.1600000000000003E-2</v>
      </c>
      <c r="AR155" s="8">
        <v>0.12567600000000001</v>
      </c>
      <c r="AS155" s="8">
        <v>0.2</v>
      </c>
      <c r="AT155" s="8">
        <v>0.65853700000000004</v>
      </c>
      <c r="AU155" s="8">
        <v>4.1096000000000001E-2</v>
      </c>
      <c r="AV155" s="8">
        <v>0.37053599999999998</v>
      </c>
      <c r="AW155" s="8">
        <v>0.214286</v>
      </c>
      <c r="AX155" s="8">
        <v>0.13228699999999999</v>
      </c>
      <c r="AY155" s="8">
        <v>1</v>
      </c>
    </row>
    <row r="156" spans="1:51" ht="28.5" x14ac:dyDescent="0.25">
      <c r="A156" s="7">
        <v>154</v>
      </c>
      <c r="B156" s="8">
        <v>1</v>
      </c>
      <c r="C156" s="8">
        <v>0</v>
      </c>
      <c r="D156" s="8">
        <v>1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1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1</v>
      </c>
      <c r="U156" s="8">
        <v>1</v>
      </c>
      <c r="V156" s="8">
        <v>0</v>
      </c>
      <c r="W156" s="8">
        <v>0</v>
      </c>
      <c r="X156" s="8">
        <v>1</v>
      </c>
      <c r="Y156" s="8">
        <v>0.21917800000000001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0.17085400000000001</v>
      </c>
      <c r="AF156" s="8">
        <v>4.3298999999999997E-2</v>
      </c>
      <c r="AG156" s="8">
        <v>0.48905100000000001</v>
      </c>
      <c r="AH156" s="8">
        <v>0.60279400000000005</v>
      </c>
      <c r="AI156" s="8">
        <v>2.6200000000000003E-4</v>
      </c>
      <c r="AJ156" s="8">
        <v>0.152502</v>
      </c>
      <c r="AK156" s="8">
        <v>0.30666700000000002</v>
      </c>
      <c r="AL156" s="8">
        <v>6.7164000000000001E-2</v>
      </c>
      <c r="AM156" s="8">
        <v>0.13447400000000001</v>
      </c>
      <c r="AN156" s="8">
        <v>6.1566999999999997E-2</v>
      </c>
      <c r="AO156" s="8">
        <v>6.25E-2</v>
      </c>
      <c r="AP156" s="8">
        <v>0.323606</v>
      </c>
      <c r="AQ156" s="8">
        <v>2.5484E-2</v>
      </c>
      <c r="AR156" s="8">
        <v>5.9458999999999998E-2</v>
      </c>
      <c r="AS156" s="8">
        <v>1</v>
      </c>
      <c r="AT156" s="8">
        <v>1.9512000000000002E-2</v>
      </c>
      <c r="AU156" s="8">
        <v>3.0821999999999999E-2</v>
      </c>
      <c r="AV156" s="8">
        <v>0.37053599999999998</v>
      </c>
      <c r="AW156" s="8">
        <v>0.214286</v>
      </c>
      <c r="AX156" s="8">
        <v>0.13228699999999999</v>
      </c>
      <c r="AY156" s="8">
        <v>0</v>
      </c>
    </row>
    <row r="157" spans="1:51" ht="28.5" x14ac:dyDescent="0.25">
      <c r="A157" s="7">
        <v>155</v>
      </c>
      <c r="B157" s="8">
        <v>0</v>
      </c>
      <c r="C157" s="8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1</v>
      </c>
      <c r="U157" s="8">
        <v>1</v>
      </c>
      <c r="V157" s="8">
        <v>1</v>
      </c>
      <c r="W157" s="8">
        <v>0</v>
      </c>
      <c r="X157" s="8">
        <v>0</v>
      </c>
      <c r="Y157" s="8">
        <v>0.60274000000000005</v>
      </c>
      <c r="Z157" s="8">
        <v>0.15</v>
      </c>
      <c r="AA157" s="8">
        <v>4.9020000000000001E-2</v>
      </c>
      <c r="AB157" s="8">
        <v>3</v>
      </c>
      <c r="AC157" s="8">
        <v>1</v>
      </c>
      <c r="AD157" s="8">
        <v>2</v>
      </c>
      <c r="AE157" s="8">
        <v>0.198492</v>
      </c>
      <c r="AF157" s="8">
        <v>0.11779199999999999</v>
      </c>
      <c r="AG157" s="8">
        <v>0.56934300000000004</v>
      </c>
      <c r="AH157" s="8">
        <v>0.64071900000000004</v>
      </c>
      <c r="AI157" s="8">
        <v>1.6899999999999999E-4</v>
      </c>
      <c r="AJ157" s="8">
        <v>0.37472499999999997</v>
      </c>
      <c r="AK157" s="8">
        <v>0.51333300000000004</v>
      </c>
      <c r="AL157" s="8">
        <v>0.13681599999999999</v>
      </c>
      <c r="AM157" s="8">
        <v>6.6015000000000004E-2</v>
      </c>
      <c r="AN157" s="8">
        <v>0.14552200000000001</v>
      </c>
      <c r="AO157" s="8">
        <v>4.4458999999999999E-2</v>
      </c>
      <c r="AP157" s="8">
        <v>0.14071400000000001</v>
      </c>
      <c r="AQ157" s="8">
        <v>3.7717000000000001E-2</v>
      </c>
      <c r="AR157" s="8">
        <v>9.4594999999999999E-2</v>
      </c>
      <c r="AS157" s="8">
        <v>0.6</v>
      </c>
      <c r="AT157" s="8">
        <v>0.36585400000000001</v>
      </c>
      <c r="AU157" s="8">
        <v>9.5890000000000003E-2</v>
      </c>
      <c r="AV157" s="8">
        <v>0.49553599999999998</v>
      </c>
      <c r="AW157" s="8">
        <v>0.74603200000000003</v>
      </c>
      <c r="AX157" s="8">
        <v>0.71748900000000004</v>
      </c>
      <c r="AY157" s="8">
        <v>1</v>
      </c>
    </row>
    <row r="158" spans="1:51" ht="28.5" x14ac:dyDescent="0.25">
      <c r="A158" s="7">
        <v>156</v>
      </c>
      <c r="B158" s="8">
        <v>0</v>
      </c>
      <c r="C158" s="8">
        <v>1</v>
      </c>
      <c r="D158" s="8">
        <v>0</v>
      </c>
      <c r="E158" s="8">
        <v>0</v>
      </c>
      <c r="F158" s="8">
        <v>0</v>
      </c>
      <c r="G158" s="8">
        <v>1</v>
      </c>
      <c r="H158" s="8">
        <v>1</v>
      </c>
      <c r="I158" s="8">
        <v>0</v>
      </c>
      <c r="J158" s="8">
        <v>0</v>
      </c>
      <c r="K158" s="8">
        <v>1</v>
      </c>
      <c r="L158" s="8">
        <v>1</v>
      </c>
      <c r="M158" s="8">
        <v>0</v>
      </c>
      <c r="N158" s="8">
        <v>1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0</v>
      </c>
      <c r="U158" s="8">
        <v>0</v>
      </c>
      <c r="V158" s="8">
        <v>0</v>
      </c>
      <c r="W158" s="8">
        <v>1</v>
      </c>
      <c r="X158" s="8">
        <v>1</v>
      </c>
      <c r="Y158" s="8">
        <v>0.39726</v>
      </c>
      <c r="Z158" s="8">
        <v>0.15</v>
      </c>
      <c r="AA158" s="8">
        <v>0</v>
      </c>
      <c r="AB158" s="8">
        <v>2</v>
      </c>
      <c r="AC158" s="8">
        <v>0</v>
      </c>
      <c r="AD158" s="8">
        <v>0</v>
      </c>
      <c r="AE158" s="8">
        <v>0.100503</v>
      </c>
      <c r="AF158" s="8">
        <v>6.8695000000000006E-2</v>
      </c>
      <c r="AG158" s="8">
        <v>0.75182499999999997</v>
      </c>
      <c r="AH158" s="8">
        <v>0.66866300000000001</v>
      </c>
      <c r="AI158" s="8">
        <v>7.1599999999999995E-4</v>
      </c>
      <c r="AJ158" s="8">
        <v>0.27015</v>
      </c>
      <c r="AK158" s="8">
        <v>0.53333299999999995</v>
      </c>
      <c r="AL158" s="8">
        <v>2.2388000000000002E-2</v>
      </c>
      <c r="AM158" s="8">
        <v>0.124694</v>
      </c>
      <c r="AN158" s="8">
        <v>0.12686600000000001</v>
      </c>
      <c r="AO158" s="8">
        <v>0.34664899999999998</v>
      </c>
      <c r="AP158" s="8">
        <v>0.27047599999999999</v>
      </c>
      <c r="AQ158" s="8">
        <v>3.6697E-2</v>
      </c>
      <c r="AR158" s="8">
        <v>7.7026999999999998E-2</v>
      </c>
      <c r="AS158" s="8">
        <v>0.2</v>
      </c>
      <c r="AT158" s="8">
        <v>3.9024000000000003E-2</v>
      </c>
      <c r="AU158" s="8">
        <v>1.7122999999999999E-2</v>
      </c>
      <c r="AV158" s="8">
        <v>0.80357100000000004</v>
      </c>
      <c r="AW158" s="8">
        <v>0.55555600000000005</v>
      </c>
      <c r="AX158" s="8">
        <v>0.52735399999999999</v>
      </c>
      <c r="AY158" s="8">
        <v>1</v>
      </c>
    </row>
    <row r="159" spans="1:51" ht="28.5" x14ac:dyDescent="0.25">
      <c r="A159" s="7">
        <v>157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1</v>
      </c>
      <c r="M159" s="8">
        <v>0</v>
      </c>
      <c r="N159" s="8">
        <v>1</v>
      </c>
      <c r="O159" s="8">
        <v>1</v>
      </c>
      <c r="P159" s="8">
        <v>0</v>
      </c>
      <c r="Q159" s="8">
        <v>0</v>
      </c>
      <c r="R159" s="8">
        <v>0</v>
      </c>
      <c r="S159" s="8">
        <v>0</v>
      </c>
      <c r="T159" s="8">
        <v>1</v>
      </c>
      <c r="U159" s="8">
        <v>1</v>
      </c>
      <c r="V159" s="8">
        <v>0</v>
      </c>
      <c r="W159" s="8">
        <v>0</v>
      </c>
      <c r="X159" s="8">
        <v>0</v>
      </c>
      <c r="Y159" s="8">
        <v>0.57534200000000002</v>
      </c>
      <c r="Z159" s="8">
        <v>0.15</v>
      </c>
      <c r="AA159" s="8">
        <v>3.9216000000000001E-2</v>
      </c>
      <c r="AB159" s="8">
        <v>0</v>
      </c>
      <c r="AC159" s="8">
        <v>0</v>
      </c>
      <c r="AD159" s="8">
        <v>1</v>
      </c>
      <c r="AE159" s="8">
        <v>0.14321600000000001</v>
      </c>
      <c r="AF159" s="8">
        <v>3.4999999999999997E-5</v>
      </c>
      <c r="AG159" s="8">
        <v>0.70802900000000002</v>
      </c>
      <c r="AH159" s="8">
        <v>0.552894</v>
      </c>
      <c r="AI159" s="8">
        <v>0.53069</v>
      </c>
      <c r="AJ159" s="8">
        <v>0.15686</v>
      </c>
      <c r="AK159" s="8">
        <v>0.53333299999999995</v>
      </c>
      <c r="AL159" s="8">
        <v>2.4875999999999999E-2</v>
      </c>
      <c r="AM159" s="8">
        <v>4.8899999999999999E-2</v>
      </c>
      <c r="AN159" s="8">
        <v>1.306E-2</v>
      </c>
      <c r="AO159" s="8">
        <v>2.8351000000000001E-2</v>
      </c>
      <c r="AP159" s="8">
        <v>9.7800999999999999E-2</v>
      </c>
      <c r="AQ159" s="8">
        <v>3.4659000000000002E-2</v>
      </c>
      <c r="AR159" s="8">
        <v>7.5675999999999993E-2</v>
      </c>
      <c r="AS159" s="8">
        <v>0.2</v>
      </c>
      <c r="AT159" s="8">
        <v>9.7560999999999995E-2</v>
      </c>
      <c r="AU159" s="8">
        <v>6.8490000000000001E-3</v>
      </c>
      <c r="AV159" s="8">
        <v>0.37053599999999998</v>
      </c>
      <c r="AW159" s="8">
        <v>0.214286</v>
      </c>
      <c r="AX159" s="8">
        <v>0.13228699999999999</v>
      </c>
      <c r="AY159" s="8">
        <v>0</v>
      </c>
    </row>
    <row r="160" spans="1:51" ht="28.5" x14ac:dyDescent="0.25">
      <c r="A160" s="7">
        <v>158</v>
      </c>
      <c r="B160" s="8">
        <v>0</v>
      </c>
      <c r="C160" s="8">
        <v>1</v>
      </c>
      <c r="D160" s="8">
        <v>1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1</v>
      </c>
      <c r="Q160" s="8">
        <v>0</v>
      </c>
      <c r="R160" s="8">
        <v>0</v>
      </c>
      <c r="S160" s="8">
        <v>0</v>
      </c>
      <c r="T160" s="8">
        <v>1</v>
      </c>
      <c r="U160" s="8">
        <v>1</v>
      </c>
      <c r="V160" s="8">
        <v>0</v>
      </c>
      <c r="W160" s="8">
        <v>0</v>
      </c>
      <c r="X160" s="8">
        <v>0</v>
      </c>
      <c r="Y160" s="8">
        <v>0.69862999999999997</v>
      </c>
      <c r="Z160" s="8">
        <v>0</v>
      </c>
      <c r="AA160" s="8">
        <v>0</v>
      </c>
      <c r="AB160" s="8">
        <v>3</v>
      </c>
      <c r="AC160" s="8">
        <v>0</v>
      </c>
      <c r="AD160" s="8">
        <v>0</v>
      </c>
      <c r="AE160" s="8">
        <v>8.0402000000000001E-2</v>
      </c>
      <c r="AF160" s="8">
        <v>0.120755</v>
      </c>
      <c r="AG160" s="8">
        <v>0.23357700000000001</v>
      </c>
      <c r="AH160" s="8">
        <v>0.49301400000000001</v>
      </c>
      <c r="AI160" s="8">
        <v>2.92E-4</v>
      </c>
      <c r="AJ160" s="8">
        <v>0.45533600000000002</v>
      </c>
      <c r="AK160" s="8">
        <v>0.56666700000000003</v>
      </c>
      <c r="AL160" s="8">
        <v>0</v>
      </c>
      <c r="AM160" s="8">
        <v>0.124694</v>
      </c>
      <c r="AN160" s="8">
        <v>7.8357999999999997E-2</v>
      </c>
      <c r="AO160" s="8">
        <v>0.27512900000000001</v>
      </c>
      <c r="AP160" s="8">
        <v>0.26740999999999998</v>
      </c>
      <c r="AQ160" s="8">
        <v>2.9562000000000001E-2</v>
      </c>
      <c r="AR160" s="8">
        <v>0.17432400000000001</v>
      </c>
      <c r="AS160" s="8">
        <v>0.2</v>
      </c>
      <c r="AT160" s="8">
        <v>0.29268300000000003</v>
      </c>
      <c r="AU160" s="8">
        <v>2.0548E-2</v>
      </c>
      <c r="AV160" s="8">
        <v>0.37053599999999998</v>
      </c>
      <c r="AW160" s="8">
        <v>0.214286</v>
      </c>
      <c r="AX160" s="8">
        <v>0.13228699999999999</v>
      </c>
      <c r="AY160" s="8">
        <v>0</v>
      </c>
    </row>
    <row r="161" spans="1:51" ht="28.5" x14ac:dyDescent="0.25">
      <c r="A161" s="7">
        <v>159</v>
      </c>
      <c r="B161" s="8">
        <v>0</v>
      </c>
      <c r="C161" s="8">
        <v>1</v>
      </c>
      <c r="D161" s="8">
        <v>0</v>
      </c>
      <c r="E161" s="8">
        <v>1</v>
      </c>
      <c r="F161" s="8">
        <v>0</v>
      </c>
      <c r="G161" s="8">
        <v>1</v>
      </c>
      <c r="H161" s="8">
        <v>0</v>
      </c>
      <c r="I161" s="8">
        <v>0</v>
      </c>
      <c r="J161" s="8">
        <v>0</v>
      </c>
      <c r="K161" s="8">
        <v>1</v>
      </c>
      <c r="L161" s="8">
        <v>1</v>
      </c>
      <c r="M161" s="8">
        <v>0</v>
      </c>
      <c r="N161" s="8">
        <v>1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1</v>
      </c>
      <c r="U161" s="8">
        <v>1</v>
      </c>
      <c r="V161" s="8">
        <v>0</v>
      </c>
      <c r="W161" s="8">
        <v>1</v>
      </c>
      <c r="X161" s="8">
        <v>0</v>
      </c>
      <c r="Y161" s="8">
        <v>0.60274000000000005</v>
      </c>
      <c r="Z161" s="8">
        <v>0.2</v>
      </c>
      <c r="AA161" s="8">
        <v>0</v>
      </c>
      <c r="AB161" s="8">
        <v>3</v>
      </c>
      <c r="AC161" s="8">
        <v>2</v>
      </c>
      <c r="AD161" s="8">
        <v>2</v>
      </c>
      <c r="AE161" s="8">
        <v>0.17085400000000001</v>
      </c>
      <c r="AF161" s="8">
        <v>2.61E-4</v>
      </c>
      <c r="AG161" s="8">
        <v>0.21167900000000001</v>
      </c>
      <c r="AH161" s="8">
        <v>0.83233500000000005</v>
      </c>
      <c r="AI161" s="8">
        <v>1.46E-4</v>
      </c>
      <c r="AJ161" s="8">
        <v>0.14596600000000001</v>
      </c>
      <c r="AK161" s="8">
        <v>0.17666699999999999</v>
      </c>
      <c r="AL161" s="8">
        <v>3.9801000000000003E-2</v>
      </c>
      <c r="AM161" s="8">
        <v>7.0904999999999996E-2</v>
      </c>
      <c r="AN161" s="8">
        <v>0.100746</v>
      </c>
      <c r="AO161" s="8">
        <v>2.9638999999999999E-2</v>
      </c>
      <c r="AP161" s="8">
        <v>7.3278999999999997E-2</v>
      </c>
      <c r="AQ161" s="8">
        <v>9.1739999999999999E-3</v>
      </c>
      <c r="AR161" s="8">
        <v>7.7026999999999998E-2</v>
      </c>
      <c r="AS161" s="8">
        <v>1</v>
      </c>
      <c r="AT161" s="8">
        <v>8.2927000000000001E-2</v>
      </c>
      <c r="AU161" s="8">
        <v>2.0548E-2</v>
      </c>
      <c r="AV161" s="8">
        <v>0.17857100000000001</v>
      </c>
      <c r="AW161" s="8">
        <v>0.14285700000000001</v>
      </c>
      <c r="AX161" s="8">
        <v>0.12690599999999999</v>
      </c>
      <c r="AY161" s="8">
        <v>1</v>
      </c>
    </row>
    <row r="162" spans="1:51" ht="28.5" x14ac:dyDescent="0.25">
      <c r="A162" s="7">
        <v>160</v>
      </c>
      <c r="B162" s="8">
        <v>1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8">
        <v>1</v>
      </c>
      <c r="M162" s="8">
        <v>0</v>
      </c>
      <c r="N162" s="8">
        <v>1</v>
      </c>
      <c r="O162" s="8">
        <v>0</v>
      </c>
      <c r="P162" s="8">
        <v>0</v>
      </c>
      <c r="Q162" s="8">
        <v>1</v>
      </c>
      <c r="R162" s="8">
        <v>0</v>
      </c>
      <c r="S162" s="8">
        <v>1</v>
      </c>
      <c r="T162" s="8">
        <v>0</v>
      </c>
      <c r="U162" s="8">
        <v>0</v>
      </c>
      <c r="V162" s="8">
        <v>0</v>
      </c>
      <c r="W162" s="8">
        <v>0</v>
      </c>
      <c r="X162" s="8">
        <v>1</v>
      </c>
      <c r="Y162" s="8">
        <v>0.27397300000000002</v>
      </c>
      <c r="Z162" s="8">
        <v>0.15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1.3259999999999999E-3</v>
      </c>
      <c r="AG162" s="8">
        <v>0.75912400000000002</v>
      </c>
      <c r="AH162" s="8">
        <v>0.79241499999999998</v>
      </c>
      <c r="AI162" s="8">
        <v>5.4600000000000004E-4</v>
      </c>
      <c r="AJ162" s="8">
        <v>0.40086899999999998</v>
      </c>
      <c r="AK162" s="8">
        <v>0.9</v>
      </c>
      <c r="AL162" s="8">
        <v>4.9750000000000003E-3</v>
      </c>
      <c r="AM162" s="8">
        <v>5.8680000000000003E-2</v>
      </c>
      <c r="AN162" s="8">
        <v>4.2909999999999997E-2</v>
      </c>
      <c r="AO162" s="8">
        <v>0.27448499999999998</v>
      </c>
      <c r="AP162" s="8">
        <v>0.11006199999999999</v>
      </c>
      <c r="AQ162" s="8">
        <v>3.7717000000000001E-2</v>
      </c>
      <c r="AR162" s="8">
        <v>6.7568000000000003E-2</v>
      </c>
      <c r="AS162" s="8">
        <v>1</v>
      </c>
      <c r="AT162" s="8">
        <v>7.3171E-2</v>
      </c>
      <c r="AU162" s="8">
        <v>2.0548E-2</v>
      </c>
      <c r="AV162" s="8">
        <v>0.37053599999999998</v>
      </c>
      <c r="AW162" s="8">
        <v>0.214286</v>
      </c>
      <c r="AX162" s="8">
        <v>0.13228699999999999</v>
      </c>
      <c r="AY162" s="8">
        <v>0</v>
      </c>
    </row>
    <row r="163" spans="1:51" ht="28.5" x14ac:dyDescent="0.25">
      <c r="A163" s="7">
        <v>161</v>
      </c>
      <c r="B163" s="8">
        <v>1</v>
      </c>
      <c r="C163" s="8">
        <v>1</v>
      </c>
      <c r="D163" s="8">
        <v>1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1</v>
      </c>
      <c r="M163" s="8">
        <v>0</v>
      </c>
      <c r="N163" s="8">
        <v>1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1</v>
      </c>
      <c r="U163" s="8">
        <v>1</v>
      </c>
      <c r="V163" s="8">
        <v>0</v>
      </c>
      <c r="W163" s="8">
        <v>0</v>
      </c>
      <c r="X163" s="8">
        <v>0</v>
      </c>
      <c r="Y163" s="8">
        <v>0.65753399999999995</v>
      </c>
      <c r="Z163" s="8">
        <v>0</v>
      </c>
      <c r="AA163" s="8">
        <v>0</v>
      </c>
      <c r="AB163" s="8">
        <v>1</v>
      </c>
      <c r="AC163" s="8">
        <v>0</v>
      </c>
      <c r="AD163" s="8">
        <v>0</v>
      </c>
      <c r="AE163" s="8">
        <v>0.123116</v>
      </c>
      <c r="AF163" s="8">
        <v>0.34465800000000002</v>
      </c>
      <c r="AG163" s="8">
        <v>0.51824800000000004</v>
      </c>
      <c r="AH163" s="8">
        <v>0.38722600000000001</v>
      </c>
      <c r="AI163" s="8">
        <v>2.3E-5</v>
      </c>
      <c r="AJ163" s="8">
        <v>3.0299999999999999E-4</v>
      </c>
      <c r="AK163" s="8">
        <v>0.36666700000000002</v>
      </c>
      <c r="AL163" s="8">
        <v>8.2089999999999996E-2</v>
      </c>
      <c r="AM163" s="8">
        <v>9.5354999999999995E-2</v>
      </c>
      <c r="AN163" s="8">
        <v>0.13805999999999999</v>
      </c>
      <c r="AO163" s="8">
        <v>7.9896999999999996E-2</v>
      </c>
      <c r="AP163" s="8">
        <v>0.28477999999999998</v>
      </c>
      <c r="AQ163" s="8">
        <v>2.8542000000000001E-2</v>
      </c>
      <c r="AR163" s="8">
        <v>6.7568000000000003E-2</v>
      </c>
      <c r="AS163" s="8">
        <v>0.2</v>
      </c>
      <c r="AT163" s="8">
        <v>3.4146000000000003E-2</v>
      </c>
      <c r="AU163" s="8">
        <v>7.5342000000000006E-2</v>
      </c>
      <c r="AV163" s="8">
        <v>0.37053599999999998</v>
      </c>
      <c r="AW163" s="8">
        <v>0.214286</v>
      </c>
      <c r="AX163" s="8">
        <v>0.13228699999999999</v>
      </c>
      <c r="AY163" s="8">
        <v>1</v>
      </c>
    </row>
    <row r="164" spans="1:51" ht="28.5" x14ac:dyDescent="0.25">
      <c r="A164" s="7">
        <v>162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1</v>
      </c>
      <c r="N164" s="8">
        <v>1</v>
      </c>
      <c r="O164" s="8">
        <v>1</v>
      </c>
      <c r="P164" s="8">
        <v>1</v>
      </c>
      <c r="Q164" s="8">
        <v>0</v>
      </c>
      <c r="R164" s="8">
        <v>0</v>
      </c>
      <c r="S164" s="8">
        <v>0</v>
      </c>
      <c r="T164" s="8">
        <v>1</v>
      </c>
      <c r="U164" s="8">
        <v>1</v>
      </c>
      <c r="V164" s="8">
        <v>0</v>
      </c>
      <c r="W164" s="8">
        <v>0</v>
      </c>
      <c r="X164" s="8">
        <v>0</v>
      </c>
      <c r="Y164" s="8">
        <v>0.61643800000000004</v>
      </c>
      <c r="Z164" s="8">
        <v>0.15</v>
      </c>
      <c r="AA164" s="8">
        <v>9.4117999999999993E-2</v>
      </c>
      <c r="AB164" s="8">
        <v>0</v>
      </c>
      <c r="AC164" s="8">
        <v>0</v>
      </c>
      <c r="AD164" s="8">
        <v>0</v>
      </c>
      <c r="AE164" s="8">
        <v>7.2863999999999998E-2</v>
      </c>
      <c r="AF164" s="8">
        <v>5.2059999999999997E-3</v>
      </c>
      <c r="AG164" s="8">
        <v>0.60583900000000002</v>
      </c>
      <c r="AH164" s="8">
        <v>0.40918199999999999</v>
      </c>
      <c r="AI164" s="8">
        <v>4.46E-4</v>
      </c>
      <c r="AJ164" s="8">
        <v>0.83877900000000005</v>
      </c>
      <c r="AK164" s="8">
        <v>0.8</v>
      </c>
      <c r="AL164" s="8">
        <v>7.463E-3</v>
      </c>
      <c r="AM164" s="8">
        <v>0.102689</v>
      </c>
      <c r="AN164" s="8">
        <v>6.5298999999999996E-2</v>
      </c>
      <c r="AO164" s="8">
        <v>9.0851000000000001E-2</v>
      </c>
      <c r="AP164" s="8">
        <v>0.18362800000000001</v>
      </c>
      <c r="AQ164" s="8">
        <v>3.6697E-2</v>
      </c>
      <c r="AR164" s="8">
        <v>0.17027</v>
      </c>
      <c r="AS164" s="8">
        <v>1</v>
      </c>
      <c r="AT164" s="8">
        <v>0.83414600000000005</v>
      </c>
      <c r="AU164" s="8">
        <v>2.0548E-2</v>
      </c>
      <c r="AV164" s="8">
        <v>0.37053599999999998</v>
      </c>
      <c r="AW164" s="8">
        <v>0.214286</v>
      </c>
      <c r="AX164" s="8">
        <v>0.13228699999999999</v>
      </c>
      <c r="AY164" s="8">
        <v>0</v>
      </c>
    </row>
    <row r="165" spans="1:51" ht="28.5" x14ac:dyDescent="0.25">
      <c r="A165" s="7">
        <v>163</v>
      </c>
      <c r="B165" s="8">
        <v>0</v>
      </c>
      <c r="C165" s="8">
        <v>0</v>
      </c>
      <c r="D165" s="8">
        <v>0</v>
      </c>
      <c r="E165" s="8">
        <v>1</v>
      </c>
      <c r="F165" s="8">
        <v>0</v>
      </c>
      <c r="G165" s="8">
        <v>1</v>
      </c>
      <c r="H165" s="8">
        <v>1</v>
      </c>
      <c r="I165" s="8">
        <v>0</v>
      </c>
      <c r="J165" s="8">
        <v>1</v>
      </c>
      <c r="K165" s="8">
        <v>0</v>
      </c>
      <c r="L165" s="8">
        <v>1</v>
      </c>
      <c r="M165" s="8">
        <v>0</v>
      </c>
      <c r="N165" s="8">
        <v>1</v>
      </c>
      <c r="O165" s="8">
        <v>0</v>
      </c>
      <c r="P165" s="8">
        <v>0</v>
      </c>
      <c r="Q165" s="8">
        <v>1</v>
      </c>
      <c r="R165" s="8">
        <v>0</v>
      </c>
      <c r="S165" s="8">
        <v>0</v>
      </c>
      <c r="T165" s="8">
        <v>1</v>
      </c>
      <c r="U165" s="8">
        <v>1</v>
      </c>
      <c r="V165" s="8">
        <v>1</v>
      </c>
      <c r="W165" s="8">
        <v>1</v>
      </c>
      <c r="X165" s="8">
        <v>0</v>
      </c>
      <c r="Y165" s="8">
        <v>0.32876699999999998</v>
      </c>
      <c r="Z165" s="8">
        <v>0.15</v>
      </c>
      <c r="AA165" s="8">
        <v>0</v>
      </c>
      <c r="AB165" s="8">
        <v>1</v>
      </c>
      <c r="AC165" s="8">
        <v>0</v>
      </c>
      <c r="AD165" s="8">
        <v>0</v>
      </c>
      <c r="AE165" s="8">
        <v>0.32663300000000001</v>
      </c>
      <c r="AF165" s="8">
        <v>1.3259999999999999E-3</v>
      </c>
      <c r="AG165" s="8">
        <v>0.77372300000000005</v>
      </c>
      <c r="AH165" s="8">
        <v>0.95409200000000005</v>
      </c>
      <c r="AI165" s="8">
        <v>0.39989799999999998</v>
      </c>
      <c r="AJ165" s="8">
        <v>0.25707799999999997</v>
      </c>
      <c r="AK165" s="8">
        <v>0.96666700000000005</v>
      </c>
      <c r="AL165" s="8">
        <v>1.9900000000000001E-2</v>
      </c>
      <c r="AM165" s="8">
        <v>9.5354999999999995E-2</v>
      </c>
      <c r="AN165" s="8">
        <v>8.0224000000000004E-2</v>
      </c>
      <c r="AO165" s="8">
        <v>0.19136600000000001</v>
      </c>
      <c r="AP165" s="8">
        <v>0.17238800000000001</v>
      </c>
      <c r="AQ165" s="8">
        <v>4.5872000000000003E-2</v>
      </c>
      <c r="AR165" s="8">
        <v>7.2972999999999996E-2</v>
      </c>
      <c r="AS165" s="8">
        <v>1</v>
      </c>
      <c r="AT165" s="8">
        <v>0.80487799999999998</v>
      </c>
      <c r="AU165" s="8">
        <v>2.0548E-2</v>
      </c>
      <c r="AV165" s="8">
        <v>0.37053599999999998</v>
      </c>
      <c r="AW165" s="8">
        <v>0.214286</v>
      </c>
      <c r="AX165" s="8">
        <v>0.13228699999999999</v>
      </c>
      <c r="AY165" s="8">
        <v>1</v>
      </c>
    </row>
    <row r="166" spans="1:51" ht="28.5" x14ac:dyDescent="0.25">
      <c r="A166" s="7">
        <v>164</v>
      </c>
      <c r="B166" s="8">
        <v>0</v>
      </c>
      <c r="C166" s="8">
        <v>1</v>
      </c>
      <c r="D166" s="8">
        <v>0</v>
      </c>
      <c r="E166" s="8">
        <v>0</v>
      </c>
      <c r="F166" s="8">
        <v>0</v>
      </c>
      <c r="G166" s="8">
        <v>0</v>
      </c>
      <c r="H166" s="8">
        <v>1</v>
      </c>
      <c r="I166" s="8">
        <v>0</v>
      </c>
      <c r="J166" s="8">
        <v>0</v>
      </c>
      <c r="K166" s="8">
        <v>0</v>
      </c>
      <c r="L166" s="8">
        <v>1</v>
      </c>
      <c r="M166" s="8">
        <v>0</v>
      </c>
      <c r="N166" s="8">
        <v>1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1</v>
      </c>
      <c r="U166" s="8">
        <v>1</v>
      </c>
      <c r="V166" s="8">
        <v>0</v>
      </c>
      <c r="W166" s="8">
        <v>1</v>
      </c>
      <c r="X166" s="8">
        <v>0</v>
      </c>
      <c r="Y166" s="8">
        <v>0.43835600000000002</v>
      </c>
      <c r="Z166" s="8">
        <v>0.1</v>
      </c>
      <c r="AA166" s="8">
        <v>0</v>
      </c>
      <c r="AB166" s="8">
        <v>0</v>
      </c>
      <c r="AC166" s="8">
        <v>0</v>
      </c>
      <c r="AD166" s="8">
        <v>0</v>
      </c>
      <c r="AE166" s="8">
        <v>0.23869299999999999</v>
      </c>
      <c r="AF166" s="8">
        <v>1.3259999999999999E-3</v>
      </c>
      <c r="AG166" s="8">
        <v>0.56204399999999999</v>
      </c>
      <c r="AH166" s="8">
        <v>0.52495000000000003</v>
      </c>
      <c r="AI166" s="8">
        <v>9.3899999999999995E-4</v>
      </c>
      <c r="AJ166" s="8">
        <v>0.89760300000000004</v>
      </c>
      <c r="AK166" s="8">
        <v>0.1</v>
      </c>
      <c r="AL166" s="8">
        <v>0.70149300000000003</v>
      </c>
      <c r="AM166" s="8">
        <v>0.16381399999999999</v>
      </c>
      <c r="AN166" s="8">
        <v>0.20522399999999999</v>
      </c>
      <c r="AO166" s="8">
        <v>0.27126299999999998</v>
      </c>
      <c r="AP166" s="8">
        <v>0.47073700000000002</v>
      </c>
      <c r="AQ166" s="8">
        <v>2.7522999999999999E-2</v>
      </c>
      <c r="AR166" s="8">
        <v>0.50675700000000001</v>
      </c>
      <c r="AS166" s="8">
        <v>1</v>
      </c>
      <c r="AT166" s="8">
        <v>0.34146300000000002</v>
      </c>
      <c r="AU166" s="8">
        <v>0.67465799999999998</v>
      </c>
      <c r="AV166" s="8">
        <v>0.37053599999999998</v>
      </c>
      <c r="AW166" s="8">
        <v>0.214286</v>
      </c>
      <c r="AX166" s="8">
        <v>0.13228699999999999</v>
      </c>
      <c r="AY166" s="8">
        <v>1</v>
      </c>
    </row>
    <row r="168" spans="1:51" x14ac:dyDescent="0.25">
      <c r="A168" t="s">
        <v>529</v>
      </c>
      <c r="B168">
        <f>MIN(B2:B166)</f>
        <v>0</v>
      </c>
      <c r="C168">
        <f t="shared" ref="C168:AY168" si="0">MIN(C2:C166)</f>
        <v>0</v>
      </c>
      <c r="D168">
        <f t="shared" si="0"/>
        <v>0</v>
      </c>
      <c r="E168">
        <f t="shared" si="0"/>
        <v>0</v>
      </c>
      <c r="F168">
        <f t="shared" si="0"/>
        <v>0</v>
      </c>
      <c r="G168">
        <f t="shared" si="0"/>
        <v>0</v>
      </c>
      <c r="H168">
        <f t="shared" si="0"/>
        <v>0</v>
      </c>
      <c r="I168">
        <f t="shared" si="0"/>
        <v>0</v>
      </c>
      <c r="J168">
        <f t="shared" si="0"/>
        <v>0</v>
      </c>
      <c r="K168">
        <f t="shared" si="0"/>
        <v>0</v>
      </c>
      <c r="L168">
        <f t="shared" si="0"/>
        <v>0</v>
      </c>
      <c r="M168">
        <f t="shared" si="0"/>
        <v>0</v>
      </c>
      <c r="N168">
        <f t="shared" si="0"/>
        <v>0</v>
      </c>
      <c r="O168">
        <f t="shared" si="0"/>
        <v>0</v>
      </c>
      <c r="P168">
        <f t="shared" si="0"/>
        <v>0</v>
      </c>
      <c r="Q168">
        <f t="shared" si="0"/>
        <v>0</v>
      </c>
      <c r="R168">
        <f t="shared" si="0"/>
        <v>0</v>
      </c>
      <c r="S168">
        <f t="shared" si="0"/>
        <v>0</v>
      </c>
      <c r="T168">
        <f t="shared" si="0"/>
        <v>0</v>
      </c>
      <c r="U168">
        <f t="shared" si="0"/>
        <v>0</v>
      </c>
      <c r="V168">
        <f t="shared" si="0"/>
        <v>0</v>
      </c>
      <c r="W168">
        <f t="shared" si="0"/>
        <v>0</v>
      </c>
      <c r="X168">
        <f t="shared" si="0"/>
        <v>0</v>
      </c>
      <c r="Y168">
        <f t="shared" si="0"/>
        <v>0</v>
      </c>
      <c r="Z168">
        <f t="shared" si="0"/>
        <v>0</v>
      </c>
      <c r="AA168">
        <f t="shared" si="0"/>
        <v>0</v>
      </c>
      <c r="AB168">
        <f t="shared" si="0"/>
        <v>0</v>
      </c>
      <c r="AC168">
        <f t="shared" si="0"/>
        <v>0</v>
      </c>
      <c r="AD168">
        <f t="shared" si="0"/>
        <v>0</v>
      </c>
      <c r="AE168">
        <f t="shared" si="0"/>
        <v>0</v>
      </c>
      <c r="AF168">
        <f t="shared" si="0"/>
        <v>0</v>
      </c>
      <c r="AG168">
        <f t="shared" si="0"/>
        <v>0</v>
      </c>
      <c r="AH168">
        <f t="shared" si="0"/>
        <v>0</v>
      </c>
      <c r="AI168">
        <f t="shared" si="0"/>
        <v>0</v>
      </c>
      <c r="AJ168">
        <f t="shared" si="0"/>
        <v>0</v>
      </c>
      <c r="AK168">
        <f t="shared" si="0"/>
        <v>0</v>
      </c>
      <c r="AL168">
        <f t="shared" si="0"/>
        <v>0</v>
      </c>
      <c r="AM168">
        <f t="shared" si="0"/>
        <v>0</v>
      </c>
      <c r="AN168">
        <f t="shared" si="0"/>
        <v>0</v>
      </c>
      <c r="AO168">
        <f t="shared" si="0"/>
        <v>0</v>
      </c>
      <c r="AP168">
        <f t="shared" si="0"/>
        <v>0</v>
      </c>
      <c r="AQ168">
        <f t="shared" si="0"/>
        <v>0</v>
      </c>
      <c r="AR168">
        <f t="shared" si="0"/>
        <v>0</v>
      </c>
      <c r="AS168">
        <f t="shared" si="0"/>
        <v>0</v>
      </c>
      <c r="AT168">
        <f t="shared" si="0"/>
        <v>0</v>
      </c>
      <c r="AU168">
        <f t="shared" si="0"/>
        <v>0</v>
      </c>
      <c r="AV168">
        <f t="shared" si="0"/>
        <v>0</v>
      </c>
      <c r="AW168">
        <f t="shared" si="0"/>
        <v>0</v>
      </c>
      <c r="AX168">
        <f t="shared" si="0"/>
        <v>0</v>
      </c>
      <c r="AY168">
        <f t="shared" si="0"/>
        <v>0</v>
      </c>
    </row>
    <row r="169" spans="1:51" x14ac:dyDescent="0.25">
      <c r="A169" t="s">
        <v>530</v>
      </c>
      <c r="B169">
        <f>MAX(B2:B166)</f>
        <v>1</v>
      </c>
      <c r="C169">
        <f t="shared" ref="C169:AY169" si="1">MAX(C2:C166)</f>
        <v>1</v>
      </c>
      <c r="D169">
        <f t="shared" si="1"/>
        <v>1</v>
      </c>
      <c r="E169">
        <f t="shared" si="1"/>
        <v>1</v>
      </c>
      <c r="F169">
        <f t="shared" si="1"/>
        <v>1</v>
      </c>
      <c r="G169">
        <f t="shared" si="1"/>
        <v>1</v>
      </c>
      <c r="H169">
        <f t="shared" si="1"/>
        <v>1</v>
      </c>
      <c r="I169">
        <f t="shared" si="1"/>
        <v>1</v>
      </c>
      <c r="J169">
        <f t="shared" si="1"/>
        <v>1</v>
      </c>
      <c r="K169">
        <f t="shared" si="1"/>
        <v>1</v>
      </c>
      <c r="L169">
        <f t="shared" si="1"/>
        <v>1</v>
      </c>
      <c r="M169">
        <f t="shared" si="1"/>
        <v>1</v>
      </c>
      <c r="N169">
        <f t="shared" si="1"/>
        <v>1</v>
      </c>
      <c r="O169">
        <f t="shared" si="1"/>
        <v>1</v>
      </c>
      <c r="P169">
        <f t="shared" si="1"/>
        <v>1</v>
      </c>
      <c r="Q169">
        <f t="shared" si="1"/>
        <v>1</v>
      </c>
      <c r="R169">
        <f t="shared" si="1"/>
        <v>1</v>
      </c>
      <c r="S169">
        <f t="shared" si="1"/>
        <v>1</v>
      </c>
      <c r="T169">
        <f t="shared" si="1"/>
        <v>1</v>
      </c>
      <c r="U169">
        <f t="shared" si="1"/>
        <v>1</v>
      </c>
      <c r="V169">
        <f t="shared" si="1"/>
        <v>1</v>
      </c>
      <c r="W169">
        <f t="shared" si="1"/>
        <v>1</v>
      </c>
      <c r="X169">
        <f t="shared" si="1"/>
        <v>1</v>
      </c>
      <c r="Y169">
        <f t="shared" si="1"/>
        <v>1</v>
      </c>
      <c r="Z169">
        <f t="shared" si="1"/>
        <v>1</v>
      </c>
      <c r="AA169">
        <f t="shared" si="1"/>
        <v>1</v>
      </c>
      <c r="AB169">
        <f t="shared" si="1"/>
        <v>4</v>
      </c>
      <c r="AC169">
        <f t="shared" si="1"/>
        <v>2</v>
      </c>
      <c r="AD169">
        <f t="shared" si="1"/>
        <v>2</v>
      </c>
      <c r="AE169">
        <f t="shared" si="1"/>
        <v>1</v>
      </c>
      <c r="AF169">
        <f t="shared" si="1"/>
        <v>1</v>
      </c>
      <c r="AG169">
        <f t="shared" si="1"/>
        <v>1</v>
      </c>
      <c r="AH169">
        <f t="shared" si="1"/>
        <v>1</v>
      </c>
      <c r="AI169">
        <f t="shared" si="1"/>
        <v>1</v>
      </c>
      <c r="AJ169">
        <f t="shared" si="1"/>
        <v>1</v>
      </c>
      <c r="AK169">
        <f t="shared" si="1"/>
        <v>1</v>
      </c>
      <c r="AL169">
        <f t="shared" si="1"/>
        <v>1</v>
      </c>
      <c r="AM169">
        <f t="shared" si="1"/>
        <v>1</v>
      </c>
      <c r="AN169">
        <f t="shared" si="1"/>
        <v>1</v>
      </c>
      <c r="AO169">
        <f t="shared" si="1"/>
        <v>1</v>
      </c>
      <c r="AP169">
        <f t="shared" si="1"/>
        <v>1</v>
      </c>
      <c r="AQ169">
        <f t="shared" si="1"/>
        <v>1</v>
      </c>
      <c r="AR169">
        <f t="shared" si="1"/>
        <v>1</v>
      </c>
      <c r="AS169">
        <f t="shared" si="1"/>
        <v>1</v>
      </c>
      <c r="AT169">
        <f t="shared" si="1"/>
        <v>1</v>
      </c>
      <c r="AU169">
        <f t="shared" si="1"/>
        <v>1</v>
      </c>
      <c r="AV169">
        <f t="shared" si="1"/>
        <v>1</v>
      </c>
      <c r="AW169">
        <f t="shared" si="1"/>
        <v>1</v>
      </c>
      <c r="AX169">
        <f t="shared" si="1"/>
        <v>1</v>
      </c>
      <c r="AY169">
        <f t="shared" si="1"/>
        <v>1</v>
      </c>
    </row>
    <row r="170" spans="1:51" x14ac:dyDescent="0.25">
      <c r="A170" t="s">
        <v>531</v>
      </c>
      <c r="B170">
        <f>AVERAGE(B2:B166)</f>
        <v>0.19393939393939394</v>
      </c>
      <c r="C170">
        <f t="shared" ref="C170:AY170" si="2">AVERAGE(C2:C166)</f>
        <v>0.67878787878787883</v>
      </c>
      <c r="D170">
        <f t="shared" si="2"/>
        <v>0.26060606060606062</v>
      </c>
      <c r="E170">
        <f t="shared" si="2"/>
        <v>9.696969696969697E-2</v>
      </c>
      <c r="F170">
        <f t="shared" si="2"/>
        <v>6.0606060606060606E-3</v>
      </c>
      <c r="G170">
        <f t="shared" si="2"/>
        <v>0.23030303030303031</v>
      </c>
      <c r="H170">
        <f t="shared" si="2"/>
        <v>0.20606060606060606</v>
      </c>
      <c r="I170">
        <f t="shared" si="2"/>
        <v>9.696969696969697E-2</v>
      </c>
      <c r="J170">
        <f t="shared" si="2"/>
        <v>6.0606060606060608E-2</v>
      </c>
      <c r="K170">
        <f t="shared" si="2"/>
        <v>0.36969696969696969</v>
      </c>
      <c r="L170">
        <f t="shared" si="2"/>
        <v>0.66060606060606064</v>
      </c>
      <c r="M170">
        <f t="shared" si="2"/>
        <v>0.12121212121212122</v>
      </c>
      <c r="N170">
        <f t="shared" si="2"/>
        <v>0.95757575757575752</v>
      </c>
      <c r="O170">
        <f t="shared" si="2"/>
        <v>0.3575757575757576</v>
      </c>
      <c r="P170">
        <f t="shared" si="2"/>
        <v>0.12121212121212122</v>
      </c>
      <c r="Q170">
        <f t="shared" si="2"/>
        <v>1.8181818181818181E-2</v>
      </c>
      <c r="R170">
        <f t="shared" si="2"/>
        <v>4.8484848484848485E-2</v>
      </c>
      <c r="S170">
        <f t="shared" si="2"/>
        <v>0.26666666666666666</v>
      </c>
      <c r="T170">
        <f t="shared" si="2"/>
        <v>0.6</v>
      </c>
      <c r="U170">
        <f t="shared" si="2"/>
        <v>0.73333333333333328</v>
      </c>
      <c r="V170">
        <f t="shared" si="2"/>
        <v>0.21818181818181817</v>
      </c>
      <c r="W170">
        <f t="shared" si="2"/>
        <v>0.21818181818181817</v>
      </c>
      <c r="X170">
        <f t="shared" si="2"/>
        <v>0.31515151515151513</v>
      </c>
      <c r="Y170">
        <f t="shared" si="2"/>
        <v>0.61220423030302984</v>
      </c>
      <c r="Z170">
        <f t="shared" si="2"/>
        <v>0.14433939393939368</v>
      </c>
      <c r="AA170">
        <f t="shared" si="2"/>
        <v>2.7237103030303026E-2</v>
      </c>
      <c r="AB170">
        <f t="shared" si="2"/>
        <v>1.0060606060606061</v>
      </c>
      <c r="AC170">
        <f t="shared" si="2"/>
        <v>0.15757575757575756</v>
      </c>
      <c r="AD170">
        <f t="shared" si="2"/>
        <v>0.43636363636363634</v>
      </c>
      <c r="AE170">
        <f t="shared" si="2"/>
        <v>0.14545153939393929</v>
      </c>
      <c r="AF170">
        <f t="shared" si="2"/>
        <v>4.4606624242424266E-2</v>
      </c>
      <c r="AG170">
        <f t="shared" si="2"/>
        <v>0.57533731515151509</v>
      </c>
      <c r="AH170">
        <f t="shared" si="2"/>
        <v>0.51131072727272753</v>
      </c>
      <c r="AI170">
        <f t="shared" si="2"/>
        <v>0.11117984848484852</v>
      </c>
      <c r="AJ170">
        <f t="shared" si="2"/>
        <v>0.24583388484848492</v>
      </c>
      <c r="AK170">
        <f t="shared" si="2"/>
        <v>0.51462625454545452</v>
      </c>
      <c r="AL170">
        <f t="shared" si="2"/>
        <v>6.8079290909090859E-2</v>
      </c>
      <c r="AM170">
        <f t="shared" si="2"/>
        <v>0.13613401212121212</v>
      </c>
      <c r="AN170">
        <f t="shared" si="2"/>
        <v>0.14724104848484854</v>
      </c>
      <c r="AO170">
        <f t="shared" si="2"/>
        <v>0.1568408363636363</v>
      </c>
      <c r="AP170">
        <f t="shared" si="2"/>
        <v>0.21458498181818192</v>
      </c>
      <c r="AQ170">
        <f t="shared" si="2"/>
        <v>5.0291933333333351E-2</v>
      </c>
      <c r="AR170">
        <f t="shared" si="2"/>
        <v>0.12369375151515163</v>
      </c>
      <c r="AS170">
        <f t="shared" si="2"/>
        <v>0.54545454545454608</v>
      </c>
      <c r="AT170">
        <f t="shared" si="2"/>
        <v>0.25008724848484848</v>
      </c>
      <c r="AU170">
        <f t="shared" si="2"/>
        <v>5.1438406060605998E-2</v>
      </c>
      <c r="AV170">
        <f t="shared" si="2"/>
        <v>0.3765829151515156</v>
      </c>
      <c r="AW170">
        <f t="shared" si="2"/>
        <v>0.255289260606061</v>
      </c>
      <c r="AX170">
        <f t="shared" si="2"/>
        <v>0.16555184848484877</v>
      </c>
      <c r="AY170">
        <f t="shared" si="2"/>
        <v>0.38181818181818183</v>
      </c>
    </row>
    <row r="171" spans="1:51" x14ac:dyDescent="0.25">
      <c r="A171" t="s">
        <v>532</v>
      </c>
      <c r="B171">
        <f>STDEV(B2:B166)</f>
        <v>0.39658557494660346</v>
      </c>
      <c r="C171">
        <f t="shared" ref="C171:AY171" si="3">STDEV(C2:C166)</f>
        <v>0.46836350782478392</v>
      </c>
      <c r="D171">
        <f t="shared" si="3"/>
        <v>0.44030158313295503</v>
      </c>
      <c r="E171">
        <f t="shared" si="3"/>
        <v>0.2968173131217417</v>
      </c>
      <c r="F171">
        <f t="shared" si="3"/>
        <v>7.7849894416152296E-2</v>
      </c>
      <c r="G171">
        <f t="shared" si="3"/>
        <v>0.42230844155407837</v>
      </c>
      <c r="H171">
        <f t="shared" si="3"/>
        <v>0.40570579417412772</v>
      </c>
      <c r="I171">
        <f t="shared" si="3"/>
        <v>0.2968173131217417</v>
      </c>
      <c r="J171">
        <f t="shared" si="3"/>
        <v>0.23933265187961297</v>
      </c>
      <c r="K171">
        <f t="shared" si="3"/>
        <v>0.48419209078984782</v>
      </c>
      <c r="L171">
        <f t="shared" si="3"/>
        <v>0.47494505069803317</v>
      </c>
      <c r="M171">
        <f t="shared" si="3"/>
        <v>0.32736715398878508</v>
      </c>
      <c r="N171">
        <f t="shared" si="3"/>
        <v>0.20216858310352559</v>
      </c>
      <c r="O171">
        <f t="shared" si="3"/>
        <v>0.48074529475920158</v>
      </c>
      <c r="P171">
        <f t="shared" si="3"/>
        <v>0.32736715398878508</v>
      </c>
      <c r="Q171">
        <f t="shared" si="3"/>
        <v>0.13401525544428144</v>
      </c>
      <c r="R171">
        <f t="shared" si="3"/>
        <v>0.21544227357842644</v>
      </c>
      <c r="S171">
        <f t="shared" si="3"/>
        <v>0.44356281120003149</v>
      </c>
      <c r="T171">
        <f t="shared" si="3"/>
        <v>0.49138926996236532</v>
      </c>
      <c r="U171">
        <f t="shared" si="3"/>
        <v>0.44356281120003149</v>
      </c>
      <c r="V171">
        <f t="shared" si="3"/>
        <v>0.41426878385555654</v>
      </c>
      <c r="W171">
        <f t="shared" si="3"/>
        <v>0.41426878385555654</v>
      </c>
      <c r="X171">
        <f t="shared" si="3"/>
        <v>0.46599042968897408</v>
      </c>
      <c r="Y171">
        <f t="shared" si="3"/>
        <v>0.18245937073161395</v>
      </c>
      <c r="Z171">
        <f t="shared" si="3"/>
        <v>0.12835386000303725</v>
      </c>
      <c r="AA171">
        <f t="shared" si="3"/>
        <v>8.5277907063348896E-2</v>
      </c>
      <c r="AB171">
        <f t="shared" si="3"/>
        <v>1.1764817833474561</v>
      </c>
      <c r="AC171">
        <f t="shared" si="3"/>
        <v>0.42700767045596916</v>
      </c>
      <c r="AD171">
        <f t="shared" si="3"/>
        <v>0.68334640262951274</v>
      </c>
      <c r="AE171">
        <f t="shared" si="3"/>
        <v>0.1186751971107973</v>
      </c>
      <c r="AF171">
        <f t="shared" si="3"/>
        <v>0.13797546811645714</v>
      </c>
      <c r="AG171">
        <f t="shared" si="3"/>
        <v>0.15515683804954963</v>
      </c>
      <c r="AH171">
        <f t="shared" si="3"/>
        <v>0.1662403092655674</v>
      </c>
      <c r="AI171">
        <f t="shared" si="3"/>
        <v>0.22227377654506375</v>
      </c>
      <c r="AJ171">
        <f t="shared" si="3"/>
        <v>0.23130560766663075</v>
      </c>
      <c r="AK171">
        <f t="shared" si="3"/>
        <v>0.22417887005030673</v>
      </c>
      <c r="AL171">
        <f t="shared" si="3"/>
        <v>0.13489230643472852</v>
      </c>
      <c r="AM171">
        <f t="shared" si="3"/>
        <v>0.13910714102796973</v>
      </c>
      <c r="AN171">
        <f t="shared" si="3"/>
        <v>0.16184162604329919</v>
      </c>
      <c r="AO171">
        <f t="shared" si="3"/>
        <v>0.16536540862691027</v>
      </c>
      <c r="AP171">
        <f t="shared" si="3"/>
        <v>0.17015736842819396</v>
      </c>
      <c r="AQ171">
        <f t="shared" si="3"/>
        <v>0.11558265498831551</v>
      </c>
      <c r="AR171">
        <f t="shared" si="3"/>
        <v>0.12660952535276995</v>
      </c>
      <c r="AS171">
        <f t="shared" si="3"/>
        <v>0.35774608543043096</v>
      </c>
      <c r="AT171">
        <f t="shared" si="3"/>
        <v>0.23476000235508826</v>
      </c>
      <c r="AU171">
        <f t="shared" si="3"/>
        <v>0.12475019438485739</v>
      </c>
      <c r="AV171">
        <f t="shared" si="3"/>
        <v>0.17910833335416515</v>
      </c>
      <c r="AW171">
        <f t="shared" si="3"/>
        <v>0.16944754576596313</v>
      </c>
      <c r="AX171">
        <f t="shared" si="3"/>
        <v>0.15023136426962297</v>
      </c>
      <c r="AY171">
        <f t="shared" si="3"/>
        <v>0.48731128020367764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9D7A-A756-4B2F-8600-1863548AE5D6}">
  <dimension ref="A1:AX171"/>
  <sheetViews>
    <sheetView topLeftCell="E1" workbookViewId="0">
      <selection activeCell="D7" sqref="D7"/>
    </sheetView>
  </sheetViews>
  <sheetFormatPr defaultRowHeight="15" x14ac:dyDescent="0.25"/>
  <cols>
    <col min="13" max="13" width="10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52</v>
      </c>
      <c r="E2" t="s">
        <v>52</v>
      </c>
      <c r="F2" t="s">
        <v>52</v>
      </c>
      <c r="G2" t="s">
        <v>53</v>
      </c>
      <c r="H2" t="s">
        <v>53</v>
      </c>
      <c r="I2" t="s">
        <v>51</v>
      </c>
      <c r="J2" t="s">
        <v>51</v>
      </c>
      <c r="K2" t="s">
        <v>53</v>
      </c>
      <c r="L2" t="s">
        <v>52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53</v>
      </c>
      <c r="X2">
        <v>62</v>
      </c>
      <c r="Y2">
        <v>0</v>
      </c>
      <c r="Z2" t="s">
        <v>51</v>
      </c>
      <c r="AA2" t="s">
        <v>54</v>
      </c>
      <c r="AB2" t="s">
        <v>55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>
        <v>1</v>
      </c>
      <c r="AS2" t="s">
        <v>56</v>
      </c>
      <c r="AT2" t="s">
        <v>51</v>
      </c>
      <c r="AU2" t="s">
        <v>51</v>
      </c>
      <c r="AV2" t="s">
        <v>51</v>
      </c>
      <c r="AW2" t="s">
        <v>51</v>
      </c>
      <c r="AX2" t="s">
        <v>57</v>
      </c>
    </row>
    <row r="3" spans="1:50" x14ac:dyDescent="0.25">
      <c r="A3" t="s">
        <v>50</v>
      </c>
      <c r="B3" t="s">
        <v>52</v>
      </c>
      <c r="C3" t="s">
        <v>53</v>
      </c>
      <c r="D3" t="s">
        <v>52</v>
      </c>
      <c r="E3" t="s">
        <v>52</v>
      </c>
      <c r="F3" t="s">
        <v>52</v>
      </c>
      <c r="G3" t="s">
        <v>52</v>
      </c>
      <c r="H3" t="s">
        <v>53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53</v>
      </c>
      <c r="S3" t="s">
        <v>53</v>
      </c>
      <c r="T3" t="s">
        <v>53</v>
      </c>
      <c r="U3" t="s">
        <v>53</v>
      </c>
      <c r="V3" t="s">
        <v>52</v>
      </c>
      <c r="W3" t="s">
        <v>53</v>
      </c>
      <c r="X3">
        <v>41</v>
      </c>
      <c r="Y3">
        <v>100</v>
      </c>
      <c r="Z3">
        <v>0</v>
      </c>
      <c r="AA3" t="s">
        <v>58</v>
      </c>
      <c r="AB3" t="s">
        <v>55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>
        <v>161</v>
      </c>
      <c r="AJ3" t="s">
        <v>65</v>
      </c>
      <c r="AK3" t="s">
        <v>65</v>
      </c>
      <c r="AL3">
        <v>24</v>
      </c>
      <c r="AM3">
        <v>57</v>
      </c>
      <c r="AN3">
        <v>163</v>
      </c>
      <c r="AO3">
        <v>176</v>
      </c>
      <c r="AP3">
        <v>5</v>
      </c>
      <c r="AQ3" t="s">
        <v>66</v>
      </c>
      <c r="AR3">
        <v>2</v>
      </c>
      <c r="AS3" t="s">
        <v>67</v>
      </c>
      <c r="AT3" t="s">
        <v>68</v>
      </c>
      <c r="AU3">
        <v>25</v>
      </c>
      <c r="AV3">
        <v>13</v>
      </c>
      <c r="AW3">
        <v>60</v>
      </c>
      <c r="AX3" t="s">
        <v>57</v>
      </c>
    </row>
    <row r="4" spans="1:50" x14ac:dyDescent="0.25">
      <c r="A4" t="s">
        <v>50</v>
      </c>
      <c r="B4" t="s">
        <v>51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51</v>
      </c>
      <c r="N4" t="s">
        <v>53</v>
      </c>
      <c r="O4" t="s">
        <v>52</v>
      </c>
      <c r="P4" t="s">
        <v>52</v>
      </c>
      <c r="Q4" t="s">
        <v>52</v>
      </c>
      <c r="R4" t="s">
        <v>51</v>
      </c>
      <c r="S4" t="s">
        <v>51</v>
      </c>
      <c r="T4" t="s">
        <v>51</v>
      </c>
      <c r="U4" t="s">
        <v>52</v>
      </c>
      <c r="V4" t="s">
        <v>52</v>
      </c>
      <c r="W4" t="s">
        <v>53</v>
      </c>
      <c r="X4">
        <v>71</v>
      </c>
      <c r="Y4">
        <v>0</v>
      </c>
      <c r="Z4">
        <v>0</v>
      </c>
      <c r="AA4" t="s">
        <v>54</v>
      </c>
      <c r="AB4" t="s">
        <v>55</v>
      </c>
      <c r="AC4" t="s">
        <v>55</v>
      </c>
      <c r="AD4" t="s">
        <v>69</v>
      </c>
      <c r="AE4">
        <v>19</v>
      </c>
      <c r="AF4" t="s">
        <v>70</v>
      </c>
      <c r="AG4" t="s">
        <v>71</v>
      </c>
      <c r="AH4" t="s">
        <v>72</v>
      </c>
      <c r="AI4">
        <v>201000</v>
      </c>
      <c r="AJ4" t="s">
        <v>73</v>
      </c>
      <c r="AK4" t="s">
        <v>66</v>
      </c>
      <c r="AL4">
        <v>142</v>
      </c>
      <c r="AM4">
        <v>117</v>
      </c>
      <c r="AN4">
        <v>123</v>
      </c>
      <c r="AO4">
        <v>104</v>
      </c>
      <c r="AP4" t="s">
        <v>74</v>
      </c>
      <c r="AQ4" t="s">
        <v>75</v>
      </c>
      <c r="AR4">
        <v>2</v>
      </c>
      <c r="AS4" t="s">
        <v>76</v>
      </c>
      <c r="AT4" t="s">
        <v>77</v>
      </c>
      <c r="AU4">
        <v>143</v>
      </c>
      <c r="AV4" t="s">
        <v>78</v>
      </c>
      <c r="AW4">
        <v>120</v>
      </c>
      <c r="AX4" t="s">
        <v>57</v>
      </c>
    </row>
    <row r="5" spans="1:50" x14ac:dyDescent="0.25">
      <c r="A5" t="s">
        <v>50</v>
      </c>
      <c r="B5" t="s">
        <v>52</v>
      </c>
      <c r="C5" t="s">
        <v>53</v>
      </c>
      <c r="D5" t="s">
        <v>52</v>
      </c>
      <c r="E5" t="s">
        <v>52</v>
      </c>
      <c r="F5" t="s">
        <v>52</v>
      </c>
      <c r="G5" t="s">
        <v>52</v>
      </c>
      <c r="H5" t="s">
        <v>53</v>
      </c>
      <c r="I5" t="s">
        <v>51</v>
      </c>
      <c r="J5" t="s">
        <v>51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51</v>
      </c>
      <c r="S5" t="s">
        <v>52</v>
      </c>
      <c r="T5" t="s">
        <v>52</v>
      </c>
      <c r="U5" t="s">
        <v>52</v>
      </c>
      <c r="V5" t="s">
        <v>53</v>
      </c>
      <c r="W5" t="s">
        <v>52</v>
      </c>
      <c r="X5">
        <v>86</v>
      </c>
      <c r="Y5" t="s">
        <v>51</v>
      </c>
      <c r="Z5" t="s">
        <v>51</v>
      </c>
      <c r="AA5" t="s">
        <v>79</v>
      </c>
      <c r="AB5" t="s">
        <v>55</v>
      </c>
      <c r="AC5" t="s">
        <v>55</v>
      </c>
      <c r="AD5" t="s">
        <v>80</v>
      </c>
      <c r="AE5">
        <v>185203</v>
      </c>
      <c r="AF5">
        <v>15</v>
      </c>
      <c r="AG5" t="s">
        <v>81</v>
      </c>
      <c r="AH5" t="s">
        <v>82</v>
      </c>
      <c r="AI5">
        <v>183</v>
      </c>
      <c r="AJ5" t="s">
        <v>83</v>
      </c>
      <c r="AK5">
        <v>1</v>
      </c>
      <c r="AL5">
        <v>49</v>
      </c>
      <c r="AM5">
        <v>117</v>
      </c>
      <c r="AN5">
        <v>442</v>
      </c>
      <c r="AO5">
        <v>278</v>
      </c>
      <c r="AP5" t="s">
        <v>84</v>
      </c>
      <c r="AQ5" t="s">
        <v>85</v>
      </c>
      <c r="AR5">
        <v>5</v>
      </c>
      <c r="AS5" t="s">
        <v>86</v>
      </c>
      <c r="AT5" t="s">
        <v>77</v>
      </c>
      <c r="AU5">
        <v>21</v>
      </c>
      <c r="AV5">
        <v>9</v>
      </c>
      <c r="AW5">
        <v>279</v>
      </c>
      <c r="AX5" t="s">
        <v>87</v>
      </c>
    </row>
    <row r="6" spans="1:50" x14ac:dyDescent="0.25">
      <c r="A6" t="s">
        <v>50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51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51</v>
      </c>
      <c r="S6" t="s">
        <v>53</v>
      </c>
      <c r="T6" t="s">
        <v>53</v>
      </c>
      <c r="U6" t="s">
        <v>52</v>
      </c>
      <c r="V6" t="s">
        <v>52</v>
      </c>
      <c r="W6" t="s">
        <v>53</v>
      </c>
      <c r="X6">
        <v>52</v>
      </c>
      <c r="Y6">
        <v>0</v>
      </c>
      <c r="Z6">
        <v>0</v>
      </c>
      <c r="AA6" t="s">
        <v>54</v>
      </c>
      <c r="AB6" t="s">
        <v>55</v>
      </c>
      <c r="AC6" t="s">
        <v>55</v>
      </c>
      <c r="AD6" t="s">
        <v>88</v>
      </c>
      <c r="AE6">
        <v>237</v>
      </c>
      <c r="AF6" t="s">
        <v>89</v>
      </c>
      <c r="AG6" t="s">
        <v>90</v>
      </c>
      <c r="AH6" t="s">
        <v>91</v>
      </c>
      <c r="AI6">
        <v>88</v>
      </c>
      <c r="AJ6" t="s">
        <v>92</v>
      </c>
      <c r="AK6" t="s">
        <v>93</v>
      </c>
      <c r="AL6">
        <v>30</v>
      </c>
      <c r="AM6">
        <v>52</v>
      </c>
      <c r="AN6">
        <v>72</v>
      </c>
      <c r="AO6">
        <v>97</v>
      </c>
      <c r="AP6" t="s">
        <v>94</v>
      </c>
      <c r="AQ6" t="s">
        <v>85</v>
      </c>
      <c r="AR6">
        <v>5</v>
      </c>
      <c r="AS6" t="s">
        <v>93</v>
      </c>
      <c r="AT6" t="s">
        <v>95</v>
      </c>
      <c r="AU6" t="s">
        <v>51</v>
      </c>
      <c r="AV6" t="s">
        <v>51</v>
      </c>
      <c r="AW6" t="s">
        <v>51</v>
      </c>
      <c r="AX6" t="s">
        <v>57</v>
      </c>
    </row>
    <row r="7" spans="1:50" x14ac:dyDescent="0.25">
      <c r="A7" t="s">
        <v>50</v>
      </c>
      <c r="B7" t="s">
        <v>53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51</v>
      </c>
      <c r="V7" t="s">
        <v>51</v>
      </c>
      <c r="W7" t="s">
        <v>51</v>
      </c>
      <c r="X7">
        <v>45</v>
      </c>
      <c r="Y7">
        <v>0</v>
      </c>
      <c r="Z7">
        <v>0</v>
      </c>
      <c r="AA7" t="s">
        <v>54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57</v>
      </c>
    </row>
    <row r="8" spans="1:50" x14ac:dyDescent="0.25">
      <c r="A8" t="s">
        <v>50</v>
      </c>
      <c r="B8" t="s">
        <v>53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51</v>
      </c>
      <c r="S8" t="s">
        <v>52</v>
      </c>
      <c r="T8" t="s">
        <v>52</v>
      </c>
      <c r="U8" t="s">
        <v>52</v>
      </c>
      <c r="V8" t="s">
        <v>53</v>
      </c>
      <c r="W8" t="s">
        <v>53</v>
      </c>
      <c r="X8">
        <v>27</v>
      </c>
      <c r="Y8">
        <v>0</v>
      </c>
      <c r="Z8">
        <v>0</v>
      </c>
      <c r="AA8" t="s">
        <v>96</v>
      </c>
      <c r="AB8" t="s">
        <v>55</v>
      </c>
      <c r="AC8" t="s">
        <v>55</v>
      </c>
      <c r="AD8" t="s">
        <v>97</v>
      </c>
      <c r="AE8">
        <v>46</v>
      </c>
      <c r="AF8" t="s">
        <v>98</v>
      </c>
      <c r="AG8" t="s">
        <v>99</v>
      </c>
      <c r="AH8" t="s">
        <v>100</v>
      </c>
      <c r="AI8">
        <v>251</v>
      </c>
      <c r="AJ8" t="s">
        <v>101</v>
      </c>
      <c r="AK8" t="s">
        <v>77</v>
      </c>
      <c r="AL8">
        <v>31</v>
      </c>
      <c r="AM8">
        <v>185</v>
      </c>
      <c r="AN8">
        <v>91</v>
      </c>
      <c r="AO8">
        <v>539</v>
      </c>
      <c r="AP8">
        <v>5</v>
      </c>
      <c r="AQ8" t="s">
        <v>102</v>
      </c>
      <c r="AR8">
        <v>5</v>
      </c>
      <c r="AS8">
        <v>20</v>
      </c>
      <c r="AT8" t="s">
        <v>77</v>
      </c>
      <c r="AU8" t="s">
        <v>51</v>
      </c>
      <c r="AV8" t="s">
        <v>51</v>
      </c>
      <c r="AW8" t="s">
        <v>51</v>
      </c>
      <c r="AX8" t="s">
        <v>87</v>
      </c>
    </row>
    <row r="9" spans="1:50" x14ac:dyDescent="0.25">
      <c r="A9" t="s">
        <v>50</v>
      </c>
      <c r="B9" t="s">
        <v>52</v>
      </c>
      <c r="C9" t="s">
        <v>53</v>
      </c>
      <c r="D9" t="s">
        <v>51</v>
      </c>
      <c r="E9" t="s">
        <v>51</v>
      </c>
      <c r="F9" t="s">
        <v>51</v>
      </c>
      <c r="G9" t="s">
        <v>53</v>
      </c>
      <c r="H9" t="s">
        <v>53</v>
      </c>
      <c r="I9" t="s">
        <v>51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51</v>
      </c>
      <c r="S9" t="s">
        <v>53</v>
      </c>
      <c r="T9" t="s">
        <v>53</v>
      </c>
      <c r="U9" t="s">
        <v>52</v>
      </c>
      <c r="V9" t="s">
        <v>53</v>
      </c>
      <c r="W9" t="s">
        <v>52</v>
      </c>
      <c r="X9">
        <v>73</v>
      </c>
      <c r="Y9">
        <v>100</v>
      </c>
      <c r="Z9">
        <v>0</v>
      </c>
      <c r="AA9" t="s">
        <v>54</v>
      </c>
      <c r="AB9" t="s">
        <v>55</v>
      </c>
      <c r="AC9" t="s">
        <v>55</v>
      </c>
      <c r="AD9" t="s">
        <v>80</v>
      </c>
      <c r="AE9">
        <v>41470</v>
      </c>
      <c r="AF9" t="s">
        <v>103</v>
      </c>
      <c r="AG9" t="s">
        <v>104</v>
      </c>
      <c r="AH9">
        <v>12</v>
      </c>
      <c r="AI9">
        <v>275000</v>
      </c>
      <c r="AJ9" t="s">
        <v>105</v>
      </c>
      <c r="AK9" t="s">
        <v>106</v>
      </c>
      <c r="AL9">
        <v>55</v>
      </c>
      <c r="AM9">
        <v>94</v>
      </c>
      <c r="AN9">
        <v>394</v>
      </c>
      <c r="AO9">
        <v>350</v>
      </c>
      <c r="AP9" t="s">
        <v>107</v>
      </c>
      <c r="AQ9" t="s">
        <v>108</v>
      </c>
      <c r="AR9">
        <v>5</v>
      </c>
      <c r="AS9" t="s">
        <v>51</v>
      </c>
      <c r="AT9" t="s">
        <v>66</v>
      </c>
      <c r="AU9">
        <v>84</v>
      </c>
      <c r="AV9">
        <v>37</v>
      </c>
      <c r="AW9">
        <v>497</v>
      </c>
      <c r="AX9" t="s">
        <v>87</v>
      </c>
    </row>
    <row r="10" spans="1:50" x14ac:dyDescent="0.25">
      <c r="A10" t="s">
        <v>50</v>
      </c>
      <c r="B10" t="s">
        <v>53</v>
      </c>
      <c r="C10" t="s">
        <v>52</v>
      </c>
      <c r="D10" t="s">
        <v>51</v>
      </c>
      <c r="E10" t="s">
        <v>51</v>
      </c>
      <c r="F10" t="s">
        <v>51</v>
      </c>
      <c r="G10" t="s">
        <v>53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51</v>
      </c>
      <c r="N10" t="s">
        <v>53</v>
      </c>
      <c r="O10" t="s">
        <v>52</v>
      </c>
      <c r="P10" t="s">
        <v>51</v>
      </c>
      <c r="Q10" t="s">
        <v>51</v>
      </c>
      <c r="R10" t="s">
        <v>52</v>
      </c>
      <c r="S10" t="s">
        <v>51</v>
      </c>
      <c r="T10" t="s">
        <v>52</v>
      </c>
      <c r="U10" t="s">
        <v>52</v>
      </c>
      <c r="V10" t="s">
        <v>53</v>
      </c>
      <c r="W10" t="s">
        <v>53</v>
      </c>
      <c r="X10">
        <v>78</v>
      </c>
      <c r="Y10">
        <v>0</v>
      </c>
      <c r="Z10">
        <v>0</v>
      </c>
      <c r="AA10" t="s">
        <v>58</v>
      </c>
      <c r="AB10" t="s">
        <v>55</v>
      </c>
      <c r="AC10" t="s">
        <v>55</v>
      </c>
      <c r="AD10" t="s">
        <v>109</v>
      </c>
      <c r="AE10">
        <v>77</v>
      </c>
      <c r="AF10" t="s">
        <v>110</v>
      </c>
      <c r="AG10">
        <v>88</v>
      </c>
      <c r="AH10">
        <v>6000</v>
      </c>
      <c r="AI10">
        <v>174000</v>
      </c>
      <c r="AJ10" t="s">
        <v>92</v>
      </c>
      <c r="AK10" t="s">
        <v>111</v>
      </c>
      <c r="AL10">
        <v>48</v>
      </c>
      <c r="AM10">
        <v>19</v>
      </c>
      <c r="AN10">
        <v>171</v>
      </c>
      <c r="AO10">
        <v>923</v>
      </c>
      <c r="AP10" t="s">
        <v>112</v>
      </c>
      <c r="AQ10" t="s">
        <v>113</v>
      </c>
      <c r="AR10">
        <v>3</v>
      </c>
      <c r="AS10" t="s">
        <v>114</v>
      </c>
      <c r="AT10" t="s">
        <v>51</v>
      </c>
      <c r="AU10" t="s">
        <v>51</v>
      </c>
      <c r="AV10" t="s">
        <v>51</v>
      </c>
      <c r="AW10" t="s">
        <v>51</v>
      </c>
      <c r="AX10" t="s">
        <v>87</v>
      </c>
    </row>
    <row r="11" spans="1:50" x14ac:dyDescent="0.25">
      <c r="A11" t="s">
        <v>50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53</v>
      </c>
      <c r="K11" t="s">
        <v>52</v>
      </c>
      <c r="L11" t="s">
        <v>53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53</v>
      </c>
      <c r="S11" t="s">
        <v>53</v>
      </c>
      <c r="T11" t="s">
        <v>53</v>
      </c>
      <c r="U11" t="s">
        <v>52</v>
      </c>
      <c r="V11" t="s">
        <v>52</v>
      </c>
      <c r="W11" t="s">
        <v>53</v>
      </c>
      <c r="X11">
        <v>68</v>
      </c>
      <c r="Y11" t="s">
        <v>51</v>
      </c>
      <c r="Z11">
        <v>30</v>
      </c>
      <c r="AA11" t="s">
        <v>96</v>
      </c>
      <c r="AB11" t="s">
        <v>55</v>
      </c>
      <c r="AC11" t="s">
        <v>59</v>
      </c>
      <c r="AD11" t="s">
        <v>115</v>
      </c>
      <c r="AE11" t="s">
        <v>51</v>
      </c>
      <c r="AF11" t="s">
        <v>116</v>
      </c>
      <c r="AG11" t="s">
        <v>117</v>
      </c>
      <c r="AH11">
        <v>5700</v>
      </c>
      <c r="AI11">
        <v>77000</v>
      </c>
      <c r="AJ11" t="s">
        <v>118</v>
      </c>
      <c r="AK11" t="s">
        <v>119</v>
      </c>
      <c r="AL11">
        <v>34</v>
      </c>
      <c r="AM11">
        <v>48</v>
      </c>
      <c r="AN11">
        <v>46</v>
      </c>
      <c r="AO11">
        <v>178</v>
      </c>
      <c r="AP11" t="s">
        <v>120</v>
      </c>
      <c r="AQ11" t="s">
        <v>121</v>
      </c>
      <c r="AR11">
        <v>1</v>
      </c>
      <c r="AS11" t="s">
        <v>61</v>
      </c>
      <c r="AT11" t="s">
        <v>93</v>
      </c>
      <c r="AU11" t="s">
        <v>51</v>
      </c>
      <c r="AV11" t="s">
        <v>51</v>
      </c>
      <c r="AW11" t="s">
        <v>51</v>
      </c>
      <c r="AX11" t="s">
        <v>57</v>
      </c>
    </row>
    <row r="12" spans="1:50" x14ac:dyDescent="0.25">
      <c r="A12" t="s">
        <v>50</v>
      </c>
      <c r="B12" t="s">
        <v>53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51</v>
      </c>
      <c r="S12" t="s">
        <v>51</v>
      </c>
      <c r="T12" t="s">
        <v>52</v>
      </c>
      <c r="U12" t="s">
        <v>52</v>
      </c>
      <c r="V12" t="s">
        <v>53</v>
      </c>
      <c r="W12" t="s">
        <v>52</v>
      </c>
      <c r="X12">
        <v>40</v>
      </c>
      <c r="Y12">
        <v>0</v>
      </c>
      <c r="Z12">
        <v>0</v>
      </c>
      <c r="AA12" t="s">
        <v>96</v>
      </c>
      <c r="AB12" t="s">
        <v>55</v>
      </c>
      <c r="AC12" t="s">
        <v>55</v>
      </c>
      <c r="AD12" t="s">
        <v>122</v>
      </c>
      <c r="AE12" t="s">
        <v>65</v>
      </c>
      <c r="AF12" t="s">
        <v>123</v>
      </c>
      <c r="AG12">
        <v>86</v>
      </c>
      <c r="AH12" t="s">
        <v>124</v>
      </c>
      <c r="AI12">
        <v>275000</v>
      </c>
      <c r="AJ12" t="s">
        <v>125</v>
      </c>
      <c r="AK12" t="s">
        <v>68</v>
      </c>
      <c r="AL12">
        <v>74</v>
      </c>
      <c r="AM12">
        <v>50</v>
      </c>
      <c r="AN12">
        <v>23</v>
      </c>
      <c r="AO12">
        <v>104</v>
      </c>
      <c r="AP12" t="s">
        <v>112</v>
      </c>
      <c r="AQ12" t="s">
        <v>126</v>
      </c>
      <c r="AR12">
        <v>5</v>
      </c>
      <c r="AS12" t="s">
        <v>127</v>
      </c>
      <c r="AT12" t="s">
        <v>128</v>
      </c>
      <c r="AU12">
        <v>46</v>
      </c>
      <c r="AV12">
        <v>18</v>
      </c>
      <c r="AW12" t="s">
        <v>51</v>
      </c>
      <c r="AX12" t="s">
        <v>87</v>
      </c>
    </row>
    <row r="13" spans="1:50" x14ac:dyDescent="0.25">
      <c r="A13" t="s">
        <v>50</v>
      </c>
      <c r="B13" t="s">
        <v>53</v>
      </c>
      <c r="C13" t="s">
        <v>53</v>
      </c>
      <c r="D13" t="s">
        <v>52</v>
      </c>
      <c r="E13" t="s">
        <v>52</v>
      </c>
      <c r="F13" t="s">
        <v>53</v>
      </c>
      <c r="G13" t="s">
        <v>52</v>
      </c>
      <c r="H13" t="s">
        <v>53</v>
      </c>
      <c r="I13" t="s">
        <v>51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53</v>
      </c>
      <c r="P13" t="s">
        <v>52</v>
      </c>
      <c r="Q13" t="s">
        <v>51</v>
      </c>
      <c r="R13" t="s">
        <v>51</v>
      </c>
      <c r="S13" t="s">
        <v>52</v>
      </c>
      <c r="T13" t="s">
        <v>53</v>
      </c>
      <c r="U13" t="s">
        <v>53</v>
      </c>
      <c r="V13" t="s">
        <v>52</v>
      </c>
      <c r="W13" t="s">
        <v>53</v>
      </c>
      <c r="X13">
        <v>88</v>
      </c>
      <c r="Y13">
        <v>80</v>
      </c>
      <c r="Z13">
        <v>0</v>
      </c>
      <c r="AA13" t="s">
        <v>96</v>
      </c>
      <c r="AB13" t="s">
        <v>129</v>
      </c>
      <c r="AC13" t="s">
        <v>130</v>
      </c>
      <c r="AD13" t="s">
        <v>131</v>
      </c>
      <c r="AE13">
        <v>66</v>
      </c>
      <c r="AF13" t="s">
        <v>132</v>
      </c>
      <c r="AG13" t="s">
        <v>133</v>
      </c>
      <c r="AH13" t="s">
        <v>124</v>
      </c>
      <c r="AI13">
        <v>270</v>
      </c>
      <c r="AJ13" t="s">
        <v>118</v>
      </c>
      <c r="AK13" t="s">
        <v>134</v>
      </c>
      <c r="AL13">
        <v>145</v>
      </c>
      <c r="AM13">
        <v>84</v>
      </c>
      <c r="AN13">
        <v>179</v>
      </c>
      <c r="AO13">
        <v>260</v>
      </c>
      <c r="AP13" t="s">
        <v>135</v>
      </c>
      <c r="AQ13" t="s">
        <v>51</v>
      </c>
      <c r="AR13">
        <v>5</v>
      </c>
      <c r="AS13">
        <v>3</v>
      </c>
      <c r="AT13" t="s">
        <v>68</v>
      </c>
      <c r="AU13">
        <v>15</v>
      </c>
      <c r="AV13">
        <v>17</v>
      </c>
      <c r="AW13">
        <v>639</v>
      </c>
      <c r="AX13" t="s">
        <v>87</v>
      </c>
    </row>
    <row r="14" spans="1:50" x14ac:dyDescent="0.25">
      <c r="A14" t="s">
        <v>50</v>
      </c>
      <c r="B14" t="s">
        <v>53</v>
      </c>
      <c r="C14" t="s">
        <v>52</v>
      </c>
      <c r="D14" t="s">
        <v>52</v>
      </c>
      <c r="E14" t="s">
        <v>52</v>
      </c>
      <c r="F14" t="s">
        <v>53</v>
      </c>
      <c r="G14" t="s">
        <v>52</v>
      </c>
      <c r="H14" t="s">
        <v>53</v>
      </c>
      <c r="I14" t="s">
        <v>53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51</v>
      </c>
      <c r="S14" t="s">
        <v>53</v>
      </c>
      <c r="T14" t="s">
        <v>53</v>
      </c>
      <c r="U14" t="s">
        <v>52</v>
      </c>
      <c r="V14" t="s">
        <v>52</v>
      </c>
      <c r="W14" t="s">
        <v>53</v>
      </c>
      <c r="X14">
        <v>23</v>
      </c>
      <c r="Y14">
        <v>0</v>
      </c>
      <c r="Z14">
        <v>0</v>
      </c>
      <c r="AA14" t="s">
        <v>54</v>
      </c>
      <c r="AB14" t="s">
        <v>55</v>
      </c>
      <c r="AC14" t="s">
        <v>55</v>
      </c>
      <c r="AD14" t="s">
        <v>122</v>
      </c>
      <c r="AE14">
        <v>358</v>
      </c>
      <c r="AF14" t="s">
        <v>136</v>
      </c>
      <c r="AG14">
        <v>74</v>
      </c>
      <c r="AH14" t="s">
        <v>93</v>
      </c>
      <c r="AI14">
        <v>51</v>
      </c>
      <c r="AJ14" t="s">
        <v>137</v>
      </c>
      <c r="AK14" t="s">
        <v>125</v>
      </c>
      <c r="AL14">
        <v>53</v>
      </c>
      <c r="AM14">
        <v>41</v>
      </c>
      <c r="AN14">
        <v>54</v>
      </c>
      <c r="AO14">
        <v>94</v>
      </c>
      <c r="AP14" t="s">
        <v>119</v>
      </c>
      <c r="AQ14" t="s">
        <v>128</v>
      </c>
      <c r="AR14">
        <v>2</v>
      </c>
      <c r="AS14" t="s">
        <v>112</v>
      </c>
      <c r="AT14" t="s">
        <v>66</v>
      </c>
      <c r="AU14">
        <v>50</v>
      </c>
      <c r="AV14">
        <v>16</v>
      </c>
      <c r="AW14">
        <v>20</v>
      </c>
      <c r="AX14" t="s">
        <v>57</v>
      </c>
    </row>
    <row r="15" spans="1:50" x14ac:dyDescent="0.25">
      <c r="A15" t="s">
        <v>50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52</v>
      </c>
      <c r="H15" t="s">
        <v>53</v>
      </c>
      <c r="I15" t="s">
        <v>51</v>
      </c>
      <c r="J15" t="s">
        <v>51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53</v>
      </c>
      <c r="S15" t="s">
        <v>52</v>
      </c>
      <c r="T15" t="s">
        <v>53</v>
      </c>
      <c r="U15" t="s">
        <v>52</v>
      </c>
      <c r="V15" t="s">
        <v>52</v>
      </c>
      <c r="W15" t="s">
        <v>52</v>
      </c>
      <c r="X15">
        <v>62</v>
      </c>
      <c r="Y15" t="s">
        <v>51</v>
      </c>
      <c r="Z15" t="s">
        <v>51</v>
      </c>
      <c r="AA15" t="s">
        <v>54</v>
      </c>
      <c r="AB15" t="s">
        <v>55</v>
      </c>
      <c r="AC15" t="s">
        <v>55</v>
      </c>
      <c r="AD15" t="s">
        <v>138</v>
      </c>
      <c r="AE15" t="s">
        <v>106</v>
      </c>
      <c r="AF15" t="s">
        <v>139</v>
      </c>
      <c r="AG15" t="s">
        <v>140</v>
      </c>
      <c r="AH15" t="s">
        <v>141</v>
      </c>
      <c r="AI15">
        <v>97000</v>
      </c>
      <c r="AJ15" t="s">
        <v>118</v>
      </c>
      <c r="AK15" t="s">
        <v>142</v>
      </c>
      <c r="AL15">
        <v>19</v>
      </c>
      <c r="AM15">
        <v>27</v>
      </c>
      <c r="AN15">
        <v>72</v>
      </c>
      <c r="AO15">
        <v>120</v>
      </c>
      <c r="AP15" t="s">
        <v>91</v>
      </c>
      <c r="AQ15" t="s">
        <v>143</v>
      </c>
      <c r="AR15">
        <v>5</v>
      </c>
      <c r="AS15">
        <v>4</v>
      </c>
      <c r="AT15" t="s">
        <v>144</v>
      </c>
      <c r="AU15" t="s">
        <v>51</v>
      </c>
      <c r="AV15" t="s">
        <v>51</v>
      </c>
      <c r="AW15" t="s">
        <v>51</v>
      </c>
      <c r="AX15" t="s">
        <v>57</v>
      </c>
    </row>
    <row r="16" spans="1:50" x14ac:dyDescent="0.25">
      <c r="A16" t="s">
        <v>50</v>
      </c>
      <c r="B16" t="s">
        <v>53</v>
      </c>
      <c r="C16" t="s">
        <v>53</v>
      </c>
      <c r="D16" t="s">
        <v>51</v>
      </c>
      <c r="E16" t="s">
        <v>51</v>
      </c>
      <c r="F16" t="s">
        <v>51</v>
      </c>
      <c r="G16" t="s">
        <v>51</v>
      </c>
      <c r="H16" t="s">
        <v>53</v>
      </c>
      <c r="I16" t="s">
        <v>52</v>
      </c>
      <c r="J16" t="s">
        <v>52</v>
      </c>
      <c r="K16" t="s">
        <v>53</v>
      </c>
      <c r="L16" t="s">
        <v>52</v>
      </c>
      <c r="M16" t="s">
        <v>52</v>
      </c>
      <c r="N16" t="s">
        <v>52</v>
      </c>
      <c r="O16" t="s">
        <v>52</v>
      </c>
      <c r="P16" t="s">
        <v>51</v>
      </c>
      <c r="Q16" t="s">
        <v>52</v>
      </c>
      <c r="R16" t="s">
        <v>52</v>
      </c>
      <c r="S16" t="s">
        <v>52</v>
      </c>
      <c r="T16" t="s">
        <v>53</v>
      </c>
      <c r="U16" t="s">
        <v>52</v>
      </c>
      <c r="V16" t="s">
        <v>52</v>
      </c>
      <c r="W16" t="s">
        <v>53</v>
      </c>
      <c r="X16">
        <v>77</v>
      </c>
      <c r="Y16">
        <v>75</v>
      </c>
      <c r="Z16">
        <v>0</v>
      </c>
      <c r="AA16" t="s">
        <v>96</v>
      </c>
      <c r="AB16" t="s">
        <v>129</v>
      </c>
      <c r="AC16" t="s">
        <v>59</v>
      </c>
      <c r="AD16" t="s">
        <v>145</v>
      </c>
      <c r="AE16">
        <v>2</v>
      </c>
      <c r="AF16" t="s">
        <v>146</v>
      </c>
      <c r="AG16" t="s">
        <v>147</v>
      </c>
      <c r="AH16">
        <v>9</v>
      </c>
      <c r="AI16">
        <v>318000</v>
      </c>
      <c r="AJ16" t="s">
        <v>148</v>
      </c>
      <c r="AK16" t="s">
        <v>111</v>
      </c>
      <c r="AL16">
        <v>23</v>
      </c>
      <c r="AM16">
        <v>48</v>
      </c>
      <c r="AN16">
        <v>319</v>
      </c>
      <c r="AO16">
        <v>171</v>
      </c>
      <c r="AP16" t="s">
        <v>149</v>
      </c>
      <c r="AQ16" t="s">
        <v>150</v>
      </c>
      <c r="AR16">
        <v>2</v>
      </c>
      <c r="AS16" t="s">
        <v>151</v>
      </c>
      <c r="AT16" t="s">
        <v>51</v>
      </c>
      <c r="AU16" t="s">
        <v>51</v>
      </c>
      <c r="AV16" t="s">
        <v>51</v>
      </c>
      <c r="AW16" t="s">
        <v>51</v>
      </c>
      <c r="AX16" t="s">
        <v>87</v>
      </c>
    </row>
    <row r="17" spans="1:50" x14ac:dyDescent="0.25">
      <c r="A17" t="s">
        <v>50</v>
      </c>
      <c r="B17" t="s">
        <v>53</v>
      </c>
      <c r="C17" t="s">
        <v>52</v>
      </c>
      <c r="D17" t="s">
        <v>51</v>
      </c>
      <c r="E17" t="s">
        <v>51</v>
      </c>
      <c r="F17" t="s">
        <v>51</v>
      </c>
      <c r="G17" t="s">
        <v>52</v>
      </c>
      <c r="H17" t="s">
        <v>53</v>
      </c>
      <c r="I17" t="s">
        <v>52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51</v>
      </c>
      <c r="Q17" t="s">
        <v>51</v>
      </c>
      <c r="R17" t="s">
        <v>51</v>
      </c>
      <c r="S17" t="s">
        <v>52</v>
      </c>
      <c r="T17" t="s">
        <v>52</v>
      </c>
      <c r="U17" t="s">
        <v>53</v>
      </c>
      <c r="V17" t="s">
        <v>53</v>
      </c>
      <c r="W17" t="s">
        <v>52</v>
      </c>
      <c r="X17">
        <v>75</v>
      </c>
      <c r="Y17">
        <v>0</v>
      </c>
      <c r="Z17">
        <v>0</v>
      </c>
      <c r="AA17" t="s">
        <v>96</v>
      </c>
      <c r="AB17" t="s">
        <v>55</v>
      </c>
      <c r="AC17" t="s">
        <v>130</v>
      </c>
      <c r="AD17" t="s">
        <v>152</v>
      </c>
      <c r="AE17" t="s">
        <v>153</v>
      </c>
      <c r="AF17" t="s">
        <v>154</v>
      </c>
      <c r="AG17" t="s">
        <v>155</v>
      </c>
      <c r="AH17" t="s">
        <v>114</v>
      </c>
      <c r="AI17">
        <v>179000</v>
      </c>
      <c r="AJ17" t="s">
        <v>156</v>
      </c>
      <c r="AK17" t="s">
        <v>126</v>
      </c>
      <c r="AL17">
        <v>31</v>
      </c>
      <c r="AM17">
        <v>61</v>
      </c>
      <c r="AN17">
        <v>196</v>
      </c>
      <c r="AO17">
        <v>150</v>
      </c>
      <c r="AP17" t="s">
        <v>112</v>
      </c>
      <c r="AQ17" t="s">
        <v>144</v>
      </c>
      <c r="AR17">
        <v>5</v>
      </c>
      <c r="AS17" t="s">
        <v>157</v>
      </c>
      <c r="AT17" t="s">
        <v>77</v>
      </c>
      <c r="AU17" t="s">
        <v>51</v>
      </c>
      <c r="AV17" t="s">
        <v>51</v>
      </c>
      <c r="AW17" t="s">
        <v>51</v>
      </c>
      <c r="AX17" t="s">
        <v>57</v>
      </c>
    </row>
    <row r="18" spans="1:50" x14ac:dyDescent="0.25">
      <c r="A18" t="s">
        <v>50</v>
      </c>
      <c r="B18" t="s">
        <v>52</v>
      </c>
      <c r="C18" t="s">
        <v>53</v>
      </c>
      <c r="D18" t="s">
        <v>51</v>
      </c>
      <c r="E18" t="s">
        <v>51</v>
      </c>
      <c r="F18" t="s">
        <v>51</v>
      </c>
      <c r="G18" t="s">
        <v>52</v>
      </c>
      <c r="H18" t="s">
        <v>53</v>
      </c>
      <c r="I18" t="s">
        <v>52</v>
      </c>
      <c r="J18" t="s">
        <v>51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53</v>
      </c>
      <c r="U18" t="s">
        <v>52</v>
      </c>
      <c r="V18" t="s">
        <v>52</v>
      </c>
      <c r="W18" t="s">
        <v>53</v>
      </c>
      <c r="X18">
        <v>55</v>
      </c>
      <c r="Y18">
        <v>100</v>
      </c>
      <c r="Z18" t="s">
        <v>51</v>
      </c>
      <c r="AA18" t="s">
        <v>96</v>
      </c>
      <c r="AB18" t="s">
        <v>129</v>
      </c>
      <c r="AC18" t="s">
        <v>59</v>
      </c>
      <c r="AD18" t="s">
        <v>158</v>
      </c>
      <c r="AE18" t="s">
        <v>159</v>
      </c>
      <c r="AF18" t="s">
        <v>160</v>
      </c>
      <c r="AG18" t="s">
        <v>161</v>
      </c>
      <c r="AH18" t="s">
        <v>162</v>
      </c>
      <c r="AI18">
        <v>135000</v>
      </c>
      <c r="AJ18" t="s">
        <v>92</v>
      </c>
      <c r="AK18" t="s">
        <v>163</v>
      </c>
      <c r="AL18">
        <v>62</v>
      </c>
      <c r="AM18">
        <v>94</v>
      </c>
      <c r="AN18">
        <v>82</v>
      </c>
      <c r="AO18">
        <v>147</v>
      </c>
      <c r="AP18" t="s">
        <v>164</v>
      </c>
      <c r="AQ18">
        <v>1</v>
      </c>
      <c r="AR18">
        <v>5</v>
      </c>
      <c r="AS18" t="s">
        <v>67</v>
      </c>
      <c r="AT18" t="s">
        <v>165</v>
      </c>
      <c r="AU18" t="s">
        <v>51</v>
      </c>
      <c r="AV18" t="s">
        <v>51</v>
      </c>
      <c r="AW18" t="s">
        <v>51</v>
      </c>
      <c r="AX18" t="s">
        <v>57</v>
      </c>
    </row>
    <row r="19" spans="1:50" x14ac:dyDescent="0.25">
      <c r="A19" t="s">
        <v>50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53</v>
      </c>
      <c r="I19" t="s">
        <v>51</v>
      </c>
      <c r="J19" t="s">
        <v>52</v>
      </c>
      <c r="K19" t="s">
        <v>53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51</v>
      </c>
      <c r="S19" t="s">
        <v>53</v>
      </c>
      <c r="T19" t="s">
        <v>52</v>
      </c>
      <c r="U19" t="s">
        <v>52</v>
      </c>
      <c r="V19" t="s">
        <v>52</v>
      </c>
      <c r="W19" t="s">
        <v>52</v>
      </c>
      <c r="X19">
        <v>72</v>
      </c>
      <c r="Y19">
        <v>0</v>
      </c>
      <c r="Z19">
        <v>0</v>
      </c>
      <c r="AA19" t="s">
        <v>54</v>
      </c>
      <c r="AB19" t="s">
        <v>55</v>
      </c>
      <c r="AC19" t="s">
        <v>55</v>
      </c>
      <c r="AD19" t="s">
        <v>166</v>
      </c>
      <c r="AE19">
        <v>152</v>
      </c>
      <c r="AF19" t="s">
        <v>132</v>
      </c>
      <c r="AG19" t="s">
        <v>167</v>
      </c>
      <c r="AH19" t="s">
        <v>107</v>
      </c>
      <c r="AI19">
        <v>93000</v>
      </c>
      <c r="AJ19" t="s">
        <v>92</v>
      </c>
      <c r="AK19" t="s">
        <v>68</v>
      </c>
      <c r="AL19">
        <v>82</v>
      </c>
      <c r="AM19">
        <v>80</v>
      </c>
      <c r="AN19">
        <v>427</v>
      </c>
      <c r="AO19">
        <v>106</v>
      </c>
      <c r="AP19" t="s">
        <v>149</v>
      </c>
      <c r="AQ19" t="s">
        <v>120</v>
      </c>
      <c r="AR19">
        <v>2</v>
      </c>
      <c r="AS19">
        <v>9</v>
      </c>
      <c r="AT19" t="s">
        <v>144</v>
      </c>
      <c r="AU19" t="s">
        <v>51</v>
      </c>
      <c r="AV19" t="s">
        <v>51</v>
      </c>
      <c r="AW19" t="s">
        <v>51</v>
      </c>
      <c r="AX19" t="s">
        <v>87</v>
      </c>
    </row>
    <row r="20" spans="1:50" x14ac:dyDescent="0.25">
      <c r="A20" t="s">
        <v>50</v>
      </c>
      <c r="B20" t="s">
        <v>53</v>
      </c>
      <c r="C20" t="s">
        <v>52</v>
      </c>
      <c r="D20" t="s">
        <v>51</v>
      </c>
      <c r="E20" t="s">
        <v>51</v>
      </c>
      <c r="F20" t="s">
        <v>51</v>
      </c>
      <c r="G20" t="s">
        <v>51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51</v>
      </c>
      <c r="N20" t="s">
        <v>53</v>
      </c>
      <c r="O20" t="s">
        <v>53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53</v>
      </c>
      <c r="W20" t="s">
        <v>53</v>
      </c>
      <c r="X20">
        <v>82</v>
      </c>
      <c r="Y20">
        <v>0</v>
      </c>
      <c r="Z20">
        <v>0</v>
      </c>
      <c r="AA20" t="s">
        <v>58</v>
      </c>
      <c r="AB20" t="s">
        <v>55</v>
      </c>
      <c r="AC20" t="s">
        <v>55</v>
      </c>
      <c r="AD20" t="s">
        <v>168</v>
      </c>
      <c r="AE20">
        <v>811</v>
      </c>
      <c r="AF20" t="s">
        <v>169</v>
      </c>
      <c r="AG20" t="s">
        <v>170</v>
      </c>
      <c r="AH20" t="s">
        <v>171</v>
      </c>
      <c r="AI20">
        <v>318000</v>
      </c>
      <c r="AJ20" t="s">
        <v>172</v>
      </c>
      <c r="AK20" t="s">
        <v>66</v>
      </c>
      <c r="AL20">
        <v>77</v>
      </c>
      <c r="AM20">
        <v>102</v>
      </c>
      <c r="AN20">
        <v>739</v>
      </c>
      <c r="AO20">
        <v>587</v>
      </c>
      <c r="AP20" t="s">
        <v>84</v>
      </c>
      <c r="AQ20" t="s">
        <v>173</v>
      </c>
      <c r="AR20">
        <v>5</v>
      </c>
      <c r="AS20">
        <v>16</v>
      </c>
      <c r="AT20" t="s">
        <v>51</v>
      </c>
      <c r="AU20">
        <v>14</v>
      </c>
      <c r="AV20">
        <v>5</v>
      </c>
      <c r="AW20">
        <v>149</v>
      </c>
      <c r="AX20" t="s">
        <v>87</v>
      </c>
    </row>
    <row r="21" spans="1:50" x14ac:dyDescent="0.25">
      <c r="A21" t="s">
        <v>50</v>
      </c>
      <c r="B21" t="s">
        <v>53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51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46</v>
      </c>
      <c r="Y21">
        <v>0</v>
      </c>
      <c r="Z21">
        <v>0</v>
      </c>
      <c r="AA21" t="s">
        <v>54</v>
      </c>
      <c r="AB21" t="s">
        <v>55</v>
      </c>
      <c r="AC21" t="s">
        <v>55</v>
      </c>
      <c r="AD21" t="s">
        <v>174</v>
      </c>
      <c r="AE21" t="s">
        <v>175</v>
      </c>
      <c r="AF21" t="s">
        <v>176</v>
      </c>
      <c r="AG21" t="s">
        <v>177</v>
      </c>
      <c r="AH21">
        <v>6690</v>
      </c>
      <c r="AI21">
        <v>268000</v>
      </c>
      <c r="AJ21" t="s">
        <v>65</v>
      </c>
      <c r="AK21" t="s">
        <v>178</v>
      </c>
      <c r="AL21">
        <v>37</v>
      </c>
      <c r="AM21">
        <v>44</v>
      </c>
      <c r="AN21">
        <v>80</v>
      </c>
      <c r="AO21">
        <v>517</v>
      </c>
      <c r="AP21" t="s">
        <v>64</v>
      </c>
      <c r="AQ21" t="s">
        <v>144</v>
      </c>
      <c r="AR21">
        <v>1</v>
      </c>
      <c r="AS21">
        <v>13</v>
      </c>
      <c r="AT21" t="s">
        <v>179</v>
      </c>
      <c r="AU21" t="s">
        <v>51</v>
      </c>
      <c r="AV21" t="s">
        <v>51</v>
      </c>
      <c r="AW21" t="s">
        <v>51</v>
      </c>
      <c r="AX21" t="s">
        <v>57</v>
      </c>
    </row>
    <row r="22" spans="1:50" x14ac:dyDescent="0.25">
      <c r="A22" t="s">
        <v>50</v>
      </c>
      <c r="B22" t="s">
        <v>53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53</v>
      </c>
      <c r="I22" t="s">
        <v>52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53</v>
      </c>
      <c r="R22" t="s">
        <v>52</v>
      </c>
      <c r="S22" t="s">
        <v>52</v>
      </c>
      <c r="T22" t="s">
        <v>52</v>
      </c>
      <c r="U22" t="s">
        <v>52</v>
      </c>
      <c r="V22" t="s">
        <v>53</v>
      </c>
      <c r="W22" t="s">
        <v>53</v>
      </c>
      <c r="X22">
        <v>71</v>
      </c>
      <c r="Y22">
        <v>0</v>
      </c>
      <c r="Z22">
        <v>0</v>
      </c>
      <c r="AA22" t="s">
        <v>58</v>
      </c>
      <c r="AB22" t="s">
        <v>55</v>
      </c>
      <c r="AC22" t="s">
        <v>55</v>
      </c>
      <c r="AD22" t="s">
        <v>180</v>
      </c>
      <c r="AE22" t="s">
        <v>67</v>
      </c>
      <c r="AF22" t="s">
        <v>181</v>
      </c>
      <c r="AG22" t="s">
        <v>182</v>
      </c>
      <c r="AH22" t="s">
        <v>127</v>
      </c>
      <c r="AI22">
        <v>280000</v>
      </c>
      <c r="AJ22" t="s">
        <v>183</v>
      </c>
      <c r="AK22" t="s">
        <v>126</v>
      </c>
      <c r="AL22">
        <v>70</v>
      </c>
      <c r="AM22">
        <v>52</v>
      </c>
      <c r="AN22">
        <v>141</v>
      </c>
      <c r="AO22">
        <v>123</v>
      </c>
      <c r="AP22" t="s">
        <v>184</v>
      </c>
      <c r="AQ22" t="s">
        <v>185</v>
      </c>
      <c r="AR22">
        <v>5</v>
      </c>
      <c r="AS22" t="s">
        <v>186</v>
      </c>
      <c r="AT22" t="s">
        <v>51</v>
      </c>
      <c r="AU22" t="s">
        <v>51</v>
      </c>
      <c r="AV22" t="s">
        <v>51</v>
      </c>
      <c r="AW22" t="s">
        <v>51</v>
      </c>
      <c r="AX22" t="s">
        <v>57</v>
      </c>
    </row>
    <row r="23" spans="1:50" x14ac:dyDescent="0.25">
      <c r="A23" t="s">
        <v>50</v>
      </c>
      <c r="B23" t="s">
        <v>53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53</v>
      </c>
      <c r="J23" t="s">
        <v>53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53</v>
      </c>
      <c r="S23" t="s">
        <v>53</v>
      </c>
      <c r="T23" t="s">
        <v>53</v>
      </c>
      <c r="U23" t="s">
        <v>52</v>
      </c>
      <c r="V23" t="s">
        <v>52</v>
      </c>
      <c r="W23" t="s">
        <v>53</v>
      </c>
      <c r="X23">
        <v>56</v>
      </c>
      <c r="Y23">
        <v>0</v>
      </c>
      <c r="Z23">
        <v>40</v>
      </c>
      <c r="AA23" t="s">
        <v>96</v>
      </c>
      <c r="AB23" t="s">
        <v>55</v>
      </c>
      <c r="AC23" t="s">
        <v>55</v>
      </c>
      <c r="AD23" t="s">
        <v>187</v>
      </c>
      <c r="AE23">
        <v>2089</v>
      </c>
      <c r="AF23" t="s">
        <v>114</v>
      </c>
      <c r="AG23" t="s">
        <v>188</v>
      </c>
      <c r="AH23" t="s">
        <v>132</v>
      </c>
      <c r="AI23">
        <v>175000</v>
      </c>
      <c r="AJ23" t="s">
        <v>73</v>
      </c>
      <c r="AK23" t="s">
        <v>68</v>
      </c>
      <c r="AL23">
        <v>45</v>
      </c>
      <c r="AM23">
        <v>32</v>
      </c>
      <c r="AN23">
        <v>717</v>
      </c>
      <c r="AO23">
        <v>295</v>
      </c>
      <c r="AP23" t="s">
        <v>189</v>
      </c>
      <c r="AQ23" t="s">
        <v>190</v>
      </c>
      <c r="AR23">
        <v>5</v>
      </c>
      <c r="AS23">
        <v>6</v>
      </c>
      <c r="AT23" t="s">
        <v>126</v>
      </c>
      <c r="AU23" t="s">
        <v>51</v>
      </c>
      <c r="AV23" t="s">
        <v>51</v>
      </c>
      <c r="AW23" t="s">
        <v>51</v>
      </c>
      <c r="AX23" t="s">
        <v>57</v>
      </c>
    </row>
    <row r="24" spans="1:50" x14ac:dyDescent="0.25">
      <c r="A24" t="s">
        <v>50</v>
      </c>
      <c r="B24" t="s">
        <v>53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78</v>
      </c>
      <c r="Y24">
        <v>0</v>
      </c>
      <c r="Z24">
        <v>0</v>
      </c>
      <c r="AA24" t="s">
        <v>54</v>
      </c>
      <c r="AB24" t="s">
        <v>129</v>
      </c>
      <c r="AC24" t="s">
        <v>55</v>
      </c>
      <c r="AD24" t="s">
        <v>191</v>
      </c>
      <c r="AE24">
        <v>18</v>
      </c>
      <c r="AF24" t="s">
        <v>192</v>
      </c>
      <c r="AG24" t="s">
        <v>193</v>
      </c>
      <c r="AH24" t="s">
        <v>67</v>
      </c>
      <c r="AI24">
        <v>136000</v>
      </c>
      <c r="AJ24" t="s">
        <v>91</v>
      </c>
      <c r="AK24" t="s">
        <v>66</v>
      </c>
      <c r="AL24">
        <v>18</v>
      </c>
      <c r="AM24">
        <v>29</v>
      </c>
      <c r="AN24">
        <v>82</v>
      </c>
      <c r="AO24">
        <v>141</v>
      </c>
      <c r="AP24" t="s">
        <v>84</v>
      </c>
      <c r="AQ24" t="s">
        <v>194</v>
      </c>
      <c r="AR24">
        <v>1</v>
      </c>
      <c r="AS24" t="s">
        <v>195</v>
      </c>
      <c r="AT24" t="s">
        <v>51</v>
      </c>
      <c r="AU24">
        <v>91</v>
      </c>
      <c r="AV24">
        <v>31</v>
      </c>
      <c r="AW24">
        <v>80</v>
      </c>
      <c r="AX24" t="s">
        <v>57</v>
      </c>
    </row>
    <row r="25" spans="1:50" x14ac:dyDescent="0.25">
      <c r="A25" t="s">
        <v>50</v>
      </c>
      <c r="B25" t="s">
        <v>53</v>
      </c>
      <c r="C25" t="s">
        <v>52</v>
      </c>
      <c r="D25" t="s">
        <v>52</v>
      </c>
      <c r="E25" t="s">
        <v>52</v>
      </c>
      <c r="F25" t="s">
        <v>53</v>
      </c>
      <c r="G25" t="s">
        <v>52</v>
      </c>
      <c r="H25" t="s">
        <v>53</v>
      </c>
      <c r="I25" t="s">
        <v>51</v>
      </c>
      <c r="J25" t="s">
        <v>51</v>
      </c>
      <c r="K25" t="s">
        <v>51</v>
      </c>
      <c r="L25" t="s">
        <v>51</v>
      </c>
      <c r="M25" t="s">
        <v>52</v>
      </c>
      <c r="N25" t="s">
        <v>51</v>
      </c>
      <c r="O25" t="s">
        <v>51</v>
      </c>
      <c r="P25" t="s">
        <v>52</v>
      </c>
      <c r="Q25" t="s">
        <v>53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55</v>
      </c>
      <c r="Y25">
        <v>0</v>
      </c>
      <c r="Z25" t="s">
        <v>51</v>
      </c>
      <c r="AA25" t="s">
        <v>54</v>
      </c>
      <c r="AB25" t="s">
        <v>55</v>
      </c>
      <c r="AC25" t="s">
        <v>55</v>
      </c>
      <c r="AD25" t="s">
        <v>196</v>
      </c>
      <c r="AE25" t="s">
        <v>119</v>
      </c>
      <c r="AF25" t="s">
        <v>197</v>
      </c>
      <c r="AG25" t="s">
        <v>133</v>
      </c>
      <c r="AH25">
        <v>5400</v>
      </c>
      <c r="AI25">
        <v>133000</v>
      </c>
      <c r="AJ25" t="s">
        <v>141</v>
      </c>
      <c r="AK25" t="s">
        <v>111</v>
      </c>
      <c r="AL25">
        <v>54</v>
      </c>
      <c r="AM25">
        <v>63</v>
      </c>
      <c r="AN25">
        <v>487</v>
      </c>
      <c r="AO25">
        <v>89</v>
      </c>
      <c r="AP25" t="s">
        <v>127</v>
      </c>
      <c r="AQ25" t="s">
        <v>198</v>
      </c>
      <c r="AR25">
        <v>2</v>
      </c>
      <c r="AS25" t="s">
        <v>199</v>
      </c>
      <c r="AT25" t="s">
        <v>51</v>
      </c>
      <c r="AU25">
        <v>78</v>
      </c>
      <c r="AV25">
        <v>30</v>
      </c>
      <c r="AW25">
        <v>220</v>
      </c>
      <c r="AX25" t="s">
        <v>57</v>
      </c>
    </row>
    <row r="26" spans="1:50" x14ac:dyDescent="0.25">
      <c r="A26" t="s">
        <v>50</v>
      </c>
      <c r="B26" t="s">
        <v>53</v>
      </c>
      <c r="C26" t="s">
        <v>53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52</v>
      </c>
      <c r="J26" t="s">
        <v>53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52</v>
      </c>
      <c r="V26" t="s">
        <v>52</v>
      </c>
      <c r="W26" t="s">
        <v>53</v>
      </c>
      <c r="X26">
        <v>76</v>
      </c>
      <c r="Y26" t="s">
        <v>51</v>
      </c>
      <c r="Z26">
        <v>12</v>
      </c>
      <c r="AA26" t="s">
        <v>96</v>
      </c>
      <c r="AB26" t="s">
        <v>55</v>
      </c>
      <c r="AC26" t="s">
        <v>55</v>
      </c>
      <c r="AD26" t="s">
        <v>200</v>
      </c>
      <c r="AE26">
        <v>240</v>
      </c>
      <c r="AF26" t="s">
        <v>201</v>
      </c>
      <c r="AG26" t="s">
        <v>202</v>
      </c>
      <c r="AH26" t="s">
        <v>203</v>
      </c>
      <c r="AI26">
        <v>267000</v>
      </c>
      <c r="AJ26" t="s">
        <v>83</v>
      </c>
      <c r="AK26" t="s">
        <v>95</v>
      </c>
      <c r="AL26">
        <v>64</v>
      </c>
      <c r="AM26">
        <v>132</v>
      </c>
      <c r="AN26">
        <v>356</v>
      </c>
      <c r="AO26">
        <v>192</v>
      </c>
      <c r="AP26" t="s">
        <v>189</v>
      </c>
      <c r="AQ26" t="s">
        <v>111</v>
      </c>
      <c r="AR26">
        <v>3</v>
      </c>
      <c r="AS26">
        <v>2</v>
      </c>
      <c r="AT26" t="s">
        <v>204</v>
      </c>
      <c r="AU26" t="s">
        <v>51</v>
      </c>
      <c r="AV26" t="s">
        <v>51</v>
      </c>
      <c r="AW26" t="s">
        <v>51</v>
      </c>
      <c r="AX26" t="s">
        <v>57</v>
      </c>
    </row>
    <row r="27" spans="1:50" x14ac:dyDescent="0.25">
      <c r="A27" t="s">
        <v>50</v>
      </c>
      <c r="B27" t="s">
        <v>53</v>
      </c>
      <c r="C27" t="s">
        <v>52</v>
      </c>
      <c r="D27" t="s">
        <v>51</v>
      </c>
      <c r="E27" t="s">
        <v>51</v>
      </c>
      <c r="F27" t="s">
        <v>51</v>
      </c>
      <c r="G27" t="s">
        <v>52</v>
      </c>
      <c r="H27" t="s">
        <v>53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51</v>
      </c>
      <c r="Q27" t="s">
        <v>52</v>
      </c>
      <c r="R27" t="s">
        <v>51</v>
      </c>
      <c r="S27" t="s">
        <v>52</v>
      </c>
      <c r="T27" t="s">
        <v>52</v>
      </c>
      <c r="U27" t="s">
        <v>53</v>
      </c>
      <c r="V27" t="s">
        <v>52</v>
      </c>
      <c r="W27" t="s">
        <v>52</v>
      </c>
      <c r="X27">
        <v>43</v>
      </c>
      <c r="Y27">
        <v>0</v>
      </c>
      <c r="Z27">
        <v>0</v>
      </c>
      <c r="AA27" t="s">
        <v>54</v>
      </c>
      <c r="AB27" t="s">
        <v>55</v>
      </c>
      <c r="AC27" t="s">
        <v>55</v>
      </c>
      <c r="AD27" t="s">
        <v>187</v>
      </c>
      <c r="AE27">
        <v>180</v>
      </c>
      <c r="AF27" t="s">
        <v>205</v>
      </c>
      <c r="AG27" t="s">
        <v>206</v>
      </c>
      <c r="AH27" t="s">
        <v>84</v>
      </c>
      <c r="AI27">
        <v>130</v>
      </c>
      <c r="AJ27" t="s">
        <v>156</v>
      </c>
      <c r="AK27" t="s">
        <v>95</v>
      </c>
      <c r="AL27">
        <v>79</v>
      </c>
      <c r="AM27">
        <v>58</v>
      </c>
      <c r="AN27">
        <v>229</v>
      </c>
      <c r="AO27">
        <v>302</v>
      </c>
      <c r="AP27">
        <v>7</v>
      </c>
      <c r="AQ27" t="s">
        <v>126</v>
      </c>
      <c r="AR27">
        <v>5</v>
      </c>
      <c r="AS27">
        <v>9</v>
      </c>
      <c r="AT27" t="s">
        <v>51</v>
      </c>
      <c r="AU27" t="s">
        <v>51</v>
      </c>
      <c r="AV27" t="s">
        <v>51</v>
      </c>
      <c r="AW27">
        <v>206</v>
      </c>
      <c r="AX27" t="s">
        <v>87</v>
      </c>
    </row>
    <row r="28" spans="1:50" x14ac:dyDescent="0.25">
      <c r="A28" t="s">
        <v>50</v>
      </c>
      <c r="B28" t="s">
        <v>52</v>
      </c>
      <c r="C28" t="s">
        <v>52</v>
      </c>
      <c r="D28" t="s">
        <v>52</v>
      </c>
      <c r="E28" t="s">
        <v>51</v>
      </c>
      <c r="F28" t="s">
        <v>52</v>
      </c>
      <c r="G28" t="s">
        <v>52</v>
      </c>
      <c r="H28" t="s">
        <v>53</v>
      </c>
      <c r="I28" t="s">
        <v>51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53</v>
      </c>
      <c r="S28" t="s">
        <v>53</v>
      </c>
      <c r="T28" t="s">
        <v>53</v>
      </c>
      <c r="U28" t="s">
        <v>52</v>
      </c>
      <c r="V28" t="s">
        <v>52</v>
      </c>
      <c r="W28" t="s">
        <v>52</v>
      </c>
      <c r="X28">
        <v>81</v>
      </c>
      <c r="Y28">
        <v>0</v>
      </c>
      <c r="Z28">
        <v>0</v>
      </c>
      <c r="AA28" t="s">
        <v>54</v>
      </c>
      <c r="AB28" t="s">
        <v>55</v>
      </c>
      <c r="AC28" t="s">
        <v>55</v>
      </c>
      <c r="AD28" t="s">
        <v>69</v>
      </c>
      <c r="AE28">
        <v>16</v>
      </c>
      <c r="AF28" t="s">
        <v>181</v>
      </c>
      <c r="AG28" t="s">
        <v>207</v>
      </c>
      <c r="AH28">
        <v>4800</v>
      </c>
      <c r="AI28">
        <v>96000</v>
      </c>
      <c r="AJ28" t="s">
        <v>165</v>
      </c>
      <c r="AK28" t="s">
        <v>80</v>
      </c>
      <c r="AL28">
        <v>26</v>
      </c>
      <c r="AM28">
        <v>35</v>
      </c>
      <c r="AN28">
        <v>75</v>
      </c>
      <c r="AO28">
        <v>105</v>
      </c>
      <c r="AP28" t="s">
        <v>208</v>
      </c>
      <c r="AQ28" t="s">
        <v>209</v>
      </c>
      <c r="AR28">
        <v>1</v>
      </c>
      <c r="AS28" t="s">
        <v>101</v>
      </c>
      <c r="AT28" t="s">
        <v>77</v>
      </c>
      <c r="AU28" t="s">
        <v>51</v>
      </c>
      <c r="AV28" t="s">
        <v>51</v>
      </c>
      <c r="AW28" t="s">
        <v>51</v>
      </c>
      <c r="AX28" t="s">
        <v>57</v>
      </c>
    </row>
    <row r="29" spans="1:50" x14ac:dyDescent="0.25">
      <c r="A29" t="s">
        <v>50</v>
      </c>
      <c r="B29" t="s">
        <v>53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51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52</v>
      </c>
      <c r="W29" t="s">
        <v>52</v>
      </c>
      <c r="X29">
        <v>25</v>
      </c>
      <c r="Y29">
        <v>0</v>
      </c>
      <c r="Z29">
        <v>0</v>
      </c>
      <c r="AA29" t="s">
        <v>96</v>
      </c>
      <c r="AB29" t="s">
        <v>55</v>
      </c>
      <c r="AC29" t="s">
        <v>55</v>
      </c>
      <c r="AD29" t="s">
        <v>51</v>
      </c>
      <c r="AE29" t="s">
        <v>210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>
        <v>1</v>
      </c>
      <c r="AS29" t="s">
        <v>211</v>
      </c>
      <c r="AT29" t="s">
        <v>51</v>
      </c>
      <c r="AU29" t="s">
        <v>51</v>
      </c>
      <c r="AV29" t="s">
        <v>51</v>
      </c>
      <c r="AW29" t="s">
        <v>51</v>
      </c>
      <c r="AX29" t="s">
        <v>57</v>
      </c>
    </row>
    <row r="30" spans="1:50" x14ac:dyDescent="0.25">
      <c r="A30" t="s">
        <v>50</v>
      </c>
      <c r="B30" t="s">
        <v>52</v>
      </c>
      <c r="C30" t="s">
        <v>53</v>
      </c>
      <c r="D30" t="s">
        <v>52</v>
      </c>
      <c r="E30" t="s">
        <v>52</v>
      </c>
      <c r="F30" t="s">
        <v>52</v>
      </c>
      <c r="G30" t="s">
        <v>52</v>
      </c>
      <c r="H30" t="s">
        <v>53</v>
      </c>
      <c r="I30" t="s">
        <v>52</v>
      </c>
      <c r="J30" t="s">
        <v>51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53</v>
      </c>
      <c r="S30" t="s">
        <v>51</v>
      </c>
      <c r="T30" t="s">
        <v>51</v>
      </c>
      <c r="U30" t="s">
        <v>52</v>
      </c>
      <c r="V30" t="s">
        <v>52</v>
      </c>
      <c r="W30" t="s">
        <v>53</v>
      </c>
      <c r="X30">
        <v>69</v>
      </c>
      <c r="Y30" t="s">
        <v>51</v>
      </c>
      <c r="Z30" t="s">
        <v>51</v>
      </c>
      <c r="AA30" t="s">
        <v>54</v>
      </c>
      <c r="AB30" t="s">
        <v>55</v>
      </c>
      <c r="AC30" t="s">
        <v>55</v>
      </c>
      <c r="AD30" t="s">
        <v>80</v>
      </c>
      <c r="AE30">
        <v>10</v>
      </c>
      <c r="AF30" t="s">
        <v>212</v>
      </c>
      <c r="AG30" t="s">
        <v>213</v>
      </c>
      <c r="AH30" t="s">
        <v>212</v>
      </c>
      <c r="AI30">
        <v>194</v>
      </c>
      <c r="AJ30">
        <v>4</v>
      </c>
      <c r="AK30">
        <v>1</v>
      </c>
      <c r="AL30">
        <v>31</v>
      </c>
      <c r="AM30">
        <v>79</v>
      </c>
      <c r="AN30">
        <v>126</v>
      </c>
      <c r="AO30">
        <v>85</v>
      </c>
      <c r="AP30" t="s">
        <v>208</v>
      </c>
      <c r="AQ30" t="s">
        <v>66</v>
      </c>
      <c r="AR30">
        <v>1</v>
      </c>
      <c r="AS30">
        <v>7</v>
      </c>
      <c r="AT30" t="s">
        <v>204</v>
      </c>
      <c r="AU30" t="s">
        <v>51</v>
      </c>
      <c r="AV30" t="s">
        <v>51</v>
      </c>
      <c r="AW30" t="s">
        <v>51</v>
      </c>
      <c r="AX30" t="s">
        <v>57</v>
      </c>
    </row>
    <row r="31" spans="1:50" x14ac:dyDescent="0.25">
      <c r="A31" t="s">
        <v>50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52</v>
      </c>
      <c r="H31" t="s">
        <v>53</v>
      </c>
      <c r="I31" t="s">
        <v>52</v>
      </c>
      <c r="J31" t="s">
        <v>52</v>
      </c>
      <c r="K31" t="s">
        <v>53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53</v>
      </c>
      <c r="S31" t="s">
        <v>53</v>
      </c>
      <c r="T31" t="s">
        <v>53</v>
      </c>
      <c r="U31" t="s">
        <v>52</v>
      </c>
      <c r="V31" t="s">
        <v>52</v>
      </c>
      <c r="W31" t="s">
        <v>52</v>
      </c>
      <c r="X31">
        <v>36</v>
      </c>
      <c r="Y31">
        <v>0</v>
      </c>
      <c r="Z31">
        <v>0</v>
      </c>
      <c r="AA31" t="s">
        <v>54</v>
      </c>
      <c r="AB31" t="s">
        <v>55</v>
      </c>
      <c r="AC31" t="s">
        <v>55</v>
      </c>
      <c r="AD31" t="s">
        <v>214</v>
      </c>
      <c r="AE31">
        <v>615</v>
      </c>
      <c r="AF31" t="s">
        <v>215</v>
      </c>
      <c r="AG31" t="s">
        <v>216</v>
      </c>
      <c r="AH31" t="s">
        <v>217</v>
      </c>
      <c r="AI31">
        <v>70000</v>
      </c>
      <c r="AJ31" t="s">
        <v>218</v>
      </c>
      <c r="AK31">
        <v>3</v>
      </c>
      <c r="AL31">
        <v>66</v>
      </c>
      <c r="AM31">
        <v>50</v>
      </c>
      <c r="AN31">
        <v>120</v>
      </c>
      <c r="AO31">
        <v>318</v>
      </c>
      <c r="AP31" t="s">
        <v>219</v>
      </c>
      <c r="AQ31" t="s">
        <v>220</v>
      </c>
      <c r="AR31">
        <v>5</v>
      </c>
      <c r="AS31" t="s">
        <v>221</v>
      </c>
      <c r="AT31">
        <v>1</v>
      </c>
      <c r="AU31" t="s">
        <v>51</v>
      </c>
      <c r="AV31" t="s">
        <v>51</v>
      </c>
      <c r="AW31" t="s">
        <v>51</v>
      </c>
      <c r="AX31" t="s">
        <v>57</v>
      </c>
    </row>
    <row r="32" spans="1:50" x14ac:dyDescent="0.25">
      <c r="A32" t="s">
        <v>50</v>
      </c>
      <c r="B32" t="s">
        <v>52</v>
      </c>
      <c r="C32" t="s">
        <v>53</v>
      </c>
      <c r="D32" t="s">
        <v>51</v>
      </c>
      <c r="E32" t="s">
        <v>51</v>
      </c>
      <c r="F32" t="s">
        <v>51</v>
      </c>
      <c r="G32" t="s">
        <v>53</v>
      </c>
      <c r="H32" t="s">
        <v>53</v>
      </c>
      <c r="I32" t="s">
        <v>52</v>
      </c>
      <c r="J32" t="s">
        <v>53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53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>
        <v>40</v>
      </c>
      <c r="Y32" t="s">
        <v>51</v>
      </c>
      <c r="Z32" t="s">
        <v>51</v>
      </c>
      <c r="AA32" t="s">
        <v>54</v>
      </c>
      <c r="AB32" t="s">
        <v>55</v>
      </c>
      <c r="AC32" t="s">
        <v>55</v>
      </c>
      <c r="AD32" t="s">
        <v>222</v>
      </c>
      <c r="AE32" t="s">
        <v>51</v>
      </c>
      <c r="AF32" t="s">
        <v>114</v>
      </c>
      <c r="AG32" t="s">
        <v>223</v>
      </c>
      <c r="AH32" t="s">
        <v>224</v>
      </c>
      <c r="AI32">
        <v>184000</v>
      </c>
      <c r="AJ32" t="s">
        <v>61</v>
      </c>
      <c r="AK32" t="s">
        <v>95</v>
      </c>
      <c r="AL32">
        <v>35</v>
      </c>
      <c r="AM32">
        <v>40</v>
      </c>
      <c r="AN32">
        <v>449</v>
      </c>
      <c r="AO32">
        <v>109</v>
      </c>
      <c r="AP32" t="s">
        <v>208</v>
      </c>
      <c r="AQ32" t="s">
        <v>144</v>
      </c>
      <c r="AR32">
        <v>5</v>
      </c>
      <c r="AS32">
        <v>3</v>
      </c>
      <c r="AT32" t="s">
        <v>51</v>
      </c>
      <c r="AU32" t="s">
        <v>51</v>
      </c>
      <c r="AV32" t="s">
        <v>51</v>
      </c>
      <c r="AW32" t="s">
        <v>51</v>
      </c>
      <c r="AX32" t="s">
        <v>57</v>
      </c>
    </row>
    <row r="33" spans="1:50" x14ac:dyDescent="0.25">
      <c r="A33" t="s">
        <v>50</v>
      </c>
      <c r="B33" t="s">
        <v>53</v>
      </c>
      <c r="C33" t="s">
        <v>52</v>
      </c>
      <c r="D33" t="s">
        <v>51</v>
      </c>
      <c r="E33" t="s">
        <v>51</v>
      </c>
      <c r="F33" t="s">
        <v>51</v>
      </c>
      <c r="G33" t="s">
        <v>51</v>
      </c>
      <c r="H33" t="s">
        <v>53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53</v>
      </c>
      <c r="O33" t="s">
        <v>52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52</v>
      </c>
      <c r="V33" t="s">
        <v>52</v>
      </c>
      <c r="W33" t="s">
        <v>53</v>
      </c>
      <c r="X33">
        <v>68</v>
      </c>
      <c r="Y33">
        <v>0</v>
      </c>
      <c r="Z33">
        <v>0</v>
      </c>
      <c r="AA33" t="s">
        <v>96</v>
      </c>
      <c r="AB33" t="s">
        <v>55</v>
      </c>
      <c r="AC33" t="s">
        <v>55</v>
      </c>
      <c r="AD33" t="s">
        <v>225</v>
      </c>
      <c r="AE33">
        <v>4887</v>
      </c>
      <c r="AF33" t="s">
        <v>139</v>
      </c>
      <c r="AG33" t="s">
        <v>226</v>
      </c>
      <c r="AH33" t="s">
        <v>158</v>
      </c>
      <c r="AI33">
        <v>141</v>
      </c>
      <c r="AJ33">
        <v>3</v>
      </c>
      <c r="AK33" t="s">
        <v>83</v>
      </c>
      <c r="AL33">
        <v>50</v>
      </c>
      <c r="AM33">
        <v>91</v>
      </c>
      <c r="AN33">
        <v>147</v>
      </c>
      <c r="AO33">
        <v>280</v>
      </c>
      <c r="AP33" t="s">
        <v>94</v>
      </c>
      <c r="AQ33" t="s">
        <v>144</v>
      </c>
      <c r="AR33">
        <v>1</v>
      </c>
      <c r="AS33" t="s">
        <v>93</v>
      </c>
      <c r="AT33" t="s">
        <v>106</v>
      </c>
      <c r="AU33" t="s">
        <v>51</v>
      </c>
      <c r="AV33" t="s">
        <v>51</v>
      </c>
      <c r="AW33" t="s">
        <v>51</v>
      </c>
      <c r="AX33" t="s">
        <v>87</v>
      </c>
    </row>
    <row r="34" spans="1:50" x14ac:dyDescent="0.25">
      <c r="A34" t="s">
        <v>227</v>
      </c>
      <c r="B34" t="s">
        <v>52</v>
      </c>
      <c r="C34" t="s">
        <v>53</v>
      </c>
      <c r="D34" t="s">
        <v>52</v>
      </c>
      <c r="E34" t="s">
        <v>52</v>
      </c>
      <c r="F34" t="s">
        <v>52</v>
      </c>
      <c r="G34" t="s">
        <v>52</v>
      </c>
      <c r="H34" t="s">
        <v>53</v>
      </c>
      <c r="I34" t="s">
        <v>52</v>
      </c>
      <c r="J34" t="s">
        <v>53</v>
      </c>
      <c r="K34" t="s">
        <v>53</v>
      </c>
      <c r="L34" t="s">
        <v>51</v>
      </c>
      <c r="M34" t="s">
        <v>53</v>
      </c>
      <c r="N34" t="s">
        <v>52</v>
      </c>
      <c r="O34" t="s">
        <v>52</v>
      </c>
      <c r="P34" t="s">
        <v>52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53</v>
      </c>
      <c r="X34">
        <v>67</v>
      </c>
      <c r="Y34">
        <v>137</v>
      </c>
      <c r="Z34">
        <v>15</v>
      </c>
      <c r="AA34" t="s">
        <v>54</v>
      </c>
      <c r="AB34" t="s">
        <v>55</v>
      </c>
      <c r="AC34" t="s">
        <v>55</v>
      </c>
      <c r="AD34" t="s">
        <v>228</v>
      </c>
      <c r="AE34">
        <v>95</v>
      </c>
      <c r="AF34" t="s">
        <v>229</v>
      </c>
      <c r="AG34" t="s">
        <v>230</v>
      </c>
      <c r="AH34" t="s">
        <v>119</v>
      </c>
      <c r="AI34">
        <v>99</v>
      </c>
      <c r="AJ34" t="s">
        <v>172</v>
      </c>
      <c r="AK34" t="s">
        <v>134</v>
      </c>
      <c r="AL34">
        <v>34</v>
      </c>
      <c r="AM34">
        <v>41</v>
      </c>
      <c r="AN34">
        <v>183</v>
      </c>
      <c r="AO34">
        <v>150</v>
      </c>
      <c r="AP34" t="s">
        <v>149</v>
      </c>
      <c r="AQ34" t="s">
        <v>144</v>
      </c>
      <c r="AR34">
        <v>1</v>
      </c>
      <c r="AS34" t="s">
        <v>156</v>
      </c>
      <c r="AT34" t="s">
        <v>95</v>
      </c>
      <c r="AU34" t="s">
        <v>51</v>
      </c>
      <c r="AV34" t="s">
        <v>51</v>
      </c>
      <c r="AW34" t="s">
        <v>51</v>
      </c>
      <c r="AX34" t="s">
        <v>57</v>
      </c>
    </row>
    <row r="35" spans="1:50" x14ac:dyDescent="0.25">
      <c r="A35" t="s">
        <v>227</v>
      </c>
      <c r="B35" t="s">
        <v>52</v>
      </c>
      <c r="C35" t="s">
        <v>53</v>
      </c>
      <c r="D35" t="s">
        <v>53</v>
      </c>
      <c r="E35" t="s">
        <v>52</v>
      </c>
      <c r="F35" t="s">
        <v>53</v>
      </c>
      <c r="G35" t="s">
        <v>52</v>
      </c>
      <c r="H35" t="s">
        <v>53</v>
      </c>
      <c r="I35" t="s">
        <v>52</v>
      </c>
      <c r="J35" t="s">
        <v>53</v>
      </c>
      <c r="K35" t="s">
        <v>52</v>
      </c>
      <c r="L35" t="s">
        <v>52</v>
      </c>
      <c r="M35" t="s">
        <v>52</v>
      </c>
      <c r="N35" t="s">
        <v>53</v>
      </c>
      <c r="O35" t="s">
        <v>53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52</v>
      </c>
      <c r="V35" t="s">
        <v>53</v>
      </c>
      <c r="W35" t="s">
        <v>53</v>
      </c>
      <c r="X35">
        <v>78</v>
      </c>
      <c r="Y35">
        <v>50</v>
      </c>
      <c r="Z35">
        <v>50</v>
      </c>
      <c r="AA35" t="s">
        <v>96</v>
      </c>
      <c r="AB35" t="s">
        <v>55</v>
      </c>
      <c r="AC35" t="s">
        <v>59</v>
      </c>
      <c r="AD35" t="s">
        <v>231</v>
      </c>
      <c r="AE35" t="s">
        <v>151</v>
      </c>
      <c r="AF35" t="s">
        <v>124</v>
      </c>
      <c r="AG35" t="s">
        <v>232</v>
      </c>
      <c r="AH35" t="s">
        <v>233</v>
      </c>
      <c r="AI35">
        <v>472</v>
      </c>
      <c r="AJ35" t="s">
        <v>76</v>
      </c>
      <c r="AK35" t="s">
        <v>204</v>
      </c>
      <c r="AL35">
        <v>58</v>
      </c>
      <c r="AM35">
        <v>68</v>
      </c>
      <c r="AN35">
        <v>202</v>
      </c>
      <c r="AO35">
        <v>109</v>
      </c>
      <c r="AP35">
        <v>7</v>
      </c>
      <c r="AQ35" t="s">
        <v>134</v>
      </c>
      <c r="AR35">
        <v>5</v>
      </c>
      <c r="AS35">
        <v>13</v>
      </c>
      <c r="AT35" t="s">
        <v>234</v>
      </c>
      <c r="AU35">
        <v>28</v>
      </c>
      <c r="AV35">
        <v>6</v>
      </c>
      <c r="AW35">
        <v>16</v>
      </c>
      <c r="AX35" t="s">
        <v>57</v>
      </c>
    </row>
    <row r="36" spans="1:50" x14ac:dyDescent="0.25">
      <c r="A36" t="s">
        <v>227</v>
      </c>
      <c r="B36" t="s">
        <v>53</v>
      </c>
      <c r="C36" t="s">
        <v>53</v>
      </c>
      <c r="D36" t="s">
        <v>52</v>
      </c>
      <c r="E36" t="s">
        <v>52</v>
      </c>
      <c r="F36" t="s">
        <v>52</v>
      </c>
      <c r="G36" t="s">
        <v>52</v>
      </c>
      <c r="H36" t="s">
        <v>53</v>
      </c>
      <c r="I36" t="s">
        <v>52</v>
      </c>
      <c r="J36" t="s">
        <v>53</v>
      </c>
      <c r="K36" t="s">
        <v>53</v>
      </c>
      <c r="L36" t="s">
        <v>52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53</v>
      </c>
      <c r="W36" t="s">
        <v>53</v>
      </c>
      <c r="X36">
        <v>77</v>
      </c>
      <c r="Y36">
        <v>40</v>
      </c>
      <c r="Z36">
        <v>30</v>
      </c>
      <c r="AA36" t="s">
        <v>54</v>
      </c>
      <c r="AB36" t="s">
        <v>55</v>
      </c>
      <c r="AC36" t="s">
        <v>55</v>
      </c>
      <c r="AD36" t="s">
        <v>235</v>
      </c>
      <c r="AE36">
        <v>2440</v>
      </c>
      <c r="AF36" t="s">
        <v>236</v>
      </c>
      <c r="AG36" t="s">
        <v>237</v>
      </c>
      <c r="AH36">
        <v>9</v>
      </c>
      <c r="AI36">
        <v>279</v>
      </c>
      <c r="AJ36" t="s">
        <v>238</v>
      </c>
      <c r="AK36" t="s">
        <v>204</v>
      </c>
      <c r="AL36">
        <v>16</v>
      </c>
      <c r="AM36">
        <v>64</v>
      </c>
      <c r="AN36">
        <v>94</v>
      </c>
      <c r="AO36">
        <v>174</v>
      </c>
      <c r="AP36" t="s">
        <v>239</v>
      </c>
      <c r="AQ36" t="s">
        <v>240</v>
      </c>
      <c r="AR36">
        <v>2</v>
      </c>
      <c r="AS36" t="s">
        <v>241</v>
      </c>
      <c r="AT36" t="s">
        <v>128</v>
      </c>
      <c r="AU36" t="s">
        <v>51</v>
      </c>
      <c r="AV36" t="s">
        <v>51</v>
      </c>
      <c r="AW36" t="s">
        <v>51</v>
      </c>
      <c r="AX36" t="s">
        <v>87</v>
      </c>
    </row>
    <row r="37" spans="1:50" x14ac:dyDescent="0.25">
      <c r="A37" t="s">
        <v>227</v>
      </c>
      <c r="B37" t="s">
        <v>53</v>
      </c>
      <c r="C37" t="s">
        <v>53</v>
      </c>
      <c r="D37" t="s">
        <v>53</v>
      </c>
      <c r="E37" t="s">
        <v>52</v>
      </c>
      <c r="F37" t="s">
        <v>53</v>
      </c>
      <c r="G37" t="s">
        <v>52</v>
      </c>
      <c r="H37" t="s">
        <v>53</v>
      </c>
      <c r="I37" t="s">
        <v>52</v>
      </c>
      <c r="J37" t="s">
        <v>53</v>
      </c>
      <c r="K37" t="s">
        <v>52</v>
      </c>
      <c r="L37" t="s">
        <v>52</v>
      </c>
      <c r="M37" t="s">
        <v>52</v>
      </c>
      <c r="N37" t="s">
        <v>53</v>
      </c>
      <c r="O37" t="s">
        <v>53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53</v>
      </c>
      <c r="X37">
        <v>76</v>
      </c>
      <c r="Y37">
        <v>100</v>
      </c>
      <c r="Z37">
        <v>30</v>
      </c>
      <c r="AA37" t="s">
        <v>54</v>
      </c>
      <c r="AB37" t="s">
        <v>55</v>
      </c>
      <c r="AC37" t="s">
        <v>55</v>
      </c>
      <c r="AD37" t="s">
        <v>200</v>
      </c>
      <c r="AE37">
        <v>49</v>
      </c>
      <c r="AF37" t="s">
        <v>242</v>
      </c>
      <c r="AG37" t="s">
        <v>243</v>
      </c>
      <c r="AH37" t="s">
        <v>219</v>
      </c>
      <c r="AI37">
        <v>199</v>
      </c>
      <c r="AJ37" t="s">
        <v>183</v>
      </c>
      <c r="AK37" t="s">
        <v>144</v>
      </c>
      <c r="AL37">
        <v>147</v>
      </c>
      <c r="AM37">
        <v>306</v>
      </c>
      <c r="AN37">
        <v>173</v>
      </c>
      <c r="AO37">
        <v>109</v>
      </c>
      <c r="AP37" t="s">
        <v>244</v>
      </c>
      <c r="AQ37" t="s">
        <v>56</v>
      </c>
      <c r="AR37">
        <v>1</v>
      </c>
      <c r="AS37">
        <v>9</v>
      </c>
      <c r="AT37" t="s">
        <v>51</v>
      </c>
      <c r="AU37">
        <v>59</v>
      </c>
      <c r="AV37">
        <v>15</v>
      </c>
      <c r="AW37">
        <v>22</v>
      </c>
      <c r="AX37" t="s">
        <v>57</v>
      </c>
    </row>
    <row r="38" spans="1:50" x14ac:dyDescent="0.25">
      <c r="A38" t="s">
        <v>227</v>
      </c>
      <c r="B38" t="s">
        <v>52</v>
      </c>
      <c r="C38" t="s">
        <v>53</v>
      </c>
      <c r="D38" t="s">
        <v>52</v>
      </c>
      <c r="E38" t="s">
        <v>51</v>
      </c>
      <c r="F38" t="s">
        <v>52</v>
      </c>
      <c r="G38" t="s">
        <v>52</v>
      </c>
      <c r="H38" t="s">
        <v>53</v>
      </c>
      <c r="I38" t="s">
        <v>52</v>
      </c>
      <c r="J38" t="s">
        <v>51</v>
      </c>
      <c r="K38" t="s">
        <v>52</v>
      </c>
      <c r="L38" t="s">
        <v>53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53</v>
      </c>
      <c r="S38" t="s">
        <v>53</v>
      </c>
      <c r="T38" t="s">
        <v>53</v>
      </c>
      <c r="U38" t="s">
        <v>52</v>
      </c>
      <c r="V38" t="s">
        <v>52</v>
      </c>
      <c r="W38" t="s">
        <v>53</v>
      </c>
      <c r="X38">
        <v>75</v>
      </c>
      <c r="Y38" t="s">
        <v>51</v>
      </c>
      <c r="Z38" t="s">
        <v>51</v>
      </c>
      <c r="AA38" t="s">
        <v>58</v>
      </c>
      <c r="AB38" t="s">
        <v>55</v>
      </c>
      <c r="AC38" t="s">
        <v>59</v>
      </c>
      <c r="AD38" t="s">
        <v>245</v>
      </c>
      <c r="AE38">
        <v>110</v>
      </c>
      <c r="AF38" t="s">
        <v>236</v>
      </c>
      <c r="AG38" t="s">
        <v>246</v>
      </c>
      <c r="AH38" t="s">
        <v>112</v>
      </c>
      <c r="AI38">
        <v>85</v>
      </c>
      <c r="AJ38" t="s">
        <v>172</v>
      </c>
      <c r="AK38" t="s">
        <v>156</v>
      </c>
      <c r="AL38">
        <v>91</v>
      </c>
      <c r="AM38">
        <v>122</v>
      </c>
      <c r="AN38">
        <v>242</v>
      </c>
      <c r="AO38">
        <v>396</v>
      </c>
      <c r="AP38" t="s">
        <v>217</v>
      </c>
      <c r="AQ38" t="s">
        <v>111</v>
      </c>
      <c r="AR38">
        <v>1</v>
      </c>
      <c r="AS38">
        <v>10</v>
      </c>
      <c r="AT38" t="s">
        <v>142</v>
      </c>
      <c r="AU38">
        <v>53</v>
      </c>
      <c r="AV38">
        <v>22</v>
      </c>
      <c r="AW38">
        <v>111</v>
      </c>
      <c r="AX38" t="s">
        <v>87</v>
      </c>
    </row>
    <row r="39" spans="1:50" x14ac:dyDescent="0.25">
      <c r="A39" t="s">
        <v>227</v>
      </c>
      <c r="B39" t="s">
        <v>52</v>
      </c>
      <c r="C39" t="s">
        <v>52</v>
      </c>
      <c r="D39" t="s">
        <v>52</v>
      </c>
      <c r="E39" t="s">
        <v>51</v>
      </c>
      <c r="F39" t="s">
        <v>53</v>
      </c>
      <c r="G39" t="s">
        <v>53</v>
      </c>
      <c r="H39" t="s">
        <v>53</v>
      </c>
      <c r="I39" t="s">
        <v>52</v>
      </c>
      <c r="J39" t="s">
        <v>52</v>
      </c>
      <c r="K39" t="s">
        <v>53</v>
      </c>
      <c r="L39" t="s">
        <v>52</v>
      </c>
      <c r="M39" t="s">
        <v>51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53</v>
      </c>
      <c r="X39">
        <v>49</v>
      </c>
      <c r="Y39">
        <v>0</v>
      </c>
      <c r="Z39">
        <v>0</v>
      </c>
      <c r="AA39" t="s">
        <v>54</v>
      </c>
      <c r="AB39" t="s">
        <v>55</v>
      </c>
      <c r="AC39" t="s">
        <v>55</v>
      </c>
      <c r="AD39" t="s">
        <v>142</v>
      </c>
      <c r="AE39" t="s">
        <v>247</v>
      </c>
      <c r="AF39" t="s">
        <v>248</v>
      </c>
      <c r="AG39">
        <v>102</v>
      </c>
      <c r="AH39" t="s">
        <v>92</v>
      </c>
      <c r="AI39">
        <v>42000</v>
      </c>
      <c r="AJ39" t="s">
        <v>249</v>
      </c>
      <c r="AK39" t="s">
        <v>250</v>
      </c>
      <c r="AL39">
        <v>119</v>
      </c>
      <c r="AM39">
        <v>183</v>
      </c>
      <c r="AN39">
        <v>143</v>
      </c>
      <c r="AO39">
        <v>211</v>
      </c>
      <c r="AP39" t="s">
        <v>107</v>
      </c>
      <c r="AQ39" t="s">
        <v>66</v>
      </c>
      <c r="AR39">
        <v>5</v>
      </c>
      <c r="AS39" t="s">
        <v>67</v>
      </c>
      <c r="AT39" t="s">
        <v>251</v>
      </c>
      <c r="AU39">
        <v>171</v>
      </c>
      <c r="AV39">
        <v>126</v>
      </c>
      <c r="AW39">
        <v>1452</v>
      </c>
      <c r="AX39" t="s">
        <v>87</v>
      </c>
    </row>
    <row r="40" spans="1:50" x14ac:dyDescent="0.25">
      <c r="A40" t="s">
        <v>227</v>
      </c>
      <c r="B40" t="s">
        <v>53</v>
      </c>
      <c r="C40" t="s">
        <v>53</v>
      </c>
      <c r="D40" t="s">
        <v>52</v>
      </c>
      <c r="E40" t="s">
        <v>51</v>
      </c>
      <c r="F40" t="s">
        <v>52</v>
      </c>
      <c r="G40" t="s">
        <v>52</v>
      </c>
      <c r="H40" t="s">
        <v>53</v>
      </c>
      <c r="I40" t="s">
        <v>52</v>
      </c>
      <c r="J40" t="s">
        <v>53</v>
      </c>
      <c r="K40" t="s">
        <v>53</v>
      </c>
      <c r="L40" t="s">
        <v>51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53</v>
      </c>
      <c r="T40" t="s">
        <v>53</v>
      </c>
      <c r="U40" t="s">
        <v>53</v>
      </c>
      <c r="V40" t="s">
        <v>52</v>
      </c>
      <c r="W40" t="s">
        <v>53</v>
      </c>
      <c r="X40">
        <v>61</v>
      </c>
      <c r="Y40" t="s">
        <v>51</v>
      </c>
      <c r="Z40">
        <v>20</v>
      </c>
      <c r="AA40" t="s">
        <v>79</v>
      </c>
      <c r="AB40" t="s">
        <v>55</v>
      </c>
      <c r="AC40" t="s">
        <v>55</v>
      </c>
      <c r="AD40" t="s">
        <v>252</v>
      </c>
      <c r="AE40">
        <v>9860</v>
      </c>
      <c r="AF40" t="s">
        <v>110</v>
      </c>
      <c r="AG40">
        <v>92</v>
      </c>
      <c r="AH40">
        <v>3</v>
      </c>
      <c r="AI40">
        <v>58</v>
      </c>
      <c r="AJ40" t="s">
        <v>65</v>
      </c>
      <c r="AK40" t="s">
        <v>92</v>
      </c>
      <c r="AL40">
        <v>79</v>
      </c>
      <c r="AM40">
        <v>108</v>
      </c>
      <c r="AN40">
        <v>184</v>
      </c>
      <c r="AO40">
        <v>300</v>
      </c>
      <c r="AP40" t="s">
        <v>149</v>
      </c>
      <c r="AQ40" t="s">
        <v>253</v>
      </c>
      <c r="AR40">
        <v>2</v>
      </c>
      <c r="AS40">
        <v>9</v>
      </c>
      <c r="AT40" t="s">
        <v>68</v>
      </c>
      <c r="AU40">
        <v>42</v>
      </c>
      <c r="AV40">
        <v>25</v>
      </c>
      <c r="AW40">
        <v>706</v>
      </c>
      <c r="AX40" t="s">
        <v>87</v>
      </c>
    </row>
    <row r="41" spans="1:50" x14ac:dyDescent="0.25">
      <c r="A41" t="s">
        <v>227</v>
      </c>
      <c r="B41" t="s">
        <v>53</v>
      </c>
      <c r="C41" t="s">
        <v>53</v>
      </c>
      <c r="D41" t="s">
        <v>52</v>
      </c>
      <c r="E41" t="s">
        <v>52</v>
      </c>
      <c r="F41" t="s">
        <v>52</v>
      </c>
      <c r="G41" t="s">
        <v>52</v>
      </c>
      <c r="H41" t="s">
        <v>53</v>
      </c>
      <c r="I41" t="s">
        <v>52</v>
      </c>
      <c r="J41" t="s">
        <v>53</v>
      </c>
      <c r="K41" t="s">
        <v>53</v>
      </c>
      <c r="L41" t="s">
        <v>52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51</v>
      </c>
      <c r="S41" t="s">
        <v>53</v>
      </c>
      <c r="T41" t="s">
        <v>53</v>
      </c>
      <c r="U41" t="s">
        <v>52</v>
      </c>
      <c r="V41" t="s">
        <v>52</v>
      </c>
      <c r="W41" t="s">
        <v>53</v>
      </c>
      <c r="X41">
        <v>50</v>
      </c>
      <c r="Y41">
        <v>100</v>
      </c>
      <c r="Z41">
        <v>32</v>
      </c>
      <c r="AA41" t="s">
        <v>58</v>
      </c>
      <c r="AB41" t="s">
        <v>55</v>
      </c>
      <c r="AC41" t="s">
        <v>59</v>
      </c>
      <c r="AD41" t="s">
        <v>254</v>
      </c>
      <c r="AE41" t="s">
        <v>82</v>
      </c>
      <c r="AF41" t="s">
        <v>255</v>
      </c>
      <c r="AG41" t="s">
        <v>256</v>
      </c>
      <c r="AH41" t="s">
        <v>119</v>
      </c>
      <c r="AI41">
        <v>70</v>
      </c>
      <c r="AJ41" t="s">
        <v>221</v>
      </c>
      <c r="AK41" t="s">
        <v>76</v>
      </c>
      <c r="AL41">
        <v>26</v>
      </c>
      <c r="AM41">
        <v>59</v>
      </c>
      <c r="AN41">
        <v>115</v>
      </c>
      <c r="AO41">
        <v>63</v>
      </c>
      <c r="AP41" t="s">
        <v>120</v>
      </c>
      <c r="AQ41" t="s">
        <v>257</v>
      </c>
      <c r="AR41">
        <v>1</v>
      </c>
      <c r="AS41" t="s">
        <v>219</v>
      </c>
      <c r="AT41" t="s">
        <v>80</v>
      </c>
      <c r="AU41">
        <v>85</v>
      </c>
      <c r="AV41">
        <v>73</v>
      </c>
      <c r="AW41">
        <v>982</v>
      </c>
      <c r="AX41" t="s">
        <v>57</v>
      </c>
    </row>
    <row r="42" spans="1:50" x14ac:dyDescent="0.25">
      <c r="A42" t="s">
        <v>227</v>
      </c>
      <c r="B42" t="s">
        <v>53</v>
      </c>
      <c r="C42" t="s">
        <v>53</v>
      </c>
      <c r="D42" t="s">
        <v>52</v>
      </c>
      <c r="E42" t="s">
        <v>52</v>
      </c>
      <c r="F42" t="s">
        <v>52</v>
      </c>
      <c r="G42" t="s">
        <v>52</v>
      </c>
      <c r="H42" t="s">
        <v>53</v>
      </c>
      <c r="I42" t="s">
        <v>52</v>
      </c>
      <c r="J42" t="s">
        <v>52</v>
      </c>
      <c r="K42" t="s">
        <v>52</v>
      </c>
      <c r="L42" t="s">
        <v>52</v>
      </c>
      <c r="M42" t="s">
        <v>53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53</v>
      </c>
      <c r="T42" t="s">
        <v>52</v>
      </c>
      <c r="U42" t="s">
        <v>52</v>
      </c>
      <c r="V42" t="s">
        <v>52</v>
      </c>
      <c r="W42" t="s">
        <v>52</v>
      </c>
      <c r="X42">
        <v>43</v>
      </c>
      <c r="Y42">
        <v>100</v>
      </c>
      <c r="Z42">
        <v>0</v>
      </c>
      <c r="AA42" t="s">
        <v>54</v>
      </c>
      <c r="AB42" t="s">
        <v>55</v>
      </c>
      <c r="AC42" t="s">
        <v>55</v>
      </c>
      <c r="AD42" t="s">
        <v>258</v>
      </c>
      <c r="AE42" t="s">
        <v>56</v>
      </c>
      <c r="AF42" t="s">
        <v>259</v>
      </c>
      <c r="AG42" t="s">
        <v>260</v>
      </c>
      <c r="AH42">
        <v>5100</v>
      </c>
      <c r="AI42">
        <v>193000</v>
      </c>
      <c r="AJ42" t="s">
        <v>153</v>
      </c>
      <c r="AK42" t="s">
        <v>95</v>
      </c>
      <c r="AL42">
        <v>71</v>
      </c>
      <c r="AM42">
        <v>45</v>
      </c>
      <c r="AN42">
        <v>256</v>
      </c>
      <c r="AO42">
        <v>303</v>
      </c>
      <c r="AP42" t="s">
        <v>149</v>
      </c>
      <c r="AQ42" t="s">
        <v>257</v>
      </c>
      <c r="AR42">
        <v>1</v>
      </c>
      <c r="AS42" t="s">
        <v>224</v>
      </c>
      <c r="AT42" t="s">
        <v>144</v>
      </c>
      <c r="AU42" t="s">
        <v>51</v>
      </c>
      <c r="AV42" t="s">
        <v>51</v>
      </c>
      <c r="AW42" t="s">
        <v>51</v>
      </c>
      <c r="AX42" t="s">
        <v>57</v>
      </c>
    </row>
    <row r="43" spans="1:50" x14ac:dyDescent="0.25">
      <c r="A43" t="s">
        <v>227</v>
      </c>
      <c r="B43" t="s">
        <v>52</v>
      </c>
      <c r="C43" t="s">
        <v>53</v>
      </c>
      <c r="D43" t="s">
        <v>52</v>
      </c>
      <c r="E43" t="s">
        <v>52</v>
      </c>
      <c r="F43" t="s">
        <v>52</v>
      </c>
      <c r="G43" t="s">
        <v>53</v>
      </c>
      <c r="H43" t="s">
        <v>53</v>
      </c>
      <c r="I43" t="s">
        <v>51</v>
      </c>
      <c r="J43" t="s">
        <v>51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51</v>
      </c>
      <c r="S43" t="s">
        <v>53</v>
      </c>
      <c r="T43" t="s">
        <v>53</v>
      </c>
      <c r="U43" t="s">
        <v>52</v>
      </c>
      <c r="V43" t="s">
        <v>52</v>
      </c>
      <c r="W43" t="s">
        <v>53</v>
      </c>
      <c r="X43">
        <v>41</v>
      </c>
      <c r="Y43" t="s">
        <v>51</v>
      </c>
      <c r="Z43" t="s">
        <v>51</v>
      </c>
      <c r="AA43" t="s">
        <v>54</v>
      </c>
      <c r="AB43" t="s">
        <v>55</v>
      </c>
      <c r="AC43" t="s">
        <v>59</v>
      </c>
      <c r="AD43" t="s">
        <v>261</v>
      </c>
      <c r="AE43">
        <v>100809</v>
      </c>
      <c r="AF43">
        <v>13</v>
      </c>
      <c r="AG43" t="s">
        <v>262</v>
      </c>
      <c r="AH43" t="s">
        <v>263</v>
      </c>
      <c r="AI43">
        <v>196</v>
      </c>
      <c r="AJ43" t="s">
        <v>73</v>
      </c>
      <c r="AK43">
        <v>3</v>
      </c>
      <c r="AL43">
        <v>90</v>
      </c>
      <c r="AM43">
        <v>334</v>
      </c>
      <c r="AN43">
        <v>494</v>
      </c>
      <c r="AO43">
        <v>236</v>
      </c>
      <c r="AP43" t="s">
        <v>208</v>
      </c>
      <c r="AQ43" t="s">
        <v>66</v>
      </c>
      <c r="AR43">
        <v>5</v>
      </c>
      <c r="AS43" t="s">
        <v>51</v>
      </c>
      <c r="AT43" t="s">
        <v>190</v>
      </c>
      <c r="AU43" t="s">
        <v>51</v>
      </c>
      <c r="AV43" t="s">
        <v>51</v>
      </c>
      <c r="AW43" t="s">
        <v>51</v>
      </c>
      <c r="AX43" t="s">
        <v>87</v>
      </c>
    </row>
    <row r="44" spans="1:50" x14ac:dyDescent="0.25">
      <c r="A44" t="s">
        <v>227</v>
      </c>
      <c r="B44" t="s">
        <v>52</v>
      </c>
      <c r="C44" t="s">
        <v>53</v>
      </c>
      <c r="D44" t="s">
        <v>52</v>
      </c>
      <c r="E44" t="s">
        <v>52</v>
      </c>
      <c r="F44" t="s">
        <v>52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52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51</v>
      </c>
      <c r="S44" t="s">
        <v>52</v>
      </c>
      <c r="T44" t="s">
        <v>53</v>
      </c>
      <c r="U44" t="s">
        <v>52</v>
      </c>
      <c r="V44" t="s">
        <v>52</v>
      </c>
      <c r="W44" t="s">
        <v>53</v>
      </c>
      <c r="X44">
        <v>74</v>
      </c>
      <c r="Y44" t="s">
        <v>51</v>
      </c>
      <c r="Z44">
        <v>0</v>
      </c>
      <c r="AA44" t="s">
        <v>54</v>
      </c>
      <c r="AB44" t="s">
        <v>55</v>
      </c>
      <c r="AC44" t="s">
        <v>55</v>
      </c>
      <c r="AD44" t="s">
        <v>225</v>
      </c>
      <c r="AE44">
        <v>86</v>
      </c>
      <c r="AF44" t="s">
        <v>241</v>
      </c>
      <c r="AG44" t="s">
        <v>264</v>
      </c>
      <c r="AH44">
        <v>4</v>
      </c>
      <c r="AI44">
        <v>61</v>
      </c>
      <c r="AJ44" t="s">
        <v>238</v>
      </c>
      <c r="AK44" t="s">
        <v>68</v>
      </c>
      <c r="AL44">
        <v>132</v>
      </c>
      <c r="AM44">
        <v>168</v>
      </c>
      <c r="AN44">
        <v>113</v>
      </c>
      <c r="AO44">
        <v>154</v>
      </c>
      <c r="AP44" t="s">
        <v>51</v>
      </c>
      <c r="AQ44" t="s">
        <v>208</v>
      </c>
      <c r="AR44">
        <v>5</v>
      </c>
      <c r="AS44" t="s">
        <v>221</v>
      </c>
      <c r="AT44" t="s">
        <v>77</v>
      </c>
      <c r="AU44">
        <v>144</v>
      </c>
      <c r="AV44">
        <v>41</v>
      </c>
      <c r="AW44">
        <v>277</v>
      </c>
      <c r="AX44" t="s">
        <v>57</v>
      </c>
    </row>
    <row r="45" spans="1:50" x14ac:dyDescent="0.25">
      <c r="A45" t="s">
        <v>227</v>
      </c>
      <c r="B45" t="s">
        <v>52</v>
      </c>
      <c r="C45" t="s">
        <v>53</v>
      </c>
      <c r="D45" t="s">
        <v>52</v>
      </c>
      <c r="E45" t="s">
        <v>52</v>
      </c>
      <c r="F45" t="s">
        <v>52</v>
      </c>
      <c r="G45" t="s">
        <v>52</v>
      </c>
      <c r="H45" t="s">
        <v>53</v>
      </c>
      <c r="I45" t="s">
        <v>52</v>
      </c>
      <c r="J45" t="s">
        <v>53</v>
      </c>
      <c r="K45" t="s">
        <v>53</v>
      </c>
      <c r="L45" t="s">
        <v>52</v>
      </c>
      <c r="M45" t="s">
        <v>52</v>
      </c>
      <c r="N45" t="s">
        <v>53</v>
      </c>
      <c r="O45" t="s">
        <v>52</v>
      </c>
      <c r="P45" t="s">
        <v>52</v>
      </c>
      <c r="Q45" t="s">
        <v>51</v>
      </c>
      <c r="R45" t="s">
        <v>51</v>
      </c>
      <c r="S45" t="s">
        <v>53</v>
      </c>
      <c r="T45" t="s">
        <v>53</v>
      </c>
      <c r="U45" t="s">
        <v>53</v>
      </c>
      <c r="V45" t="s">
        <v>52</v>
      </c>
      <c r="W45" t="s">
        <v>52</v>
      </c>
      <c r="X45">
        <v>66</v>
      </c>
      <c r="Y45" t="s">
        <v>51</v>
      </c>
      <c r="Z45">
        <v>30</v>
      </c>
      <c r="AA45" t="s">
        <v>54</v>
      </c>
      <c r="AB45" t="s">
        <v>55</v>
      </c>
      <c r="AC45" t="s">
        <v>55</v>
      </c>
      <c r="AD45" t="s">
        <v>228</v>
      </c>
      <c r="AE45">
        <v>60</v>
      </c>
      <c r="AF45" t="s">
        <v>181</v>
      </c>
      <c r="AG45" t="s">
        <v>265</v>
      </c>
      <c r="AH45" t="s">
        <v>64</v>
      </c>
      <c r="AI45">
        <v>207000</v>
      </c>
      <c r="AJ45" t="s">
        <v>73</v>
      </c>
      <c r="AK45" t="s">
        <v>74</v>
      </c>
      <c r="AL45">
        <v>25</v>
      </c>
      <c r="AM45">
        <v>36</v>
      </c>
      <c r="AN45">
        <v>35</v>
      </c>
      <c r="AO45">
        <v>74</v>
      </c>
      <c r="AP45" t="s">
        <v>74</v>
      </c>
      <c r="AQ45" t="s">
        <v>266</v>
      </c>
      <c r="AR45">
        <v>1</v>
      </c>
      <c r="AS45">
        <v>5</v>
      </c>
      <c r="AT45" t="s">
        <v>66</v>
      </c>
      <c r="AU45" t="s">
        <v>51</v>
      </c>
      <c r="AV45" t="s">
        <v>51</v>
      </c>
      <c r="AW45" t="s">
        <v>51</v>
      </c>
      <c r="AX45" t="s">
        <v>57</v>
      </c>
    </row>
    <row r="46" spans="1:50" x14ac:dyDescent="0.25">
      <c r="A46" t="s">
        <v>227</v>
      </c>
      <c r="B46" t="s">
        <v>51</v>
      </c>
      <c r="C46" t="s">
        <v>52</v>
      </c>
      <c r="D46" t="s">
        <v>52</v>
      </c>
      <c r="E46" t="s">
        <v>52</v>
      </c>
      <c r="F46" t="s">
        <v>52</v>
      </c>
      <c r="G46" t="s">
        <v>53</v>
      </c>
      <c r="H46" t="s">
        <v>53</v>
      </c>
      <c r="I46" t="s">
        <v>51</v>
      </c>
      <c r="J46" t="s">
        <v>51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56</v>
      </c>
      <c r="Y46">
        <v>0</v>
      </c>
      <c r="Z46" t="s">
        <v>51</v>
      </c>
      <c r="AA46" t="s">
        <v>54</v>
      </c>
      <c r="AB46" t="s">
        <v>55</v>
      </c>
      <c r="AC46" t="s">
        <v>55</v>
      </c>
      <c r="AD46" t="s">
        <v>80</v>
      </c>
      <c r="AE46" t="s">
        <v>211</v>
      </c>
      <c r="AF46" t="s">
        <v>229</v>
      </c>
      <c r="AG46" t="s">
        <v>267</v>
      </c>
      <c r="AH46" t="s">
        <v>183</v>
      </c>
      <c r="AI46">
        <v>91000</v>
      </c>
      <c r="AJ46" t="s">
        <v>141</v>
      </c>
      <c r="AK46">
        <v>1</v>
      </c>
      <c r="AL46">
        <v>103</v>
      </c>
      <c r="AM46">
        <v>96</v>
      </c>
      <c r="AN46">
        <v>205</v>
      </c>
      <c r="AO46">
        <v>70</v>
      </c>
      <c r="AP46" t="s">
        <v>82</v>
      </c>
      <c r="AQ46" t="s">
        <v>268</v>
      </c>
      <c r="AR46">
        <v>1</v>
      </c>
      <c r="AS46">
        <v>22</v>
      </c>
      <c r="AT46" t="s">
        <v>51</v>
      </c>
      <c r="AU46">
        <v>82</v>
      </c>
      <c r="AV46">
        <v>24</v>
      </c>
      <c r="AW46" t="s">
        <v>51</v>
      </c>
      <c r="AX46" t="s">
        <v>57</v>
      </c>
    </row>
    <row r="47" spans="1:50" x14ac:dyDescent="0.25">
      <c r="A47" t="s">
        <v>227</v>
      </c>
      <c r="B47" t="s">
        <v>52</v>
      </c>
      <c r="C47" t="s">
        <v>53</v>
      </c>
      <c r="D47" t="s">
        <v>52</v>
      </c>
      <c r="E47" t="s">
        <v>52</v>
      </c>
      <c r="F47" t="s">
        <v>52</v>
      </c>
      <c r="G47" t="s">
        <v>52</v>
      </c>
      <c r="H47" t="s">
        <v>53</v>
      </c>
      <c r="I47" t="s">
        <v>52</v>
      </c>
      <c r="J47" t="s">
        <v>51</v>
      </c>
      <c r="K47" t="s">
        <v>53</v>
      </c>
      <c r="L47" t="s">
        <v>52</v>
      </c>
      <c r="M47" t="s">
        <v>52</v>
      </c>
      <c r="N47" t="s">
        <v>53</v>
      </c>
      <c r="O47" t="s">
        <v>52</v>
      </c>
      <c r="P47" t="s">
        <v>52</v>
      </c>
      <c r="Q47" t="s">
        <v>51</v>
      </c>
      <c r="R47" t="s">
        <v>53</v>
      </c>
      <c r="S47" t="s">
        <v>53</v>
      </c>
      <c r="T47" t="s">
        <v>53</v>
      </c>
      <c r="U47" t="s">
        <v>52</v>
      </c>
      <c r="V47" t="s">
        <v>52</v>
      </c>
      <c r="W47" t="s">
        <v>53</v>
      </c>
      <c r="X47">
        <v>63</v>
      </c>
      <c r="Y47" t="s">
        <v>51</v>
      </c>
      <c r="Z47" t="s">
        <v>51</v>
      </c>
      <c r="AA47" t="s">
        <v>96</v>
      </c>
      <c r="AB47" t="s">
        <v>129</v>
      </c>
      <c r="AC47" t="s">
        <v>59</v>
      </c>
      <c r="AD47" t="s">
        <v>187</v>
      </c>
      <c r="AE47">
        <v>29</v>
      </c>
      <c r="AF47" t="s">
        <v>212</v>
      </c>
      <c r="AG47">
        <v>93</v>
      </c>
      <c r="AH47">
        <v>6</v>
      </c>
      <c r="AI47">
        <v>128</v>
      </c>
      <c r="AJ47" t="s">
        <v>269</v>
      </c>
      <c r="AK47" t="s">
        <v>98</v>
      </c>
      <c r="AL47">
        <v>76</v>
      </c>
      <c r="AM47">
        <v>116</v>
      </c>
      <c r="AN47">
        <v>165</v>
      </c>
      <c r="AO47">
        <v>163</v>
      </c>
      <c r="AP47" t="s">
        <v>107</v>
      </c>
      <c r="AQ47" t="s">
        <v>145</v>
      </c>
      <c r="AR47">
        <v>4</v>
      </c>
      <c r="AS47" t="s">
        <v>141</v>
      </c>
      <c r="AT47" t="s">
        <v>141</v>
      </c>
      <c r="AU47">
        <v>197</v>
      </c>
      <c r="AV47">
        <v>84</v>
      </c>
      <c r="AW47">
        <v>302</v>
      </c>
      <c r="AX47" t="s">
        <v>57</v>
      </c>
    </row>
    <row r="48" spans="1:50" x14ac:dyDescent="0.25">
      <c r="A48" t="s">
        <v>227</v>
      </c>
      <c r="B48" t="s">
        <v>52</v>
      </c>
      <c r="C48" t="s">
        <v>53</v>
      </c>
      <c r="D48" t="s">
        <v>52</v>
      </c>
      <c r="E48" t="s">
        <v>52</v>
      </c>
      <c r="F48" t="s">
        <v>52</v>
      </c>
      <c r="G48" t="s">
        <v>52</v>
      </c>
      <c r="H48" t="s">
        <v>53</v>
      </c>
      <c r="I48" t="s">
        <v>51</v>
      </c>
      <c r="J48" t="s">
        <v>53</v>
      </c>
      <c r="K48" t="s">
        <v>53</v>
      </c>
      <c r="L48" t="s">
        <v>51</v>
      </c>
      <c r="M48" t="s">
        <v>53</v>
      </c>
      <c r="N48" t="s">
        <v>52</v>
      </c>
      <c r="O48" t="s">
        <v>52</v>
      </c>
      <c r="P48" t="s">
        <v>52</v>
      </c>
      <c r="Q48" t="s">
        <v>51</v>
      </c>
      <c r="R48" t="s">
        <v>51</v>
      </c>
      <c r="S48" t="s">
        <v>53</v>
      </c>
      <c r="T48" t="s">
        <v>53</v>
      </c>
      <c r="U48" t="s">
        <v>53</v>
      </c>
      <c r="V48" t="s">
        <v>52</v>
      </c>
      <c r="W48" t="s">
        <v>53</v>
      </c>
      <c r="X48">
        <v>72</v>
      </c>
      <c r="Y48" t="s">
        <v>51</v>
      </c>
      <c r="Z48" t="s">
        <v>51</v>
      </c>
      <c r="AA48" t="s">
        <v>79</v>
      </c>
      <c r="AB48" t="s">
        <v>129</v>
      </c>
      <c r="AC48" t="s">
        <v>55</v>
      </c>
      <c r="AD48" t="s">
        <v>173</v>
      </c>
      <c r="AE48">
        <v>60</v>
      </c>
      <c r="AF48" t="s">
        <v>139</v>
      </c>
      <c r="AG48" t="s">
        <v>270</v>
      </c>
      <c r="AH48">
        <v>5</v>
      </c>
      <c r="AI48">
        <v>58</v>
      </c>
      <c r="AJ48" t="s">
        <v>101</v>
      </c>
      <c r="AK48" t="s">
        <v>271</v>
      </c>
      <c r="AL48">
        <v>69</v>
      </c>
      <c r="AM48">
        <v>63</v>
      </c>
      <c r="AN48">
        <v>201</v>
      </c>
      <c r="AO48">
        <v>235</v>
      </c>
      <c r="AP48" t="s">
        <v>272</v>
      </c>
      <c r="AQ48" t="s">
        <v>231</v>
      </c>
      <c r="AR48">
        <v>2</v>
      </c>
      <c r="AS48">
        <v>2</v>
      </c>
      <c r="AT48" t="s">
        <v>137</v>
      </c>
      <c r="AU48">
        <v>136</v>
      </c>
      <c r="AV48">
        <v>95</v>
      </c>
      <c r="AW48">
        <v>767</v>
      </c>
      <c r="AX48" t="s">
        <v>87</v>
      </c>
    </row>
    <row r="49" spans="1:50" x14ac:dyDescent="0.25">
      <c r="A49" t="s">
        <v>227</v>
      </c>
      <c r="B49" t="s">
        <v>53</v>
      </c>
      <c r="C49" t="s">
        <v>53</v>
      </c>
      <c r="D49" t="s">
        <v>52</v>
      </c>
      <c r="E49" t="s">
        <v>52</v>
      </c>
      <c r="F49" t="s">
        <v>52</v>
      </c>
      <c r="G49" t="s">
        <v>52</v>
      </c>
      <c r="H49" t="s">
        <v>53</v>
      </c>
      <c r="I49" t="s">
        <v>52</v>
      </c>
      <c r="J49" t="s">
        <v>53</v>
      </c>
      <c r="K49" t="s">
        <v>52</v>
      </c>
      <c r="L49" t="s">
        <v>52</v>
      </c>
      <c r="M49" t="s">
        <v>51</v>
      </c>
      <c r="N49" t="s">
        <v>52</v>
      </c>
      <c r="O49" t="s">
        <v>52</v>
      </c>
      <c r="P49" t="s">
        <v>52</v>
      </c>
      <c r="Q49" t="s">
        <v>51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>
        <v>60</v>
      </c>
      <c r="Y49">
        <v>100</v>
      </c>
      <c r="Z49">
        <v>60</v>
      </c>
      <c r="AA49" t="s">
        <v>96</v>
      </c>
      <c r="AB49" t="s">
        <v>55</v>
      </c>
      <c r="AC49" t="s">
        <v>55</v>
      </c>
      <c r="AD49" t="s">
        <v>261</v>
      </c>
      <c r="AE49" t="s">
        <v>273</v>
      </c>
      <c r="AF49" t="s">
        <v>274</v>
      </c>
      <c r="AG49" t="s">
        <v>275</v>
      </c>
      <c r="AH49" t="s">
        <v>112</v>
      </c>
      <c r="AI49">
        <v>159</v>
      </c>
      <c r="AJ49" t="s">
        <v>165</v>
      </c>
      <c r="AK49" t="s">
        <v>95</v>
      </c>
      <c r="AL49">
        <v>56</v>
      </c>
      <c r="AM49">
        <v>91</v>
      </c>
      <c r="AN49">
        <v>459</v>
      </c>
      <c r="AO49">
        <v>146</v>
      </c>
      <c r="AP49" t="s">
        <v>112</v>
      </c>
      <c r="AQ49" t="s">
        <v>276</v>
      </c>
      <c r="AR49">
        <v>5</v>
      </c>
      <c r="AS49" t="s">
        <v>212</v>
      </c>
      <c r="AT49" t="s">
        <v>165</v>
      </c>
      <c r="AU49">
        <v>187</v>
      </c>
      <c r="AV49">
        <v>58</v>
      </c>
      <c r="AW49">
        <v>443</v>
      </c>
      <c r="AX49" t="s">
        <v>57</v>
      </c>
    </row>
    <row r="50" spans="1:50" x14ac:dyDescent="0.25">
      <c r="A50" t="s">
        <v>227</v>
      </c>
      <c r="B50" t="s">
        <v>51</v>
      </c>
      <c r="C50" t="s">
        <v>53</v>
      </c>
      <c r="D50" t="s">
        <v>52</v>
      </c>
      <c r="E50" t="s">
        <v>52</v>
      </c>
      <c r="F50" t="s">
        <v>52</v>
      </c>
      <c r="G50" t="s">
        <v>52</v>
      </c>
      <c r="H50" t="s">
        <v>53</v>
      </c>
      <c r="I50" t="s">
        <v>51</v>
      </c>
      <c r="J50" t="s">
        <v>53</v>
      </c>
      <c r="K50" t="s">
        <v>52</v>
      </c>
      <c r="L50" t="s">
        <v>51</v>
      </c>
      <c r="M50" t="s">
        <v>52</v>
      </c>
      <c r="N50" t="s">
        <v>53</v>
      </c>
      <c r="O50" t="s">
        <v>53</v>
      </c>
      <c r="P50" t="s">
        <v>52</v>
      </c>
      <c r="Q50" t="s">
        <v>52</v>
      </c>
      <c r="R50" t="s">
        <v>53</v>
      </c>
      <c r="S50" t="s">
        <v>52</v>
      </c>
      <c r="T50" t="s">
        <v>52</v>
      </c>
      <c r="U50" t="s">
        <v>52</v>
      </c>
      <c r="V50" t="s">
        <v>52</v>
      </c>
      <c r="W50" t="s">
        <v>53</v>
      </c>
      <c r="X50">
        <v>64</v>
      </c>
      <c r="Y50">
        <v>200</v>
      </c>
      <c r="Z50">
        <v>78</v>
      </c>
      <c r="AA50" t="s">
        <v>58</v>
      </c>
      <c r="AB50" t="s">
        <v>55</v>
      </c>
      <c r="AC50" t="s">
        <v>55</v>
      </c>
      <c r="AD50" t="s">
        <v>277</v>
      </c>
      <c r="AE50" t="s">
        <v>82</v>
      </c>
      <c r="AF50" t="s">
        <v>154</v>
      </c>
      <c r="AG50" t="s">
        <v>278</v>
      </c>
      <c r="AH50" t="s">
        <v>279</v>
      </c>
      <c r="AI50">
        <v>137</v>
      </c>
      <c r="AJ50" t="s">
        <v>91</v>
      </c>
      <c r="AK50" t="s">
        <v>111</v>
      </c>
      <c r="AL50">
        <v>16</v>
      </c>
      <c r="AM50">
        <v>23</v>
      </c>
      <c r="AN50">
        <v>82</v>
      </c>
      <c r="AO50">
        <v>180</v>
      </c>
      <c r="AP50" t="s">
        <v>164</v>
      </c>
      <c r="AQ50" t="s">
        <v>280</v>
      </c>
      <c r="AR50">
        <v>1</v>
      </c>
      <c r="AS50" t="s">
        <v>112</v>
      </c>
      <c r="AT50" t="s">
        <v>111</v>
      </c>
      <c r="AU50">
        <v>144</v>
      </c>
      <c r="AV50">
        <v>49</v>
      </c>
      <c r="AW50">
        <v>295</v>
      </c>
      <c r="AX50" t="s">
        <v>57</v>
      </c>
    </row>
    <row r="51" spans="1:50" x14ac:dyDescent="0.25">
      <c r="A51" t="s">
        <v>227</v>
      </c>
      <c r="B51" t="s">
        <v>53</v>
      </c>
      <c r="C51" t="s">
        <v>53</v>
      </c>
      <c r="D51" t="s">
        <v>52</v>
      </c>
      <c r="E51" t="s">
        <v>52</v>
      </c>
      <c r="F51" t="s">
        <v>52</v>
      </c>
      <c r="G51" t="s">
        <v>52</v>
      </c>
      <c r="H51" t="s">
        <v>53</v>
      </c>
      <c r="I51" t="s">
        <v>51</v>
      </c>
      <c r="J51" t="s">
        <v>51</v>
      </c>
      <c r="K51" t="s">
        <v>52</v>
      </c>
      <c r="L51" t="s">
        <v>52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53</v>
      </c>
      <c r="S51" t="s">
        <v>53</v>
      </c>
      <c r="T51" t="s">
        <v>53</v>
      </c>
      <c r="U51" t="s">
        <v>53</v>
      </c>
      <c r="V51" t="s">
        <v>52</v>
      </c>
      <c r="W51" t="s">
        <v>53</v>
      </c>
      <c r="X51">
        <v>75</v>
      </c>
      <c r="Y51">
        <v>500</v>
      </c>
      <c r="Z51" t="s">
        <v>51</v>
      </c>
      <c r="AA51" t="s">
        <v>54</v>
      </c>
      <c r="AB51" t="s">
        <v>55</v>
      </c>
      <c r="AC51" t="s">
        <v>130</v>
      </c>
      <c r="AD51" t="s">
        <v>281</v>
      </c>
      <c r="AE51">
        <v>34</v>
      </c>
      <c r="AF51" t="s">
        <v>282</v>
      </c>
      <c r="AG51" t="s">
        <v>283</v>
      </c>
      <c r="AH51">
        <v>9600</v>
      </c>
      <c r="AI51">
        <v>101000</v>
      </c>
      <c r="AJ51" t="s">
        <v>172</v>
      </c>
      <c r="AK51" t="s">
        <v>172</v>
      </c>
      <c r="AL51">
        <v>27</v>
      </c>
      <c r="AM51">
        <v>87</v>
      </c>
      <c r="AN51">
        <v>260</v>
      </c>
      <c r="AO51">
        <v>147</v>
      </c>
      <c r="AP51" t="s">
        <v>279</v>
      </c>
      <c r="AQ51" t="s">
        <v>111</v>
      </c>
      <c r="AR51">
        <v>5</v>
      </c>
      <c r="AS51" t="s">
        <v>106</v>
      </c>
      <c r="AT51" t="s">
        <v>284</v>
      </c>
      <c r="AU51">
        <v>67</v>
      </c>
      <c r="AV51">
        <v>34</v>
      </c>
      <c r="AW51">
        <v>774</v>
      </c>
      <c r="AX51" t="s">
        <v>87</v>
      </c>
    </row>
    <row r="52" spans="1:50" x14ac:dyDescent="0.25">
      <c r="A52" t="s">
        <v>227</v>
      </c>
      <c r="B52" t="s">
        <v>52</v>
      </c>
      <c r="C52" t="s">
        <v>53</v>
      </c>
      <c r="D52" t="s">
        <v>52</v>
      </c>
      <c r="E52" t="s">
        <v>52</v>
      </c>
      <c r="F52" t="s">
        <v>52</v>
      </c>
      <c r="G52" t="s">
        <v>52</v>
      </c>
      <c r="H52" t="s">
        <v>53</v>
      </c>
      <c r="I52" t="s">
        <v>51</v>
      </c>
      <c r="J52" t="s">
        <v>53</v>
      </c>
      <c r="K52" t="s">
        <v>52</v>
      </c>
      <c r="L52" t="s">
        <v>53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53</v>
      </c>
      <c r="S52" t="s">
        <v>53</v>
      </c>
      <c r="T52" t="s">
        <v>53</v>
      </c>
      <c r="U52" t="s">
        <v>52</v>
      </c>
      <c r="V52" t="s">
        <v>52</v>
      </c>
      <c r="W52" t="s">
        <v>52</v>
      </c>
      <c r="X52">
        <v>71</v>
      </c>
      <c r="Y52">
        <v>200</v>
      </c>
      <c r="Z52">
        <v>60</v>
      </c>
      <c r="AA52" t="s">
        <v>54</v>
      </c>
      <c r="AB52" t="s">
        <v>55</v>
      </c>
      <c r="AC52" t="s">
        <v>55</v>
      </c>
      <c r="AD52" t="s">
        <v>285</v>
      </c>
      <c r="AE52" t="s">
        <v>286</v>
      </c>
      <c r="AF52" t="s">
        <v>215</v>
      </c>
      <c r="AG52">
        <v>101</v>
      </c>
      <c r="AH52">
        <v>2600</v>
      </c>
      <c r="AI52">
        <v>109000</v>
      </c>
      <c r="AJ52" t="s">
        <v>83</v>
      </c>
      <c r="AK52" t="s">
        <v>108</v>
      </c>
      <c r="AL52">
        <v>13</v>
      </c>
      <c r="AM52">
        <v>35</v>
      </c>
      <c r="AN52">
        <v>23</v>
      </c>
      <c r="AO52">
        <v>141</v>
      </c>
      <c r="AP52" t="s">
        <v>107</v>
      </c>
      <c r="AQ52" t="s">
        <v>287</v>
      </c>
      <c r="AR52">
        <v>1</v>
      </c>
      <c r="AS52" t="s">
        <v>158</v>
      </c>
      <c r="AT52" t="s">
        <v>144</v>
      </c>
      <c r="AU52" t="s">
        <v>288</v>
      </c>
      <c r="AV52" t="s">
        <v>51</v>
      </c>
      <c r="AW52" t="s">
        <v>289</v>
      </c>
      <c r="AX52" t="s">
        <v>57</v>
      </c>
    </row>
    <row r="53" spans="1:50" x14ac:dyDescent="0.25">
      <c r="A53" t="s">
        <v>227</v>
      </c>
      <c r="B53" t="s">
        <v>52</v>
      </c>
      <c r="C53" t="s">
        <v>53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52</v>
      </c>
      <c r="J53" t="s">
        <v>53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51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>
        <v>73</v>
      </c>
      <c r="Y53">
        <v>80</v>
      </c>
      <c r="Z53">
        <v>47</v>
      </c>
      <c r="AA53" t="s">
        <v>54</v>
      </c>
      <c r="AB53" t="s">
        <v>55</v>
      </c>
      <c r="AC53" t="s">
        <v>55</v>
      </c>
      <c r="AD53" t="s">
        <v>290</v>
      </c>
      <c r="AE53" t="s">
        <v>291</v>
      </c>
      <c r="AF53" t="s">
        <v>292</v>
      </c>
      <c r="AG53" t="s">
        <v>293</v>
      </c>
      <c r="AH53" t="s">
        <v>127</v>
      </c>
      <c r="AI53">
        <v>187</v>
      </c>
      <c r="AJ53" t="s">
        <v>141</v>
      </c>
      <c r="AK53">
        <v>1</v>
      </c>
      <c r="AL53">
        <v>54</v>
      </c>
      <c r="AM53">
        <v>47</v>
      </c>
      <c r="AN53">
        <v>52</v>
      </c>
      <c r="AO53">
        <v>97</v>
      </c>
      <c r="AP53" t="s">
        <v>279</v>
      </c>
      <c r="AQ53" t="s">
        <v>294</v>
      </c>
      <c r="AR53">
        <v>1</v>
      </c>
      <c r="AS53" t="s">
        <v>184</v>
      </c>
      <c r="AT53" t="s">
        <v>128</v>
      </c>
      <c r="AU53">
        <v>87</v>
      </c>
      <c r="AV53">
        <v>26</v>
      </c>
      <c r="AW53">
        <v>84</v>
      </c>
      <c r="AX53" t="s">
        <v>57</v>
      </c>
    </row>
    <row r="54" spans="1:50" x14ac:dyDescent="0.25">
      <c r="A54" t="s">
        <v>227</v>
      </c>
      <c r="B54" t="s">
        <v>53</v>
      </c>
      <c r="C54" t="s">
        <v>53</v>
      </c>
      <c r="D54" t="s">
        <v>52</v>
      </c>
      <c r="E54" t="s">
        <v>52</v>
      </c>
      <c r="F54" t="s">
        <v>53</v>
      </c>
      <c r="G54" t="s">
        <v>52</v>
      </c>
      <c r="H54" t="s">
        <v>53</v>
      </c>
      <c r="I54" t="s">
        <v>51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53</v>
      </c>
      <c r="T54" t="s">
        <v>53</v>
      </c>
      <c r="U54" t="s">
        <v>52</v>
      </c>
      <c r="V54" t="s">
        <v>52</v>
      </c>
      <c r="W54" t="s">
        <v>53</v>
      </c>
      <c r="X54">
        <v>66</v>
      </c>
      <c r="Y54">
        <v>180</v>
      </c>
      <c r="Z54">
        <v>0</v>
      </c>
      <c r="AA54" t="s">
        <v>58</v>
      </c>
      <c r="AB54" t="s">
        <v>55</v>
      </c>
      <c r="AC54" t="s">
        <v>130</v>
      </c>
      <c r="AD54" t="s">
        <v>131</v>
      </c>
      <c r="AE54">
        <v>1975</v>
      </c>
      <c r="AF54" t="s">
        <v>110</v>
      </c>
      <c r="AG54" t="s">
        <v>295</v>
      </c>
      <c r="AH54">
        <v>9100</v>
      </c>
      <c r="AI54">
        <v>154000</v>
      </c>
      <c r="AJ54" t="s">
        <v>65</v>
      </c>
      <c r="AK54" t="s">
        <v>80</v>
      </c>
      <c r="AL54">
        <v>68</v>
      </c>
      <c r="AM54">
        <v>136</v>
      </c>
      <c r="AN54">
        <v>869</v>
      </c>
      <c r="AO54">
        <v>562</v>
      </c>
      <c r="AP54">
        <v>69</v>
      </c>
      <c r="AQ54" t="s">
        <v>296</v>
      </c>
      <c r="AR54">
        <v>5</v>
      </c>
      <c r="AS54" t="s">
        <v>165</v>
      </c>
      <c r="AT54" t="s">
        <v>95</v>
      </c>
      <c r="AU54">
        <v>112</v>
      </c>
      <c r="AV54">
        <v>73</v>
      </c>
      <c r="AW54">
        <v>1001</v>
      </c>
      <c r="AX54" t="s">
        <v>87</v>
      </c>
    </row>
    <row r="55" spans="1:50" x14ac:dyDescent="0.25">
      <c r="A55" t="s">
        <v>227</v>
      </c>
      <c r="B55" t="s">
        <v>53</v>
      </c>
      <c r="C55" t="s">
        <v>53</v>
      </c>
      <c r="D55" t="s">
        <v>52</v>
      </c>
      <c r="E55" t="s">
        <v>52</v>
      </c>
      <c r="F55" t="s">
        <v>52</v>
      </c>
      <c r="G55" t="s">
        <v>52</v>
      </c>
      <c r="H55" t="s">
        <v>53</v>
      </c>
      <c r="I55" t="s">
        <v>53</v>
      </c>
      <c r="J55" t="s">
        <v>53</v>
      </c>
      <c r="K55" t="s">
        <v>53</v>
      </c>
      <c r="L55" t="s">
        <v>52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64</v>
      </c>
      <c r="Y55">
        <v>200</v>
      </c>
      <c r="Z55">
        <v>60</v>
      </c>
      <c r="AA55" t="s">
        <v>58</v>
      </c>
      <c r="AB55" t="s">
        <v>55</v>
      </c>
      <c r="AC55" t="s">
        <v>55</v>
      </c>
      <c r="AD55" t="s">
        <v>297</v>
      </c>
      <c r="AE55">
        <v>185</v>
      </c>
      <c r="AF55" t="s">
        <v>298</v>
      </c>
      <c r="AG55" t="s">
        <v>299</v>
      </c>
      <c r="AH55">
        <v>5</v>
      </c>
      <c r="AI55">
        <v>194000</v>
      </c>
      <c r="AJ55" t="s">
        <v>83</v>
      </c>
      <c r="AK55" t="s">
        <v>165</v>
      </c>
      <c r="AL55">
        <v>217</v>
      </c>
      <c r="AM55">
        <v>86</v>
      </c>
      <c r="AN55">
        <v>879</v>
      </c>
      <c r="AO55">
        <v>396</v>
      </c>
      <c r="AP55">
        <v>7</v>
      </c>
      <c r="AQ55" t="s">
        <v>209</v>
      </c>
      <c r="AR55">
        <v>5</v>
      </c>
      <c r="AS55">
        <v>15</v>
      </c>
      <c r="AT55" t="s">
        <v>284</v>
      </c>
      <c r="AU55" t="s">
        <v>51</v>
      </c>
      <c r="AV55" t="s">
        <v>51</v>
      </c>
      <c r="AW55" t="s">
        <v>51</v>
      </c>
      <c r="AX55" t="s">
        <v>87</v>
      </c>
    </row>
    <row r="56" spans="1:50" x14ac:dyDescent="0.25">
      <c r="A56" t="s">
        <v>227</v>
      </c>
      <c r="B56" t="s">
        <v>53</v>
      </c>
      <c r="C56" t="s">
        <v>53</v>
      </c>
      <c r="D56" t="s">
        <v>52</v>
      </c>
      <c r="E56" t="s">
        <v>51</v>
      </c>
      <c r="F56" t="s">
        <v>53</v>
      </c>
      <c r="G56" t="s">
        <v>52</v>
      </c>
      <c r="H56" t="s">
        <v>52</v>
      </c>
      <c r="I56" t="s">
        <v>52</v>
      </c>
      <c r="J56" t="s">
        <v>53</v>
      </c>
      <c r="K56" t="s">
        <v>52</v>
      </c>
      <c r="L56" t="s">
        <v>52</v>
      </c>
      <c r="M56" t="s">
        <v>51</v>
      </c>
      <c r="N56" t="s">
        <v>53</v>
      </c>
      <c r="O56" t="s">
        <v>52</v>
      </c>
      <c r="P56" t="s">
        <v>51</v>
      </c>
      <c r="Q56" t="s">
        <v>52</v>
      </c>
      <c r="R56" t="s">
        <v>51</v>
      </c>
      <c r="S56" t="s">
        <v>52</v>
      </c>
      <c r="T56" t="s">
        <v>51</v>
      </c>
      <c r="U56" t="s">
        <v>52</v>
      </c>
      <c r="V56" t="s">
        <v>53</v>
      </c>
      <c r="W56" t="s">
        <v>52</v>
      </c>
      <c r="X56">
        <v>84</v>
      </c>
      <c r="Y56">
        <v>150</v>
      </c>
      <c r="Z56" t="s">
        <v>51</v>
      </c>
      <c r="AA56" t="s">
        <v>300</v>
      </c>
      <c r="AB56" t="s">
        <v>55</v>
      </c>
      <c r="AC56" t="s">
        <v>55</v>
      </c>
      <c r="AD56" t="s">
        <v>301</v>
      </c>
      <c r="AE56">
        <v>5532</v>
      </c>
      <c r="AF56" t="s">
        <v>162</v>
      </c>
      <c r="AG56">
        <v>111</v>
      </c>
      <c r="AH56" t="s">
        <v>156</v>
      </c>
      <c r="AI56">
        <v>351000</v>
      </c>
      <c r="AJ56" t="s">
        <v>101</v>
      </c>
      <c r="AK56" t="s">
        <v>68</v>
      </c>
      <c r="AL56">
        <v>26</v>
      </c>
      <c r="AM56">
        <v>67</v>
      </c>
      <c r="AN56">
        <v>108</v>
      </c>
      <c r="AO56">
        <v>311</v>
      </c>
      <c r="AP56" t="s">
        <v>217</v>
      </c>
      <c r="AQ56" t="s">
        <v>235</v>
      </c>
      <c r="AR56">
        <v>1</v>
      </c>
      <c r="AS56">
        <v>10</v>
      </c>
      <c r="AT56" t="s">
        <v>144</v>
      </c>
      <c r="AU56" t="s">
        <v>51</v>
      </c>
      <c r="AV56" t="s">
        <v>51</v>
      </c>
      <c r="AW56" t="s">
        <v>51</v>
      </c>
      <c r="AX56" t="s">
        <v>87</v>
      </c>
    </row>
    <row r="57" spans="1:50" x14ac:dyDescent="0.25">
      <c r="A57" t="s">
        <v>227</v>
      </c>
      <c r="B57" t="s">
        <v>52</v>
      </c>
      <c r="C57" t="s">
        <v>53</v>
      </c>
      <c r="D57" t="s">
        <v>52</v>
      </c>
      <c r="E57" t="s">
        <v>51</v>
      </c>
      <c r="F57" t="s">
        <v>52</v>
      </c>
      <c r="G57" t="s">
        <v>52</v>
      </c>
      <c r="H57" t="s">
        <v>53</v>
      </c>
      <c r="I57" t="s">
        <v>52</v>
      </c>
      <c r="J57" t="s">
        <v>52</v>
      </c>
      <c r="K57" t="s">
        <v>53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53</v>
      </c>
      <c r="S57" t="s">
        <v>53</v>
      </c>
      <c r="T57" t="s">
        <v>53</v>
      </c>
      <c r="U57" t="s">
        <v>53</v>
      </c>
      <c r="V57" t="s">
        <v>52</v>
      </c>
      <c r="W57" t="s">
        <v>53</v>
      </c>
      <c r="X57">
        <v>80</v>
      </c>
      <c r="Y57">
        <v>100</v>
      </c>
      <c r="Z57">
        <v>0</v>
      </c>
      <c r="AA57" t="s">
        <v>96</v>
      </c>
      <c r="AB57" t="s">
        <v>55</v>
      </c>
      <c r="AC57" t="s">
        <v>55</v>
      </c>
      <c r="AD57" t="s">
        <v>225</v>
      </c>
      <c r="AE57">
        <v>13327</v>
      </c>
      <c r="AF57" t="s">
        <v>229</v>
      </c>
      <c r="AG57" t="s">
        <v>207</v>
      </c>
      <c r="AH57" t="s">
        <v>302</v>
      </c>
      <c r="AI57">
        <v>110</v>
      </c>
      <c r="AJ57" t="s">
        <v>65</v>
      </c>
      <c r="AK57" t="s">
        <v>284</v>
      </c>
      <c r="AL57">
        <v>52</v>
      </c>
      <c r="AM57">
        <v>107</v>
      </c>
      <c r="AN57">
        <v>465</v>
      </c>
      <c r="AO57">
        <v>233</v>
      </c>
      <c r="AP57" t="s">
        <v>233</v>
      </c>
      <c r="AQ57" t="s">
        <v>303</v>
      </c>
      <c r="AR57">
        <v>5</v>
      </c>
      <c r="AS57" t="s">
        <v>51</v>
      </c>
      <c r="AT57" t="s">
        <v>144</v>
      </c>
      <c r="AU57">
        <v>93</v>
      </c>
      <c r="AV57">
        <v>31</v>
      </c>
      <c r="AW57">
        <v>79</v>
      </c>
      <c r="AX57" t="s">
        <v>57</v>
      </c>
    </row>
    <row r="58" spans="1:50" x14ac:dyDescent="0.25">
      <c r="A58" t="s">
        <v>227</v>
      </c>
      <c r="B58" t="s">
        <v>53</v>
      </c>
      <c r="C58" t="s">
        <v>53</v>
      </c>
      <c r="D58" t="s">
        <v>51</v>
      </c>
      <c r="E58" t="s">
        <v>51</v>
      </c>
      <c r="F58" t="s">
        <v>51</v>
      </c>
      <c r="G58" t="s">
        <v>53</v>
      </c>
      <c r="H58" t="s">
        <v>53</v>
      </c>
      <c r="I58" t="s">
        <v>52</v>
      </c>
      <c r="J58" t="s">
        <v>53</v>
      </c>
      <c r="K58" t="s">
        <v>52</v>
      </c>
      <c r="L58" t="s">
        <v>52</v>
      </c>
      <c r="M58" t="s">
        <v>51</v>
      </c>
      <c r="N58" t="s">
        <v>52</v>
      </c>
      <c r="O58" t="s">
        <v>52</v>
      </c>
      <c r="P58" t="s">
        <v>51</v>
      </c>
      <c r="Q58" t="s">
        <v>52</v>
      </c>
      <c r="R58" t="s">
        <v>53</v>
      </c>
      <c r="S58" t="s">
        <v>53</v>
      </c>
      <c r="T58" t="s">
        <v>53</v>
      </c>
      <c r="U58" t="s">
        <v>53</v>
      </c>
      <c r="V58" t="s">
        <v>52</v>
      </c>
      <c r="W58" t="s">
        <v>53</v>
      </c>
      <c r="X58">
        <v>45</v>
      </c>
      <c r="Y58">
        <v>50</v>
      </c>
      <c r="Z58">
        <v>16</v>
      </c>
      <c r="AA58" t="s">
        <v>58</v>
      </c>
      <c r="AB58" t="s">
        <v>55</v>
      </c>
      <c r="AC58" t="s">
        <v>130</v>
      </c>
      <c r="AD58" t="s">
        <v>304</v>
      </c>
      <c r="AE58" t="s">
        <v>51</v>
      </c>
      <c r="AF58" t="s">
        <v>197</v>
      </c>
      <c r="AG58" t="s">
        <v>305</v>
      </c>
      <c r="AH58" t="s">
        <v>91</v>
      </c>
      <c r="AI58">
        <v>99000</v>
      </c>
      <c r="AJ58" t="s">
        <v>76</v>
      </c>
      <c r="AK58" t="s">
        <v>68</v>
      </c>
      <c r="AL58">
        <v>178</v>
      </c>
      <c r="AM58">
        <v>325</v>
      </c>
      <c r="AN58">
        <v>252</v>
      </c>
      <c r="AO58">
        <v>172</v>
      </c>
      <c r="AP58" t="s">
        <v>239</v>
      </c>
      <c r="AQ58" t="s">
        <v>306</v>
      </c>
      <c r="AR58">
        <v>1</v>
      </c>
      <c r="AS58">
        <v>5</v>
      </c>
      <c r="AT58" t="s">
        <v>144</v>
      </c>
      <c r="AU58" t="s">
        <v>51</v>
      </c>
      <c r="AV58" t="s">
        <v>51</v>
      </c>
      <c r="AW58" t="s">
        <v>51</v>
      </c>
      <c r="AX58" t="s">
        <v>87</v>
      </c>
    </row>
    <row r="59" spans="1:50" x14ac:dyDescent="0.25">
      <c r="A59" t="s">
        <v>227</v>
      </c>
      <c r="B59" t="s">
        <v>51</v>
      </c>
      <c r="C59" t="s">
        <v>53</v>
      </c>
      <c r="D59" t="s">
        <v>53</v>
      </c>
      <c r="E59" t="s">
        <v>52</v>
      </c>
      <c r="F59" t="s">
        <v>53</v>
      </c>
      <c r="G59" t="s">
        <v>52</v>
      </c>
      <c r="H59" t="s">
        <v>53</v>
      </c>
      <c r="I59" t="s">
        <v>51</v>
      </c>
      <c r="J59" t="s">
        <v>51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53</v>
      </c>
      <c r="S59" t="s">
        <v>53</v>
      </c>
      <c r="T59" t="s">
        <v>53</v>
      </c>
      <c r="U59" t="s">
        <v>52</v>
      </c>
      <c r="V59" t="s">
        <v>52</v>
      </c>
      <c r="W59" t="s">
        <v>53</v>
      </c>
      <c r="X59">
        <v>57</v>
      </c>
      <c r="Y59" t="s">
        <v>51</v>
      </c>
      <c r="Z59" t="s">
        <v>51</v>
      </c>
      <c r="AA59" t="s">
        <v>54</v>
      </c>
      <c r="AB59" t="s">
        <v>55</v>
      </c>
      <c r="AC59" t="s">
        <v>55</v>
      </c>
      <c r="AD59" t="s">
        <v>307</v>
      </c>
      <c r="AE59" t="s">
        <v>135</v>
      </c>
      <c r="AF59" t="s">
        <v>308</v>
      </c>
      <c r="AG59" t="s">
        <v>309</v>
      </c>
      <c r="AH59" t="s">
        <v>119</v>
      </c>
      <c r="AI59">
        <v>113</v>
      </c>
      <c r="AJ59" t="s">
        <v>141</v>
      </c>
      <c r="AK59" t="s">
        <v>92</v>
      </c>
      <c r="AL59">
        <v>36</v>
      </c>
      <c r="AM59">
        <v>65</v>
      </c>
      <c r="AN59">
        <v>34</v>
      </c>
      <c r="AO59">
        <v>111</v>
      </c>
      <c r="AP59" t="s">
        <v>51</v>
      </c>
      <c r="AQ59" t="s">
        <v>51</v>
      </c>
      <c r="AR59">
        <v>2</v>
      </c>
      <c r="AS59">
        <v>4</v>
      </c>
      <c r="AT59">
        <v>1</v>
      </c>
      <c r="AU59">
        <v>180</v>
      </c>
      <c r="AV59">
        <v>56</v>
      </c>
      <c r="AW59" t="s">
        <v>51</v>
      </c>
      <c r="AX59" t="s">
        <v>57</v>
      </c>
    </row>
    <row r="60" spans="1:50" x14ac:dyDescent="0.25">
      <c r="A60" t="s">
        <v>227</v>
      </c>
      <c r="B60" t="s">
        <v>52</v>
      </c>
      <c r="C60" t="s">
        <v>53</v>
      </c>
      <c r="D60" t="s">
        <v>52</v>
      </c>
      <c r="E60" t="s">
        <v>52</v>
      </c>
      <c r="F60" t="s">
        <v>52</v>
      </c>
      <c r="G60" t="s">
        <v>52</v>
      </c>
      <c r="H60" t="s">
        <v>53</v>
      </c>
      <c r="I60" t="s">
        <v>52</v>
      </c>
      <c r="J60" t="s">
        <v>53</v>
      </c>
      <c r="K60" t="s">
        <v>53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53</v>
      </c>
      <c r="S60" t="s">
        <v>53</v>
      </c>
      <c r="T60" t="s">
        <v>53</v>
      </c>
      <c r="U60" t="s">
        <v>53</v>
      </c>
      <c r="V60" t="s">
        <v>52</v>
      </c>
      <c r="W60" t="s">
        <v>53</v>
      </c>
      <c r="X60">
        <v>61</v>
      </c>
      <c r="Y60">
        <v>60</v>
      </c>
      <c r="Z60" t="s">
        <v>310</v>
      </c>
      <c r="AA60" t="s">
        <v>58</v>
      </c>
      <c r="AB60" t="s">
        <v>55</v>
      </c>
      <c r="AC60" t="s">
        <v>55</v>
      </c>
      <c r="AD60" t="s">
        <v>68</v>
      </c>
      <c r="AE60">
        <v>3255</v>
      </c>
      <c r="AF60" t="s">
        <v>205</v>
      </c>
      <c r="AG60" t="s">
        <v>193</v>
      </c>
      <c r="AH60" t="s">
        <v>73</v>
      </c>
      <c r="AI60">
        <v>108</v>
      </c>
      <c r="AJ60">
        <v>3</v>
      </c>
      <c r="AK60" t="s">
        <v>190</v>
      </c>
      <c r="AL60">
        <v>59</v>
      </c>
      <c r="AM60">
        <v>85</v>
      </c>
      <c r="AN60">
        <v>419</v>
      </c>
      <c r="AO60">
        <v>293</v>
      </c>
      <c r="AP60" t="s">
        <v>311</v>
      </c>
      <c r="AQ60" t="s">
        <v>312</v>
      </c>
      <c r="AR60">
        <v>2</v>
      </c>
      <c r="AS60" t="s">
        <v>164</v>
      </c>
      <c r="AT60" t="s">
        <v>204</v>
      </c>
      <c r="AU60">
        <v>94</v>
      </c>
      <c r="AV60">
        <v>27</v>
      </c>
      <c r="AW60">
        <v>70</v>
      </c>
      <c r="AX60" t="s">
        <v>87</v>
      </c>
    </row>
    <row r="61" spans="1:50" x14ac:dyDescent="0.25">
      <c r="A61" t="s">
        <v>227</v>
      </c>
      <c r="B61" t="s">
        <v>53</v>
      </c>
      <c r="C61" t="s">
        <v>53</v>
      </c>
      <c r="D61" t="s">
        <v>52</v>
      </c>
      <c r="E61" t="s">
        <v>51</v>
      </c>
      <c r="F61" t="s">
        <v>52</v>
      </c>
      <c r="G61" t="s">
        <v>52</v>
      </c>
      <c r="H61" t="s">
        <v>53</v>
      </c>
      <c r="I61" t="s">
        <v>52</v>
      </c>
      <c r="J61" t="s">
        <v>53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53</v>
      </c>
      <c r="X61">
        <v>20</v>
      </c>
      <c r="Y61" t="s">
        <v>51</v>
      </c>
      <c r="Z61">
        <v>2</v>
      </c>
      <c r="AA61" t="s">
        <v>58</v>
      </c>
      <c r="AB61" t="s">
        <v>55</v>
      </c>
      <c r="AC61" t="s">
        <v>55</v>
      </c>
      <c r="AD61" t="s">
        <v>166</v>
      </c>
      <c r="AE61" t="s">
        <v>221</v>
      </c>
      <c r="AF61" t="s">
        <v>203</v>
      </c>
      <c r="AG61" t="s">
        <v>313</v>
      </c>
      <c r="AH61" t="s">
        <v>239</v>
      </c>
      <c r="AI61">
        <v>556</v>
      </c>
      <c r="AJ61" t="s">
        <v>92</v>
      </c>
      <c r="AK61" t="s">
        <v>56</v>
      </c>
      <c r="AL61">
        <v>150</v>
      </c>
      <c r="AM61">
        <v>112</v>
      </c>
      <c r="AN61">
        <v>599</v>
      </c>
      <c r="AO61">
        <v>974</v>
      </c>
      <c r="AP61" t="s">
        <v>311</v>
      </c>
      <c r="AQ61" t="s">
        <v>144</v>
      </c>
      <c r="AR61">
        <v>5</v>
      </c>
      <c r="AS61" t="s">
        <v>51</v>
      </c>
      <c r="AT61" t="s">
        <v>190</v>
      </c>
      <c r="AU61">
        <v>22</v>
      </c>
      <c r="AV61">
        <v>7</v>
      </c>
      <c r="AW61">
        <v>369</v>
      </c>
      <c r="AX61" t="s">
        <v>57</v>
      </c>
    </row>
    <row r="62" spans="1:50" x14ac:dyDescent="0.25">
      <c r="A62" t="s">
        <v>227</v>
      </c>
      <c r="B62" t="s">
        <v>53</v>
      </c>
      <c r="C62" t="s">
        <v>53</v>
      </c>
      <c r="D62" t="s">
        <v>53</v>
      </c>
      <c r="E62" t="s">
        <v>52</v>
      </c>
      <c r="F62" t="s">
        <v>51</v>
      </c>
      <c r="G62" t="s">
        <v>52</v>
      </c>
      <c r="H62" t="s">
        <v>53</v>
      </c>
      <c r="I62" t="s">
        <v>53</v>
      </c>
      <c r="J62" t="s">
        <v>53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51</v>
      </c>
      <c r="S62" t="s">
        <v>53</v>
      </c>
      <c r="T62" t="s">
        <v>53</v>
      </c>
      <c r="U62" t="s">
        <v>53</v>
      </c>
      <c r="V62" t="s">
        <v>52</v>
      </c>
      <c r="W62" t="s">
        <v>53</v>
      </c>
      <c r="X62">
        <v>60</v>
      </c>
      <c r="Y62">
        <v>20</v>
      </c>
      <c r="Z62">
        <v>8</v>
      </c>
      <c r="AA62" t="s">
        <v>96</v>
      </c>
      <c r="AB62" t="s">
        <v>55</v>
      </c>
      <c r="AC62" t="s">
        <v>55</v>
      </c>
      <c r="AD62" t="s">
        <v>196</v>
      </c>
      <c r="AE62">
        <v>11</v>
      </c>
      <c r="AF62" t="s">
        <v>162</v>
      </c>
      <c r="AG62" t="s">
        <v>314</v>
      </c>
      <c r="AH62" t="s">
        <v>127</v>
      </c>
      <c r="AI62">
        <v>212</v>
      </c>
      <c r="AJ62" t="s">
        <v>156</v>
      </c>
      <c r="AK62" t="s">
        <v>144</v>
      </c>
      <c r="AL62">
        <v>27</v>
      </c>
      <c r="AM62">
        <v>26</v>
      </c>
      <c r="AN62">
        <v>143</v>
      </c>
      <c r="AO62">
        <v>158</v>
      </c>
      <c r="AP62" t="s">
        <v>315</v>
      </c>
      <c r="AQ62" t="s">
        <v>316</v>
      </c>
      <c r="AR62">
        <v>1</v>
      </c>
      <c r="AS62">
        <v>16</v>
      </c>
      <c r="AT62" t="s">
        <v>51</v>
      </c>
      <c r="AU62" t="s">
        <v>51</v>
      </c>
      <c r="AV62" t="s">
        <v>51</v>
      </c>
      <c r="AW62" t="s">
        <v>51</v>
      </c>
      <c r="AX62" t="s">
        <v>57</v>
      </c>
    </row>
    <row r="63" spans="1:50" x14ac:dyDescent="0.25">
      <c r="A63" t="s">
        <v>227</v>
      </c>
      <c r="B63" t="s">
        <v>52</v>
      </c>
      <c r="C63" t="s">
        <v>53</v>
      </c>
      <c r="D63" t="s">
        <v>52</v>
      </c>
      <c r="E63" t="s">
        <v>51</v>
      </c>
      <c r="F63" t="s">
        <v>52</v>
      </c>
      <c r="G63" t="s">
        <v>52</v>
      </c>
      <c r="H63" t="s">
        <v>53</v>
      </c>
      <c r="I63" t="s">
        <v>51</v>
      </c>
      <c r="J63" t="s">
        <v>53</v>
      </c>
      <c r="K63" t="s">
        <v>53</v>
      </c>
      <c r="L63" t="s">
        <v>51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53</v>
      </c>
      <c r="S63" t="s">
        <v>53</v>
      </c>
      <c r="T63" t="s">
        <v>53</v>
      </c>
      <c r="U63" t="s">
        <v>52</v>
      </c>
      <c r="V63" t="s">
        <v>52</v>
      </c>
      <c r="W63" t="s">
        <v>53</v>
      </c>
      <c r="X63">
        <v>62</v>
      </c>
      <c r="Y63">
        <v>120</v>
      </c>
      <c r="Z63" t="s">
        <v>51</v>
      </c>
      <c r="AA63" t="s">
        <v>54</v>
      </c>
      <c r="AB63" t="s">
        <v>55</v>
      </c>
      <c r="AC63" t="s">
        <v>55</v>
      </c>
      <c r="AD63" t="s">
        <v>281</v>
      </c>
      <c r="AE63">
        <v>1237</v>
      </c>
      <c r="AF63" t="s">
        <v>205</v>
      </c>
      <c r="AG63">
        <v>94</v>
      </c>
      <c r="AH63">
        <v>6200</v>
      </c>
      <c r="AI63">
        <v>93000</v>
      </c>
      <c r="AJ63" t="s">
        <v>153</v>
      </c>
      <c r="AK63">
        <v>1</v>
      </c>
      <c r="AL63">
        <v>35</v>
      </c>
      <c r="AM63">
        <v>85</v>
      </c>
      <c r="AN63">
        <v>191</v>
      </c>
      <c r="AO63">
        <v>129</v>
      </c>
      <c r="AP63">
        <v>58</v>
      </c>
      <c r="AQ63" t="s">
        <v>290</v>
      </c>
      <c r="AR63">
        <v>5</v>
      </c>
      <c r="AS63">
        <v>7</v>
      </c>
      <c r="AT63" t="s">
        <v>51</v>
      </c>
      <c r="AU63">
        <v>75</v>
      </c>
      <c r="AV63">
        <v>24</v>
      </c>
      <c r="AW63">
        <v>239</v>
      </c>
      <c r="AX63" t="s">
        <v>57</v>
      </c>
    </row>
    <row r="64" spans="1:50" x14ac:dyDescent="0.25">
      <c r="A64" t="s">
        <v>227</v>
      </c>
      <c r="B64" t="s">
        <v>53</v>
      </c>
      <c r="C64" t="s">
        <v>53</v>
      </c>
      <c r="D64" t="s">
        <v>51</v>
      </c>
      <c r="E64" t="s">
        <v>51</v>
      </c>
      <c r="F64" t="s">
        <v>51</v>
      </c>
      <c r="G64" t="s">
        <v>52</v>
      </c>
      <c r="H64" t="s">
        <v>53</v>
      </c>
      <c r="I64" t="s">
        <v>51</v>
      </c>
      <c r="J64" t="s">
        <v>51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67</v>
      </c>
      <c r="Y64">
        <v>100</v>
      </c>
      <c r="Z64" t="s">
        <v>51</v>
      </c>
      <c r="AA64" t="s">
        <v>54</v>
      </c>
      <c r="AB64" t="s">
        <v>55</v>
      </c>
      <c r="AC64" t="s">
        <v>55</v>
      </c>
      <c r="AD64" t="s">
        <v>109</v>
      </c>
      <c r="AE64" t="s">
        <v>311</v>
      </c>
      <c r="AF64" t="s">
        <v>241</v>
      </c>
      <c r="AG64" t="s">
        <v>317</v>
      </c>
      <c r="AH64" t="s">
        <v>171</v>
      </c>
      <c r="AI64">
        <v>268000</v>
      </c>
      <c r="AJ64" t="s">
        <v>172</v>
      </c>
      <c r="AK64" t="s">
        <v>126</v>
      </c>
      <c r="AL64">
        <v>20</v>
      </c>
      <c r="AM64">
        <v>29</v>
      </c>
      <c r="AN64">
        <v>49</v>
      </c>
      <c r="AO64">
        <v>135</v>
      </c>
      <c r="AP64" t="s">
        <v>315</v>
      </c>
      <c r="AQ64" t="s">
        <v>111</v>
      </c>
      <c r="AR64">
        <v>2</v>
      </c>
      <c r="AS64" t="s">
        <v>51</v>
      </c>
      <c r="AT64" t="s">
        <v>51</v>
      </c>
      <c r="AU64" t="s">
        <v>51</v>
      </c>
      <c r="AV64" t="s">
        <v>51</v>
      </c>
      <c r="AW64" t="s">
        <v>51</v>
      </c>
      <c r="AX64" t="s">
        <v>57</v>
      </c>
    </row>
    <row r="65" spans="1:50" x14ac:dyDescent="0.25">
      <c r="A65" t="s">
        <v>227</v>
      </c>
      <c r="B65" t="s">
        <v>53</v>
      </c>
      <c r="C65" t="s">
        <v>53</v>
      </c>
      <c r="D65" t="s">
        <v>52</v>
      </c>
      <c r="E65" t="s">
        <v>51</v>
      </c>
      <c r="F65" t="s">
        <v>52</v>
      </c>
      <c r="G65" t="s">
        <v>52</v>
      </c>
      <c r="H65" t="s">
        <v>53</v>
      </c>
      <c r="I65" t="s">
        <v>51</v>
      </c>
      <c r="J65" t="s">
        <v>51</v>
      </c>
      <c r="K65" t="s">
        <v>52</v>
      </c>
      <c r="L65" t="s">
        <v>52</v>
      </c>
      <c r="M65" t="s">
        <v>52</v>
      </c>
      <c r="N65" t="s">
        <v>53</v>
      </c>
      <c r="O65" t="s">
        <v>52</v>
      </c>
      <c r="P65" t="s">
        <v>52</v>
      </c>
      <c r="Q65" t="s">
        <v>51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77</v>
      </c>
      <c r="Y65" t="s">
        <v>51</v>
      </c>
      <c r="Z65" t="s">
        <v>51</v>
      </c>
      <c r="AA65" t="s">
        <v>54</v>
      </c>
      <c r="AB65" t="s">
        <v>55</v>
      </c>
      <c r="AC65" t="s">
        <v>55</v>
      </c>
      <c r="AD65" t="s">
        <v>180</v>
      </c>
      <c r="AE65">
        <v>266</v>
      </c>
      <c r="AF65" t="s">
        <v>229</v>
      </c>
      <c r="AG65" t="s">
        <v>318</v>
      </c>
      <c r="AH65">
        <v>13000</v>
      </c>
      <c r="AI65">
        <v>170000</v>
      </c>
      <c r="AJ65" t="s">
        <v>153</v>
      </c>
      <c r="AK65" t="s">
        <v>95</v>
      </c>
      <c r="AL65">
        <v>68</v>
      </c>
      <c r="AM65">
        <v>85</v>
      </c>
      <c r="AN65">
        <v>232</v>
      </c>
      <c r="AO65">
        <v>227</v>
      </c>
      <c r="AP65" t="s">
        <v>319</v>
      </c>
      <c r="AQ65" t="s">
        <v>320</v>
      </c>
      <c r="AR65">
        <v>1</v>
      </c>
      <c r="AS65" t="s">
        <v>135</v>
      </c>
      <c r="AT65" t="s">
        <v>51</v>
      </c>
      <c r="AU65" t="s">
        <v>51</v>
      </c>
      <c r="AV65" t="s">
        <v>51</v>
      </c>
      <c r="AW65" t="s">
        <v>51</v>
      </c>
      <c r="AX65" t="s">
        <v>57</v>
      </c>
    </row>
    <row r="66" spans="1:50" x14ac:dyDescent="0.25">
      <c r="A66" t="s">
        <v>227</v>
      </c>
      <c r="B66" t="s">
        <v>53</v>
      </c>
      <c r="C66" t="s">
        <v>53</v>
      </c>
      <c r="D66" t="s">
        <v>53</v>
      </c>
      <c r="E66" t="s">
        <v>52</v>
      </c>
      <c r="F66" t="s">
        <v>53</v>
      </c>
      <c r="G66" t="s">
        <v>52</v>
      </c>
      <c r="H66" t="s">
        <v>53</v>
      </c>
      <c r="I66" t="s">
        <v>51</v>
      </c>
      <c r="J66" t="s">
        <v>52</v>
      </c>
      <c r="K66" t="s">
        <v>52</v>
      </c>
      <c r="L66" t="s">
        <v>52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53</v>
      </c>
      <c r="S66" t="s">
        <v>52</v>
      </c>
      <c r="T66" t="s">
        <v>53</v>
      </c>
      <c r="U66" t="s">
        <v>52</v>
      </c>
      <c r="V66" t="s">
        <v>52</v>
      </c>
      <c r="W66" t="s">
        <v>52</v>
      </c>
      <c r="X66">
        <v>62</v>
      </c>
      <c r="Y66" t="s">
        <v>51</v>
      </c>
      <c r="Z66">
        <v>0</v>
      </c>
      <c r="AA66" t="s">
        <v>54</v>
      </c>
      <c r="AB66" t="s">
        <v>55</v>
      </c>
      <c r="AC66" t="s">
        <v>55</v>
      </c>
      <c r="AD66" t="s">
        <v>321</v>
      </c>
      <c r="AE66">
        <v>5689</v>
      </c>
      <c r="AF66" t="s">
        <v>242</v>
      </c>
      <c r="AG66" t="s">
        <v>167</v>
      </c>
      <c r="AH66" t="s">
        <v>184</v>
      </c>
      <c r="AI66">
        <v>77</v>
      </c>
      <c r="AJ66" t="s">
        <v>165</v>
      </c>
      <c r="AK66" t="s">
        <v>108</v>
      </c>
      <c r="AL66">
        <v>154</v>
      </c>
      <c r="AM66">
        <v>102</v>
      </c>
      <c r="AN66">
        <v>184</v>
      </c>
      <c r="AO66">
        <v>184</v>
      </c>
      <c r="AP66" t="s">
        <v>244</v>
      </c>
      <c r="AQ66" t="s">
        <v>322</v>
      </c>
      <c r="AR66">
        <v>2</v>
      </c>
      <c r="AS66">
        <v>3</v>
      </c>
      <c r="AT66" t="s">
        <v>323</v>
      </c>
      <c r="AU66" t="s">
        <v>51</v>
      </c>
      <c r="AV66" t="s">
        <v>51</v>
      </c>
      <c r="AW66" t="s">
        <v>51</v>
      </c>
      <c r="AX66" t="s">
        <v>57</v>
      </c>
    </row>
    <row r="67" spans="1:50" x14ac:dyDescent="0.25">
      <c r="A67" t="s">
        <v>227</v>
      </c>
      <c r="B67" t="s">
        <v>51</v>
      </c>
      <c r="C67" t="s">
        <v>52</v>
      </c>
      <c r="D67" t="s">
        <v>53</v>
      </c>
      <c r="E67" t="s">
        <v>51</v>
      </c>
      <c r="F67" t="s">
        <v>53</v>
      </c>
      <c r="G67" t="s">
        <v>52</v>
      </c>
      <c r="H67" t="s">
        <v>53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53</v>
      </c>
      <c r="W67" t="s">
        <v>52</v>
      </c>
      <c r="X67">
        <v>76</v>
      </c>
      <c r="Y67">
        <v>0</v>
      </c>
      <c r="Z67">
        <v>0</v>
      </c>
      <c r="AA67" t="s">
        <v>54</v>
      </c>
      <c r="AB67" t="s">
        <v>55</v>
      </c>
      <c r="AC67" t="s">
        <v>55</v>
      </c>
      <c r="AD67" t="s">
        <v>231</v>
      </c>
      <c r="AE67" t="s">
        <v>176</v>
      </c>
      <c r="AF67" t="s">
        <v>324</v>
      </c>
      <c r="AG67" t="s">
        <v>325</v>
      </c>
      <c r="AH67" t="s">
        <v>280</v>
      </c>
      <c r="AI67">
        <v>187</v>
      </c>
      <c r="AJ67" t="s">
        <v>153</v>
      </c>
      <c r="AK67" t="s">
        <v>323</v>
      </c>
      <c r="AL67">
        <v>43</v>
      </c>
      <c r="AM67">
        <v>86</v>
      </c>
      <c r="AN67">
        <v>89</v>
      </c>
      <c r="AO67">
        <v>113</v>
      </c>
      <c r="AP67" t="s">
        <v>94</v>
      </c>
      <c r="AQ67" t="s">
        <v>235</v>
      </c>
      <c r="AR67">
        <v>3</v>
      </c>
      <c r="AS67" t="s">
        <v>82</v>
      </c>
      <c r="AT67" t="s">
        <v>326</v>
      </c>
      <c r="AU67" t="s">
        <v>51</v>
      </c>
      <c r="AV67" t="s">
        <v>51</v>
      </c>
      <c r="AW67" t="s">
        <v>51</v>
      </c>
      <c r="AX67" t="s">
        <v>57</v>
      </c>
    </row>
    <row r="68" spans="1:50" x14ac:dyDescent="0.25">
      <c r="A68" t="s">
        <v>227</v>
      </c>
      <c r="B68" t="s">
        <v>53</v>
      </c>
      <c r="C68" t="s">
        <v>53</v>
      </c>
      <c r="D68" t="s">
        <v>52</v>
      </c>
      <c r="E68" t="s">
        <v>52</v>
      </c>
      <c r="F68" t="s">
        <v>52</v>
      </c>
      <c r="G68" t="s">
        <v>52</v>
      </c>
      <c r="H68" t="s">
        <v>53</v>
      </c>
      <c r="I68" t="s">
        <v>52</v>
      </c>
      <c r="J68" t="s">
        <v>52</v>
      </c>
      <c r="K68" t="s">
        <v>53</v>
      </c>
      <c r="L68" t="s">
        <v>52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51</v>
      </c>
      <c r="S68" t="s">
        <v>53</v>
      </c>
      <c r="T68" t="s">
        <v>53</v>
      </c>
      <c r="U68" t="s">
        <v>52</v>
      </c>
      <c r="V68" t="s">
        <v>52</v>
      </c>
      <c r="W68" t="s">
        <v>53</v>
      </c>
      <c r="X68">
        <v>73</v>
      </c>
      <c r="Y68">
        <v>75</v>
      </c>
      <c r="Z68">
        <v>0</v>
      </c>
      <c r="AA68" t="s">
        <v>300</v>
      </c>
      <c r="AB68" t="s">
        <v>55</v>
      </c>
      <c r="AC68" t="s">
        <v>59</v>
      </c>
      <c r="AD68">
        <v>2</v>
      </c>
      <c r="AE68" t="s">
        <v>65</v>
      </c>
      <c r="AF68" t="s">
        <v>162</v>
      </c>
      <c r="AG68" t="s">
        <v>327</v>
      </c>
      <c r="AH68" t="s">
        <v>328</v>
      </c>
      <c r="AI68">
        <v>60</v>
      </c>
      <c r="AJ68" t="s">
        <v>106</v>
      </c>
      <c r="AK68" t="s">
        <v>127</v>
      </c>
      <c r="AL68">
        <v>38</v>
      </c>
      <c r="AM68">
        <v>74</v>
      </c>
      <c r="AN68">
        <v>180</v>
      </c>
      <c r="AO68">
        <v>127</v>
      </c>
      <c r="AP68" t="s">
        <v>217</v>
      </c>
      <c r="AQ68" t="s">
        <v>268</v>
      </c>
      <c r="AR68">
        <v>5</v>
      </c>
      <c r="AS68" t="s">
        <v>65</v>
      </c>
      <c r="AT68" t="s">
        <v>76</v>
      </c>
      <c r="AU68">
        <v>98</v>
      </c>
      <c r="AV68">
        <v>89</v>
      </c>
      <c r="AW68">
        <v>870</v>
      </c>
      <c r="AX68" t="s">
        <v>87</v>
      </c>
    </row>
    <row r="69" spans="1:50" x14ac:dyDescent="0.25">
      <c r="A69" t="s">
        <v>227</v>
      </c>
      <c r="B69" t="s">
        <v>53</v>
      </c>
      <c r="C69" t="s">
        <v>53</v>
      </c>
      <c r="D69" t="s">
        <v>52</v>
      </c>
      <c r="E69" t="s">
        <v>52</v>
      </c>
      <c r="F69" t="s">
        <v>52</v>
      </c>
      <c r="G69" t="s">
        <v>52</v>
      </c>
      <c r="H69" t="s">
        <v>53</v>
      </c>
      <c r="I69" t="s">
        <v>51</v>
      </c>
      <c r="J69" t="s">
        <v>53</v>
      </c>
      <c r="K69" t="s">
        <v>53</v>
      </c>
      <c r="L69" t="s">
        <v>52</v>
      </c>
      <c r="M69" t="s">
        <v>51</v>
      </c>
      <c r="N69" t="s">
        <v>53</v>
      </c>
      <c r="O69" t="s">
        <v>52</v>
      </c>
      <c r="P69" t="s">
        <v>52</v>
      </c>
      <c r="Q69" t="s">
        <v>51</v>
      </c>
      <c r="R69" t="s">
        <v>51</v>
      </c>
      <c r="S69" t="s">
        <v>52</v>
      </c>
      <c r="T69" t="s">
        <v>53</v>
      </c>
      <c r="U69" t="s">
        <v>52</v>
      </c>
      <c r="V69" t="s">
        <v>52</v>
      </c>
      <c r="W69" t="s">
        <v>53</v>
      </c>
      <c r="X69">
        <v>84</v>
      </c>
      <c r="Y69">
        <v>200</v>
      </c>
      <c r="Z69">
        <v>30</v>
      </c>
      <c r="AA69" t="s">
        <v>58</v>
      </c>
      <c r="AB69" t="s">
        <v>55</v>
      </c>
      <c r="AC69" t="s">
        <v>59</v>
      </c>
      <c r="AD69" t="s">
        <v>180</v>
      </c>
      <c r="AE69">
        <v>633</v>
      </c>
      <c r="AF69">
        <v>13</v>
      </c>
      <c r="AG69" t="s">
        <v>329</v>
      </c>
      <c r="AH69">
        <v>7200</v>
      </c>
      <c r="AI69">
        <v>143000</v>
      </c>
      <c r="AJ69" t="s">
        <v>106</v>
      </c>
      <c r="AK69" t="s">
        <v>190</v>
      </c>
      <c r="AL69">
        <v>40</v>
      </c>
      <c r="AM69">
        <v>58</v>
      </c>
      <c r="AN69">
        <v>322</v>
      </c>
      <c r="AO69">
        <v>209</v>
      </c>
      <c r="AP69" t="s">
        <v>94</v>
      </c>
      <c r="AQ69" t="s">
        <v>142</v>
      </c>
      <c r="AR69">
        <v>5</v>
      </c>
      <c r="AS69" t="s">
        <v>119</v>
      </c>
      <c r="AT69" t="s">
        <v>128</v>
      </c>
      <c r="AU69">
        <v>57</v>
      </c>
      <c r="AV69">
        <v>25</v>
      </c>
      <c r="AW69">
        <v>134</v>
      </c>
      <c r="AX69" t="s">
        <v>87</v>
      </c>
    </row>
    <row r="70" spans="1:50" x14ac:dyDescent="0.25">
      <c r="A70" t="s">
        <v>227</v>
      </c>
      <c r="B70" t="s">
        <v>52</v>
      </c>
      <c r="C70" t="s">
        <v>53</v>
      </c>
      <c r="D70" t="s">
        <v>52</v>
      </c>
      <c r="E70" t="s">
        <v>52</v>
      </c>
      <c r="F70" t="s">
        <v>52</v>
      </c>
      <c r="G70" t="s">
        <v>52</v>
      </c>
      <c r="H70" t="s">
        <v>53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53</v>
      </c>
      <c r="X70">
        <v>70</v>
      </c>
      <c r="Y70">
        <v>100</v>
      </c>
      <c r="Z70">
        <v>0</v>
      </c>
      <c r="AA70" t="s">
        <v>54</v>
      </c>
      <c r="AB70" t="s">
        <v>55</v>
      </c>
      <c r="AC70" t="s">
        <v>55</v>
      </c>
      <c r="AD70" t="s">
        <v>168</v>
      </c>
      <c r="AE70" t="s">
        <v>112</v>
      </c>
      <c r="AF70" t="s">
        <v>154</v>
      </c>
      <c r="AG70">
        <v>105</v>
      </c>
      <c r="AH70" t="s">
        <v>84</v>
      </c>
      <c r="AI70">
        <v>230000</v>
      </c>
      <c r="AJ70" t="s">
        <v>153</v>
      </c>
      <c r="AK70" t="s">
        <v>68</v>
      </c>
      <c r="AL70">
        <v>18</v>
      </c>
      <c r="AM70">
        <v>26</v>
      </c>
      <c r="AN70">
        <v>174</v>
      </c>
      <c r="AO70">
        <v>92</v>
      </c>
      <c r="AP70" t="s">
        <v>107</v>
      </c>
      <c r="AQ70" t="s">
        <v>66</v>
      </c>
      <c r="AR70">
        <v>2</v>
      </c>
      <c r="AS70">
        <v>6</v>
      </c>
      <c r="AT70" t="s">
        <v>77</v>
      </c>
      <c r="AU70" t="s">
        <v>51</v>
      </c>
      <c r="AV70" t="s">
        <v>51</v>
      </c>
      <c r="AW70" t="s">
        <v>51</v>
      </c>
      <c r="AX70" t="s">
        <v>57</v>
      </c>
    </row>
    <row r="71" spans="1:50" x14ac:dyDescent="0.25">
      <c r="A71" t="s">
        <v>227</v>
      </c>
      <c r="B71" t="s">
        <v>53</v>
      </c>
      <c r="C71" t="s">
        <v>53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52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51</v>
      </c>
      <c r="S71" t="s">
        <v>52</v>
      </c>
      <c r="T71" t="s">
        <v>51</v>
      </c>
      <c r="U71" t="s">
        <v>52</v>
      </c>
      <c r="V71" t="s">
        <v>53</v>
      </c>
      <c r="W71" t="s">
        <v>53</v>
      </c>
      <c r="X71">
        <v>59</v>
      </c>
      <c r="Y71">
        <v>200</v>
      </c>
      <c r="Z71">
        <v>0</v>
      </c>
      <c r="AA71" t="s">
        <v>54</v>
      </c>
      <c r="AB71" t="s">
        <v>55</v>
      </c>
      <c r="AC71" t="s">
        <v>55</v>
      </c>
      <c r="AD71" t="s">
        <v>174</v>
      </c>
      <c r="AE71">
        <v>479</v>
      </c>
      <c r="AF71" t="s">
        <v>160</v>
      </c>
      <c r="AG71" t="s">
        <v>330</v>
      </c>
      <c r="AH71">
        <v>9500</v>
      </c>
      <c r="AI71">
        <v>160000</v>
      </c>
      <c r="AJ71" t="s">
        <v>65</v>
      </c>
      <c r="AK71" t="s">
        <v>142</v>
      </c>
      <c r="AL71">
        <v>113</v>
      </c>
      <c r="AM71">
        <v>143</v>
      </c>
      <c r="AN71">
        <v>924</v>
      </c>
      <c r="AO71">
        <v>288</v>
      </c>
      <c r="AP71" t="s">
        <v>331</v>
      </c>
      <c r="AQ71" t="s">
        <v>332</v>
      </c>
      <c r="AR71">
        <v>5</v>
      </c>
      <c r="AS71">
        <v>17</v>
      </c>
      <c r="AT71" t="s">
        <v>126</v>
      </c>
      <c r="AU71" t="s">
        <v>51</v>
      </c>
      <c r="AV71" t="s">
        <v>51</v>
      </c>
      <c r="AW71" t="s">
        <v>51</v>
      </c>
      <c r="AX71" t="s">
        <v>57</v>
      </c>
    </row>
    <row r="72" spans="1:50" x14ac:dyDescent="0.25">
      <c r="A72" t="s">
        <v>227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52</v>
      </c>
      <c r="H72" t="s">
        <v>53</v>
      </c>
      <c r="I72" t="s">
        <v>52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51</v>
      </c>
      <c r="S72" t="s">
        <v>52</v>
      </c>
      <c r="T72" t="s">
        <v>52</v>
      </c>
      <c r="U72" t="s">
        <v>51</v>
      </c>
      <c r="V72" t="s">
        <v>51</v>
      </c>
      <c r="W72" t="s">
        <v>52</v>
      </c>
      <c r="X72">
        <v>66</v>
      </c>
      <c r="Y72">
        <v>0</v>
      </c>
      <c r="Z72">
        <v>0</v>
      </c>
      <c r="AA72" t="s">
        <v>54</v>
      </c>
      <c r="AB72" t="s">
        <v>55</v>
      </c>
      <c r="AC72" t="s">
        <v>55</v>
      </c>
      <c r="AD72" t="s">
        <v>166</v>
      </c>
      <c r="AE72" t="s">
        <v>125</v>
      </c>
      <c r="AF72" t="s">
        <v>241</v>
      </c>
      <c r="AG72" t="s">
        <v>333</v>
      </c>
      <c r="AH72" t="s">
        <v>114</v>
      </c>
      <c r="AI72">
        <v>188000</v>
      </c>
      <c r="AJ72" t="s">
        <v>183</v>
      </c>
      <c r="AK72" t="s">
        <v>144</v>
      </c>
      <c r="AL72">
        <v>299</v>
      </c>
      <c r="AM72">
        <v>553</v>
      </c>
      <c r="AN72">
        <v>196</v>
      </c>
      <c r="AO72">
        <v>68</v>
      </c>
      <c r="AP72" t="s">
        <v>164</v>
      </c>
      <c r="AQ72" t="s">
        <v>68</v>
      </c>
      <c r="AR72">
        <v>1</v>
      </c>
      <c r="AS72">
        <v>5</v>
      </c>
      <c r="AT72" t="s">
        <v>77</v>
      </c>
      <c r="AU72" t="s">
        <v>51</v>
      </c>
      <c r="AV72" t="s">
        <v>51</v>
      </c>
      <c r="AW72" t="s">
        <v>51</v>
      </c>
      <c r="AX72" t="s">
        <v>57</v>
      </c>
    </row>
    <row r="73" spans="1:50" x14ac:dyDescent="0.25">
      <c r="A73" t="s">
        <v>227</v>
      </c>
      <c r="B73" t="s">
        <v>52</v>
      </c>
      <c r="C73" t="s">
        <v>53</v>
      </c>
      <c r="D73" t="s">
        <v>51</v>
      </c>
      <c r="E73" t="s">
        <v>51</v>
      </c>
      <c r="F73" t="s">
        <v>51</v>
      </c>
      <c r="G73" t="s">
        <v>51</v>
      </c>
      <c r="H73" t="s">
        <v>53</v>
      </c>
      <c r="I73" t="s">
        <v>52</v>
      </c>
      <c r="J73" t="s">
        <v>51</v>
      </c>
      <c r="K73" t="s">
        <v>52</v>
      </c>
      <c r="L73" t="s">
        <v>53</v>
      </c>
      <c r="M73" t="s">
        <v>52</v>
      </c>
      <c r="N73" t="s">
        <v>52</v>
      </c>
      <c r="O73" t="s">
        <v>52</v>
      </c>
      <c r="P73" t="s">
        <v>51</v>
      </c>
      <c r="Q73" t="s">
        <v>53</v>
      </c>
      <c r="R73" t="s">
        <v>53</v>
      </c>
      <c r="S73" t="s">
        <v>53</v>
      </c>
      <c r="T73" t="s">
        <v>53</v>
      </c>
      <c r="U73" t="s">
        <v>52</v>
      </c>
      <c r="V73" t="s">
        <v>52</v>
      </c>
      <c r="W73" t="s">
        <v>53</v>
      </c>
      <c r="X73">
        <v>71</v>
      </c>
      <c r="Y73">
        <v>75</v>
      </c>
      <c r="Z73" t="s">
        <v>51</v>
      </c>
      <c r="AA73" t="s">
        <v>54</v>
      </c>
      <c r="AB73" t="s">
        <v>55</v>
      </c>
      <c r="AC73" t="s">
        <v>55</v>
      </c>
      <c r="AD73" t="s">
        <v>122</v>
      </c>
      <c r="AE73">
        <v>5</v>
      </c>
      <c r="AF73" t="s">
        <v>123</v>
      </c>
      <c r="AG73" t="s">
        <v>334</v>
      </c>
      <c r="AH73" t="s">
        <v>91</v>
      </c>
      <c r="AI73">
        <v>65000</v>
      </c>
      <c r="AJ73" t="s">
        <v>165</v>
      </c>
      <c r="AK73" t="s">
        <v>158</v>
      </c>
      <c r="AL73">
        <v>61</v>
      </c>
      <c r="AM73">
        <v>56</v>
      </c>
      <c r="AN73">
        <v>239</v>
      </c>
      <c r="AO73">
        <v>56</v>
      </c>
      <c r="AP73" t="s">
        <v>107</v>
      </c>
      <c r="AQ73" t="s">
        <v>144</v>
      </c>
      <c r="AR73">
        <v>1</v>
      </c>
      <c r="AS73">
        <v>2</v>
      </c>
      <c r="AT73" t="s">
        <v>128</v>
      </c>
      <c r="AU73" t="s">
        <v>51</v>
      </c>
      <c r="AV73" t="s">
        <v>51</v>
      </c>
      <c r="AW73" t="s">
        <v>51</v>
      </c>
      <c r="AX73" t="s">
        <v>57</v>
      </c>
    </row>
    <row r="74" spans="1:50" x14ac:dyDescent="0.25">
      <c r="A74" t="s">
        <v>227</v>
      </c>
      <c r="B74" t="s">
        <v>52</v>
      </c>
      <c r="C74" t="s">
        <v>53</v>
      </c>
      <c r="D74" t="s">
        <v>52</v>
      </c>
      <c r="E74" t="s">
        <v>52</v>
      </c>
      <c r="F74" t="s">
        <v>52</v>
      </c>
      <c r="G74" t="s">
        <v>52</v>
      </c>
      <c r="H74" t="s">
        <v>53</v>
      </c>
      <c r="I74" t="s">
        <v>52</v>
      </c>
      <c r="J74" t="s">
        <v>52</v>
      </c>
      <c r="K74" t="s">
        <v>53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53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53</v>
      </c>
      <c r="X74">
        <v>60</v>
      </c>
      <c r="Y74" t="s">
        <v>51</v>
      </c>
      <c r="Z74">
        <v>0</v>
      </c>
      <c r="AA74" t="s">
        <v>54</v>
      </c>
      <c r="AB74" t="s">
        <v>55</v>
      </c>
      <c r="AC74" t="s">
        <v>55</v>
      </c>
      <c r="AD74" t="s">
        <v>69</v>
      </c>
      <c r="AE74" t="s">
        <v>125</v>
      </c>
      <c r="AF74" t="s">
        <v>335</v>
      </c>
      <c r="AG74" t="s">
        <v>267</v>
      </c>
      <c r="AH74">
        <v>8300</v>
      </c>
      <c r="AI74">
        <v>167000</v>
      </c>
      <c r="AJ74" t="s">
        <v>119</v>
      </c>
      <c r="AK74" t="s">
        <v>111</v>
      </c>
      <c r="AL74">
        <v>35</v>
      </c>
      <c r="AM74">
        <v>29</v>
      </c>
      <c r="AN74">
        <v>62</v>
      </c>
      <c r="AO74">
        <v>68</v>
      </c>
      <c r="AP74" t="s">
        <v>186</v>
      </c>
      <c r="AQ74" t="s">
        <v>336</v>
      </c>
      <c r="AR74">
        <v>1</v>
      </c>
      <c r="AS74" t="s">
        <v>106</v>
      </c>
      <c r="AT74" t="s">
        <v>51</v>
      </c>
      <c r="AU74" t="s">
        <v>51</v>
      </c>
      <c r="AV74" t="s">
        <v>51</v>
      </c>
      <c r="AW74" t="s">
        <v>51</v>
      </c>
      <c r="AX74" t="s">
        <v>57</v>
      </c>
    </row>
    <row r="75" spans="1:50" x14ac:dyDescent="0.25">
      <c r="A75" t="s">
        <v>227</v>
      </c>
      <c r="B75" t="s">
        <v>53</v>
      </c>
      <c r="C75" t="s">
        <v>53</v>
      </c>
      <c r="D75" t="s">
        <v>52</v>
      </c>
      <c r="E75" t="s">
        <v>52</v>
      </c>
      <c r="F75" t="s">
        <v>52</v>
      </c>
      <c r="G75" t="s">
        <v>52</v>
      </c>
      <c r="H75" t="s">
        <v>53</v>
      </c>
      <c r="I75" t="s">
        <v>52</v>
      </c>
      <c r="J75" t="s">
        <v>51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53</v>
      </c>
      <c r="S75" t="s">
        <v>53</v>
      </c>
      <c r="T75" t="s">
        <v>53</v>
      </c>
      <c r="U75" t="s">
        <v>53</v>
      </c>
      <c r="V75" t="s">
        <v>53</v>
      </c>
      <c r="W75" t="s">
        <v>52</v>
      </c>
      <c r="X75">
        <v>66</v>
      </c>
      <c r="Y75" t="s">
        <v>51</v>
      </c>
      <c r="Z75" t="s">
        <v>51</v>
      </c>
      <c r="AA75" t="s">
        <v>58</v>
      </c>
      <c r="AB75" t="s">
        <v>55</v>
      </c>
      <c r="AC75" t="s">
        <v>59</v>
      </c>
      <c r="AD75" t="s">
        <v>337</v>
      </c>
      <c r="AE75">
        <v>16</v>
      </c>
      <c r="AF75">
        <v>14</v>
      </c>
      <c r="AG75" t="s">
        <v>338</v>
      </c>
      <c r="AH75" t="s">
        <v>116</v>
      </c>
      <c r="AI75">
        <v>277000</v>
      </c>
      <c r="AJ75" t="s">
        <v>65</v>
      </c>
      <c r="AK75" t="s">
        <v>184</v>
      </c>
      <c r="AL75">
        <v>140</v>
      </c>
      <c r="AM75">
        <v>244</v>
      </c>
      <c r="AN75">
        <v>795</v>
      </c>
      <c r="AO75">
        <v>595</v>
      </c>
      <c r="AP75" t="s">
        <v>84</v>
      </c>
      <c r="AQ75" t="s">
        <v>303</v>
      </c>
      <c r="AR75">
        <v>1</v>
      </c>
      <c r="AS75" t="s">
        <v>106</v>
      </c>
      <c r="AT75" t="s">
        <v>183</v>
      </c>
      <c r="AU75">
        <v>63</v>
      </c>
      <c r="AV75">
        <v>34</v>
      </c>
      <c r="AW75">
        <v>888</v>
      </c>
      <c r="AX75" t="s">
        <v>87</v>
      </c>
    </row>
    <row r="76" spans="1:50" x14ac:dyDescent="0.25">
      <c r="A76" t="s">
        <v>227</v>
      </c>
      <c r="B76" t="s">
        <v>53</v>
      </c>
      <c r="C76" t="s">
        <v>52</v>
      </c>
      <c r="D76" t="s">
        <v>52</v>
      </c>
      <c r="E76" t="s">
        <v>52</v>
      </c>
      <c r="F76" t="s">
        <v>52</v>
      </c>
      <c r="G76" t="s">
        <v>52</v>
      </c>
      <c r="H76" t="s">
        <v>52</v>
      </c>
      <c r="I76" t="s">
        <v>52</v>
      </c>
      <c r="J76" t="s">
        <v>53</v>
      </c>
      <c r="K76" t="s">
        <v>53</v>
      </c>
      <c r="L76" t="s">
        <v>52</v>
      </c>
      <c r="M76" t="s">
        <v>52</v>
      </c>
      <c r="N76" t="s">
        <v>53</v>
      </c>
      <c r="O76" t="s">
        <v>53</v>
      </c>
      <c r="P76" t="s">
        <v>52</v>
      </c>
      <c r="Q76" t="s">
        <v>53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>
        <v>80</v>
      </c>
      <c r="Y76">
        <v>0</v>
      </c>
      <c r="Z76">
        <v>80</v>
      </c>
      <c r="AA76" t="s">
        <v>54</v>
      </c>
      <c r="AB76" t="s">
        <v>55</v>
      </c>
      <c r="AC76" t="s">
        <v>55</v>
      </c>
      <c r="AD76" t="s">
        <v>225</v>
      </c>
      <c r="AE76">
        <v>163</v>
      </c>
      <c r="AF76" t="s">
        <v>339</v>
      </c>
      <c r="AG76" t="s">
        <v>340</v>
      </c>
      <c r="AH76">
        <v>9900</v>
      </c>
      <c r="AI76">
        <v>280000</v>
      </c>
      <c r="AJ76" t="s">
        <v>76</v>
      </c>
      <c r="AK76">
        <v>1</v>
      </c>
      <c r="AL76">
        <v>28</v>
      </c>
      <c r="AM76">
        <v>57</v>
      </c>
      <c r="AN76">
        <v>236</v>
      </c>
      <c r="AO76">
        <v>171</v>
      </c>
      <c r="AP76" t="s">
        <v>159</v>
      </c>
      <c r="AQ76" t="s">
        <v>304</v>
      </c>
      <c r="AR76">
        <v>1</v>
      </c>
      <c r="AS76">
        <v>19</v>
      </c>
      <c r="AT76" t="s">
        <v>51</v>
      </c>
      <c r="AU76">
        <v>45</v>
      </c>
      <c r="AV76">
        <v>21</v>
      </c>
      <c r="AW76">
        <v>802</v>
      </c>
      <c r="AX76" t="s">
        <v>87</v>
      </c>
    </row>
    <row r="77" spans="1:50" x14ac:dyDescent="0.25">
      <c r="A77" t="s">
        <v>227</v>
      </c>
      <c r="B77" t="s">
        <v>51</v>
      </c>
      <c r="C77" t="s">
        <v>53</v>
      </c>
      <c r="D77" t="s">
        <v>52</v>
      </c>
      <c r="E77" t="s">
        <v>51</v>
      </c>
      <c r="F77" t="s">
        <v>53</v>
      </c>
      <c r="G77" t="s">
        <v>52</v>
      </c>
      <c r="H77" t="s">
        <v>53</v>
      </c>
      <c r="I77" t="s">
        <v>52</v>
      </c>
      <c r="J77" t="s">
        <v>53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53</v>
      </c>
      <c r="S77" t="s">
        <v>53</v>
      </c>
      <c r="T77" t="s">
        <v>53</v>
      </c>
      <c r="U77" t="s">
        <v>52</v>
      </c>
      <c r="V77" t="s">
        <v>52</v>
      </c>
      <c r="W77" t="s">
        <v>52</v>
      </c>
      <c r="X77">
        <v>58</v>
      </c>
      <c r="Y77" t="s">
        <v>51</v>
      </c>
      <c r="Z77">
        <v>40</v>
      </c>
      <c r="AA77" t="s">
        <v>54</v>
      </c>
      <c r="AB77" t="s">
        <v>55</v>
      </c>
      <c r="AC77" t="s">
        <v>55</v>
      </c>
      <c r="AD77" t="s">
        <v>341</v>
      </c>
      <c r="AE77">
        <v>20</v>
      </c>
      <c r="AF77">
        <v>15</v>
      </c>
      <c r="AG77" t="s">
        <v>264</v>
      </c>
      <c r="AH77">
        <v>9</v>
      </c>
      <c r="AI77">
        <v>78</v>
      </c>
      <c r="AJ77" t="s">
        <v>61</v>
      </c>
      <c r="AK77" t="s">
        <v>134</v>
      </c>
      <c r="AL77">
        <v>40</v>
      </c>
      <c r="AM77">
        <v>49</v>
      </c>
      <c r="AN77">
        <v>137</v>
      </c>
      <c r="AO77">
        <v>109</v>
      </c>
      <c r="AP77" t="s">
        <v>208</v>
      </c>
      <c r="AQ77" t="s">
        <v>66</v>
      </c>
      <c r="AR77">
        <v>1</v>
      </c>
      <c r="AS77">
        <v>2</v>
      </c>
      <c r="AT77" t="s">
        <v>204</v>
      </c>
      <c r="AU77">
        <v>184</v>
      </c>
      <c r="AV77">
        <v>59</v>
      </c>
      <c r="AW77">
        <v>905</v>
      </c>
      <c r="AX77" t="s">
        <v>57</v>
      </c>
    </row>
    <row r="78" spans="1:50" x14ac:dyDescent="0.25">
      <c r="A78" t="s">
        <v>227</v>
      </c>
      <c r="B78" t="s">
        <v>53</v>
      </c>
      <c r="C78" t="s">
        <v>53</v>
      </c>
      <c r="D78" t="s">
        <v>52</v>
      </c>
      <c r="E78" t="s">
        <v>52</v>
      </c>
      <c r="F78" t="s">
        <v>52</v>
      </c>
      <c r="G78" t="s">
        <v>52</v>
      </c>
      <c r="H78" t="s">
        <v>53</v>
      </c>
      <c r="I78" t="s">
        <v>52</v>
      </c>
      <c r="J78" t="s">
        <v>52</v>
      </c>
      <c r="K78" t="s">
        <v>53</v>
      </c>
      <c r="L78" t="s">
        <v>52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>
        <v>73</v>
      </c>
      <c r="Y78" t="s">
        <v>51</v>
      </c>
      <c r="Z78">
        <v>0</v>
      </c>
      <c r="AA78" t="s">
        <v>54</v>
      </c>
      <c r="AB78" t="s">
        <v>55</v>
      </c>
      <c r="AC78" t="s">
        <v>55</v>
      </c>
      <c r="AD78" t="s">
        <v>225</v>
      </c>
      <c r="AE78" t="s">
        <v>175</v>
      </c>
      <c r="AF78" t="s">
        <v>259</v>
      </c>
      <c r="AG78" t="s">
        <v>342</v>
      </c>
      <c r="AH78" t="s">
        <v>238</v>
      </c>
      <c r="AI78">
        <v>99</v>
      </c>
      <c r="AJ78" t="s">
        <v>183</v>
      </c>
      <c r="AK78" t="s">
        <v>144</v>
      </c>
      <c r="AL78">
        <v>50</v>
      </c>
      <c r="AM78">
        <v>47</v>
      </c>
      <c r="AN78">
        <v>67</v>
      </c>
      <c r="AO78">
        <v>62</v>
      </c>
      <c r="AP78" t="s">
        <v>189</v>
      </c>
      <c r="AQ78" t="s">
        <v>323</v>
      </c>
      <c r="AR78">
        <v>1</v>
      </c>
      <c r="AS78" t="s">
        <v>106</v>
      </c>
      <c r="AT78" t="s">
        <v>51</v>
      </c>
      <c r="AU78">
        <v>104</v>
      </c>
      <c r="AV78">
        <v>37</v>
      </c>
      <c r="AW78">
        <v>635</v>
      </c>
      <c r="AX78" t="s">
        <v>57</v>
      </c>
    </row>
    <row r="79" spans="1:50" x14ac:dyDescent="0.25">
      <c r="A79" t="s">
        <v>227</v>
      </c>
      <c r="B79" t="s">
        <v>51</v>
      </c>
      <c r="C79" t="s">
        <v>53</v>
      </c>
      <c r="D79" t="s">
        <v>52</v>
      </c>
      <c r="E79" t="s">
        <v>52</v>
      </c>
      <c r="F79" t="s">
        <v>52</v>
      </c>
      <c r="G79" t="s">
        <v>52</v>
      </c>
      <c r="H79" t="s">
        <v>53</v>
      </c>
      <c r="I79" t="s">
        <v>52</v>
      </c>
      <c r="J79" t="s">
        <v>52</v>
      </c>
      <c r="K79" t="s">
        <v>52</v>
      </c>
      <c r="L79" t="s">
        <v>52</v>
      </c>
      <c r="M79" t="s">
        <v>53</v>
      </c>
      <c r="N79" t="s">
        <v>52</v>
      </c>
      <c r="O79" t="s">
        <v>52</v>
      </c>
      <c r="P79" t="s">
        <v>52</v>
      </c>
      <c r="Q79" t="s">
        <v>52</v>
      </c>
      <c r="R79" t="s">
        <v>53</v>
      </c>
      <c r="S79" t="s">
        <v>53</v>
      </c>
      <c r="T79" t="s">
        <v>53</v>
      </c>
      <c r="U79" t="s">
        <v>52</v>
      </c>
      <c r="V79" t="s">
        <v>52</v>
      </c>
      <c r="W79" t="s">
        <v>53</v>
      </c>
      <c r="X79">
        <v>50</v>
      </c>
      <c r="Y79" t="s">
        <v>51</v>
      </c>
      <c r="Z79">
        <v>0</v>
      </c>
      <c r="AA79" t="s">
        <v>54</v>
      </c>
      <c r="AB79" t="s">
        <v>55</v>
      </c>
      <c r="AC79" t="s">
        <v>55</v>
      </c>
      <c r="AD79" t="s">
        <v>343</v>
      </c>
      <c r="AE79" t="s">
        <v>107</v>
      </c>
      <c r="AF79" t="s">
        <v>344</v>
      </c>
      <c r="AG79" t="s">
        <v>345</v>
      </c>
      <c r="AH79">
        <v>3500</v>
      </c>
      <c r="AI79">
        <v>57000</v>
      </c>
      <c r="AJ79" t="s">
        <v>51</v>
      </c>
      <c r="AK79" t="s">
        <v>142</v>
      </c>
      <c r="AL79">
        <v>111</v>
      </c>
      <c r="AM79">
        <v>93</v>
      </c>
      <c r="AN79">
        <v>294</v>
      </c>
      <c r="AO79">
        <v>130</v>
      </c>
      <c r="AP79" t="s">
        <v>51</v>
      </c>
      <c r="AQ79" t="s">
        <v>346</v>
      </c>
      <c r="AR79">
        <v>2</v>
      </c>
      <c r="AS79">
        <v>2</v>
      </c>
      <c r="AT79" t="s">
        <v>77</v>
      </c>
      <c r="AU79">
        <v>184</v>
      </c>
      <c r="AV79" t="s">
        <v>347</v>
      </c>
      <c r="AW79">
        <v>59</v>
      </c>
      <c r="AX79" t="s">
        <v>57</v>
      </c>
    </row>
    <row r="80" spans="1:50" x14ac:dyDescent="0.25">
      <c r="A80" t="s">
        <v>227</v>
      </c>
      <c r="B80" t="s">
        <v>53</v>
      </c>
      <c r="C80" t="s">
        <v>53</v>
      </c>
      <c r="D80" t="s">
        <v>52</v>
      </c>
      <c r="E80" t="s">
        <v>52</v>
      </c>
      <c r="F80" t="s">
        <v>52</v>
      </c>
      <c r="G80" t="s">
        <v>53</v>
      </c>
      <c r="H80" t="s">
        <v>53</v>
      </c>
      <c r="I80" t="s">
        <v>51</v>
      </c>
      <c r="J80" t="s">
        <v>53</v>
      </c>
      <c r="K80" t="s">
        <v>52</v>
      </c>
      <c r="L80" t="s">
        <v>51</v>
      </c>
      <c r="M80" t="s">
        <v>51</v>
      </c>
      <c r="N80" t="s">
        <v>52</v>
      </c>
      <c r="O80" t="s">
        <v>52</v>
      </c>
      <c r="P80" t="s">
        <v>52</v>
      </c>
      <c r="Q80" t="s">
        <v>51</v>
      </c>
      <c r="R80" t="s">
        <v>53</v>
      </c>
      <c r="S80" t="s">
        <v>53</v>
      </c>
      <c r="T80" t="s">
        <v>53</v>
      </c>
      <c r="U80" t="s">
        <v>53</v>
      </c>
      <c r="V80" t="s">
        <v>52</v>
      </c>
      <c r="W80" t="s">
        <v>53</v>
      </c>
      <c r="X80">
        <v>51</v>
      </c>
      <c r="Y80">
        <v>100</v>
      </c>
      <c r="Z80">
        <v>30</v>
      </c>
      <c r="AA80" t="s">
        <v>79</v>
      </c>
      <c r="AB80" t="s">
        <v>55</v>
      </c>
      <c r="AC80" t="s">
        <v>59</v>
      </c>
      <c r="AD80" t="s">
        <v>348</v>
      </c>
      <c r="AE80">
        <v>1898</v>
      </c>
      <c r="AF80" t="s">
        <v>349</v>
      </c>
      <c r="AG80" t="s">
        <v>243</v>
      </c>
      <c r="AH80" t="s">
        <v>271</v>
      </c>
      <c r="AI80">
        <v>216</v>
      </c>
      <c r="AJ80" t="s">
        <v>118</v>
      </c>
      <c r="AK80" t="s">
        <v>315</v>
      </c>
      <c r="AL80">
        <v>164</v>
      </c>
      <c r="AM80">
        <v>523</v>
      </c>
      <c r="AN80">
        <v>433</v>
      </c>
      <c r="AO80">
        <v>397</v>
      </c>
      <c r="AP80" t="s">
        <v>94</v>
      </c>
      <c r="AQ80" t="s">
        <v>185</v>
      </c>
      <c r="AR80">
        <v>1</v>
      </c>
      <c r="AS80" t="s">
        <v>134</v>
      </c>
      <c r="AT80" t="s">
        <v>64</v>
      </c>
      <c r="AU80">
        <v>56</v>
      </c>
      <c r="AV80">
        <v>27</v>
      </c>
      <c r="AW80">
        <v>742</v>
      </c>
      <c r="AX80" t="s">
        <v>87</v>
      </c>
    </row>
    <row r="81" spans="1:50" x14ac:dyDescent="0.25">
      <c r="A81" t="s">
        <v>227</v>
      </c>
      <c r="B81" t="s">
        <v>53</v>
      </c>
      <c r="C81" t="s">
        <v>53</v>
      </c>
      <c r="D81" t="s">
        <v>52</v>
      </c>
      <c r="E81" t="s">
        <v>51</v>
      </c>
      <c r="F81" t="s">
        <v>51</v>
      </c>
      <c r="G81" t="s">
        <v>51</v>
      </c>
      <c r="H81" t="s">
        <v>53</v>
      </c>
      <c r="I81" t="s">
        <v>52</v>
      </c>
      <c r="J81" t="s">
        <v>53</v>
      </c>
      <c r="K81" t="s">
        <v>53</v>
      </c>
      <c r="L81" t="s">
        <v>52</v>
      </c>
      <c r="M81" t="s">
        <v>51</v>
      </c>
      <c r="N81" t="s">
        <v>53</v>
      </c>
      <c r="O81" t="s">
        <v>52</v>
      </c>
      <c r="P81" t="s">
        <v>52</v>
      </c>
      <c r="Q81" t="s">
        <v>51</v>
      </c>
      <c r="R81" t="s">
        <v>52</v>
      </c>
      <c r="S81" t="s">
        <v>52</v>
      </c>
      <c r="T81" t="s">
        <v>53</v>
      </c>
      <c r="U81" t="s">
        <v>52</v>
      </c>
      <c r="V81" t="s">
        <v>52</v>
      </c>
      <c r="W81" t="s">
        <v>53</v>
      </c>
      <c r="X81">
        <v>81</v>
      </c>
      <c r="Y81">
        <v>100</v>
      </c>
      <c r="Z81">
        <v>10</v>
      </c>
      <c r="AA81" t="s">
        <v>96</v>
      </c>
      <c r="AB81" t="s">
        <v>55</v>
      </c>
      <c r="AC81" t="s">
        <v>59</v>
      </c>
      <c r="AD81" t="s">
        <v>350</v>
      </c>
      <c r="AE81" t="s">
        <v>118</v>
      </c>
      <c r="AF81" t="s">
        <v>107</v>
      </c>
      <c r="AG81" t="s">
        <v>351</v>
      </c>
      <c r="AH81" t="s">
        <v>352</v>
      </c>
      <c r="AI81">
        <v>159000</v>
      </c>
      <c r="AJ81" t="s">
        <v>172</v>
      </c>
      <c r="AK81" t="s">
        <v>95</v>
      </c>
      <c r="AL81">
        <v>25</v>
      </c>
      <c r="AM81">
        <v>32</v>
      </c>
      <c r="AN81">
        <v>80</v>
      </c>
      <c r="AO81">
        <v>55</v>
      </c>
      <c r="AP81" t="s">
        <v>272</v>
      </c>
      <c r="AQ81" t="s">
        <v>194</v>
      </c>
      <c r="AR81">
        <v>1</v>
      </c>
      <c r="AS81" t="s">
        <v>93</v>
      </c>
      <c r="AT81" t="s">
        <v>51</v>
      </c>
      <c r="AU81">
        <v>22</v>
      </c>
      <c r="AV81">
        <v>6</v>
      </c>
      <c r="AW81">
        <v>48</v>
      </c>
      <c r="AX81" t="s">
        <v>87</v>
      </c>
    </row>
    <row r="82" spans="1:50" x14ac:dyDescent="0.25">
      <c r="A82" t="s">
        <v>227</v>
      </c>
      <c r="B82" t="s">
        <v>51</v>
      </c>
      <c r="C82" t="s">
        <v>53</v>
      </c>
      <c r="D82" t="s">
        <v>52</v>
      </c>
      <c r="E82" t="s">
        <v>52</v>
      </c>
      <c r="F82" t="s">
        <v>52</v>
      </c>
      <c r="G82" t="s">
        <v>52</v>
      </c>
      <c r="H82" t="s">
        <v>53</v>
      </c>
      <c r="I82" t="s">
        <v>52</v>
      </c>
      <c r="J82" t="s">
        <v>53</v>
      </c>
      <c r="K82" t="s">
        <v>53</v>
      </c>
      <c r="L82" t="s">
        <v>52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53</v>
      </c>
      <c r="S82" t="s">
        <v>52</v>
      </c>
      <c r="T82" t="s">
        <v>53</v>
      </c>
      <c r="U82" t="s">
        <v>52</v>
      </c>
      <c r="V82" t="s">
        <v>52</v>
      </c>
      <c r="W82" t="s">
        <v>53</v>
      </c>
      <c r="X82">
        <v>65</v>
      </c>
      <c r="Y82">
        <v>100</v>
      </c>
      <c r="Z82" t="s">
        <v>51</v>
      </c>
      <c r="AA82" t="s">
        <v>54</v>
      </c>
      <c r="AB82" t="s">
        <v>55</v>
      </c>
      <c r="AC82" t="s">
        <v>55</v>
      </c>
      <c r="AD82" t="s">
        <v>180</v>
      </c>
      <c r="AE82" t="s">
        <v>67</v>
      </c>
      <c r="AF82" t="s">
        <v>274</v>
      </c>
      <c r="AG82">
        <v>83</v>
      </c>
      <c r="AH82" t="s">
        <v>120</v>
      </c>
      <c r="AI82" t="s">
        <v>88</v>
      </c>
      <c r="AJ82" t="s">
        <v>291</v>
      </c>
      <c r="AK82" t="s">
        <v>66</v>
      </c>
      <c r="AL82">
        <v>11</v>
      </c>
      <c r="AM82">
        <v>28</v>
      </c>
      <c r="AN82">
        <v>77</v>
      </c>
      <c r="AO82">
        <v>120</v>
      </c>
      <c r="AP82">
        <v>7</v>
      </c>
      <c r="AQ82" t="s">
        <v>353</v>
      </c>
      <c r="AR82">
        <v>1</v>
      </c>
      <c r="AS82" t="s">
        <v>175</v>
      </c>
      <c r="AT82" t="s">
        <v>194</v>
      </c>
      <c r="AU82">
        <v>32</v>
      </c>
      <c r="AV82">
        <v>10</v>
      </c>
      <c r="AW82">
        <v>18</v>
      </c>
      <c r="AX82" t="s">
        <v>57</v>
      </c>
    </row>
    <row r="83" spans="1:50" x14ac:dyDescent="0.25">
      <c r="A83" t="s">
        <v>227</v>
      </c>
      <c r="B83" t="s">
        <v>51</v>
      </c>
      <c r="C83" t="s">
        <v>53</v>
      </c>
      <c r="D83" t="s">
        <v>52</v>
      </c>
      <c r="E83" t="s">
        <v>52</v>
      </c>
      <c r="F83" t="s">
        <v>52</v>
      </c>
      <c r="G83" t="s">
        <v>52</v>
      </c>
      <c r="H83" t="s">
        <v>53</v>
      </c>
      <c r="I83" t="s">
        <v>52</v>
      </c>
      <c r="J83" t="s">
        <v>52</v>
      </c>
      <c r="K83" t="s">
        <v>53</v>
      </c>
      <c r="L83" t="s">
        <v>51</v>
      </c>
      <c r="M83" t="s">
        <v>51</v>
      </c>
      <c r="N83" t="s">
        <v>52</v>
      </c>
      <c r="O83" t="s">
        <v>52</v>
      </c>
      <c r="P83" t="s">
        <v>52</v>
      </c>
      <c r="Q83" t="s">
        <v>51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72</v>
      </c>
      <c r="Y83">
        <v>70</v>
      </c>
      <c r="Z83">
        <v>0</v>
      </c>
      <c r="AA83" t="s">
        <v>79</v>
      </c>
      <c r="AB83" t="s">
        <v>129</v>
      </c>
      <c r="AC83" t="s">
        <v>59</v>
      </c>
      <c r="AD83" t="s">
        <v>354</v>
      </c>
      <c r="AE83">
        <v>12</v>
      </c>
      <c r="AF83" t="s">
        <v>132</v>
      </c>
      <c r="AG83">
        <v>102</v>
      </c>
      <c r="AH83" t="s">
        <v>183</v>
      </c>
      <c r="AI83">
        <v>99</v>
      </c>
      <c r="AJ83" t="s">
        <v>221</v>
      </c>
      <c r="AK83" t="s">
        <v>153</v>
      </c>
      <c r="AL83">
        <v>73</v>
      </c>
      <c r="AM83">
        <v>85</v>
      </c>
      <c r="AN83">
        <v>470</v>
      </c>
      <c r="AO83">
        <v>263</v>
      </c>
      <c r="AP83">
        <v>7</v>
      </c>
      <c r="AQ83" t="s">
        <v>355</v>
      </c>
      <c r="AR83">
        <v>1</v>
      </c>
      <c r="AS83" t="s">
        <v>74</v>
      </c>
      <c r="AT83" t="s">
        <v>221</v>
      </c>
      <c r="AU83">
        <v>44</v>
      </c>
      <c r="AV83">
        <v>20</v>
      </c>
      <c r="AW83">
        <v>176</v>
      </c>
      <c r="AX83" t="s">
        <v>87</v>
      </c>
    </row>
    <row r="84" spans="1:50" x14ac:dyDescent="0.25">
      <c r="A84" t="s">
        <v>227</v>
      </c>
      <c r="B84" t="s">
        <v>53</v>
      </c>
      <c r="C84" t="s">
        <v>52</v>
      </c>
      <c r="D84" t="s">
        <v>51</v>
      </c>
      <c r="E84" t="s">
        <v>51</v>
      </c>
      <c r="F84" t="s">
        <v>51</v>
      </c>
      <c r="G84" t="s">
        <v>51</v>
      </c>
      <c r="H84" t="s">
        <v>52</v>
      </c>
      <c r="I84" t="s">
        <v>52</v>
      </c>
      <c r="J84" t="s">
        <v>53</v>
      </c>
      <c r="K84" t="s">
        <v>53</v>
      </c>
      <c r="L84" t="s">
        <v>52</v>
      </c>
      <c r="M84" t="s">
        <v>51</v>
      </c>
      <c r="N84" t="s">
        <v>53</v>
      </c>
      <c r="O84" t="s">
        <v>53</v>
      </c>
      <c r="P84" t="s">
        <v>51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>
        <v>82</v>
      </c>
      <c r="Y84">
        <v>0</v>
      </c>
      <c r="Z84" t="s">
        <v>51</v>
      </c>
      <c r="AA84" t="s">
        <v>54</v>
      </c>
      <c r="AB84" t="s">
        <v>55</v>
      </c>
      <c r="AC84" t="s">
        <v>55</v>
      </c>
      <c r="AD84" t="s">
        <v>240</v>
      </c>
      <c r="AE84" t="s">
        <v>51</v>
      </c>
      <c r="AF84" t="s">
        <v>356</v>
      </c>
      <c r="AG84" t="s">
        <v>357</v>
      </c>
      <c r="AH84">
        <v>6900</v>
      </c>
      <c r="AI84">
        <v>270000</v>
      </c>
      <c r="AJ84">
        <v>4</v>
      </c>
      <c r="AK84" t="s">
        <v>111</v>
      </c>
      <c r="AL84">
        <v>35</v>
      </c>
      <c r="AM84">
        <v>73</v>
      </c>
      <c r="AN84">
        <v>115</v>
      </c>
      <c r="AO84">
        <v>103</v>
      </c>
      <c r="AP84" t="s">
        <v>184</v>
      </c>
      <c r="AQ84" t="s">
        <v>180</v>
      </c>
      <c r="AR84">
        <v>1</v>
      </c>
      <c r="AS84">
        <v>10</v>
      </c>
      <c r="AT84" t="s">
        <v>51</v>
      </c>
      <c r="AU84" t="s">
        <v>51</v>
      </c>
      <c r="AV84" t="s">
        <v>51</v>
      </c>
      <c r="AW84" t="s">
        <v>51</v>
      </c>
      <c r="AX84" t="s">
        <v>87</v>
      </c>
    </row>
    <row r="85" spans="1:50" x14ac:dyDescent="0.25">
      <c r="A85" t="s">
        <v>227</v>
      </c>
      <c r="B85" t="s">
        <v>53</v>
      </c>
      <c r="C85" t="s">
        <v>52</v>
      </c>
      <c r="D85" t="s">
        <v>53</v>
      </c>
      <c r="E85" t="s">
        <v>52</v>
      </c>
      <c r="F85" t="s">
        <v>53</v>
      </c>
      <c r="G85" t="s">
        <v>52</v>
      </c>
      <c r="H85" t="s">
        <v>53</v>
      </c>
      <c r="I85" t="s">
        <v>53</v>
      </c>
      <c r="J85" t="s">
        <v>53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52</v>
      </c>
      <c r="W85" t="s">
        <v>53</v>
      </c>
      <c r="X85">
        <v>76</v>
      </c>
      <c r="Y85">
        <v>0</v>
      </c>
      <c r="Z85">
        <v>50</v>
      </c>
      <c r="AA85" t="s">
        <v>58</v>
      </c>
      <c r="AB85" t="s">
        <v>55</v>
      </c>
      <c r="AC85" t="s">
        <v>130</v>
      </c>
      <c r="AD85" t="s">
        <v>321</v>
      </c>
      <c r="AE85">
        <v>608</v>
      </c>
      <c r="AF85" t="s">
        <v>103</v>
      </c>
      <c r="AG85">
        <v>100</v>
      </c>
      <c r="AH85" t="s">
        <v>112</v>
      </c>
      <c r="AI85">
        <v>129</v>
      </c>
      <c r="AJ85">
        <v>4</v>
      </c>
      <c r="AK85" t="s">
        <v>108</v>
      </c>
      <c r="AL85">
        <v>107</v>
      </c>
      <c r="AM85">
        <v>99</v>
      </c>
      <c r="AN85">
        <v>125</v>
      </c>
      <c r="AO85">
        <v>100</v>
      </c>
      <c r="AP85" t="s">
        <v>159</v>
      </c>
      <c r="AQ85" t="s">
        <v>111</v>
      </c>
      <c r="AR85">
        <v>5</v>
      </c>
      <c r="AS85" t="s">
        <v>156</v>
      </c>
      <c r="AT85" t="s">
        <v>95</v>
      </c>
      <c r="AU85" t="s">
        <v>51</v>
      </c>
      <c r="AV85" t="s">
        <v>51</v>
      </c>
      <c r="AW85" t="s">
        <v>51</v>
      </c>
      <c r="AX85" t="s">
        <v>57</v>
      </c>
    </row>
    <row r="86" spans="1:50" x14ac:dyDescent="0.25">
      <c r="A86" t="s">
        <v>227</v>
      </c>
      <c r="B86" t="s">
        <v>53</v>
      </c>
      <c r="C86" t="s">
        <v>53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52</v>
      </c>
      <c r="J86" t="s">
        <v>53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53</v>
      </c>
      <c r="S86" t="s">
        <v>53</v>
      </c>
      <c r="T86" t="s">
        <v>53</v>
      </c>
      <c r="U86" t="s">
        <v>52</v>
      </c>
      <c r="V86" t="s">
        <v>52</v>
      </c>
      <c r="W86" t="s">
        <v>53</v>
      </c>
      <c r="X86">
        <v>56</v>
      </c>
      <c r="Y86">
        <v>100</v>
      </c>
      <c r="Z86">
        <v>40</v>
      </c>
      <c r="AA86" t="s">
        <v>54</v>
      </c>
      <c r="AB86" t="s">
        <v>129</v>
      </c>
      <c r="AC86" t="s">
        <v>59</v>
      </c>
      <c r="AD86" t="s">
        <v>252</v>
      </c>
      <c r="AE86">
        <v>41</v>
      </c>
      <c r="AF86" t="s">
        <v>358</v>
      </c>
      <c r="AG86" t="s">
        <v>359</v>
      </c>
      <c r="AH86" t="s">
        <v>64</v>
      </c>
      <c r="AI86">
        <v>42000</v>
      </c>
      <c r="AJ86" t="s">
        <v>65</v>
      </c>
      <c r="AK86" t="s">
        <v>238</v>
      </c>
      <c r="AL86">
        <v>121</v>
      </c>
      <c r="AM86">
        <v>165</v>
      </c>
      <c r="AN86">
        <v>101</v>
      </c>
      <c r="AO86">
        <v>207</v>
      </c>
      <c r="AP86" t="s">
        <v>279</v>
      </c>
      <c r="AQ86" t="s">
        <v>360</v>
      </c>
      <c r="AR86">
        <v>1</v>
      </c>
      <c r="AS86">
        <v>3</v>
      </c>
      <c r="AT86" t="s">
        <v>221</v>
      </c>
      <c r="AU86">
        <v>224</v>
      </c>
      <c r="AV86">
        <v>95</v>
      </c>
      <c r="AW86">
        <v>363</v>
      </c>
      <c r="AX86" t="s">
        <v>57</v>
      </c>
    </row>
    <row r="87" spans="1:50" x14ac:dyDescent="0.25">
      <c r="A87" t="s">
        <v>227</v>
      </c>
      <c r="B87" t="s">
        <v>53</v>
      </c>
      <c r="C87" t="s">
        <v>53</v>
      </c>
      <c r="D87" t="s">
        <v>52</v>
      </c>
      <c r="E87" t="s">
        <v>52</v>
      </c>
      <c r="F87" t="s">
        <v>52</v>
      </c>
      <c r="G87" t="s">
        <v>52</v>
      </c>
      <c r="H87" t="s">
        <v>53</v>
      </c>
      <c r="I87" t="s">
        <v>52</v>
      </c>
      <c r="J87" t="s">
        <v>53</v>
      </c>
      <c r="K87" t="s">
        <v>53</v>
      </c>
      <c r="L87" t="s">
        <v>52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53</v>
      </c>
      <c r="S87" t="s">
        <v>53</v>
      </c>
      <c r="T87" t="s">
        <v>53</v>
      </c>
      <c r="U87" t="s">
        <v>52</v>
      </c>
      <c r="V87" t="s">
        <v>52</v>
      </c>
      <c r="W87" t="s">
        <v>53</v>
      </c>
      <c r="X87">
        <v>72</v>
      </c>
      <c r="Y87">
        <v>300</v>
      </c>
      <c r="Z87" t="s">
        <v>51</v>
      </c>
      <c r="AA87" t="s">
        <v>79</v>
      </c>
      <c r="AB87" t="s">
        <v>55</v>
      </c>
      <c r="AC87" t="s">
        <v>130</v>
      </c>
      <c r="AD87" t="s">
        <v>361</v>
      </c>
      <c r="AE87">
        <v>2</v>
      </c>
      <c r="AF87" t="s">
        <v>103</v>
      </c>
      <c r="AG87" t="s">
        <v>362</v>
      </c>
      <c r="AH87" t="s">
        <v>137</v>
      </c>
      <c r="AI87">
        <v>76000</v>
      </c>
      <c r="AJ87" t="s">
        <v>156</v>
      </c>
      <c r="AK87" t="s">
        <v>101</v>
      </c>
      <c r="AL87">
        <v>33</v>
      </c>
      <c r="AM87">
        <v>40</v>
      </c>
      <c r="AN87">
        <v>110</v>
      </c>
      <c r="AO87">
        <v>166</v>
      </c>
      <c r="AP87" t="s">
        <v>51</v>
      </c>
      <c r="AQ87" t="s">
        <v>323</v>
      </c>
      <c r="AR87">
        <v>1</v>
      </c>
      <c r="AS87">
        <v>2</v>
      </c>
      <c r="AT87" t="s">
        <v>95</v>
      </c>
      <c r="AU87" t="s">
        <v>51</v>
      </c>
      <c r="AV87" t="s">
        <v>51</v>
      </c>
      <c r="AW87" t="s">
        <v>51</v>
      </c>
      <c r="AX87" t="s">
        <v>57</v>
      </c>
    </row>
    <row r="88" spans="1:50" x14ac:dyDescent="0.25">
      <c r="A88" t="s">
        <v>227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52</v>
      </c>
      <c r="H88" t="s">
        <v>52</v>
      </c>
      <c r="I88" t="s">
        <v>52</v>
      </c>
      <c r="J88" t="s">
        <v>52</v>
      </c>
      <c r="K88" t="s">
        <v>53</v>
      </c>
      <c r="L88" t="s">
        <v>52</v>
      </c>
      <c r="M88" t="s">
        <v>52</v>
      </c>
      <c r="N88" t="s">
        <v>53</v>
      </c>
      <c r="O88" t="s">
        <v>52</v>
      </c>
      <c r="P88" t="s">
        <v>52</v>
      </c>
      <c r="Q88" t="s">
        <v>51</v>
      </c>
      <c r="R88" t="s">
        <v>51</v>
      </c>
      <c r="S88" t="s">
        <v>51</v>
      </c>
      <c r="T88" t="s">
        <v>51</v>
      </c>
      <c r="U88" t="s">
        <v>52</v>
      </c>
      <c r="V88" t="s">
        <v>52</v>
      </c>
      <c r="W88" t="s">
        <v>52</v>
      </c>
      <c r="X88">
        <v>66</v>
      </c>
      <c r="Y88">
        <v>0</v>
      </c>
      <c r="Z88">
        <v>0</v>
      </c>
      <c r="AA88" t="s">
        <v>54</v>
      </c>
      <c r="AB88" t="s">
        <v>55</v>
      </c>
      <c r="AC88" t="s">
        <v>55</v>
      </c>
      <c r="AD88" t="s">
        <v>285</v>
      </c>
      <c r="AE88">
        <v>7</v>
      </c>
      <c r="AF88" t="s">
        <v>139</v>
      </c>
      <c r="AG88" t="s">
        <v>243</v>
      </c>
      <c r="AH88" t="s">
        <v>165</v>
      </c>
      <c r="AI88">
        <v>77000</v>
      </c>
      <c r="AJ88" t="s">
        <v>165</v>
      </c>
      <c r="AK88" t="s">
        <v>142</v>
      </c>
      <c r="AL88">
        <v>37</v>
      </c>
      <c r="AM88">
        <v>38</v>
      </c>
      <c r="AN88">
        <v>194</v>
      </c>
      <c r="AO88">
        <v>161</v>
      </c>
      <c r="AP88" t="s">
        <v>94</v>
      </c>
      <c r="AQ88" t="s">
        <v>316</v>
      </c>
      <c r="AR88">
        <v>1</v>
      </c>
      <c r="AS88">
        <v>10</v>
      </c>
      <c r="AT88" t="s">
        <v>95</v>
      </c>
      <c r="AU88">
        <v>0</v>
      </c>
      <c r="AV88">
        <v>0</v>
      </c>
      <c r="AW88">
        <v>0</v>
      </c>
      <c r="AX88" t="s">
        <v>57</v>
      </c>
    </row>
    <row r="89" spans="1:50" x14ac:dyDescent="0.25">
      <c r="A89" t="s">
        <v>227</v>
      </c>
      <c r="B89" t="s">
        <v>51</v>
      </c>
      <c r="C89" t="s">
        <v>53</v>
      </c>
      <c r="D89" t="s">
        <v>52</v>
      </c>
      <c r="E89" t="s">
        <v>51</v>
      </c>
      <c r="F89" t="s">
        <v>53</v>
      </c>
      <c r="G89" t="s">
        <v>52</v>
      </c>
      <c r="H89" t="s">
        <v>53</v>
      </c>
      <c r="I89" t="s">
        <v>52</v>
      </c>
      <c r="J89" t="s">
        <v>53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51</v>
      </c>
      <c r="S89" t="s">
        <v>53</v>
      </c>
      <c r="T89" t="s">
        <v>53</v>
      </c>
      <c r="U89" t="s">
        <v>52</v>
      </c>
      <c r="V89" t="s">
        <v>52</v>
      </c>
      <c r="W89" t="s">
        <v>53</v>
      </c>
      <c r="X89">
        <v>68</v>
      </c>
      <c r="Y89">
        <v>60</v>
      </c>
      <c r="Z89" t="s">
        <v>51</v>
      </c>
      <c r="AA89" t="s">
        <v>54</v>
      </c>
      <c r="AB89" t="s">
        <v>55</v>
      </c>
      <c r="AC89" t="s">
        <v>55</v>
      </c>
      <c r="AD89" t="s">
        <v>363</v>
      </c>
      <c r="AE89">
        <v>13</v>
      </c>
      <c r="AF89" t="s">
        <v>89</v>
      </c>
      <c r="AG89">
        <v>93</v>
      </c>
      <c r="AH89" t="s">
        <v>119</v>
      </c>
      <c r="AI89">
        <v>91000</v>
      </c>
      <c r="AJ89" t="s">
        <v>364</v>
      </c>
      <c r="AK89" t="s">
        <v>142</v>
      </c>
      <c r="AL89">
        <v>54</v>
      </c>
      <c r="AM89">
        <v>52</v>
      </c>
      <c r="AN89">
        <v>275</v>
      </c>
      <c r="AO89">
        <v>113</v>
      </c>
      <c r="AP89" t="s">
        <v>127</v>
      </c>
      <c r="AQ89" t="s">
        <v>365</v>
      </c>
      <c r="AR89">
        <v>2</v>
      </c>
      <c r="AS89" t="s">
        <v>272</v>
      </c>
      <c r="AT89" t="s">
        <v>77</v>
      </c>
      <c r="AU89">
        <v>94</v>
      </c>
      <c r="AV89">
        <v>33</v>
      </c>
      <c r="AW89">
        <v>393</v>
      </c>
      <c r="AX89" t="s">
        <v>57</v>
      </c>
    </row>
    <row r="90" spans="1:50" x14ac:dyDescent="0.25">
      <c r="A90" t="s">
        <v>227</v>
      </c>
      <c r="B90" t="s">
        <v>53</v>
      </c>
      <c r="C90" t="s">
        <v>53</v>
      </c>
      <c r="D90" t="s">
        <v>52</v>
      </c>
      <c r="E90" t="s">
        <v>52</v>
      </c>
      <c r="F90" t="s">
        <v>53</v>
      </c>
      <c r="G90" t="s">
        <v>52</v>
      </c>
      <c r="H90" t="s">
        <v>53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53</v>
      </c>
      <c r="S90" t="s">
        <v>53</v>
      </c>
      <c r="T90" t="s">
        <v>53</v>
      </c>
      <c r="U90" t="s">
        <v>52</v>
      </c>
      <c r="V90" t="s">
        <v>52</v>
      </c>
      <c r="W90" t="s">
        <v>53</v>
      </c>
      <c r="X90">
        <v>63</v>
      </c>
      <c r="Y90">
        <v>100</v>
      </c>
      <c r="Z90">
        <v>0</v>
      </c>
      <c r="AA90" t="s">
        <v>54</v>
      </c>
      <c r="AB90" t="s">
        <v>55</v>
      </c>
      <c r="AC90" t="s">
        <v>55</v>
      </c>
      <c r="AD90" t="s">
        <v>366</v>
      </c>
      <c r="AE90" t="s">
        <v>108</v>
      </c>
      <c r="AF90" t="s">
        <v>195</v>
      </c>
      <c r="AG90" t="s">
        <v>270</v>
      </c>
      <c r="AH90">
        <v>3300</v>
      </c>
      <c r="AI90">
        <v>79000</v>
      </c>
      <c r="AJ90" t="s">
        <v>134</v>
      </c>
      <c r="AK90" t="s">
        <v>284</v>
      </c>
      <c r="AL90">
        <v>56</v>
      </c>
      <c r="AM90">
        <v>82</v>
      </c>
      <c r="AN90">
        <v>134</v>
      </c>
      <c r="AO90">
        <v>113</v>
      </c>
      <c r="AP90">
        <v>37</v>
      </c>
      <c r="AQ90" t="s">
        <v>204</v>
      </c>
      <c r="AR90">
        <v>1</v>
      </c>
      <c r="AS90" t="s">
        <v>118</v>
      </c>
      <c r="AT90" t="s">
        <v>128</v>
      </c>
      <c r="AU90">
        <v>94</v>
      </c>
      <c r="AV90">
        <v>37</v>
      </c>
      <c r="AW90">
        <v>48</v>
      </c>
      <c r="AX90" t="s">
        <v>57</v>
      </c>
    </row>
    <row r="91" spans="1:50" x14ac:dyDescent="0.25">
      <c r="A91" t="s">
        <v>227</v>
      </c>
      <c r="B91" t="s">
        <v>53</v>
      </c>
      <c r="C91" t="s">
        <v>53</v>
      </c>
      <c r="D91" t="s">
        <v>52</v>
      </c>
      <c r="E91" t="s">
        <v>52</v>
      </c>
      <c r="F91" t="s">
        <v>52</v>
      </c>
      <c r="G91" t="s">
        <v>52</v>
      </c>
      <c r="H91" t="s">
        <v>53</v>
      </c>
      <c r="I91" t="s">
        <v>52</v>
      </c>
      <c r="J91" t="s">
        <v>52</v>
      </c>
      <c r="K91" t="s">
        <v>53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51</v>
      </c>
      <c r="S91" t="s">
        <v>53</v>
      </c>
      <c r="T91" t="s">
        <v>53</v>
      </c>
      <c r="U91" t="s">
        <v>52</v>
      </c>
      <c r="V91" t="s">
        <v>53</v>
      </c>
      <c r="W91" t="s">
        <v>53</v>
      </c>
      <c r="X91">
        <v>72</v>
      </c>
      <c r="Y91">
        <v>100</v>
      </c>
      <c r="Z91">
        <v>0</v>
      </c>
      <c r="AA91" t="s">
        <v>54</v>
      </c>
      <c r="AB91" t="s">
        <v>55</v>
      </c>
      <c r="AC91" t="s">
        <v>59</v>
      </c>
      <c r="AD91" t="s">
        <v>68</v>
      </c>
      <c r="AE91">
        <v>249</v>
      </c>
      <c r="AF91" t="s">
        <v>136</v>
      </c>
      <c r="AG91" t="s">
        <v>367</v>
      </c>
      <c r="AH91" t="s">
        <v>64</v>
      </c>
      <c r="AI91">
        <v>114</v>
      </c>
      <c r="AJ91" t="s">
        <v>65</v>
      </c>
      <c r="AK91" t="s">
        <v>291</v>
      </c>
      <c r="AL91">
        <v>21</v>
      </c>
      <c r="AM91">
        <v>42</v>
      </c>
      <c r="AN91">
        <v>40</v>
      </c>
      <c r="AO91">
        <v>108</v>
      </c>
      <c r="AP91" t="s">
        <v>151</v>
      </c>
      <c r="AQ91" t="s">
        <v>111</v>
      </c>
      <c r="AR91">
        <v>5</v>
      </c>
      <c r="AS91">
        <v>8</v>
      </c>
      <c r="AT91" t="s">
        <v>80</v>
      </c>
      <c r="AU91">
        <v>37</v>
      </c>
      <c r="AV91">
        <v>17</v>
      </c>
      <c r="AW91">
        <v>419</v>
      </c>
      <c r="AX91" t="s">
        <v>87</v>
      </c>
    </row>
    <row r="92" spans="1:50" x14ac:dyDescent="0.25">
      <c r="A92" t="s">
        <v>227</v>
      </c>
      <c r="B92" t="s">
        <v>53</v>
      </c>
      <c r="C92" t="s">
        <v>53</v>
      </c>
      <c r="D92" t="s">
        <v>52</v>
      </c>
      <c r="E92" t="s">
        <v>52</v>
      </c>
      <c r="F92" t="s">
        <v>52</v>
      </c>
      <c r="G92" t="s">
        <v>52</v>
      </c>
      <c r="H92" t="s">
        <v>53</v>
      </c>
      <c r="I92" t="s">
        <v>52</v>
      </c>
      <c r="J92" t="s">
        <v>53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53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>
        <v>59</v>
      </c>
      <c r="Y92">
        <v>75</v>
      </c>
      <c r="Z92">
        <v>44</v>
      </c>
      <c r="AA92" t="s">
        <v>79</v>
      </c>
      <c r="AB92" t="s">
        <v>129</v>
      </c>
      <c r="AC92" t="s">
        <v>59</v>
      </c>
      <c r="AD92" t="s">
        <v>368</v>
      </c>
      <c r="AE92">
        <v>1810346</v>
      </c>
      <c r="AF92">
        <v>13</v>
      </c>
      <c r="AG92" t="s">
        <v>369</v>
      </c>
      <c r="AH92">
        <v>8300</v>
      </c>
      <c r="AI92">
        <v>433000</v>
      </c>
      <c r="AJ92" t="s">
        <v>172</v>
      </c>
      <c r="AK92" t="s">
        <v>221</v>
      </c>
      <c r="AL92">
        <v>138</v>
      </c>
      <c r="AM92">
        <v>86</v>
      </c>
      <c r="AN92">
        <v>1575</v>
      </c>
      <c r="AO92">
        <v>417</v>
      </c>
      <c r="AP92" t="s">
        <v>164</v>
      </c>
      <c r="AQ92" t="s">
        <v>220</v>
      </c>
      <c r="AR92">
        <v>5</v>
      </c>
      <c r="AS92">
        <v>15</v>
      </c>
      <c r="AT92" t="s">
        <v>190</v>
      </c>
      <c r="AU92" t="s">
        <v>51</v>
      </c>
      <c r="AV92" t="s">
        <v>51</v>
      </c>
      <c r="AW92" t="s">
        <v>51</v>
      </c>
      <c r="AX92" t="s">
        <v>57</v>
      </c>
    </row>
    <row r="93" spans="1:50" x14ac:dyDescent="0.25">
      <c r="A93" t="s">
        <v>227</v>
      </c>
      <c r="B93" t="s">
        <v>53</v>
      </c>
      <c r="C93" t="s">
        <v>53</v>
      </c>
      <c r="D93" t="s">
        <v>52</v>
      </c>
      <c r="E93" t="s">
        <v>52</v>
      </c>
      <c r="F93" t="s">
        <v>52</v>
      </c>
      <c r="G93" t="s">
        <v>52</v>
      </c>
      <c r="H93" t="s">
        <v>53</v>
      </c>
      <c r="I93" t="s">
        <v>51</v>
      </c>
      <c r="J93" t="s">
        <v>53</v>
      </c>
      <c r="K93" t="s">
        <v>52</v>
      </c>
      <c r="L93" t="s">
        <v>52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51</v>
      </c>
      <c r="S93" t="s">
        <v>53</v>
      </c>
      <c r="T93" t="s">
        <v>53</v>
      </c>
      <c r="U93" t="s">
        <v>53</v>
      </c>
      <c r="V93" t="s">
        <v>53</v>
      </c>
      <c r="W93" t="s">
        <v>52</v>
      </c>
      <c r="X93">
        <v>82</v>
      </c>
      <c r="Y93">
        <v>50</v>
      </c>
      <c r="Z93">
        <v>48</v>
      </c>
      <c r="AA93" t="s">
        <v>96</v>
      </c>
      <c r="AB93" t="s">
        <v>55</v>
      </c>
      <c r="AC93" t="s">
        <v>59</v>
      </c>
      <c r="AD93" t="s">
        <v>228</v>
      </c>
      <c r="AE93">
        <v>33502</v>
      </c>
      <c r="AF93" t="s">
        <v>370</v>
      </c>
      <c r="AG93" t="s">
        <v>371</v>
      </c>
      <c r="AH93" t="s">
        <v>146</v>
      </c>
      <c r="AI93">
        <v>109</v>
      </c>
      <c r="AJ93" t="s">
        <v>65</v>
      </c>
      <c r="AK93" t="s">
        <v>106</v>
      </c>
      <c r="AL93">
        <v>27</v>
      </c>
      <c r="AM93">
        <v>80</v>
      </c>
      <c r="AN93">
        <v>177</v>
      </c>
      <c r="AO93" t="s">
        <v>321</v>
      </c>
      <c r="AP93" t="s">
        <v>94</v>
      </c>
      <c r="AQ93" t="s">
        <v>210</v>
      </c>
      <c r="AR93">
        <v>5</v>
      </c>
      <c r="AS93">
        <v>4</v>
      </c>
      <c r="AT93" t="s">
        <v>66</v>
      </c>
      <c r="AU93">
        <v>26</v>
      </c>
      <c r="AV93">
        <v>15</v>
      </c>
      <c r="AW93">
        <v>227</v>
      </c>
      <c r="AX93" t="s">
        <v>57</v>
      </c>
    </row>
    <row r="94" spans="1:50" x14ac:dyDescent="0.25">
      <c r="A94" t="s">
        <v>227</v>
      </c>
      <c r="B94" t="s">
        <v>53</v>
      </c>
      <c r="C94" t="s">
        <v>53</v>
      </c>
      <c r="D94" t="s">
        <v>52</v>
      </c>
      <c r="E94" t="s">
        <v>52</v>
      </c>
      <c r="F94" t="s">
        <v>52</v>
      </c>
      <c r="G94" t="s">
        <v>52</v>
      </c>
      <c r="H94" t="s">
        <v>53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51</v>
      </c>
      <c r="S94" t="s">
        <v>52</v>
      </c>
      <c r="T94" t="s">
        <v>52</v>
      </c>
      <c r="U94" t="s">
        <v>53</v>
      </c>
      <c r="V94" t="s">
        <v>53</v>
      </c>
      <c r="W94" t="s">
        <v>53</v>
      </c>
      <c r="X94">
        <v>67</v>
      </c>
      <c r="Y94" t="s">
        <v>51</v>
      </c>
      <c r="Z94">
        <v>0</v>
      </c>
      <c r="AA94" t="s">
        <v>54</v>
      </c>
      <c r="AB94" t="s">
        <v>55</v>
      </c>
      <c r="AC94" t="s">
        <v>55</v>
      </c>
      <c r="AD94" t="s">
        <v>200</v>
      </c>
      <c r="AE94">
        <v>20</v>
      </c>
      <c r="AF94">
        <v>13</v>
      </c>
      <c r="AG94">
        <v>92</v>
      </c>
      <c r="AH94" t="s">
        <v>244</v>
      </c>
      <c r="AI94">
        <v>222000</v>
      </c>
      <c r="AJ94" t="s">
        <v>238</v>
      </c>
      <c r="AK94" t="s">
        <v>126</v>
      </c>
      <c r="AL94">
        <v>162</v>
      </c>
      <c r="AM94">
        <v>354</v>
      </c>
      <c r="AN94">
        <v>1390</v>
      </c>
      <c r="AO94">
        <v>684</v>
      </c>
      <c r="AP94" t="s">
        <v>149</v>
      </c>
      <c r="AQ94" t="s">
        <v>372</v>
      </c>
      <c r="AR94">
        <v>5</v>
      </c>
      <c r="AS94" t="s">
        <v>51</v>
      </c>
      <c r="AT94" t="s">
        <v>51</v>
      </c>
      <c r="AU94" t="s">
        <v>51</v>
      </c>
      <c r="AV94" t="s">
        <v>51</v>
      </c>
      <c r="AW94" t="s">
        <v>51</v>
      </c>
      <c r="AX94" t="s">
        <v>87</v>
      </c>
    </row>
    <row r="95" spans="1:50" x14ac:dyDescent="0.25">
      <c r="A95" t="s">
        <v>227</v>
      </c>
      <c r="B95" t="s">
        <v>53</v>
      </c>
      <c r="C95" t="s">
        <v>53</v>
      </c>
      <c r="D95" t="s">
        <v>52</v>
      </c>
      <c r="E95" t="s">
        <v>51</v>
      </c>
      <c r="F95" t="s">
        <v>52</v>
      </c>
      <c r="G95" t="s">
        <v>52</v>
      </c>
      <c r="H95" t="s">
        <v>53</v>
      </c>
      <c r="I95" t="s">
        <v>52</v>
      </c>
      <c r="J95" t="s">
        <v>53</v>
      </c>
      <c r="K95" t="s">
        <v>52</v>
      </c>
      <c r="L95" t="s">
        <v>52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53</v>
      </c>
      <c r="S95" t="s">
        <v>53</v>
      </c>
      <c r="T95" t="s">
        <v>53</v>
      </c>
      <c r="U95" t="s">
        <v>52</v>
      </c>
      <c r="V95" t="s">
        <v>52</v>
      </c>
      <c r="W95" t="s">
        <v>53</v>
      </c>
      <c r="X95">
        <v>61</v>
      </c>
      <c r="Y95" t="s">
        <v>51</v>
      </c>
      <c r="Z95">
        <v>15</v>
      </c>
      <c r="AA95" t="s">
        <v>54</v>
      </c>
      <c r="AB95" t="s">
        <v>55</v>
      </c>
      <c r="AC95" t="s">
        <v>55</v>
      </c>
      <c r="AD95" t="s">
        <v>373</v>
      </c>
      <c r="AE95" t="s">
        <v>158</v>
      </c>
      <c r="AF95" t="s">
        <v>154</v>
      </c>
      <c r="AG95" t="s">
        <v>374</v>
      </c>
      <c r="AH95">
        <v>6</v>
      </c>
      <c r="AI95">
        <v>159000</v>
      </c>
      <c r="AJ95" t="s">
        <v>165</v>
      </c>
      <c r="AK95">
        <v>1</v>
      </c>
      <c r="AL95">
        <v>28</v>
      </c>
      <c r="AM95">
        <v>38</v>
      </c>
      <c r="AN95">
        <v>74</v>
      </c>
      <c r="AO95">
        <v>101</v>
      </c>
      <c r="AP95" t="s">
        <v>189</v>
      </c>
      <c r="AQ95" t="s">
        <v>190</v>
      </c>
      <c r="AR95">
        <v>5</v>
      </c>
      <c r="AS95" t="s">
        <v>159</v>
      </c>
      <c r="AT95" t="s">
        <v>77</v>
      </c>
      <c r="AU95">
        <v>61</v>
      </c>
      <c r="AV95" t="s">
        <v>51</v>
      </c>
      <c r="AW95">
        <v>255</v>
      </c>
      <c r="AX95" t="s">
        <v>57</v>
      </c>
    </row>
    <row r="96" spans="1:50" x14ac:dyDescent="0.25">
      <c r="A96" t="s">
        <v>227</v>
      </c>
      <c r="B96" t="s">
        <v>53</v>
      </c>
      <c r="C96" t="s">
        <v>53</v>
      </c>
      <c r="D96" t="s">
        <v>52</v>
      </c>
      <c r="E96" t="s">
        <v>51</v>
      </c>
      <c r="F96" t="s">
        <v>51</v>
      </c>
      <c r="G96" t="s">
        <v>53</v>
      </c>
      <c r="H96" t="s">
        <v>53</v>
      </c>
      <c r="I96" t="s">
        <v>51</v>
      </c>
      <c r="J96" t="s">
        <v>51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53</v>
      </c>
      <c r="S96" t="s">
        <v>53</v>
      </c>
      <c r="T96" t="s">
        <v>53</v>
      </c>
      <c r="U96" t="s">
        <v>52</v>
      </c>
      <c r="V96" t="s">
        <v>52</v>
      </c>
      <c r="W96" t="s">
        <v>53</v>
      </c>
      <c r="X96">
        <v>61</v>
      </c>
      <c r="Y96">
        <v>100</v>
      </c>
      <c r="Z96" t="s">
        <v>51</v>
      </c>
      <c r="AA96" t="s">
        <v>54</v>
      </c>
      <c r="AB96" t="s">
        <v>55</v>
      </c>
      <c r="AC96" t="s">
        <v>55</v>
      </c>
      <c r="AD96" t="s">
        <v>375</v>
      </c>
      <c r="AE96">
        <v>2269</v>
      </c>
      <c r="AF96" t="s">
        <v>139</v>
      </c>
      <c r="AG96">
        <v>119</v>
      </c>
      <c r="AH96" t="s">
        <v>376</v>
      </c>
      <c r="AI96">
        <v>80000</v>
      </c>
      <c r="AJ96" t="s">
        <v>51</v>
      </c>
      <c r="AK96" t="s">
        <v>377</v>
      </c>
      <c r="AL96">
        <v>204</v>
      </c>
      <c r="AM96">
        <v>357</v>
      </c>
      <c r="AN96">
        <v>199</v>
      </c>
      <c r="AO96">
        <v>174</v>
      </c>
      <c r="AP96" t="s">
        <v>51</v>
      </c>
      <c r="AQ96" t="s">
        <v>355</v>
      </c>
      <c r="AR96">
        <v>1</v>
      </c>
      <c r="AS96" t="s">
        <v>208</v>
      </c>
      <c r="AT96" t="s">
        <v>61</v>
      </c>
      <c r="AU96">
        <v>178</v>
      </c>
      <c r="AV96">
        <v>90</v>
      </c>
      <c r="AW96">
        <v>960</v>
      </c>
      <c r="AX96" t="s">
        <v>87</v>
      </c>
    </row>
    <row r="97" spans="1:50" x14ac:dyDescent="0.25">
      <c r="A97" t="s">
        <v>227</v>
      </c>
      <c r="B97" t="s">
        <v>53</v>
      </c>
      <c r="C97" t="s">
        <v>53</v>
      </c>
      <c r="D97" t="s">
        <v>52</v>
      </c>
      <c r="E97" t="s">
        <v>52</v>
      </c>
      <c r="F97" t="s">
        <v>52</v>
      </c>
      <c r="G97" t="s">
        <v>52</v>
      </c>
      <c r="H97" t="s">
        <v>53</v>
      </c>
      <c r="I97" t="s">
        <v>52</v>
      </c>
      <c r="J97" t="s">
        <v>51</v>
      </c>
      <c r="K97" t="s">
        <v>52</v>
      </c>
      <c r="L97" t="s">
        <v>52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53</v>
      </c>
      <c r="S97" t="s">
        <v>52</v>
      </c>
      <c r="T97" t="s">
        <v>53</v>
      </c>
      <c r="U97" t="s">
        <v>53</v>
      </c>
      <c r="V97" t="s">
        <v>52</v>
      </c>
      <c r="W97" t="s">
        <v>52</v>
      </c>
      <c r="X97">
        <v>67</v>
      </c>
      <c r="Y97" t="s">
        <v>51</v>
      </c>
      <c r="Z97" t="s">
        <v>51</v>
      </c>
      <c r="AA97" t="s">
        <v>96</v>
      </c>
      <c r="AB97" t="s">
        <v>55</v>
      </c>
      <c r="AC97" t="s">
        <v>59</v>
      </c>
      <c r="AD97" t="s">
        <v>378</v>
      </c>
      <c r="AE97">
        <v>4181</v>
      </c>
      <c r="AF97" t="s">
        <v>171</v>
      </c>
      <c r="AG97" t="s">
        <v>379</v>
      </c>
      <c r="AH97" t="s">
        <v>376</v>
      </c>
      <c r="AI97">
        <v>128000</v>
      </c>
      <c r="AJ97">
        <v>3</v>
      </c>
      <c r="AK97" t="s">
        <v>93</v>
      </c>
      <c r="AL97">
        <v>57</v>
      </c>
      <c r="AM97">
        <v>91</v>
      </c>
      <c r="AN97">
        <v>115</v>
      </c>
      <c r="AO97">
        <v>165</v>
      </c>
      <c r="AP97" t="s">
        <v>311</v>
      </c>
      <c r="AQ97" t="s">
        <v>306</v>
      </c>
      <c r="AR97">
        <v>1</v>
      </c>
      <c r="AS97" t="s">
        <v>141</v>
      </c>
      <c r="AT97" t="s">
        <v>80</v>
      </c>
      <c r="AU97">
        <v>72</v>
      </c>
      <c r="AV97" t="s">
        <v>380</v>
      </c>
      <c r="AW97">
        <v>355</v>
      </c>
      <c r="AX97" t="s">
        <v>87</v>
      </c>
    </row>
    <row r="98" spans="1:50" x14ac:dyDescent="0.25">
      <c r="A98" t="s">
        <v>227</v>
      </c>
      <c r="B98" t="s">
        <v>53</v>
      </c>
      <c r="C98" t="s">
        <v>53</v>
      </c>
      <c r="D98" t="s">
        <v>52</v>
      </c>
      <c r="E98" t="s">
        <v>52</v>
      </c>
      <c r="F98" t="s">
        <v>52</v>
      </c>
      <c r="G98" t="s">
        <v>52</v>
      </c>
      <c r="H98" t="s">
        <v>53</v>
      </c>
      <c r="I98" t="s">
        <v>51</v>
      </c>
      <c r="J98" t="s">
        <v>51</v>
      </c>
      <c r="K98" t="s">
        <v>52</v>
      </c>
      <c r="L98" t="s">
        <v>52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51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78</v>
      </c>
      <c r="Y98">
        <v>80</v>
      </c>
      <c r="Z98" t="s">
        <v>51</v>
      </c>
      <c r="AA98" t="s">
        <v>54</v>
      </c>
      <c r="AB98" t="s">
        <v>55</v>
      </c>
      <c r="AC98" t="s">
        <v>55</v>
      </c>
      <c r="AD98" t="s">
        <v>381</v>
      </c>
      <c r="AE98" t="s">
        <v>376</v>
      </c>
      <c r="AF98" t="s">
        <v>370</v>
      </c>
      <c r="AG98" t="s">
        <v>382</v>
      </c>
      <c r="AH98" t="s">
        <v>149</v>
      </c>
      <c r="AI98">
        <v>77000</v>
      </c>
      <c r="AJ98" t="s">
        <v>183</v>
      </c>
      <c r="AK98" t="s">
        <v>111</v>
      </c>
      <c r="AL98">
        <v>43</v>
      </c>
      <c r="AM98">
        <v>63</v>
      </c>
      <c r="AN98">
        <v>540</v>
      </c>
      <c r="AO98">
        <v>114</v>
      </c>
      <c r="AP98">
        <v>7</v>
      </c>
      <c r="AQ98" t="s">
        <v>168</v>
      </c>
      <c r="AR98">
        <v>5</v>
      </c>
      <c r="AS98" t="s">
        <v>51</v>
      </c>
      <c r="AT98" t="s">
        <v>51</v>
      </c>
      <c r="AU98" t="s">
        <v>51</v>
      </c>
      <c r="AV98" t="s">
        <v>51</v>
      </c>
      <c r="AW98" t="s">
        <v>51</v>
      </c>
      <c r="AX98" t="s">
        <v>57</v>
      </c>
    </row>
    <row r="99" spans="1:50" x14ac:dyDescent="0.25">
      <c r="A99" t="s">
        <v>227</v>
      </c>
      <c r="B99" t="s">
        <v>53</v>
      </c>
      <c r="C99" t="s">
        <v>53</v>
      </c>
      <c r="D99" t="s">
        <v>52</v>
      </c>
      <c r="E99" t="s">
        <v>52</v>
      </c>
      <c r="F99" t="s">
        <v>52</v>
      </c>
      <c r="G99" t="s">
        <v>52</v>
      </c>
      <c r="H99" t="s">
        <v>53</v>
      </c>
      <c r="I99" t="s">
        <v>52</v>
      </c>
      <c r="J99" t="s">
        <v>51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51</v>
      </c>
      <c r="S99" t="s">
        <v>52</v>
      </c>
      <c r="T99" t="s">
        <v>53</v>
      </c>
      <c r="U99" t="s">
        <v>52</v>
      </c>
      <c r="V99" t="s">
        <v>53</v>
      </c>
      <c r="W99" t="s">
        <v>53</v>
      </c>
      <c r="X99">
        <v>52</v>
      </c>
      <c r="Y99">
        <v>80</v>
      </c>
      <c r="Z99" t="s">
        <v>51</v>
      </c>
      <c r="AA99" t="s">
        <v>79</v>
      </c>
      <c r="AB99" t="s">
        <v>55</v>
      </c>
      <c r="AC99" t="s">
        <v>55</v>
      </c>
      <c r="AD99" t="s">
        <v>363</v>
      </c>
      <c r="AE99">
        <v>345</v>
      </c>
      <c r="AF99" t="s">
        <v>271</v>
      </c>
      <c r="AG99" t="s">
        <v>383</v>
      </c>
      <c r="AH99" t="s">
        <v>197</v>
      </c>
      <c r="AI99">
        <v>561</v>
      </c>
      <c r="AJ99" t="s">
        <v>67</v>
      </c>
      <c r="AK99" t="s">
        <v>95</v>
      </c>
      <c r="AL99">
        <v>43</v>
      </c>
      <c r="AM99">
        <v>43</v>
      </c>
      <c r="AN99">
        <v>23</v>
      </c>
      <c r="AO99">
        <v>88</v>
      </c>
      <c r="AP99" t="s">
        <v>217</v>
      </c>
      <c r="AQ99" t="s">
        <v>51</v>
      </c>
      <c r="AR99">
        <v>5</v>
      </c>
      <c r="AS99" t="s">
        <v>175</v>
      </c>
      <c r="AT99" t="s">
        <v>95</v>
      </c>
      <c r="AU99">
        <v>19</v>
      </c>
      <c r="AV99">
        <v>8</v>
      </c>
      <c r="AW99">
        <v>141</v>
      </c>
      <c r="AX99" t="s">
        <v>57</v>
      </c>
    </row>
    <row r="100" spans="1:50" x14ac:dyDescent="0.25">
      <c r="A100" t="s">
        <v>227</v>
      </c>
      <c r="B100" t="s">
        <v>51</v>
      </c>
      <c r="C100" t="s">
        <v>53</v>
      </c>
      <c r="D100" t="s">
        <v>52</v>
      </c>
      <c r="E100" t="s">
        <v>52</v>
      </c>
      <c r="F100" t="s">
        <v>52</v>
      </c>
      <c r="G100" t="s">
        <v>53</v>
      </c>
      <c r="H100" t="s">
        <v>53</v>
      </c>
      <c r="I100" t="s">
        <v>51</v>
      </c>
      <c r="J100" t="s">
        <v>53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53</v>
      </c>
      <c r="S100" t="s">
        <v>53</v>
      </c>
      <c r="T100" t="s">
        <v>53</v>
      </c>
      <c r="U100" t="s">
        <v>52</v>
      </c>
      <c r="V100" t="s">
        <v>52</v>
      </c>
      <c r="W100" t="s">
        <v>52</v>
      </c>
      <c r="X100">
        <v>51</v>
      </c>
      <c r="Y100">
        <v>100</v>
      </c>
      <c r="Z100" t="s">
        <v>384</v>
      </c>
      <c r="AA100" t="s">
        <v>96</v>
      </c>
      <c r="AB100" t="s">
        <v>129</v>
      </c>
      <c r="AC100" t="s">
        <v>59</v>
      </c>
      <c r="AD100" t="s">
        <v>385</v>
      </c>
      <c r="AE100" t="s">
        <v>137</v>
      </c>
      <c r="AF100" t="s">
        <v>248</v>
      </c>
      <c r="AG100" t="s">
        <v>386</v>
      </c>
      <c r="AH100" t="s">
        <v>151</v>
      </c>
      <c r="AI100">
        <v>91000</v>
      </c>
      <c r="AJ100" t="s">
        <v>101</v>
      </c>
      <c r="AK100">
        <v>16</v>
      </c>
      <c r="AL100">
        <v>123</v>
      </c>
      <c r="AM100">
        <v>145</v>
      </c>
      <c r="AN100">
        <v>109</v>
      </c>
      <c r="AO100">
        <v>190</v>
      </c>
      <c r="AP100" t="s">
        <v>135</v>
      </c>
      <c r="AQ100" t="s">
        <v>111</v>
      </c>
      <c r="AR100">
        <v>0</v>
      </c>
      <c r="AS100" t="s">
        <v>51</v>
      </c>
      <c r="AT100" t="s">
        <v>377</v>
      </c>
      <c r="AU100" t="s">
        <v>51</v>
      </c>
      <c r="AV100" t="s">
        <v>51</v>
      </c>
      <c r="AW100" t="s">
        <v>51</v>
      </c>
      <c r="AX100" t="s">
        <v>57</v>
      </c>
    </row>
    <row r="101" spans="1:50" x14ac:dyDescent="0.25">
      <c r="A101" t="s">
        <v>227</v>
      </c>
      <c r="B101" t="s">
        <v>53</v>
      </c>
      <c r="C101" t="s">
        <v>53</v>
      </c>
      <c r="D101" t="s">
        <v>51</v>
      </c>
      <c r="E101" t="s">
        <v>51</v>
      </c>
      <c r="F101" t="s">
        <v>51</v>
      </c>
      <c r="G101" t="s">
        <v>51</v>
      </c>
      <c r="H101" t="s">
        <v>53</v>
      </c>
      <c r="I101" t="s">
        <v>52</v>
      </c>
      <c r="J101" t="s">
        <v>51</v>
      </c>
      <c r="K101" t="s">
        <v>53</v>
      </c>
      <c r="L101" t="s">
        <v>52</v>
      </c>
      <c r="M101" t="s">
        <v>52</v>
      </c>
      <c r="N101" t="s">
        <v>53</v>
      </c>
      <c r="O101" t="s">
        <v>53</v>
      </c>
      <c r="P101" t="s">
        <v>52</v>
      </c>
      <c r="Q101" t="s">
        <v>51</v>
      </c>
      <c r="R101" t="s">
        <v>51</v>
      </c>
      <c r="S101" t="s">
        <v>53</v>
      </c>
      <c r="T101" t="s">
        <v>53</v>
      </c>
      <c r="U101" t="s">
        <v>52</v>
      </c>
      <c r="V101" t="s">
        <v>53</v>
      </c>
      <c r="W101" t="s">
        <v>53</v>
      </c>
      <c r="X101">
        <v>74</v>
      </c>
      <c r="Y101" t="s">
        <v>51</v>
      </c>
      <c r="Z101" t="s">
        <v>51</v>
      </c>
      <c r="AA101" t="s">
        <v>79</v>
      </c>
      <c r="AB101" t="s">
        <v>129</v>
      </c>
      <c r="AC101" t="s">
        <v>55</v>
      </c>
      <c r="AD101" t="s">
        <v>109</v>
      </c>
      <c r="AE101" t="s">
        <v>158</v>
      </c>
      <c r="AF101" t="s">
        <v>103</v>
      </c>
      <c r="AG101" t="s">
        <v>387</v>
      </c>
      <c r="AH101" t="s">
        <v>271</v>
      </c>
      <c r="AI101">
        <v>102000</v>
      </c>
      <c r="AJ101" t="s">
        <v>76</v>
      </c>
      <c r="AK101" t="s">
        <v>80</v>
      </c>
      <c r="AL101">
        <v>29</v>
      </c>
      <c r="AM101">
        <v>43</v>
      </c>
      <c r="AN101">
        <v>196</v>
      </c>
      <c r="AO101">
        <v>204</v>
      </c>
      <c r="AP101" t="s">
        <v>107</v>
      </c>
      <c r="AQ101" t="s">
        <v>190</v>
      </c>
      <c r="AR101">
        <v>5</v>
      </c>
      <c r="AS101" t="s">
        <v>51</v>
      </c>
      <c r="AT101" t="s">
        <v>95</v>
      </c>
      <c r="AU101" t="s">
        <v>51</v>
      </c>
      <c r="AV101" t="s">
        <v>51</v>
      </c>
      <c r="AW101" t="s">
        <v>51</v>
      </c>
      <c r="AX101" t="s">
        <v>87</v>
      </c>
    </row>
    <row r="102" spans="1:50" x14ac:dyDescent="0.25">
      <c r="A102" t="s">
        <v>227</v>
      </c>
      <c r="B102" t="s">
        <v>52</v>
      </c>
      <c r="C102" t="s">
        <v>53</v>
      </c>
      <c r="D102" t="s">
        <v>52</v>
      </c>
      <c r="E102" t="s">
        <v>51</v>
      </c>
      <c r="F102" t="s">
        <v>52</v>
      </c>
      <c r="G102" t="s">
        <v>52</v>
      </c>
      <c r="H102" t="s">
        <v>53</v>
      </c>
      <c r="I102" t="s">
        <v>52</v>
      </c>
      <c r="J102" t="s">
        <v>51</v>
      </c>
      <c r="K102" t="s">
        <v>53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53</v>
      </c>
      <c r="S102" t="s">
        <v>53</v>
      </c>
      <c r="T102" t="s">
        <v>53</v>
      </c>
      <c r="U102" t="s">
        <v>52</v>
      </c>
      <c r="V102" t="s">
        <v>52</v>
      </c>
      <c r="W102" t="s">
        <v>53</v>
      </c>
      <c r="X102">
        <v>56</v>
      </c>
      <c r="Y102">
        <v>100</v>
      </c>
      <c r="Z102" t="s">
        <v>51</v>
      </c>
      <c r="AA102" t="s">
        <v>58</v>
      </c>
      <c r="AB102" t="s">
        <v>129</v>
      </c>
      <c r="AC102" t="s">
        <v>55</v>
      </c>
      <c r="AD102" t="s">
        <v>388</v>
      </c>
      <c r="AE102" t="s">
        <v>389</v>
      </c>
      <c r="AF102" t="s">
        <v>86</v>
      </c>
      <c r="AG102">
        <v>99</v>
      </c>
      <c r="AH102" t="s">
        <v>151</v>
      </c>
      <c r="AI102">
        <v>75000</v>
      </c>
      <c r="AJ102" t="s">
        <v>156</v>
      </c>
      <c r="AK102" t="s">
        <v>61</v>
      </c>
      <c r="AL102">
        <v>93</v>
      </c>
      <c r="AM102">
        <v>85</v>
      </c>
      <c r="AN102">
        <v>193</v>
      </c>
      <c r="AO102">
        <v>165</v>
      </c>
      <c r="AP102" t="s">
        <v>211</v>
      </c>
      <c r="AQ102" t="s">
        <v>144</v>
      </c>
      <c r="AR102">
        <v>1</v>
      </c>
      <c r="AS102">
        <v>6</v>
      </c>
      <c r="AT102" t="s">
        <v>108</v>
      </c>
      <c r="AU102">
        <v>200</v>
      </c>
      <c r="AV102">
        <v>87</v>
      </c>
      <c r="AW102">
        <v>316</v>
      </c>
      <c r="AX102" t="s">
        <v>57</v>
      </c>
    </row>
    <row r="103" spans="1:50" x14ac:dyDescent="0.25">
      <c r="A103" t="s">
        <v>227</v>
      </c>
      <c r="B103" t="s">
        <v>52</v>
      </c>
      <c r="C103" t="s">
        <v>53</v>
      </c>
      <c r="D103" t="s">
        <v>52</v>
      </c>
      <c r="E103" t="s">
        <v>52</v>
      </c>
      <c r="F103" t="s">
        <v>52</v>
      </c>
      <c r="G103" t="s">
        <v>52</v>
      </c>
      <c r="H103" t="s">
        <v>53</v>
      </c>
      <c r="I103" t="s">
        <v>52</v>
      </c>
      <c r="J103" t="s">
        <v>52</v>
      </c>
      <c r="K103" t="s">
        <v>51</v>
      </c>
      <c r="L103" t="s">
        <v>51</v>
      </c>
      <c r="M103" t="s">
        <v>51</v>
      </c>
      <c r="N103" t="s">
        <v>53</v>
      </c>
      <c r="O103" t="s">
        <v>53</v>
      </c>
      <c r="P103" t="s">
        <v>52</v>
      </c>
      <c r="Q103" t="s">
        <v>52</v>
      </c>
      <c r="R103" t="s">
        <v>52</v>
      </c>
      <c r="S103" t="s">
        <v>51</v>
      </c>
      <c r="T103" t="s">
        <v>53</v>
      </c>
      <c r="U103" t="s">
        <v>52</v>
      </c>
      <c r="V103" t="s">
        <v>52</v>
      </c>
      <c r="W103" t="s">
        <v>52</v>
      </c>
      <c r="X103">
        <v>64</v>
      </c>
      <c r="Y103">
        <v>100</v>
      </c>
      <c r="Z103">
        <v>0</v>
      </c>
      <c r="AA103" t="s">
        <v>58</v>
      </c>
      <c r="AB103" t="s">
        <v>55</v>
      </c>
      <c r="AC103" t="s">
        <v>130</v>
      </c>
      <c r="AD103" t="s">
        <v>88</v>
      </c>
      <c r="AE103" t="s">
        <v>238</v>
      </c>
      <c r="AF103" t="s">
        <v>324</v>
      </c>
      <c r="AG103" t="s">
        <v>390</v>
      </c>
      <c r="AH103" t="s">
        <v>151</v>
      </c>
      <c r="AI103">
        <v>56000</v>
      </c>
      <c r="AJ103" t="s">
        <v>118</v>
      </c>
      <c r="AK103" t="s">
        <v>67</v>
      </c>
      <c r="AL103">
        <v>74</v>
      </c>
      <c r="AM103">
        <v>157</v>
      </c>
      <c r="AN103">
        <v>311</v>
      </c>
      <c r="AO103">
        <v>280</v>
      </c>
      <c r="AP103">
        <v>8</v>
      </c>
      <c r="AQ103" t="s">
        <v>66</v>
      </c>
      <c r="AR103">
        <v>2</v>
      </c>
      <c r="AS103">
        <v>3</v>
      </c>
      <c r="AT103" t="s">
        <v>142</v>
      </c>
      <c r="AU103" t="s">
        <v>51</v>
      </c>
      <c r="AV103" t="s">
        <v>214</v>
      </c>
      <c r="AW103">
        <v>859</v>
      </c>
      <c r="AX103" t="s">
        <v>57</v>
      </c>
    </row>
    <row r="104" spans="1:50" x14ac:dyDescent="0.25">
      <c r="A104" t="s">
        <v>227</v>
      </c>
      <c r="B104" t="s">
        <v>53</v>
      </c>
      <c r="C104" t="s">
        <v>53</v>
      </c>
      <c r="D104" t="s">
        <v>52</v>
      </c>
      <c r="E104" t="s">
        <v>52</v>
      </c>
      <c r="F104" t="s">
        <v>52</v>
      </c>
      <c r="G104" t="s">
        <v>52</v>
      </c>
      <c r="H104" t="s">
        <v>53</v>
      </c>
      <c r="I104" t="s">
        <v>52</v>
      </c>
      <c r="J104" t="s">
        <v>51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53</v>
      </c>
      <c r="S104" t="s">
        <v>53</v>
      </c>
      <c r="T104" t="s">
        <v>53</v>
      </c>
      <c r="U104" t="s">
        <v>53</v>
      </c>
      <c r="V104" t="s">
        <v>52</v>
      </c>
      <c r="W104" t="s">
        <v>53</v>
      </c>
      <c r="X104">
        <v>83</v>
      </c>
      <c r="Y104">
        <v>100</v>
      </c>
      <c r="Z104" t="s">
        <v>51</v>
      </c>
      <c r="AA104" t="s">
        <v>96</v>
      </c>
      <c r="AB104" t="s">
        <v>55</v>
      </c>
      <c r="AC104" t="s">
        <v>130</v>
      </c>
      <c r="AD104" t="s">
        <v>391</v>
      </c>
      <c r="AE104" t="s">
        <v>67</v>
      </c>
      <c r="AF104" t="s">
        <v>136</v>
      </c>
      <c r="AG104">
        <v>106</v>
      </c>
      <c r="AH104" t="s">
        <v>165</v>
      </c>
      <c r="AI104">
        <v>80</v>
      </c>
      <c r="AJ104" t="s">
        <v>137</v>
      </c>
      <c r="AK104" t="s">
        <v>172</v>
      </c>
      <c r="AL104">
        <v>34</v>
      </c>
      <c r="AM104">
        <v>53</v>
      </c>
      <c r="AN104">
        <v>156</v>
      </c>
      <c r="AO104">
        <v>207</v>
      </c>
      <c r="AP104" t="s">
        <v>84</v>
      </c>
      <c r="AQ104" t="s">
        <v>51</v>
      </c>
      <c r="AR104">
        <v>2</v>
      </c>
      <c r="AS104" t="s">
        <v>183</v>
      </c>
      <c r="AT104" t="s">
        <v>142</v>
      </c>
      <c r="AU104">
        <v>105</v>
      </c>
      <c r="AV104">
        <v>69</v>
      </c>
      <c r="AW104">
        <v>221</v>
      </c>
      <c r="AX104" t="s">
        <v>87</v>
      </c>
    </row>
    <row r="105" spans="1:50" x14ac:dyDescent="0.25">
      <c r="A105" t="s">
        <v>227</v>
      </c>
      <c r="B105" t="s">
        <v>51</v>
      </c>
      <c r="C105" t="s">
        <v>52</v>
      </c>
      <c r="D105" t="s">
        <v>52</v>
      </c>
      <c r="E105" t="s">
        <v>52</v>
      </c>
      <c r="F105" t="s">
        <v>52</v>
      </c>
      <c r="G105" t="s">
        <v>53</v>
      </c>
      <c r="H105" t="s">
        <v>53</v>
      </c>
      <c r="I105" t="s">
        <v>51</v>
      </c>
      <c r="J105" t="s">
        <v>53</v>
      </c>
      <c r="K105" t="s">
        <v>53</v>
      </c>
      <c r="L105" t="s">
        <v>52</v>
      </c>
      <c r="M105" t="s">
        <v>52</v>
      </c>
      <c r="N105" t="s">
        <v>53</v>
      </c>
      <c r="O105" t="s">
        <v>52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57</v>
      </c>
      <c r="Y105">
        <v>0</v>
      </c>
      <c r="Z105" t="s">
        <v>51</v>
      </c>
      <c r="AA105" t="s">
        <v>54</v>
      </c>
      <c r="AB105" t="s">
        <v>51</v>
      </c>
      <c r="AC105" t="s">
        <v>51</v>
      </c>
      <c r="AD105" t="s">
        <v>190</v>
      </c>
      <c r="AE105" t="s">
        <v>137</v>
      </c>
      <c r="AF105" t="s">
        <v>292</v>
      </c>
      <c r="AG105" t="s">
        <v>278</v>
      </c>
      <c r="AH105" t="s">
        <v>61</v>
      </c>
      <c r="AI105">
        <v>94000</v>
      </c>
      <c r="AJ105" t="s">
        <v>183</v>
      </c>
      <c r="AK105" t="s">
        <v>190</v>
      </c>
      <c r="AL105">
        <v>104</v>
      </c>
      <c r="AM105">
        <v>74</v>
      </c>
      <c r="AN105">
        <v>88</v>
      </c>
      <c r="AO105">
        <v>85</v>
      </c>
      <c r="AP105" t="s">
        <v>331</v>
      </c>
      <c r="AQ105" t="s">
        <v>261</v>
      </c>
      <c r="AR105">
        <v>1</v>
      </c>
      <c r="AS105" t="s">
        <v>64</v>
      </c>
      <c r="AT105" t="s">
        <v>77</v>
      </c>
      <c r="AU105" t="s">
        <v>51</v>
      </c>
      <c r="AV105" t="s">
        <v>51</v>
      </c>
      <c r="AW105" t="s">
        <v>51</v>
      </c>
      <c r="AX105" t="s">
        <v>57</v>
      </c>
    </row>
    <row r="106" spans="1:50" x14ac:dyDescent="0.25">
      <c r="A106" t="s">
        <v>227</v>
      </c>
      <c r="B106" t="s">
        <v>53</v>
      </c>
      <c r="C106" t="s">
        <v>53</v>
      </c>
      <c r="D106" t="s">
        <v>52</v>
      </c>
      <c r="E106" t="s">
        <v>52</v>
      </c>
      <c r="F106" t="s">
        <v>53</v>
      </c>
      <c r="G106" t="s">
        <v>52</v>
      </c>
      <c r="H106" t="s">
        <v>53</v>
      </c>
      <c r="I106" t="s">
        <v>52</v>
      </c>
      <c r="J106" t="s">
        <v>53</v>
      </c>
      <c r="K106" t="s">
        <v>52</v>
      </c>
      <c r="L106" t="s">
        <v>53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53</v>
      </c>
      <c r="T106" t="s">
        <v>53</v>
      </c>
      <c r="U106" t="s">
        <v>53</v>
      </c>
      <c r="V106" t="s">
        <v>52</v>
      </c>
      <c r="W106" t="s">
        <v>53</v>
      </c>
      <c r="X106">
        <v>58</v>
      </c>
      <c r="Y106" t="s">
        <v>51</v>
      </c>
      <c r="Z106">
        <v>10</v>
      </c>
      <c r="AA106" t="s">
        <v>58</v>
      </c>
      <c r="AB106" t="s">
        <v>129</v>
      </c>
      <c r="AC106" t="s">
        <v>55</v>
      </c>
      <c r="AD106" t="s">
        <v>392</v>
      </c>
      <c r="AE106">
        <v>20</v>
      </c>
      <c r="AF106" t="s">
        <v>70</v>
      </c>
      <c r="AG106" t="s">
        <v>359</v>
      </c>
      <c r="AH106">
        <v>4</v>
      </c>
      <c r="AI106">
        <v>112000</v>
      </c>
      <c r="AJ106">
        <v>3</v>
      </c>
      <c r="AK106" t="s">
        <v>137</v>
      </c>
      <c r="AL106">
        <v>50</v>
      </c>
      <c r="AM106">
        <v>92</v>
      </c>
      <c r="AN106">
        <v>124</v>
      </c>
      <c r="AO106">
        <v>244</v>
      </c>
      <c r="AP106" t="s">
        <v>279</v>
      </c>
      <c r="AQ106" t="s">
        <v>66</v>
      </c>
      <c r="AR106">
        <v>2</v>
      </c>
      <c r="AS106" t="s">
        <v>184</v>
      </c>
      <c r="AT106" t="s">
        <v>144</v>
      </c>
      <c r="AU106">
        <v>181</v>
      </c>
      <c r="AV106">
        <v>99</v>
      </c>
      <c r="AW106">
        <v>108</v>
      </c>
      <c r="AX106" t="s">
        <v>57</v>
      </c>
    </row>
    <row r="107" spans="1:50" x14ac:dyDescent="0.25">
      <c r="A107" t="s">
        <v>227</v>
      </c>
      <c r="B107" t="s">
        <v>53</v>
      </c>
      <c r="C107" t="s">
        <v>53</v>
      </c>
      <c r="D107" t="s">
        <v>52</v>
      </c>
      <c r="E107" t="s">
        <v>52</v>
      </c>
      <c r="F107" t="s">
        <v>52</v>
      </c>
      <c r="G107" t="s">
        <v>52</v>
      </c>
      <c r="H107" t="s">
        <v>53</v>
      </c>
      <c r="I107" t="s">
        <v>52</v>
      </c>
      <c r="J107" t="s">
        <v>51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51</v>
      </c>
      <c r="S107" t="s">
        <v>52</v>
      </c>
      <c r="T107" t="s">
        <v>53</v>
      </c>
      <c r="U107" t="s">
        <v>52</v>
      </c>
      <c r="V107" t="s">
        <v>53</v>
      </c>
      <c r="W107" t="s">
        <v>53</v>
      </c>
      <c r="X107">
        <v>71</v>
      </c>
      <c r="Y107" t="s">
        <v>51</v>
      </c>
      <c r="Z107" t="s">
        <v>51</v>
      </c>
      <c r="AA107" t="s">
        <v>58</v>
      </c>
      <c r="AB107" t="s">
        <v>55</v>
      </c>
      <c r="AC107" t="s">
        <v>55</v>
      </c>
      <c r="AD107" t="s">
        <v>393</v>
      </c>
      <c r="AE107" t="s">
        <v>394</v>
      </c>
      <c r="AF107" t="s">
        <v>103</v>
      </c>
      <c r="AG107" t="s">
        <v>395</v>
      </c>
      <c r="AH107">
        <v>7100</v>
      </c>
      <c r="AI107">
        <v>284000</v>
      </c>
      <c r="AJ107" t="s">
        <v>51</v>
      </c>
      <c r="AK107" t="s">
        <v>51</v>
      </c>
      <c r="AL107">
        <v>28</v>
      </c>
      <c r="AM107">
        <v>46</v>
      </c>
      <c r="AN107">
        <v>70</v>
      </c>
      <c r="AO107">
        <v>213</v>
      </c>
      <c r="AP107" t="s">
        <v>51</v>
      </c>
      <c r="AQ107" t="s">
        <v>396</v>
      </c>
      <c r="AR107">
        <v>5</v>
      </c>
      <c r="AS107" t="s">
        <v>51</v>
      </c>
      <c r="AT107" t="s">
        <v>51</v>
      </c>
      <c r="AU107">
        <v>26</v>
      </c>
      <c r="AV107">
        <v>8</v>
      </c>
      <c r="AW107" t="s">
        <v>51</v>
      </c>
      <c r="AX107" t="s">
        <v>57</v>
      </c>
    </row>
    <row r="108" spans="1:50" x14ac:dyDescent="0.25">
      <c r="A108" t="s">
        <v>227</v>
      </c>
      <c r="B108" t="s">
        <v>52</v>
      </c>
      <c r="C108" t="s">
        <v>52</v>
      </c>
      <c r="D108" t="s">
        <v>52</v>
      </c>
      <c r="E108" t="s">
        <v>52</v>
      </c>
      <c r="F108" t="s">
        <v>53</v>
      </c>
      <c r="G108" t="s">
        <v>53</v>
      </c>
      <c r="H108" t="s">
        <v>53</v>
      </c>
      <c r="I108" t="s">
        <v>52</v>
      </c>
      <c r="J108" t="s">
        <v>53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53</v>
      </c>
      <c r="Q108" t="s">
        <v>52</v>
      </c>
      <c r="R108" t="s">
        <v>52</v>
      </c>
      <c r="S108" t="s">
        <v>53</v>
      </c>
      <c r="T108" t="s">
        <v>53</v>
      </c>
      <c r="U108" t="s">
        <v>52</v>
      </c>
      <c r="V108" t="s">
        <v>52</v>
      </c>
      <c r="W108" t="s">
        <v>53</v>
      </c>
      <c r="X108">
        <v>52</v>
      </c>
      <c r="Y108">
        <v>0</v>
      </c>
      <c r="Z108">
        <v>33</v>
      </c>
      <c r="AA108" t="s">
        <v>54</v>
      </c>
      <c r="AB108" t="s">
        <v>55</v>
      </c>
      <c r="AC108" t="s">
        <v>59</v>
      </c>
      <c r="AD108" t="s">
        <v>51</v>
      </c>
      <c r="AE108">
        <v>42</v>
      </c>
      <c r="AF108" t="s">
        <v>86</v>
      </c>
      <c r="AG108" t="s">
        <v>397</v>
      </c>
      <c r="AH108" t="s">
        <v>153</v>
      </c>
      <c r="AI108">
        <v>142000</v>
      </c>
      <c r="AJ108" t="s">
        <v>153</v>
      </c>
      <c r="AK108" t="s">
        <v>95</v>
      </c>
      <c r="AL108">
        <v>74</v>
      </c>
      <c r="AM108">
        <v>62</v>
      </c>
      <c r="AN108">
        <v>38</v>
      </c>
      <c r="AO108">
        <v>70</v>
      </c>
      <c r="AP108" t="s">
        <v>159</v>
      </c>
      <c r="AQ108" t="s">
        <v>323</v>
      </c>
      <c r="AR108">
        <v>3</v>
      </c>
      <c r="AS108" t="s">
        <v>210</v>
      </c>
      <c r="AT108" t="s">
        <v>51</v>
      </c>
      <c r="AU108">
        <v>120</v>
      </c>
      <c r="AV108">
        <v>35</v>
      </c>
      <c r="AW108">
        <v>30</v>
      </c>
      <c r="AX108" t="s">
        <v>57</v>
      </c>
    </row>
    <row r="109" spans="1:50" x14ac:dyDescent="0.25">
      <c r="A109" t="s">
        <v>227</v>
      </c>
      <c r="B109" t="s">
        <v>53</v>
      </c>
      <c r="C109" t="s">
        <v>53</v>
      </c>
      <c r="D109" t="s">
        <v>52</v>
      </c>
      <c r="E109" t="s">
        <v>52</v>
      </c>
      <c r="F109" t="s">
        <v>52</v>
      </c>
      <c r="G109" t="s">
        <v>52</v>
      </c>
      <c r="H109" t="s">
        <v>53</v>
      </c>
      <c r="I109" t="s">
        <v>52</v>
      </c>
      <c r="J109" t="s">
        <v>51</v>
      </c>
      <c r="K109" t="s">
        <v>53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53</v>
      </c>
      <c r="S109" t="s">
        <v>53</v>
      </c>
      <c r="T109" t="s">
        <v>53</v>
      </c>
      <c r="U109" t="s">
        <v>52</v>
      </c>
      <c r="V109" t="s">
        <v>52</v>
      </c>
      <c r="W109" t="s">
        <v>53</v>
      </c>
      <c r="X109">
        <v>74</v>
      </c>
      <c r="Y109">
        <v>100</v>
      </c>
      <c r="Z109" t="s">
        <v>51</v>
      </c>
      <c r="AA109" t="s">
        <v>54</v>
      </c>
      <c r="AB109" t="s">
        <v>55</v>
      </c>
      <c r="AC109" t="s">
        <v>59</v>
      </c>
      <c r="AD109" t="s">
        <v>307</v>
      </c>
      <c r="AE109">
        <v>457</v>
      </c>
      <c r="AF109" t="s">
        <v>215</v>
      </c>
      <c r="AG109" t="s">
        <v>398</v>
      </c>
      <c r="AH109" t="s">
        <v>263</v>
      </c>
      <c r="AI109">
        <v>138000</v>
      </c>
      <c r="AJ109" t="s">
        <v>183</v>
      </c>
      <c r="AK109" t="s">
        <v>134</v>
      </c>
      <c r="AL109">
        <v>22</v>
      </c>
      <c r="AM109">
        <v>33</v>
      </c>
      <c r="AN109">
        <v>33</v>
      </c>
      <c r="AO109">
        <v>90</v>
      </c>
      <c r="AP109" t="s">
        <v>399</v>
      </c>
      <c r="AQ109" t="s">
        <v>284</v>
      </c>
      <c r="AR109">
        <v>5</v>
      </c>
      <c r="AS109" t="s">
        <v>217</v>
      </c>
      <c r="AT109" t="s">
        <v>111</v>
      </c>
      <c r="AU109">
        <v>13</v>
      </c>
      <c r="AV109">
        <v>3</v>
      </c>
      <c r="AW109">
        <v>28</v>
      </c>
      <c r="AX109" t="s">
        <v>87</v>
      </c>
    </row>
    <row r="110" spans="1:50" x14ac:dyDescent="0.25">
      <c r="A110" t="s">
        <v>227</v>
      </c>
      <c r="B110" t="s">
        <v>52</v>
      </c>
      <c r="C110" t="s">
        <v>53</v>
      </c>
      <c r="D110" t="s">
        <v>52</v>
      </c>
      <c r="E110" t="s">
        <v>52</v>
      </c>
      <c r="F110" t="s">
        <v>53</v>
      </c>
      <c r="G110" t="s">
        <v>52</v>
      </c>
      <c r="H110" t="s">
        <v>53</v>
      </c>
      <c r="I110" t="s">
        <v>52</v>
      </c>
      <c r="J110" t="s">
        <v>53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53</v>
      </c>
      <c r="S110" t="s">
        <v>53</v>
      </c>
      <c r="T110" t="s">
        <v>53</v>
      </c>
      <c r="U110" t="s">
        <v>52</v>
      </c>
      <c r="V110" t="s">
        <v>52</v>
      </c>
      <c r="W110" t="s">
        <v>53</v>
      </c>
      <c r="X110">
        <v>61</v>
      </c>
      <c r="Y110" t="s">
        <v>51</v>
      </c>
      <c r="Z110">
        <v>50</v>
      </c>
      <c r="AA110" t="s">
        <v>58</v>
      </c>
      <c r="AB110" t="s">
        <v>129</v>
      </c>
      <c r="AC110" t="s">
        <v>130</v>
      </c>
      <c r="AD110" t="s">
        <v>276</v>
      </c>
      <c r="AE110" t="s">
        <v>51</v>
      </c>
      <c r="AF110" t="s">
        <v>195</v>
      </c>
      <c r="AG110">
        <v>90</v>
      </c>
      <c r="AH110" t="s">
        <v>208</v>
      </c>
      <c r="AI110">
        <v>38000</v>
      </c>
      <c r="AJ110" t="s">
        <v>93</v>
      </c>
      <c r="AK110" t="s">
        <v>210</v>
      </c>
      <c r="AL110">
        <v>59</v>
      </c>
      <c r="AM110">
        <v>51</v>
      </c>
      <c r="AN110">
        <v>993</v>
      </c>
      <c r="AO110">
        <v>474</v>
      </c>
      <c r="AP110" t="s">
        <v>291</v>
      </c>
      <c r="AQ110" t="s">
        <v>400</v>
      </c>
      <c r="AR110">
        <v>1</v>
      </c>
      <c r="AS110">
        <v>2</v>
      </c>
      <c r="AT110">
        <v>1</v>
      </c>
      <c r="AU110" t="s">
        <v>51</v>
      </c>
      <c r="AV110" t="s">
        <v>51</v>
      </c>
      <c r="AW110" t="s">
        <v>51</v>
      </c>
      <c r="AX110" t="s">
        <v>57</v>
      </c>
    </row>
    <row r="111" spans="1:50" x14ac:dyDescent="0.25">
      <c r="A111" t="s">
        <v>227</v>
      </c>
      <c r="B111" t="s">
        <v>53</v>
      </c>
      <c r="C111" t="s">
        <v>53</v>
      </c>
      <c r="D111" t="s">
        <v>52</v>
      </c>
      <c r="E111" t="s">
        <v>52</v>
      </c>
      <c r="F111" t="s">
        <v>52</v>
      </c>
      <c r="G111" t="s">
        <v>52</v>
      </c>
      <c r="H111" t="s">
        <v>53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53</v>
      </c>
      <c r="S111" t="s">
        <v>53</v>
      </c>
      <c r="T111" t="s">
        <v>53</v>
      </c>
      <c r="U111" t="s">
        <v>52</v>
      </c>
      <c r="V111" t="s">
        <v>53</v>
      </c>
      <c r="W111" t="s">
        <v>52</v>
      </c>
      <c r="X111">
        <v>69</v>
      </c>
      <c r="Y111">
        <v>100</v>
      </c>
      <c r="Z111">
        <v>0</v>
      </c>
      <c r="AA111" t="s">
        <v>96</v>
      </c>
      <c r="AB111" t="s">
        <v>55</v>
      </c>
      <c r="AC111" t="s">
        <v>130</v>
      </c>
      <c r="AD111" t="s">
        <v>401</v>
      </c>
      <c r="AE111">
        <v>123</v>
      </c>
      <c r="AF111" t="s">
        <v>402</v>
      </c>
      <c r="AG111" t="s">
        <v>193</v>
      </c>
      <c r="AH111" t="s">
        <v>106</v>
      </c>
      <c r="AI111">
        <v>89000</v>
      </c>
      <c r="AJ111">
        <v>4</v>
      </c>
      <c r="AK111" t="s">
        <v>91</v>
      </c>
      <c r="AL111">
        <v>31</v>
      </c>
      <c r="AM111">
        <v>60</v>
      </c>
      <c r="AN111">
        <v>75</v>
      </c>
      <c r="AO111">
        <v>177</v>
      </c>
      <c r="AP111" t="s">
        <v>184</v>
      </c>
      <c r="AQ111" t="s">
        <v>144</v>
      </c>
      <c r="AR111">
        <v>3</v>
      </c>
      <c r="AS111" t="s">
        <v>156</v>
      </c>
      <c r="AT111">
        <v>1</v>
      </c>
      <c r="AU111">
        <v>37</v>
      </c>
      <c r="AV111">
        <v>11</v>
      </c>
      <c r="AW111">
        <v>173</v>
      </c>
      <c r="AX111" t="s">
        <v>87</v>
      </c>
    </row>
    <row r="112" spans="1:50" x14ac:dyDescent="0.25">
      <c r="A112" t="s">
        <v>227</v>
      </c>
      <c r="B112" t="s">
        <v>52</v>
      </c>
      <c r="C112" t="s">
        <v>53</v>
      </c>
      <c r="D112" t="s">
        <v>52</v>
      </c>
      <c r="E112" t="s">
        <v>51</v>
      </c>
      <c r="F112" t="s">
        <v>52</v>
      </c>
      <c r="G112" t="s">
        <v>52</v>
      </c>
      <c r="H112" t="s">
        <v>53</v>
      </c>
      <c r="I112" t="s">
        <v>52</v>
      </c>
      <c r="J112" t="s">
        <v>51</v>
      </c>
      <c r="K112" t="s">
        <v>53</v>
      </c>
      <c r="L112" t="s">
        <v>52</v>
      </c>
      <c r="M112" t="s">
        <v>52</v>
      </c>
      <c r="N112" t="s">
        <v>53</v>
      </c>
      <c r="O112" t="s">
        <v>52</v>
      </c>
      <c r="P112" t="s">
        <v>52</v>
      </c>
      <c r="Q112" t="s">
        <v>52</v>
      </c>
      <c r="R112" t="s">
        <v>53</v>
      </c>
      <c r="S112" t="s">
        <v>53</v>
      </c>
      <c r="T112" t="s">
        <v>53</v>
      </c>
      <c r="U112" t="s">
        <v>51</v>
      </c>
      <c r="V112" t="s">
        <v>51</v>
      </c>
      <c r="W112" t="s">
        <v>51</v>
      </c>
      <c r="X112">
        <v>65</v>
      </c>
      <c r="Y112" t="s">
        <v>51</v>
      </c>
      <c r="Z112" t="s">
        <v>51</v>
      </c>
      <c r="AA112" t="s">
        <v>54</v>
      </c>
      <c r="AB112" t="s">
        <v>55</v>
      </c>
      <c r="AC112" t="s">
        <v>55</v>
      </c>
      <c r="AD112" t="s">
        <v>152</v>
      </c>
      <c r="AE112" t="s">
        <v>403</v>
      </c>
      <c r="AF112" t="s">
        <v>358</v>
      </c>
      <c r="AG112" t="s">
        <v>243</v>
      </c>
      <c r="AH112" t="s">
        <v>94</v>
      </c>
      <c r="AI112">
        <v>142000</v>
      </c>
      <c r="AJ112" t="s">
        <v>153</v>
      </c>
      <c r="AK112" t="s">
        <v>68</v>
      </c>
      <c r="AL112">
        <v>19</v>
      </c>
      <c r="AM112">
        <v>33</v>
      </c>
      <c r="AN112">
        <v>346</v>
      </c>
      <c r="AO112">
        <v>120</v>
      </c>
      <c r="AP112" t="s">
        <v>127</v>
      </c>
      <c r="AQ112" t="s">
        <v>306</v>
      </c>
      <c r="AR112" t="s">
        <v>51</v>
      </c>
      <c r="AS112" t="s">
        <v>51</v>
      </c>
      <c r="AT112" t="s">
        <v>77</v>
      </c>
      <c r="AU112">
        <v>184</v>
      </c>
      <c r="AV112">
        <v>65</v>
      </c>
      <c r="AW112">
        <v>423</v>
      </c>
      <c r="AX112" t="s">
        <v>57</v>
      </c>
    </row>
    <row r="113" spans="1:50" x14ac:dyDescent="0.25">
      <c r="A113" t="s">
        <v>227</v>
      </c>
      <c r="B113" t="s">
        <v>53</v>
      </c>
      <c r="C113" t="s">
        <v>53</v>
      </c>
      <c r="D113" t="s">
        <v>52</v>
      </c>
      <c r="E113" t="s">
        <v>52</v>
      </c>
      <c r="F113" t="s">
        <v>53</v>
      </c>
      <c r="G113" t="s">
        <v>52</v>
      </c>
      <c r="H113" t="s">
        <v>53</v>
      </c>
      <c r="I113" t="s">
        <v>52</v>
      </c>
      <c r="J113" t="s">
        <v>52</v>
      </c>
      <c r="K113" t="s">
        <v>53</v>
      </c>
      <c r="L113" t="s">
        <v>52</v>
      </c>
      <c r="M113" t="s">
        <v>51</v>
      </c>
      <c r="N113" t="s">
        <v>53</v>
      </c>
      <c r="O113" t="s">
        <v>53</v>
      </c>
      <c r="P113" t="s">
        <v>52</v>
      </c>
      <c r="Q113" t="s">
        <v>52</v>
      </c>
      <c r="R113" t="s">
        <v>51</v>
      </c>
      <c r="S113" t="s">
        <v>52</v>
      </c>
      <c r="T113" t="s">
        <v>53</v>
      </c>
      <c r="U113" t="s">
        <v>52</v>
      </c>
      <c r="V113" t="s">
        <v>52</v>
      </c>
      <c r="W113" t="s">
        <v>53</v>
      </c>
      <c r="X113">
        <v>79</v>
      </c>
      <c r="Y113">
        <v>70</v>
      </c>
      <c r="Z113">
        <v>0</v>
      </c>
      <c r="AA113" t="s">
        <v>79</v>
      </c>
      <c r="AB113" t="s">
        <v>55</v>
      </c>
      <c r="AC113" t="s">
        <v>55</v>
      </c>
      <c r="AD113" t="s">
        <v>368</v>
      </c>
      <c r="AE113">
        <v>226</v>
      </c>
      <c r="AF113" t="s">
        <v>116</v>
      </c>
      <c r="AG113" t="s">
        <v>404</v>
      </c>
      <c r="AH113" t="s">
        <v>279</v>
      </c>
      <c r="AI113">
        <v>108</v>
      </c>
      <c r="AJ113" t="s">
        <v>153</v>
      </c>
      <c r="AK113">
        <v>1</v>
      </c>
      <c r="AL113">
        <v>27</v>
      </c>
      <c r="AM113">
        <v>31</v>
      </c>
      <c r="AN113">
        <v>667</v>
      </c>
      <c r="AO113">
        <v>222</v>
      </c>
      <c r="AP113" t="s">
        <v>272</v>
      </c>
      <c r="AQ113" t="s">
        <v>405</v>
      </c>
      <c r="AR113">
        <v>1</v>
      </c>
      <c r="AS113" t="s">
        <v>82</v>
      </c>
      <c r="AT113" t="s">
        <v>128</v>
      </c>
      <c r="AU113" t="s">
        <v>51</v>
      </c>
      <c r="AV113" t="s">
        <v>51</v>
      </c>
      <c r="AW113" t="s">
        <v>51</v>
      </c>
      <c r="AX113" t="s">
        <v>87</v>
      </c>
    </row>
    <row r="114" spans="1:50" x14ac:dyDescent="0.25">
      <c r="A114" t="s">
        <v>227</v>
      </c>
      <c r="B114" t="s">
        <v>53</v>
      </c>
      <c r="C114" t="s">
        <v>53</v>
      </c>
      <c r="D114" t="s">
        <v>52</v>
      </c>
      <c r="E114" t="s">
        <v>52</v>
      </c>
      <c r="F114" t="s">
        <v>52</v>
      </c>
      <c r="G114" t="s">
        <v>52</v>
      </c>
      <c r="H114" t="s">
        <v>53</v>
      </c>
      <c r="I114" t="s">
        <v>52</v>
      </c>
      <c r="J114" t="s">
        <v>53</v>
      </c>
      <c r="K114" t="s">
        <v>53</v>
      </c>
      <c r="L114" t="s">
        <v>53</v>
      </c>
      <c r="M114" t="s">
        <v>51</v>
      </c>
      <c r="N114" t="s">
        <v>51</v>
      </c>
      <c r="O114" t="s">
        <v>52</v>
      </c>
      <c r="P114" t="s">
        <v>51</v>
      </c>
      <c r="Q114" t="s">
        <v>52</v>
      </c>
      <c r="R114" t="s">
        <v>51</v>
      </c>
      <c r="S114" t="s">
        <v>51</v>
      </c>
      <c r="T114" t="s">
        <v>53</v>
      </c>
      <c r="U114" t="s">
        <v>53</v>
      </c>
      <c r="V114" t="s">
        <v>53</v>
      </c>
      <c r="W114" t="s">
        <v>53</v>
      </c>
      <c r="X114">
        <v>69</v>
      </c>
      <c r="Y114">
        <v>200</v>
      </c>
      <c r="Z114">
        <v>60</v>
      </c>
      <c r="AA114" t="s">
        <v>58</v>
      </c>
      <c r="AB114" t="s">
        <v>55</v>
      </c>
      <c r="AC114" t="s">
        <v>55</v>
      </c>
      <c r="AD114" t="s">
        <v>406</v>
      </c>
      <c r="AE114">
        <v>2159</v>
      </c>
      <c r="AF114" t="s">
        <v>162</v>
      </c>
      <c r="AG114" t="s">
        <v>407</v>
      </c>
      <c r="AH114">
        <v>10400</v>
      </c>
      <c r="AI114">
        <v>261000</v>
      </c>
      <c r="AJ114" t="s">
        <v>83</v>
      </c>
      <c r="AK114" t="s">
        <v>221</v>
      </c>
      <c r="AL114">
        <v>42</v>
      </c>
      <c r="AM114">
        <v>197</v>
      </c>
      <c r="AN114">
        <v>552</v>
      </c>
      <c r="AO114">
        <v>335</v>
      </c>
      <c r="AP114" t="s">
        <v>149</v>
      </c>
      <c r="AQ114" t="s">
        <v>287</v>
      </c>
      <c r="AR114">
        <v>5</v>
      </c>
      <c r="AS114" t="s">
        <v>51</v>
      </c>
      <c r="AT114" t="s">
        <v>126</v>
      </c>
      <c r="AU114" t="s">
        <v>51</v>
      </c>
      <c r="AV114" t="s">
        <v>51</v>
      </c>
      <c r="AW114" t="s">
        <v>51</v>
      </c>
      <c r="AX114" t="s">
        <v>87</v>
      </c>
    </row>
    <row r="115" spans="1:50" x14ac:dyDescent="0.25">
      <c r="A115" t="s">
        <v>227</v>
      </c>
      <c r="B115" t="s">
        <v>51</v>
      </c>
      <c r="C115" t="s">
        <v>53</v>
      </c>
      <c r="D115" t="s">
        <v>52</v>
      </c>
      <c r="E115" t="s">
        <v>52</v>
      </c>
      <c r="F115" t="s">
        <v>52</v>
      </c>
      <c r="G115" t="s">
        <v>52</v>
      </c>
      <c r="H115" t="s">
        <v>53</v>
      </c>
      <c r="I115" t="s">
        <v>52</v>
      </c>
      <c r="J115" t="s">
        <v>53</v>
      </c>
      <c r="K115" t="s">
        <v>53</v>
      </c>
      <c r="L115" t="s">
        <v>52</v>
      </c>
      <c r="M115" t="s">
        <v>52</v>
      </c>
      <c r="N115" t="s">
        <v>53</v>
      </c>
      <c r="O115" t="s">
        <v>53</v>
      </c>
      <c r="P115" t="s">
        <v>51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52</v>
      </c>
      <c r="W115" t="s">
        <v>53</v>
      </c>
      <c r="X115">
        <v>87</v>
      </c>
      <c r="Y115">
        <v>100</v>
      </c>
      <c r="Z115">
        <v>50</v>
      </c>
      <c r="AA115" t="s">
        <v>54</v>
      </c>
      <c r="AB115" t="s">
        <v>55</v>
      </c>
      <c r="AC115" t="s">
        <v>55</v>
      </c>
      <c r="AD115" t="s">
        <v>168</v>
      </c>
      <c r="AE115">
        <v>48</v>
      </c>
      <c r="AF115" t="s">
        <v>103</v>
      </c>
      <c r="AG115" t="s">
        <v>408</v>
      </c>
      <c r="AH115" t="s">
        <v>119</v>
      </c>
      <c r="AI115">
        <v>169000</v>
      </c>
      <c r="AJ115" t="s">
        <v>153</v>
      </c>
      <c r="AK115" t="s">
        <v>66</v>
      </c>
      <c r="AL115">
        <v>30</v>
      </c>
      <c r="AM115">
        <v>31</v>
      </c>
      <c r="AN115">
        <v>86</v>
      </c>
      <c r="AO115">
        <v>91</v>
      </c>
      <c r="AP115" t="s">
        <v>244</v>
      </c>
      <c r="AQ115" t="s">
        <v>221</v>
      </c>
      <c r="AR115">
        <v>5</v>
      </c>
      <c r="AS115">
        <v>2</v>
      </c>
      <c r="AT115" t="s">
        <v>51</v>
      </c>
      <c r="AU115">
        <v>53</v>
      </c>
      <c r="AV115">
        <v>21</v>
      </c>
      <c r="AW115">
        <v>278</v>
      </c>
      <c r="AX115" t="s">
        <v>57</v>
      </c>
    </row>
    <row r="116" spans="1:50" x14ac:dyDescent="0.25">
      <c r="A116" t="s">
        <v>227</v>
      </c>
      <c r="B116" t="s">
        <v>52</v>
      </c>
      <c r="C116" t="s">
        <v>52</v>
      </c>
      <c r="D116" t="s">
        <v>52</v>
      </c>
      <c r="E116" t="s">
        <v>52</v>
      </c>
      <c r="F116" t="s">
        <v>52</v>
      </c>
      <c r="G116" t="s">
        <v>52</v>
      </c>
      <c r="H116" t="s">
        <v>52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  <c r="O116" t="s">
        <v>53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78</v>
      </c>
      <c r="Y116">
        <v>0</v>
      </c>
      <c r="Z116">
        <v>0</v>
      </c>
      <c r="AA116" t="s">
        <v>58</v>
      </c>
      <c r="AB116" t="s">
        <v>55</v>
      </c>
      <c r="AC116" t="s">
        <v>55</v>
      </c>
      <c r="AD116" t="s">
        <v>284</v>
      </c>
      <c r="AE116" t="s">
        <v>101</v>
      </c>
      <c r="AF116" t="s">
        <v>195</v>
      </c>
      <c r="AG116" t="s">
        <v>409</v>
      </c>
      <c r="AH116">
        <v>6900</v>
      </c>
      <c r="AI116">
        <v>228000</v>
      </c>
      <c r="AJ116" t="s">
        <v>156</v>
      </c>
      <c r="AK116" t="s">
        <v>126</v>
      </c>
      <c r="AL116">
        <v>11</v>
      </c>
      <c r="AM116">
        <v>17</v>
      </c>
      <c r="AN116">
        <v>44</v>
      </c>
      <c r="AO116">
        <v>124</v>
      </c>
      <c r="AP116" t="s">
        <v>184</v>
      </c>
      <c r="AQ116" t="s">
        <v>284</v>
      </c>
      <c r="AR116">
        <v>1</v>
      </c>
      <c r="AS116" t="s">
        <v>64</v>
      </c>
      <c r="AT116" t="s">
        <v>51</v>
      </c>
      <c r="AU116">
        <v>15</v>
      </c>
      <c r="AV116">
        <v>7</v>
      </c>
      <c r="AW116">
        <v>810</v>
      </c>
      <c r="AX116" t="s">
        <v>87</v>
      </c>
    </row>
    <row r="117" spans="1:50" x14ac:dyDescent="0.25">
      <c r="A117" t="s">
        <v>227</v>
      </c>
      <c r="B117" t="s">
        <v>53</v>
      </c>
      <c r="C117" t="s">
        <v>53</v>
      </c>
      <c r="D117" t="s">
        <v>52</v>
      </c>
      <c r="E117" t="s">
        <v>52</v>
      </c>
      <c r="F117" t="s">
        <v>52</v>
      </c>
      <c r="G117" t="s">
        <v>53</v>
      </c>
      <c r="H117" t="s">
        <v>52</v>
      </c>
      <c r="I117" t="s">
        <v>53</v>
      </c>
      <c r="J117" t="s">
        <v>52</v>
      </c>
      <c r="K117" t="s">
        <v>53</v>
      </c>
      <c r="L117" t="s">
        <v>52</v>
      </c>
      <c r="M117" t="s">
        <v>52</v>
      </c>
      <c r="N117" t="s">
        <v>53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53</v>
      </c>
      <c r="U117" t="s">
        <v>52</v>
      </c>
      <c r="V117" t="s">
        <v>52</v>
      </c>
      <c r="W117" t="s">
        <v>53</v>
      </c>
      <c r="X117">
        <v>71</v>
      </c>
      <c r="Y117" t="s">
        <v>51</v>
      </c>
      <c r="Z117">
        <v>0</v>
      </c>
      <c r="AA117" t="s">
        <v>58</v>
      </c>
      <c r="AB117" t="s">
        <v>55</v>
      </c>
      <c r="AC117" t="s">
        <v>59</v>
      </c>
      <c r="AD117" t="s">
        <v>240</v>
      </c>
      <c r="AE117">
        <v>5</v>
      </c>
      <c r="AF117" t="s">
        <v>171</v>
      </c>
      <c r="AG117" t="s">
        <v>410</v>
      </c>
      <c r="AH117" t="s">
        <v>411</v>
      </c>
      <c r="AI117">
        <v>307000</v>
      </c>
      <c r="AJ117" t="s">
        <v>412</v>
      </c>
      <c r="AK117" t="s">
        <v>51</v>
      </c>
      <c r="AL117">
        <v>31</v>
      </c>
      <c r="AM117">
        <v>29</v>
      </c>
      <c r="AN117">
        <v>339</v>
      </c>
      <c r="AO117">
        <v>254</v>
      </c>
      <c r="AP117" t="s">
        <v>64</v>
      </c>
      <c r="AQ117" t="s">
        <v>69</v>
      </c>
      <c r="AR117">
        <v>3</v>
      </c>
      <c r="AS117" t="s">
        <v>279</v>
      </c>
      <c r="AT117" t="s">
        <v>51</v>
      </c>
      <c r="AU117" t="s">
        <v>51</v>
      </c>
      <c r="AV117" t="s">
        <v>51</v>
      </c>
      <c r="AW117" t="s">
        <v>51</v>
      </c>
      <c r="AX117" t="s">
        <v>57</v>
      </c>
    </row>
    <row r="118" spans="1:50" x14ac:dyDescent="0.25">
      <c r="A118" t="s">
        <v>227</v>
      </c>
      <c r="B118" t="s">
        <v>52</v>
      </c>
      <c r="C118" t="s">
        <v>53</v>
      </c>
      <c r="D118" t="s">
        <v>52</v>
      </c>
      <c r="E118" t="s">
        <v>52</v>
      </c>
      <c r="F118" t="s">
        <v>52</v>
      </c>
      <c r="G118" t="s">
        <v>52</v>
      </c>
      <c r="H118" t="s">
        <v>53</v>
      </c>
      <c r="I118" t="s">
        <v>52</v>
      </c>
      <c r="J118" t="s">
        <v>51</v>
      </c>
      <c r="K118" t="s">
        <v>52</v>
      </c>
      <c r="L118" t="s">
        <v>52</v>
      </c>
      <c r="M118" t="s">
        <v>51</v>
      </c>
      <c r="N118" t="s">
        <v>52</v>
      </c>
      <c r="O118" t="s">
        <v>52</v>
      </c>
      <c r="P118" t="s">
        <v>52</v>
      </c>
      <c r="Q118" t="s">
        <v>52</v>
      </c>
      <c r="R118" t="s">
        <v>53</v>
      </c>
      <c r="S118" t="s">
        <v>53</v>
      </c>
      <c r="T118" t="s">
        <v>53</v>
      </c>
      <c r="U118" t="s">
        <v>53</v>
      </c>
      <c r="V118" t="s">
        <v>52</v>
      </c>
      <c r="W118" t="s">
        <v>53</v>
      </c>
      <c r="X118">
        <v>58</v>
      </c>
      <c r="Y118" t="s">
        <v>51</v>
      </c>
      <c r="Z118" t="s">
        <v>51</v>
      </c>
      <c r="AA118" t="s">
        <v>54</v>
      </c>
      <c r="AB118" t="s">
        <v>55</v>
      </c>
      <c r="AC118" t="s">
        <v>55</v>
      </c>
      <c r="AD118" t="s">
        <v>337</v>
      </c>
      <c r="AE118">
        <v>64</v>
      </c>
      <c r="AF118" t="s">
        <v>413</v>
      </c>
      <c r="AG118" t="s">
        <v>379</v>
      </c>
      <c r="AH118" t="s">
        <v>141</v>
      </c>
      <c r="AI118">
        <v>68</v>
      </c>
      <c r="AJ118" t="s">
        <v>137</v>
      </c>
      <c r="AK118" t="s">
        <v>76</v>
      </c>
      <c r="AL118">
        <v>28</v>
      </c>
      <c r="AM118">
        <v>43</v>
      </c>
      <c r="AN118">
        <v>51</v>
      </c>
      <c r="AO118">
        <v>137</v>
      </c>
      <c r="AP118" t="s">
        <v>184</v>
      </c>
      <c r="AQ118" t="s">
        <v>312</v>
      </c>
      <c r="AR118">
        <v>4</v>
      </c>
      <c r="AS118" t="s">
        <v>175</v>
      </c>
      <c r="AT118" t="s">
        <v>190</v>
      </c>
      <c r="AU118" t="s">
        <v>51</v>
      </c>
      <c r="AV118" t="s">
        <v>51</v>
      </c>
      <c r="AW118" t="s">
        <v>51</v>
      </c>
      <c r="AX118" t="s">
        <v>57</v>
      </c>
    </row>
    <row r="119" spans="1:50" x14ac:dyDescent="0.25">
      <c r="A119" t="s">
        <v>227</v>
      </c>
      <c r="B119" t="s">
        <v>52</v>
      </c>
      <c r="C119" t="s">
        <v>53</v>
      </c>
      <c r="D119" t="s">
        <v>52</v>
      </c>
      <c r="E119" t="s">
        <v>51</v>
      </c>
      <c r="F119" t="s">
        <v>52</v>
      </c>
      <c r="G119" t="s">
        <v>52</v>
      </c>
      <c r="H119" t="s">
        <v>53</v>
      </c>
      <c r="I119" t="s">
        <v>52</v>
      </c>
      <c r="J119" t="s">
        <v>51</v>
      </c>
      <c r="K119" t="s">
        <v>52</v>
      </c>
      <c r="L119" t="s">
        <v>52</v>
      </c>
      <c r="M119" t="s">
        <v>52</v>
      </c>
      <c r="N119" t="s">
        <v>53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>
        <v>73</v>
      </c>
      <c r="Y119" t="s">
        <v>51</v>
      </c>
      <c r="Z119" t="s">
        <v>51</v>
      </c>
      <c r="AA119" t="s">
        <v>54</v>
      </c>
      <c r="AB119" t="s">
        <v>55</v>
      </c>
      <c r="AC119" t="s">
        <v>55</v>
      </c>
      <c r="AD119" t="s">
        <v>276</v>
      </c>
      <c r="AE119" t="s">
        <v>64</v>
      </c>
      <c r="AF119" t="s">
        <v>162</v>
      </c>
      <c r="AG119" t="s">
        <v>63</v>
      </c>
      <c r="AH119" t="s">
        <v>120</v>
      </c>
      <c r="AI119">
        <v>160000</v>
      </c>
      <c r="AJ119" t="s">
        <v>92</v>
      </c>
      <c r="AK119" t="s">
        <v>66</v>
      </c>
      <c r="AL119">
        <v>28</v>
      </c>
      <c r="AM119">
        <v>30</v>
      </c>
      <c r="AN119">
        <v>90</v>
      </c>
      <c r="AO119">
        <v>92</v>
      </c>
      <c r="AP119" t="s">
        <v>279</v>
      </c>
      <c r="AQ119" t="s">
        <v>85</v>
      </c>
      <c r="AR119">
        <v>5</v>
      </c>
      <c r="AS119" t="s">
        <v>51</v>
      </c>
      <c r="AT119" t="s">
        <v>51</v>
      </c>
      <c r="AU119">
        <v>93</v>
      </c>
      <c r="AV119">
        <v>25</v>
      </c>
      <c r="AW119">
        <v>29</v>
      </c>
      <c r="AX119" t="s">
        <v>57</v>
      </c>
    </row>
    <row r="120" spans="1:50" x14ac:dyDescent="0.25">
      <c r="A120" t="s">
        <v>227</v>
      </c>
      <c r="B120" t="s">
        <v>52</v>
      </c>
      <c r="C120" t="s">
        <v>53</v>
      </c>
      <c r="D120" t="s">
        <v>52</v>
      </c>
      <c r="E120" t="s">
        <v>51</v>
      </c>
      <c r="F120" t="s">
        <v>52</v>
      </c>
      <c r="G120" t="s">
        <v>52</v>
      </c>
      <c r="H120" t="s">
        <v>53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53</v>
      </c>
      <c r="S120" t="s">
        <v>53</v>
      </c>
      <c r="T120" t="s">
        <v>53</v>
      </c>
      <c r="U120" t="s">
        <v>52</v>
      </c>
      <c r="V120" t="s">
        <v>52</v>
      </c>
      <c r="W120" t="s">
        <v>53</v>
      </c>
      <c r="X120">
        <v>73</v>
      </c>
      <c r="Y120" t="s">
        <v>51</v>
      </c>
      <c r="Z120">
        <v>0</v>
      </c>
      <c r="AA120" t="s">
        <v>96</v>
      </c>
      <c r="AB120" t="s">
        <v>55</v>
      </c>
      <c r="AC120" t="s">
        <v>59</v>
      </c>
      <c r="AD120" t="s">
        <v>414</v>
      </c>
      <c r="AE120" t="s">
        <v>74</v>
      </c>
      <c r="AF120">
        <v>13</v>
      </c>
      <c r="AG120" t="s">
        <v>202</v>
      </c>
      <c r="AH120" t="s">
        <v>415</v>
      </c>
      <c r="AI120">
        <v>133000</v>
      </c>
      <c r="AJ120" t="s">
        <v>118</v>
      </c>
      <c r="AK120" t="s">
        <v>195</v>
      </c>
      <c r="AL120">
        <v>262</v>
      </c>
      <c r="AM120">
        <v>335</v>
      </c>
      <c r="AN120">
        <v>351</v>
      </c>
      <c r="AO120">
        <v>66</v>
      </c>
      <c r="AP120" t="s">
        <v>120</v>
      </c>
      <c r="AQ120" t="s">
        <v>80</v>
      </c>
      <c r="AR120">
        <v>5</v>
      </c>
      <c r="AS120">
        <v>7</v>
      </c>
      <c r="AT120" t="s">
        <v>64</v>
      </c>
      <c r="AU120" t="s">
        <v>51</v>
      </c>
      <c r="AV120" t="s">
        <v>51</v>
      </c>
      <c r="AW120" t="s">
        <v>51</v>
      </c>
      <c r="AX120" t="s">
        <v>57</v>
      </c>
    </row>
    <row r="121" spans="1:50" x14ac:dyDescent="0.25">
      <c r="A121" t="s">
        <v>227</v>
      </c>
      <c r="B121" t="s">
        <v>53</v>
      </c>
      <c r="C121" t="s">
        <v>53</v>
      </c>
      <c r="D121" t="s">
        <v>51</v>
      </c>
      <c r="E121" t="s">
        <v>51</v>
      </c>
      <c r="F121" t="s">
        <v>51</v>
      </c>
      <c r="G121" t="s">
        <v>52</v>
      </c>
      <c r="H121" t="s">
        <v>53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51</v>
      </c>
      <c r="Q121" t="s">
        <v>52</v>
      </c>
      <c r="R121" t="s">
        <v>53</v>
      </c>
      <c r="S121" t="s">
        <v>53</v>
      </c>
      <c r="T121" t="s">
        <v>53</v>
      </c>
      <c r="U121" t="s">
        <v>52</v>
      </c>
      <c r="V121" t="s">
        <v>53</v>
      </c>
      <c r="W121" t="s">
        <v>52</v>
      </c>
      <c r="X121">
        <v>93</v>
      </c>
      <c r="Y121" t="s">
        <v>51</v>
      </c>
      <c r="Z121">
        <v>0</v>
      </c>
      <c r="AA121" t="s">
        <v>96</v>
      </c>
      <c r="AB121" t="s">
        <v>55</v>
      </c>
      <c r="AC121" t="s">
        <v>55</v>
      </c>
      <c r="AD121" t="s">
        <v>416</v>
      </c>
      <c r="AE121">
        <v>2785</v>
      </c>
      <c r="AF121">
        <v>12</v>
      </c>
      <c r="AG121" t="s">
        <v>417</v>
      </c>
      <c r="AH121" t="s">
        <v>331</v>
      </c>
      <c r="AI121">
        <v>78000</v>
      </c>
      <c r="AJ121" t="s">
        <v>67</v>
      </c>
      <c r="AK121" t="s">
        <v>156</v>
      </c>
      <c r="AL121">
        <v>26</v>
      </c>
      <c r="AM121">
        <v>34</v>
      </c>
      <c r="AN121">
        <v>339</v>
      </c>
      <c r="AO121">
        <v>297</v>
      </c>
      <c r="AP121" t="s">
        <v>263</v>
      </c>
      <c r="AQ121" t="s">
        <v>251</v>
      </c>
      <c r="AR121">
        <v>5</v>
      </c>
      <c r="AS121" t="s">
        <v>51</v>
      </c>
      <c r="AT121" t="s">
        <v>210</v>
      </c>
      <c r="AU121">
        <v>55</v>
      </c>
      <c r="AV121">
        <v>33</v>
      </c>
      <c r="AW121">
        <v>256</v>
      </c>
      <c r="AX121" t="s">
        <v>57</v>
      </c>
    </row>
    <row r="122" spans="1:50" x14ac:dyDescent="0.25">
      <c r="A122" t="s">
        <v>227</v>
      </c>
      <c r="B122" t="s">
        <v>53</v>
      </c>
      <c r="C122" t="s">
        <v>52</v>
      </c>
      <c r="D122" t="s">
        <v>52</v>
      </c>
      <c r="E122" t="s">
        <v>52</v>
      </c>
      <c r="F122" t="s">
        <v>52</v>
      </c>
      <c r="G122" t="s">
        <v>53</v>
      </c>
      <c r="H122" t="s">
        <v>53</v>
      </c>
      <c r="I122" t="s">
        <v>52</v>
      </c>
      <c r="J122" t="s">
        <v>51</v>
      </c>
      <c r="K122" t="s">
        <v>52</v>
      </c>
      <c r="L122" t="s">
        <v>52</v>
      </c>
      <c r="M122" t="s">
        <v>52</v>
      </c>
      <c r="N122" t="s">
        <v>53</v>
      </c>
      <c r="O122" t="s">
        <v>52</v>
      </c>
      <c r="P122" t="s">
        <v>52</v>
      </c>
      <c r="Q122" t="s">
        <v>52</v>
      </c>
      <c r="R122" t="s">
        <v>51</v>
      </c>
      <c r="S122" t="s">
        <v>53</v>
      </c>
      <c r="T122" t="s">
        <v>53</v>
      </c>
      <c r="U122" t="s">
        <v>52</v>
      </c>
      <c r="V122" t="s">
        <v>53</v>
      </c>
      <c r="W122" t="s">
        <v>53</v>
      </c>
      <c r="X122">
        <v>52</v>
      </c>
      <c r="Y122">
        <v>0</v>
      </c>
      <c r="Z122" t="s">
        <v>51</v>
      </c>
      <c r="AA122" t="s">
        <v>58</v>
      </c>
      <c r="AB122" t="s">
        <v>55</v>
      </c>
      <c r="AC122" t="s">
        <v>130</v>
      </c>
      <c r="AD122" t="s">
        <v>418</v>
      </c>
      <c r="AE122">
        <v>6574</v>
      </c>
      <c r="AF122" t="s">
        <v>212</v>
      </c>
      <c r="AG122">
        <v>98</v>
      </c>
      <c r="AH122">
        <v>4800</v>
      </c>
      <c r="AI122">
        <v>77000</v>
      </c>
      <c r="AJ122" t="s">
        <v>156</v>
      </c>
      <c r="AK122" t="s">
        <v>419</v>
      </c>
      <c r="AL122">
        <v>56</v>
      </c>
      <c r="AM122">
        <v>192</v>
      </c>
      <c r="AN122">
        <v>464</v>
      </c>
      <c r="AO122">
        <v>262</v>
      </c>
      <c r="AP122" t="s">
        <v>244</v>
      </c>
      <c r="AQ122" t="s">
        <v>80</v>
      </c>
      <c r="AR122">
        <v>5</v>
      </c>
      <c r="AS122">
        <v>4</v>
      </c>
      <c r="AT122" t="s">
        <v>420</v>
      </c>
      <c r="AU122">
        <v>121</v>
      </c>
      <c r="AV122">
        <v>27</v>
      </c>
      <c r="AW122">
        <v>749</v>
      </c>
      <c r="AX122" t="s">
        <v>87</v>
      </c>
    </row>
    <row r="123" spans="1:50" x14ac:dyDescent="0.25">
      <c r="A123" t="s">
        <v>227</v>
      </c>
      <c r="B123" t="s">
        <v>53</v>
      </c>
      <c r="C123" t="s">
        <v>53</v>
      </c>
      <c r="D123" t="s">
        <v>52</v>
      </c>
      <c r="E123" t="s">
        <v>52</v>
      </c>
      <c r="F123" t="s">
        <v>52</v>
      </c>
      <c r="G123" t="s">
        <v>52</v>
      </c>
      <c r="H123" t="s">
        <v>53</v>
      </c>
      <c r="I123" t="s">
        <v>52</v>
      </c>
      <c r="J123" t="s">
        <v>51</v>
      </c>
      <c r="K123" t="s">
        <v>52</v>
      </c>
      <c r="L123" t="s">
        <v>52</v>
      </c>
      <c r="M123" t="s">
        <v>52</v>
      </c>
      <c r="N123" t="s">
        <v>53</v>
      </c>
      <c r="O123" t="s">
        <v>52</v>
      </c>
      <c r="P123" t="s">
        <v>52</v>
      </c>
      <c r="Q123" t="s">
        <v>51</v>
      </c>
      <c r="R123" t="s">
        <v>53</v>
      </c>
      <c r="S123" t="s">
        <v>53</v>
      </c>
      <c r="T123" t="s">
        <v>53</v>
      </c>
      <c r="U123" t="s">
        <v>52</v>
      </c>
      <c r="V123" t="s">
        <v>52</v>
      </c>
      <c r="W123" t="s">
        <v>53</v>
      </c>
      <c r="X123">
        <v>64</v>
      </c>
      <c r="Y123">
        <v>70</v>
      </c>
      <c r="Z123" t="s">
        <v>51</v>
      </c>
      <c r="AA123" t="s">
        <v>96</v>
      </c>
      <c r="AB123" t="s">
        <v>55</v>
      </c>
      <c r="AC123" t="s">
        <v>59</v>
      </c>
      <c r="AD123" t="s">
        <v>421</v>
      </c>
      <c r="AE123" t="s">
        <v>263</v>
      </c>
      <c r="AF123" t="s">
        <v>70</v>
      </c>
      <c r="AG123" t="s">
        <v>216</v>
      </c>
      <c r="AH123">
        <v>5200</v>
      </c>
      <c r="AI123">
        <v>124000</v>
      </c>
      <c r="AJ123" t="s">
        <v>134</v>
      </c>
      <c r="AK123" t="s">
        <v>66</v>
      </c>
      <c r="AL123">
        <v>37</v>
      </c>
      <c r="AM123">
        <v>75</v>
      </c>
      <c r="AN123">
        <v>203</v>
      </c>
      <c r="AO123">
        <v>110</v>
      </c>
      <c r="AP123">
        <v>5</v>
      </c>
      <c r="AQ123" t="s">
        <v>422</v>
      </c>
      <c r="AR123">
        <v>3</v>
      </c>
      <c r="AS123" t="s">
        <v>101</v>
      </c>
      <c r="AT123" t="s">
        <v>51</v>
      </c>
      <c r="AU123">
        <v>92</v>
      </c>
      <c r="AV123">
        <v>56</v>
      </c>
      <c r="AW123">
        <v>489</v>
      </c>
      <c r="AX123" t="s">
        <v>57</v>
      </c>
    </row>
    <row r="124" spans="1:50" x14ac:dyDescent="0.25">
      <c r="A124" t="s">
        <v>227</v>
      </c>
      <c r="B124" t="s">
        <v>53</v>
      </c>
      <c r="C124" t="s">
        <v>52</v>
      </c>
      <c r="D124" t="s">
        <v>53</v>
      </c>
      <c r="E124" t="s">
        <v>51</v>
      </c>
      <c r="F124" t="s">
        <v>51</v>
      </c>
      <c r="G124" t="s">
        <v>53</v>
      </c>
      <c r="H124" t="s">
        <v>53</v>
      </c>
      <c r="I124" t="s">
        <v>51</v>
      </c>
      <c r="J124" t="s">
        <v>51</v>
      </c>
      <c r="K124" t="s">
        <v>52</v>
      </c>
      <c r="L124" t="s">
        <v>52</v>
      </c>
      <c r="M124" t="s">
        <v>51</v>
      </c>
      <c r="N124" t="s">
        <v>52</v>
      </c>
      <c r="O124" t="s">
        <v>52</v>
      </c>
      <c r="P124" t="s">
        <v>52</v>
      </c>
      <c r="Q124" t="s">
        <v>52</v>
      </c>
      <c r="R124" t="s">
        <v>51</v>
      </c>
      <c r="S124" t="s">
        <v>51</v>
      </c>
      <c r="T124" t="s">
        <v>53</v>
      </c>
      <c r="U124" t="s">
        <v>52</v>
      </c>
      <c r="V124" t="s">
        <v>51</v>
      </c>
      <c r="W124" t="s">
        <v>52</v>
      </c>
      <c r="X124">
        <v>63</v>
      </c>
      <c r="Y124">
        <v>0</v>
      </c>
      <c r="Z124" t="s">
        <v>51</v>
      </c>
      <c r="AA124" t="s">
        <v>300</v>
      </c>
      <c r="AB124" t="s">
        <v>423</v>
      </c>
      <c r="AC124" t="s">
        <v>130</v>
      </c>
      <c r="AD124" t="s">
        <v>424</v>
      </c>
      <c r="AE124" t="s">
        <v>51</v>
      </c>
      <c r="AF124" t="s">
        <v>212</v>
      </c>
      <c r="AG124" t="s">
        <v>425</v>
      </c>
      <c r="AH124">
        <v>8190</v>
      </c>
      <c r="AI124">
        <v>406000</v>
      </c>
      <c r="AJ124" t="s">
        <v>137</v>
      </c>
      <c r="AK124" t="s">
        <v>426</v>
      </c>
      <c r="AL124">
        <v>139</v>
      </c>
      <c r="AM124">
        <v>266</v>
      </c>
      <c r="AN124">
        <v>403</v>
      </c>
      <c r="AO124">
        <v>670</v>
      </c>
      <c r="AP124" t="s">
        <v>279</v>
      </c>
      <c r="AQ124" t="s">
        <v>297</v>
      </c>
      <c r="AR124">
        <v>5</v>
      </c>
      <c r="AS124" t="s">
        <v>51</v>
      </c>
      <c r="AT124" t="s">
        <v>427</v>
      </c>
      <c r="AU124" t="s">
        <v>51</v>
      </c>
      <c r="AV124" t="s">
        <v>51</v>
      </c>
      <c r="AW124" t="s">
        <v>51</v>
      </c>
      <c r="AX124" t="s">
        <v>87</v>
      </c>
    </row>
    <row r="125" spans="1:50" x14ac:dyDescent="0.25">
      <c r="A125" t="s">
        <v>227</v>
      </c>
      <c r="B125" t="s">
        <v>53</v>
      </c>
      <c r="C125" t="s">
        <v>52</v>
      </c>
      <c r="D125" t="s">
        <v>52</v>
      </c>
      <c r="E125" t="s">
        <v>52</v>
      </c>
      <c r="F125" t="s">
        <v>52</v>
      </c>
      <c r="G125" t="s">
        <v>52</v>
      </c>
      <c r="H125" t="s">
        <v>52</v>
      </c>
      <c r="I125" t="s">
        <v>51</v>
      </c>
      <c r="J125" t="s">
        <v>53</v>
      </c>
      <c r="K125" t="s">
        <v>52</v>
      </c>
      <c r="L125" t="s">
        <v>52</v>
      </c>
      <c r="M125" t="s">
        <v>52</v>
      </c>
      <c r="N125" t="s">
        <v>53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52</v>
      </c>
      <c r="W125" t="s">
        <v>52</v>
      </c>
      <c r="X125">
        <v>64</v>
      </c>
      <c r="Y125">
        <v>0</v>
      </c>
      <c r="Z125">
        <v>50</v>
      </c>
      <c r="AA125" t="s">
        <v>58</v>
      </c>
      <c r="AB125" t="s">
        <v>55</v>
      </c>
      <c r="AC125" t="s">
        <v>55</v>
      </c>
      <c r="AD125" t="s">
        <v>122</v>
      </c>
      <c r="AE125">
        <v>39</v>
      </c>
      <c r="AF125" t="s">
        <v>103</v>
      </c>
      <c r="AG125" t="s">
        <v>267</v>
      </c>
      <c r="AH125">
        <v>4900</v>
      </c>
      <c r="AI125">
        <v>144000</v>
      </c>
      <c r="AJ125" t="s">
        <v>165</v>
      </c>
      <c r="AK125">
        <v>1</v>
      </c>
      <c r="AL125">
        <v>42</v>
      </c>
      <c r="AM125">
        <v>74</v>
      </c>
      <c r="AN125">
        <v>277</v>
      </c>
      <c r="AO125">
        <v>312</v>
      </c>
      <c r="AP125">
        <v>78</v>
      </c>
      <c r="AQ125" t="s">
        <v>368</v>
      </c>
      <c r="AR125">
        <v>1</v>
      </c>
      <c r="AS125">
        <v>15</v>
      </c>
      <c r="AT125" t="s">
        <v>51</v>
      </c>
      <c r="AU125">
        <v>87</v>
      </c>
      <c r="AV125">
        <v>25</v>
      </c>
      <c r="AW125">
        <v>81</v>
      </c>
      <c r="AX125" t="s">
        <v>57</v>
      </c>
    </row>
    <row r="126" spans="1:50" x14ac:dyDescent="0.25">
      <c r="A126" t="s">
        <v>227</v>
      </c>
      <c r="B126" t="s">
        <v>53</v>
      </c>
      <c r="C126" t="s">
        <v>53</v>
      </c>
      <c r="D126" t="s">
        <v>52</v>
      </c>
      <c r="E126" t="s">
        <v>52</v>
      </c>
      <c r="F126" t="s">
        <v>52</v>
      </c>
      <c r="G126" t="s">
        <v>52</v>
      </c>
      <c r="H126" t="s">
        <v>53</v>
      </c>
      <c r="I126" t="s">
        <v>51</v>
      </c>
      <c r="J126" t="s">
        <v>52</v>
      </c>
      <c r="K126" t="s">
        <v>52</v>
      </c>
      <c r="L126" t="s">
        <v>52</v>
      </c>
      <c r="M126" t="s">
        <v>52</v>
      </c>
      <c r="N126" t="s">
        <v>53</v>
      </c>
      <c r="O126" t="s">
        <v>53</v>
      </c>
      <c r="P126" t="s">
        <v>52</v>
      </c>
      <c r="Q126" t="s">
        <v>52</v>
      </c>
      <c r="R126" t="s">
        <v>53</v>
      </c>
      <c r="S126" t="s">
        <v>53</v>
      </c>
      <c r="T126" t="s">
        <v>53</v>
      </c>
      <c r="U126" t="s">
        <v>52</v>
      </c>
      <c r="V126" t="s">
        <v>52</v>
      </c>
      <c r="W126" t="s">
        <v>53</v>
      </c>
      <c r="X126">
        <v>67</v>
      </c>
      <c r="Y126" t="s">
        <v>51</v>
      </c>
      <c r="Z126">
        <v>0</v>
      </c>
      <c r="AA126" t="s">
        <v>79</v>
      </c>
      <c r="AB126" t="s">
        <v>55</v>
      </c>
      <c r="AC126" t="s">
        <v>59</v>
      </c>
      <c r="AD126" t="s">
        <v>391</v>
      </c>
      <c r="AE126" t="s">
        <v>158</v>
      </c>
      <c r="AF126" t="s">
        <v>242</v>
      </c>
      <c r="AG126" t="s">
        <v>428</v>
      </c>
      <c r="AH126">
        <v>5</v>
      </c>
      <c r="AI126">
        <v>120</v>
      </c>
      <c r="AJ126" t="s">
        <v>93</v>
      </c>
      <c r="AK126" t="s">
        <v>80</v>
      </c>
      <c r="AL126">
        <v>34</v>
      </c>
      <c r="AM126">
        <v>71</v>
      </c>
      <c r="AN126">
        <v>222</v>
      </c>
      <c r="AO126">
        <v>97</v>
      </c>
      <c r="AP126" t="s">
        <v>302</v>
      </c>
      <c r="AQ126" t="s">
        <v>218</v>
      </c>
      <c r="AR126">
        <v>3</v>
      </c>
      <c r="AS126" t="s">
        <v>101</v>
      </c>
      <c r="AT126" t="s">
        <v>77</v>
      </c>
      <c r="AU126">
        <v>92</v>
      </c>
      <c r="AV126">
        <v>56</v>
      </c>
      <c r="AW126" t="s">
        <v>429</v>
      </c>
      <c r="AX126" t="s">
        <v>57</v>
      </c>
    </row>
    <row r="127" spans="1:50" x14ac:dyDescent="0.25">
      <c r="A127" t="s">
        <v>227</v>
      </c>
      <c r="B127" t="s">
        <v>53</v>
      </c>
      <c r="C127" t="s">
        <v>53</v>
      </c>
      <c r="D127" t="s">
        <v>52</v>
      </c>
      <c r="E127" t="s">
        <v>52</v>
      </c>
      <c r="F127" t="s">
        <v>53</v>
      </c>
      <c r="G127" t="s">
        <v>53</v>
      </c>
      <c r="H127" t="s">
        <v>53</v>
      </c>
      <c r="I127" t="s">
        <v>52</v>
      </c>
      <c r="J127" t="s">
        <v>53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53</v>
      </c>
      <c r="R127" t="s">
        <v>52</v>
      </c>
      <c r="S127" t="s">
        <v>53</v>
      </c>
      <c r="T127" t="s">
        <v>53</v>
      </c>
      <c r="U127" t="s">
        <v>52</v>
      </c>
      <c r="V127" t="s">
        <v>52</v>
      </c>
      <c r="W127" t="s">
        <v>53</v>
      </c>
      <c r="X127">
        <v>50</v>
      </c>
      <c r="Y127">
        <v>80</v>
      </c>
      <c r="Z127">
        <v>1</v>
      </c>
      <c r="AA127" t="s">
        <v>54</v>
      </c>
      <c r="AB127" t="s">
        <v>55</v>
      </c>
      <c r="AC127" t="s">
        <v>55</v>
      </c>
      <c r="AD127" t="s">
        <v>69</v>
      </c>
      <c r="AE127">
        <v>32</v>
      </c>
      <c r="AF127">
        <v>14</v>
      </c>
      <c r="AG127" t="s">
        <v>265</v>
      </c>
      <c r="AH127" t="s">
        <v>302</v>
      </c>
      <c r="AI127">
        <v>121000</v>
      </c>
      <c r="AJ127" t="s">
        <v>153</v>
      </c>
      <c r="AK127" t="s">
        <v>204</v>
      </c>
      <c r="AL127">
        <v>420</v>
      </c>
      <c r="AM127">
        <v>226</v>
      </c>
      <c r="AN127">
        <v>147</v>
      </c>
      <c r="AO127">
        <v>174</v>
      </c>
      <c r="AP127" t="s">
        <v>163</v>
      </c>
      <c r="AQ127" t="s">
        <v>111</v>
      </c>
      <c r="AR127">
        <v>5</v>
      </c>
      <c r="AS127">
        <v>3</v>
      </c>
      <c r="AT127" t="s">
        <v>51</v>
      </c>
      <c r="AU127" t="s">
        <v>430</v>
      </c>
      <c r="AV127">
        <v>54</v>
      </c>
      <c r="AW127">
        <v>2230</v>
      </c>
      <c r="AX127" t="s">
        <v>57</v>
      </c>
    </row>
    <row r="128" spans="1:50" x14ac:dyDescent="0.25">
      <c r="A128" t="s">
        <v>227</v>
      </c>
      <c r="B128" t="s">
        <v>53</v>
      </c>
      <c r="C128" t="s">
        <v>53</v>
      </c>
      <c r="D128" t="s">
        <v>52</v>
      </c>
      <c r="E128" t="s">
        <v>52</v>
      </c>
      <c r="F128" t="s">
        <v>52</v>
      </c>
      <c r="G128" t="s">
        <v>52</v>
      </c>
      <c r="H128" t="s">
        <v>53</v>
      </c>
      <c r="I128" t="s">
        <v>52</v>
      </c>
      <c r="J128" t="s">
        <v>52</v>
      </c>
      <c r="K128" t="s">
        <v>53</v>
      </c>
      <c r="L128" t="s">
        <v>52</v>
      </c>
      <c r="M128" t="s">
        <v>51</v>
      </c>
      <c r="N128" t="s">
        <v>52</v>
      </c>
      <c r="O128" t="s">
        <v>53</v>
      </c>
      <c r="P128" t="s">
        <v>52</v>
      </c>
      <c r="Q128" t="s">
        <v>52</v>
      </c>
      <c r="R128" t="s">
        <v>53</v>
      </c>
      <c r="S128" t="s">
        <v>53</v>
      </c>
      <c r="T128" t="s">
        <v>53</v>
      </c>
      <c r="U128" t="s">
        <v>52</v>
      </c>
      <c r="V128" t="s">
        <v>52</v>
      </c>
      <c r="W128" t="s">
        <v>53</v>
      </c>
      <c r="X128">
        <v>79</v>
      </c>
      <c r="Y128">
        <v>75</v>
      </c>
      <c r="Z128">
        <v>0</v>
      </c>
      <c r="AA128" t="s">
        <v>79</v>
      </c>
      <c r="AB128" t="s">
        <v>55</v>
      </c>
      <c r="AC128" t="s">
        <v>59</v>
      </c>
      <c r="AD128" t="s">
        <v>109</v>
      </c>
      <c r="AE128" t="s">
        <v>208</v>
      </c>
      <c r="AF128">
        <v>5</v>
      </c>
      <c r="AG128" t="s">
        <v>431</v>
      </c>
      <c r="AH128">
        <v>3800</v>
      </c>
      <c r="AI128">
        <v>96000</v>
      </c>
      <c r="AJ128" t="s">
        <v>238</v>
      </c>
      <c r="AK128" t="s">
        <v>95</v>
      </c>
      <c r="AL128">
        <v>17</v>
      </c>
      <c r="AM128">
        <v>69</v>
      </c>
      <c r="AN128">
        <v>76</v>
      </c>
      <c r="AO128">
        <v>86</v>
      </c>
      <c r="AP128" t="s">
        <v>279</v>
      </c>
      <c r="AQ128" t="s">
        <v>432</v>
      </c>
      <c r="AR128">
        <v>1</v>
      </c>
      <c r="AS128">
        <v>10</v>
      </c>
      <c r="AT128" t="s">
        <v>51</v>
      </c>
      <c r="AU128">
        <v>9</v>
      </c>
      <c r="AV128">
        <v>3</v>
      </c>
      <c r="AW128">
        <v>490</v>
      </c>
      <c r="AX128" t="s">
        <v>87</v>
      </c>
    </row>
    <row r="129" spans="1:50" x14ac:dyDescent="0.25">
      <c r="A129" t="s">
        <v>227</v>
      </c>
      <c r="B129" t="s">
        <v>53</v>
      </c>
      <c r="C129" t="s">
        <v>53</v>
      </c>
      <c r="D129" t="s">
        <v>52</v>
      </c>
      <c r="E129" t="s">
        <v>52</v>
      </c>
      <c r="F129" t="s">
        <v>52</v>
      </c>
      <c r="G129" t="s">
        <v>52</v>
      </c>
      <c r="H129" t="s">
        <v>53</v>
      </c>
      <c r="I129" t="s">
        <v>52</v>
      </c>
      <c r="J129" t="s">
        <v>52</v>
      </c>
      <c r="K129" t="s">
        <v>53</v>
      </c>
      <c r="L129" t="s">
        <v>53</v>
      </c>
      <c r="M129" t="s">
        <v>52</v>
      </c>
      <c r="N129" t="s">
        <v>53</v>
      </c>
      <c r="O129" t="s">
        <v>52</v>
      </c>
      <c r="P129" t="s">
        <v>52</v>
      </c>
      <c r="Q129" t="s">
        <v>53</v>
      </c>
      <c r="R129" t="s">
        <v>52</v>
      </c>
      <c r="S129" t="s">
        <v>52</v>
      </c>
      <c r="T129" t="s">
        <v>53</v>
      </c>
      <c r="U129" t="s">
        <v>52</v>
      </c>
      <c r="V129" t="s">
        <v>53</v>
      </c>
      <c r="W129" t="s">
        <v>53</v>
      </c>
      <c r="X129">
        <v>85</v>
      </c>
      <c r="Y129">
        <v>100</v>
      </c>
      <c r="Z129">
        <v>0</v>
      </c>
      <c r="AA129" t="s">
        <v>58</v>
      </c>
      <c r="AB129" t="s">
        <v>55</v>
      </c>
      <c r="AC129" t="s">
        <v>55</v>
      </c>
      <c r="AD129" t="s">
        <v>187</v>
      </c>
      <c r="AE129">
        <v>173</v>
      </c>
      <c r="AF129" t="s">
        <v>160</v>
      </c>
      <c r="AG129" t="s">
        <v>433</v>
      </c>
      <c r="AH129">
        <v>6200</v>
      </c>
      <c r="AI129">
        <v>176000</v>
      </c>
      <c r="AJ129" t="s">
        <v>101</v>
      </c>
      <c r="AK129" t="s">
        <v>108</v>
      </c>
      <c r="AL129">
        <v>63</v>
      </c>
      <c r="AM129">
        <v>114</v>
      </c>
      <c r="AN129">
        <v>80</v>
      </c>
      <c r="AO129">
        <v>163</v>
      </c>
      <c r="AP129" t="s">
        <v>120</v>
      </c>
      <c r="AQ129" t="s">
        <v>312</v>
      </c>
      <c r="AR129">
        <v>5</v>
      </c>
      <c r="AS129">
        <v>20</v>
      </c>
      <c r="AT129" t="s">
        <v>95</v>
      </c>
      <c r="AU129">
        <v>131</v>
      </c>
      <c r="AV129">
        <v>78</v>
      </c>
      <c r="AW129">
        <v>1316</v>
      </c>
      <c r="AX129" t="s">
        <v>87</v>
      </c>
    </row>
    <row r="130" spans="1:50" x14ac:dyDescent="0.25">
      <c r="A130" t="s">
        <v>227</v>
      </c>
      <c r="B130" t="s">
        <v>53</v>
      </c>
      <c r="C130" t="s">
        <v>53</v>
      </c>
      <c r="D130" t="s">
        <v>53</v>
      </c>
      <c r="E130" t="s">
        <v>52</v>
      </c>
      <c r="F130" t="s">
        <v>53</v>
      </c>
      <c r="G130" t="s">
        <v>52</v>
      </c>
      <c r="H130" t="s">
        <v>53</v>
      </c>
      <c r="I130" t="s">
        <v>51</v>
      </c>
      <c r="J130" t="s">
        <v>53</v>
      </c>
      <c r="K130" t="s">
        <v>52</v>
      </c>
      <c r="L130" t="s">
        <v>52</v>
      </c>
      <c r="M130" t="s">
        <v>52</v>
      </c>
      <c r="N130" t="s">
        <v>53</v>
      </c>
      <c r="O130" t="s">
        <v>52</v>
      </c>
      <c r="P130" t="s">
        <v>52</v>
      </c>
      <c r="Q130" t="s">
        <v>52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74</v>
      </c>
      <c r="Y130">
        <v>200</v>
      </c>
      <c r="Z130">
        <v>30</v>
      </c>
      <c r="AA130" t="s">
        <v>96</v>
      </c>
      <c r="AB130" t="s">
        <v>129</v>
      </c>
      <c r="AC130" t="s">
        <v>59</v>
      </c>
      <c r="AD130" t="s">
        <v>434</v>
      </c>
      <c r="AE130">
        <v>114</v>
      </c>
      <c r="AF130" t="s">
        <v>154</v>
      </c>
      <c r="AG130" t="s">
        <v>435</v>
      </c>
      <c r="AH130" t="s">
        <v>91</v>
      </c>
      <c r="AI130">
        <v>90000</v>
      </c>
      <c r="AJ130" t="s">
        <v>92</v>
      </c>
      <c r="AK130" t="s">
        <v>436</v>
      </c>
      <c r="AL130">
        <v>106</v>
      </c>
      <c r="AM130">
        <v>154</v>
      </c>
      <c r="AN130">
        <v>148</v>
      </c>
      <c r="AO130">
        <v>166</v>
      </c>
      <c r="AP130" t="s">
        <v>84</v>
      </c>
      <c r="AQ130" t="s">
        <v>396</v>
      </c>
      <c r="AR130">
        <v>5</v>
      </c>
      <c r="AS130" t="s">
        <v>103</v>
      </c>
      <c r="AT130" t="s">
        <v>56</v>
      </c>
      <c r="AU130">
        <v>161</v>
      </c>
      <c r="AV130">
        <v>96</v>
      </c>
      <c r="AW130">
        <v>297</v>
      </c>
      <c r="AX130" t="s">
        <v>57</v>
      </c>
    </row>
    <row r="131" spans="1:50" x14ac:dyDescent="0.25">
      <c r="A131" t="s">
        <v>227</v>
      </c>
      <c r="B131" t="s">
        <v>53</v>
      </c>
      <c r="C131" t="s">
        <v>53</v>
      </c>
      <c r="D131" t="s">
        <v>52</v>
      </c>
      <c r="E131" t="s">
        <v>52</v>
      </c>
      <c r="F131" t="s">
        <v>52</v>
      </c>
      <c r="G131" t="s">
        <v>52</v>
      </c>
      <c r="H131" t="s">
        <v>53</v>
      </c>
      <c r="I131" t="s">
        <v>52</v>
      </c>
      <c r="J131" t="s">
        <v>51</v>
      </c>
      <c r="K131" t="s">
        <v>52</v>
      </c>
      <c r="L131" t="s">
        <v>53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51</v>
      </c>
      <c r="S131" t="s">
        <v>53</v>
      </c>
      <c r="T131" t="s">
        <v>53</v>
      </c>
      <c r="U131" t="s">
        <v>53</v>
      </c>
      <c r="V131" t="s">
        <v>52</v>
      </c>
      <c r="W131" t="s">
        <v>53</v>
      </c>
      <c r="X131">
        <v>56</v>
      </c>
      <c r="Y131">
        <v>90</v>
      </c>
      <c r="Z131" t="s">
        <v>51</v>
      </c>
      <c r="AA131" t="s">
        <v>96</v>
      </c>
      <c r="AB131" t="s">
        <v>55</v>
      </c>
      <c r="AC131" t="s">
        <v>59</v>
      </c>
      <c r="AD131" t="s">
        <v>437</v>
      </c>
      <c r="AE131">
        <v>173</v>
      </c>
      <c r="AF131" t="s">
        <v>438</v>
      </c>
      <c r="AG131" t="s">
        <v>439</v>
      </c>
      <c r="AH131" t="s">
        <v>120</v>
      </c>
      <c r="AI131">
        <v>51000</v>
      </c>
      <c r="AJ131" t="s">
        <v>65</v>
      </c>
      <c r="AK131" t="s">
        <v>440</v>
      </c>
      <c r="AL131">
        <v>110</v>
      </c>
      <c r="AM131">
        <v>206</v>
      </c>
      <c r="AN131">
        <v>127</v>
      </c>
      <c r="AO131">
        <v>188</v>
      </c>
      <c r="AP131" t="s">
        <v>112</v>
      </c>
      <c r="AQ131" t="s">
        <v>285</v>
      </c>
      <c r="AR131">
        <v>5</v>
      </c>
      <c r="AS131" t="s">
        <v>51</v>
      </c>
      <c r="AT131" t="s">
        <v>441</v>
      </c>
      <c r="AU131" t="s">
        <v>51</v>
      </c>
      <c r="AV131" t="s">
        <v>51</v>
      </c>
      <c r="AW131" t="s">
        <v>51</v>
      </c>
      <c r="AX131" t="s">
        <v>87</v>
      </c>
    </row>
    <row r="132" spans="1:50" x14ac:dyDescent="0.25">
      <c r="A132" t="s">
        <v>227</v>
      </c>
      <c r="B132" t="s">
        <v>52</v>
      </c>
      <c r="C132" t="s">
        <v>53</v>
      </c>
      <c r="D132" t="s">
        <v>52</v>
      </c>
      <c r="E132" t="s">
        <v>52</v>
      </c>
      <c r="F132" t="s">
        <v>52</v>
      </c>
      <c r="G132" t="s">
        <v>52</v>
      </c>
      <c r="H132" t="s">
        <v>53</v>
      </c>
      <c r="I132" t="s">
        <v>52</v>
      </c>
      <c r="J132" t="s">
        <v>51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53</v>
      </c>
      <c r="S132" t="s">
        <v>53</v>
      </c>
      <c r="T132" t="s">
        <v>53</v>
      </c>
      <c r="U132" t="s">
        <v>52</v>
      </c>
      <c r="V132" t="s">
        <v>52</v>
      </c>
      <c r="W132" t="s">
        <v>53</v>
      </c>
      <c r="X132">
        <v>74</v>
      </c>
      <c r="Y132">
        <v>100</v>
      </c>
      <c r="Z132" t="s">
        <v>51</v>
      </c>
      <c r="AA132" t="s">
        <v>54</v>
      </c>
      <c r="AB132" t="s">
        <v>55</v>
      </c>
      <c r="AC132" t="s">
        <v>55</v>
      </c>
      <c r="AD132" t="s">
        <v>442</v>
      </c>
      <c r="AE132">
        <v>18</v>
      </c>
      <c r="AF132" t="s">
        <v>344</v>
      </c>
      <c r="AG132" t="s">
        <v>410</v>
      </c>
      <c r="AH132" t="s">
        <v>119</v>
      </c>
      <c r="AI132">
        <v>81000</v>
      </c>
      <c r="AJ132" t="s">
        <v>153</v>
      </c>
      <c r="AK132" t="s">
        <v>108</v>
      </c>
      <c r="AL132">
        <v>35</v>
      </c>
      <c r="AM132">
        <v>49</v>
      </c>
      <c r="AN132">
        <v>97</v>
      </c>
      <c r="AO132">
        <v>109</v>
      </c>
      <c r="AP132" t="s">
        <v>107</v>
      </c>
      <c r="AQ132" t="s">
        <v>443</v>
      </c>
      <c r="AR132">
        <v>1</v>
      </c>
      <c r="AS132" t="s">
        <v>156</v>
      </c>
      <c r="AT132" t="s">
        <v>77</v>
      </c>
      <c r="AU132" t="s">
        <v>51</v>
      </c>
      <c r="AV132" t="s">
        <v>51</v>
      </c>
      <c r="AW132" t="s">
        <v>51</v>
      </c>
      <c r="AX132" t="s">
        <v>57</v>
      </c>
    </row>
    <row r="133" spans="1:50" x14ac:dyDescent="0.25">
      <c r="A133" t="s">
        <v>227</v>
      </c>
      <c r="B133" t="s">
        <v>53</v>
      </c>
      <c r="C133" t="s">
        <v>52</v>
      </c>
      <c r="D133" t="s">
        <v>53</v>
      </c>
      <c r="E133" t="s">
        <v>52</v>
      </c>
      <c r="F133" t="s">
        <v>53</v>
      </c>
      <c r="G133" t="s">
        <v>52</v>
      </c>
      <c r="H133" t="s">
        <v>53</v>
      </c>
      <c r="I133" t="s">
        <v>52</v>
      </c>
      <c r="J133" t="s">
        <v>53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52</v>
      </c>
      <c r="X133">
        <v>62</v>
      </c>
      <c r="Y133">
        <v>0</v>
      </c>
      <c r="Z133" t="s">
        <v>159</v>
      </c>
      <c r="AA133" t="s">
        <v>58</v>
      </c>
      <c r="AB133" t="s">
        <v>55</v>
      </c>
      <c r="AC133" t="s">
        <v>55</v>
      </c>
      <c r="AD133" t="s">
        <v>381</v>
      </c>
      <c r="AE133">
        <v>42</v>
      </c>
      <c r="AF133" t="s">
        <v>444</v>
      </c>
      <c r="AG133" t="s">
        <v>445</v>
      </c>
      <c r="AH133" t="s">
        <v>446</v>
      </c>
      <c r="AI133">
        <v>77000</v>
      </c>
      <c r="AJ133" t="s">
        <v>183</v>
      </c>
      <c r="AK133" t="s">
        <v>68</v>
      </c>
      <c r="AL133">
        <v>42</v>
      </c>
      <c r="AM133">
        <v>118</v>
      </c>
      <c r="AN133">
        <v>279</v>
      </c>
      <c r="AO133">
        <v>158</v>
      </c>
      <c r="AP133" t="s">
        <v>311</v>
      </c>
      <c r="AQ133" t="s">
        <v>268</v>
      </c>
      <c r="AR133">
        <v>2</v>
      </c>
      <c r="AS133" t="s">
        <v>189</v>
      </c>
      <c r="AT133" t="s">
        <v>77</v>
      </c>
      <c r="AU133" t="s">
        <v>51</v>
      </c>
      <c r="AV133" t="s">
        <v>51</v>
      </c>
      <c r="AW133" t="s">
        <v>51</v>
      </c>
      <c r="AX133" t="s">
        <v>57</v>
      </c>
    </row>
    <row r="134" spans="1:50" x14ac:dyDescent="0.25">
      <c r="A134" t="s">
        <v>227</v>
      </c>
      <c r="B134" t="s">
        <v>53</v>
      </c>
      <c r="C134" t="s">
        <v>53</v>
      </c>
      <c r="D134" t="s">
        <v>52</v>
      </c>
      <c r="E134" t="s">
        <v>52</v>
      </c>
      <c r="F134" t="s">
        <v>52</v>
      </c>
      <c r="G134" t="s">
        <v>52</v>
      </c>
      <c r="H134" t="s">
        <v>53</v>
      </c>
      <c r="I134" t="s">
        <v>52</v>
      </c>
      <c r="J134" t="s">
        <v>51</v>
      </c>
      <c r="K134" t="s">
        <v>53</v>
      </c>
      <c r="L134" t="s">
        <v>52</v>
      </c>
      <c r="M134" t="s">
        <v>51</v>
      </c>
      <c r="N134" t="s">
        <v>52</v>
      </c>
      <c r="O134" t="s">
        <v>52</v>
      </c>
      <c r="P134" t="s">
        <v>52</v>
      </c>
      <c r="Q134" t="s">
        <v>52</v>
      </c>
      <c r="R134" t="s">
        <v>53</v>
      </c>
      <c r="S134" t="s">
        <v>53</v>
      </c>
      <c r="T134" t="s">
        <v>53</v>
      </c>
      <c r="U134" t="s">
        <v>53</v>
      </c>
      <c r="V134" t="s">
        <v>52</v>
      </c>
      <c r="W134" t="s">
        <v>53</v>
      </c>
      <c r="X134">
        <v>60</v>
      </c>
      <c r="Y134">
        <v>100</v>
      </c>
      <c r="Z134" t="s">
        <v>51</v>
      </c>
      <c r="AA134" t="s">
        <v>79</v>
      </c>
      <c r="AB134" t="s">
        <v>423</v>
      </c>
      <c r="AC134" t="s">
        <v>59</v>
      </c>
      <c r="AD134" t="s">
        <v>437</v>
      </c>
      <c r="AE134">
        <v>28274</v>
      </c>
      <c r="AF134" t="s">
        <v>274</v>
      </c>
      <c r="AG134" t="s">
        <v>447</v>
      </c>
      <c r="AH134" t="s">
        <v>438</v>
      </c>
      <c r="AI134">
        <v>109000</v>
      </c>
      <c r="AJ134" t="s">
        <v>101</v>
      </c>
      <c r="AK134" t="s">
        <v>263</v>
      </c>
      <c r="AL134">
        <v>25</v>
      </c>
      <c r="AM134">
        <v>111</v>
      </c>
      <c r="AN134">
        <v>55</v>
      </c>
      <c r="AO134">
        <v>128</v>
      </c>
      <c r="AP134">
        <v>7</v>
      </c>
      <c r="AQ134" t="s">
        <v>68</v>
      </c>
      <c r="AR134">
        <v>1</v>
      </c>
      <c r="AS134" t="s">
        <v>210</v>
      </c>
      <c r="AT134" t="s">
        <v>221</v>
      </c>
      <c r="AU134">
        <v>51</v>
      </c>
      <c r="AV134">
        <v>18</v>
      </c>
      <c r="AW134">
        <v>56</v>
      </c>
      <c r="AX134" t="s">
        <v>87</v>
      </c>
    </row>
    <row r="135" spans="1:50" x14ac:dyDescent="0.25">
      <c r="A135" t="s">
        <v>227</v>
      </c>
      <c r="B135" t="s">
        <v>53</v>
      </c>
      <c r="C135" t="s">
        <v>53</v>
      </c>
      <c r="D135" t="s">
        <v>52</v>
      </c>
      <c r="E135" t="s">
        <v>51</v>
      </c>
      <c r="F135" t="s">
        <v>51</v>
      </c>
      <c r="G135" t="s">
        <v>52</v>
      </c>
      <c r="H135" t="s">
        <v>53</v>
      </c>
      <c r="I135" t="s">
        <v>52</v>
      </c>
      <c r="J135" t="s">
        <v>53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51</v>
      </c>
      <c r="S135" t="s">
        <v>51</v>
      </c>
      <c r="T135" t="s">
        <v>51</v>
      </c>
      <c r="U135" t="s">
        <v>52</v>
      </c>
      <c r="V135" t="s">
        <v>52</v>
      </c>
      <c r="W135" t="s">
        <v>52</v>
      </c>
      <c r="X135">
        <v>55</v>
      </c>
      <c r="Y135">
        <v>100</v>
      </c>
      <c r="Z135">
        <v>43</v>
      </c>
      <c r="AA135" t="s">
        <v>54</v>
      </c>
      <c r="AB135" t="s">
        <v>55</v>
      </c>
      <c r="AC135" t="s">
        <v>55</v>
      </c>
      <c r="AD135" t="s">
        <v>276</v>
      </c>
      <c r="AE135">
        <v>736</v>
      </c>
      <c r="AF135">
        <v>14</v>
      </c>
      <c r="AG135" t="s">
        <v>309</v>
      </c>
      <c r="AH135" t="s">
        <v>448</v>
      </c>
      <c r="AI135">
        <v>286000</v>
      </c>
      <c r="AJ135" t="s">
        <v>175</v>
      </c>
      <c r="AK135" t="s">
        <v>66</v>
      </c>
      <c r="AL135">
        <v>48</v>
      </c>
      <c r="AM135">
        <v>113</v>
      </c>
      <c r="AN135">
        <v>649</v>
      </c>
      <c r="AO135">
        <v>629</v>
      </c>
      <c r="AP135" t="s">
        <v>233</v>
      </c>
      <c r="AQ135" t="s">
        <v>316</v>
      </c>
      <c r="AR135">
        <v>5</v>
      </c>
      <c r="AS135" t="s">
        <v>171</v>
      </c>
      <c r="AT135" t="s">
        <v>77</v>
      </c>
      <c r="AU135" t="s">
        <v>51</v>
      </c>
      <c r="AV135" t="s">
        <v>51</v>
      </c>
      <c r="AW135" t="s">
        <v>51</v>
      </c>
      <c r="AX135" t="s">
        <v>57</v>
      </c>
    </row>
    <row r="136" spans="1:50" x14ac:dyDescent="0.25">
      <c r="A136" t="s">
        <v>227</v>
      </c>
      <c r="B136" t="s">
        <v>53</v>
      </c>
      <c r="C136" t="s">
        <v>53</v>
      </c>
      <c r="D136" t="s">
        <v>52</v>
      </c>
      <c r="E136" t="s">
        <v>52</v>
      </c>
      <c r="F136" t="s">
        <v>52</v>
      </c>
      <c r="G136" t="s">
        <v>52</v>
      </c>
      <c r="H136" t="s">
        <v>53</v>
      </c>
      <c r="I136" t="s">
        <v>52</v>
      </c>
      <c r="J136" t="s">
        <v>53</v>
      </c>
      <c r="K136" t="s">
        <v>53</v>
      </c>
      <c r="L136" t="s">
        <v>52</v>
      </c>
      <c r="M136" t="s">
        <v>51</v>
      </c>
      <c r="N136" t="s">
        <v>53</v>
      </c>
      <c r="O136" t="s">
        <v>52</v>
      </c>
      <c r="P136" t="s">
        <v>52</v>
      </c>
      <c r="Q136" t="s">
        <v>52</v>
      </c>
      <c r="R136" t="s">
        <v>53</v>
      </c>
      <c r="S136" t="s">
        <v>53</v>
      </c>
      <c r="T136" t="s">
        <v>53</v>
      </c>
      <c r="U136" t="s">
        <v>52</v>
      </c>
      <c r="V136" t="s">
        <v>52</v>
      </c>
      <c r="W136" t="s">
        <v>52</v>
      </c>
      <c r="X136">
        <v>57</v>
      </c>
      <c r="Y136">
        <v>96</v>
      </c>
      <c r="Z136">
        <v>60</v>
      </c>
      <c r="AA136" t="s">
        <v>54</v>
      </c>
      <c r="AB136" t="s">
        <v>55</v>
      </c>
      <c r="AC136" t="s">
        <v>130</v>
      </c>
      <c r="AD136" t="s">
        <v>122</v>
      </c>
      <c r="AE136">
        <v>1009</v>
      </c>
      <c r="AF136" t="s">
        <v>449</v>
      </c>
      <c r="AG136" t="s">
        <v>450</v>
      </c>
      <c r="AH136">
        <v>3100</v>
      </c>
      <c r="AI136">
        <v>137000</v>
      </c>
      <c r="AJ136">
        <v>3</v>
      </c>
      <c r="AK136" t="s">
        <v>144</v>
      </c>
      <c r="AL136">
        <v>25</v>
      </c>
      <c r="AM136">
        <v>55</v>
      </c>
      <c r="AN136">
        <v>343</v>
      </c>
      <c r="AO136">
        <v>235</v>
      </c>
      <c r="AP136" t="s">
        <v>51</v>
      </c>
      <c r="AQ136" t="s">
        <v>303</v>
      </c>
      <c r="AR136">
        <v>2</v>
      </c>
      <c r="AS136">
        <v>20</v>
      </c>
      <c r="AT136" t="s">
        <v>51</v>
      </c>
      <c r="AU136" t="s">
        <v>51</v>
      </c>
      <c r="AV136" t="s">
        <v>51</v>
      </c>
      <c r="AW136" t="s">
        <v>51</v>
      </c>
      <c r="AX136" t="s">
        <v>87</v>
      </c>
    </row>
    <row r="137" spans="1:50" x14ac:dyDescent="0.25">
      <c r="A137" t="s">
        <v>227</v>
      </c>
      <c r="B137" t="s">
        <v>53</v>
      </c>
      <c r="C137" t="s">
        <v>53</v>
      </c>
      <c r="D137" t="s">
        <v>53</v>
      </c>
      <c r="E137" t="s">
        <v>53</v>
      </c>
      <c r="F137" t="s">
        <v>53</v>
      </c>
      <c r="G137" t="s">
        <v>52</v>
      </c>
      <c r="H137" t="s">
        <v>53</v>
      </c>
      <c r="I137" t="s">
        <v>52</v>
      </c>
      <c r="J137" t="s">
        <v>51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51</v>
      </c>
      <c r="S137" t="s">
        <v>53</v>
      </c>
      <c r="T137" t="s">
        <v>53</v>
      </c>
      <c r="U137" t="s">
        <v>52</v>
      </c>
      <c r="V137" t="s">
        <v>52</v>
      </c>
      <c r="W137" t="s">
        <v>52</v>
      </c>
      <c r="X137">
        <v>63</v>
      </c>
      <c r="Y137">
        <v>120</v>
      </c>
      <c r="Z137" t="s">
        <v>51</v>
      </c>
      <c r="AA137" t="s">
        <v>300</v>
      </c>
      <c r="AB137" t="s">
        <v>423</v>
      </c>
      <c r="AC137" t="s">
        <v>59</v>
      </c>
      <c r="AD137" t="s">
        <v>352</v>
      </c>
      <c r="AE137">
        <v>22475</v>
      </c>
      <c r="AF137">
        <v>12</v>
      </c>
      <c r="AG137" t="s">
        <v>451</v>
      </c>
      <c r="AH137" t="s">
        <v>203</v>
      </c>
      <c r="AI137">
        <v>70000</v>
      </c>
      <c r="AJ137" t="s">
        <v>452</v>
      </c>
      <c r="AK137">
        <v>19</v>
      </c>
      <c r="AL137">
        <v>134</v>
      </c>
      <c r="AM137">
        <v>178</v>
      </c>
      <c r="AN137">
        <v>54</v>
      </c>
      <c r="AO137">
        <v>146</v>
      </c>
      <c r="AP137">
        <v>8</v>
      </c>
      <c r="AQ137" t="s">
        <v>453</v>
      </c>
      <c r="AR137">
        <v>1</v>
      </c>
      <c r="AS137" t="s">
        <v>51</v>
      </c>
      <c r="AT137" t="s">
        <v>399</v>
      </c>
      <c r="AU137">
        <v>106</v>
      </c>
      <c r="AV137">
        <v>67</v>
      </c>
      <c r="AW137">
        <v>2165</v>
      </c>
      <c r="AX137" t="s">
        <v>87</v>
      </c>
    </row>
    <row r="138" spans="1:50" x14ac:dyDescent="0.25">
      <c r="A138" t="s">
        <v>227</v>
      </c>
      <c r="B138" t="s">
        <v>52</v>
      </c>
      <c r="C138" t="s">
        <v>53</v>
      </c>
      <c r="D138" t="s">
        <v>52</v>
      </c>
      <c r="E138" t="s">
        <v>52</v>
      </c>
      <c r="F138" t="s">
        <v>52</v>
      </c>
      <c r="G138" t="s">
        <v>52</v>
      </c>
      <c r="H138" t="s">
        <v>53</v>
      </c>
      <c r="I138" t="s">
        <v>52</v>
      </c>
      <c r="J138" t="s">
        <v>52</v>
      </c>
      <c r="K138" t="s">
        <v>52</v>
      </c>
      <c r="L138" t="s">
        <v>53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53</v>
      </c>
      <c r="U138" t="s">
        <v>52</v>
      </c>
      <c r="V138" t="s">
        <v>52</v>
      </c>
      <c r="W138" t="s">
        <v>52</v>
      </c>
      <c r="X138">
        <v>63</v>
      </c>
      <c r="Y138" t="s">
        <v>51</v>
      </c>
      <c r="Z138">
        <v>0</v>
      </c>
      <c r="AA138" t="s">
        <v>54</v>
      </c>
      <c r="AB138" t="s">
        <v>55</v>
      </c>
      <c r="AC138" t="s">
        <v>55</v>
      </c>
      <c r="AD138" t="s">
        <v>321</v>
      </c>
      <c r="AE138" t="s">
        <v>302</v>
      </c>
      <c r="AF138" t="s">
        <v>358</v>
      </c>
      <c r="AG138" t="s">
        <v>317</v>
      </c>
      <c r="AH138" t="s">
        <v>120</v>
      </c>
      <c r="AI138">
        <v>194000</v>
      </c>
      <c r="AJ138" t="s">
        <v>153</v>
      </c>
      <c r="AK138" t="s">
        <v>331</v>
      </c>
      <c r="AL138">
        <v>97</v>
      </c>
      <c r="AM138">
        <v>69</v>
      </c>
      <c r="AN138">
        <v>816</v>
      </c>
      <c r="AO138">
        <v>79</v>
      </c>
      <c r="AP138" t="s">
        <v>311</v>
      </c>
      <c r="AQ138" t="s">
        <v>443</v>
      </c>
      <c r="AR138">
        <v>1</v>
      </c>
      <c r="AS138">
        <v>3</v>
      </c>
      <c r="AT138" t="s">
        <v>51</v>
      </c>
      <c r="AU138" t="s">
        <v>51</v>
      </c>
      <c r="AV138" t="s">
        <v>51</v>
      </c>
      <c r="AW138" t="s">
        <v>51</v>
      </c>
      <c r="AX138" t="s">
        <v>57</v>
      </c>
    </row>
    <row r="139" spans="1:50" x14ac:dyDescent="0.25">
      <c r="A139" t="s">
        <v>227</v>
      </c>
      <c r="B139" t="s">
        <v>52</v>
      </c>
      <c r="C139" t="s">
        <v>53</v>
      </c>
      <c r="D139" t="s">
        <v>52</v>
      </c>
      <c r="E139" t="s">
        <v>52</v>
      </c>
      <c r="F139" t="s">
        <v>52</v>
      </c>
      <c r="G139" t="s">
        <v>52</v>
      </c>
      <c r="H139" t="s">
        <v>53</v>
      </c>
      <c r="I139" t="s">
        <v>52</v>
      </c>
      <c r="J139" t="s">
        <v>53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79</v>
      </c>
      <c r="Y139">
        <v>180</v>
      </c>
      <c r="Z139">
        <v>23</v>
      </c>
      <c r="AA139" t="s">
        <v>54</v>
      </c>
      <c r="AB139" t="s">
        <v>55</v>
      </c>
      <c r="AC139" t="s">
        <v>59</v>
      </c>
      <c r="AD139" t="s">
        <v>252</v>
      </c>
      <c r="AE139" t="s">
        <v>302</v>
      </c>
      <c r="AF139" t="s">
        <v>154</v>
      </c>
      <c r="AG139" t="s">
        <v>454</v>
      </c>
      <c r="AH139">
        <v>4500</v>
      </c>
      <c r="AI139">
        <v>53000</v>
      </c>
      <c r="AJ139" t="s">
        <v>92</v>
      </c>
      <c r="AK139" t="s">
        <v>142</v>
      </c>
      <c r="AL139">
        <v>62</v>
      </c>
      <c r="AM139">
        <v>87</v>
      </c>
      <c r="AN139">
        <v>263</v>
      </c>
      <c r="AO139">
        <v>239</v>
      </c>
      <c r="AP139" t="s">
        <v>239</v>
      </c>
      <c r="AQ139" t="s">
        <v>336</v>
      </c>
      <c r="AR139">
        <v>1</v>
      </c>
      <c r="AS139" t="s">
        <v>210</v>
      </c>
      <c r="AT139">
        <v>1</v>
      </c>
      <c r="AU139" t="s">
        <v>51</v>
      </c>
      <c r="AV139" t="s">
        <v>51</v>
      </c>
      <c r="AW139" t="s">
        <v>51</v>
      </c>
      <c r="AX139" t="s">
        <v>57</v>
      </c>
    </row>
    <row r="140" spans="1:50" x14ac:dyDescent="0.25">
      <c r="A140" t="s">
        <v>227</v>
      </c>
      <c r="B140" t="s">
        <v>53</v>
      </c>
      <c r="C140" t="s">
        <v>52</v>
      </c>
      <c r="D140" t="s">
        <v>53</v>
      </c>
      <c r="E140" t="s">
        <v>52</v>
      </c>
      <c r="F140" t="s">
        <v>51</v>
      </c>
      <c r="G140" t="s">
        <v>52</v>
      </c>
      <c r="H140" t="s">
        <v>53</v>
      </c>
      <c r="I140" t="s">
        <v>53</v>
      </c>
      <c r="J140" t="s">
        <v>52</v>
      </c>
      <c r="K140" t="s">
        <v>53</v>
      </c>
      <c r="L140" t="s">
        <v>52</v>
      </c>
      <c r="M140" t="s">
        <v>52</v>
      </c>
      <c r="N140" t="s">
        <v>53</v>
      </c>
      <c r="O140" t="s">
        <v>52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52</v>
      </c>
      <c r="V140" t="s">
        <v>52</v>
      </c>
      <c r="W140" t="s">
        <v>52</v>
      </c>
      <c r="X140">
        <v>63</v>
      </c>
      <c r="Y140">
        <v>0</v>
      </c>
      <c r="Z140">
        <v>0</v>
      </c>
      <c r="AA140" t="s">
        <v>58</v>
      </c>
      <c r="AB140" t="s">
        <v>55</v>
      </c>
      <c r="AC140" t="s">
        <v>55</v>
      </c>
      <c r="AD140" t="s">
        <v>296</v>
      </c>
      <c r="AE140">
        <v>14177</v>
      </c>
      <c r="AF140" t="s">
        <v>62</v>
      </c>
      <c r="AG140" t="s">
        <v>317</v>
      </c>
      <c r="AH140">
        <v>6000</v>
      </c>
      <c r="AI140">
        <v>109000</v>
      </c>
      <c r="AJ140" t="s">
        <v>67</v>
      </c>
      <c r="AK140" t="s">
        <v>119</v>
      </c>
      <c r="AL140">
        <v>70</v>
      </c>
      <c r="AM140">
        <v>113</v>
      </c>
      <c r="AN140">
        <v>833</v>
      </c>
      <c r="AO140">
        <v>980</v>
      </c>
      <c r="AP140" t="s">
        <v>159</v>
      </c>
      <c r="AQ140" t="s">
        <v>198</v>
      </c>
      <c r="AR140">
        <v>5</v>
      </c>
      <c r="AS140">
        <v>9</v>
      </c>
      <c r="AT140" t="s">
        <v>125</v>
      </c>
      <c r="AU140" t="s">
        <v>51</v>
      </c>
      <c r="AV140" t="s">
        <v>51</v>
      </c>
      <c r="AW140" t="s">
        <v>51</v>
      </c>
      <c r="AX140" t="s">
        <v>57</v>
      </c>
    </row>
    <row r="141" spans="1:50" x14ac:dyDescent="0.25">
      <c r="A141" t="s">
        <v>227</v>
      </c>
      <c r="B141" t="s">
        <v>52</v>
      </c>
      <c r="C141" t="s">
        <v>53</v>
      </c>
      <c r="D141" t="s">
        <v>52</v>
      </c>
      <c r="E141" t="s">
        <v>52</v>
      </c>
      <c r="F141" t="s">
        <v>52</v>
      </c>
      <c r="G141" t="s">
        <v>52</v>
      </c>
      <c r="H141" t="s">
        <v>53</v>
      </c>
      <c r="I141" t="s">
        <v>52</v>
      </c>
      <c r="J141" t="s">
        <v>52</v>
      </c>
      <c r="K141" t="s">
        <v>53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51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59</v>
      </c>
      <c r="Y141">
        <v>100</v>
      </c>
      <c r="Z141">
        <v>0</v>
      </c>
      <c r="AA141" t="s">
        <v>54</v>
      </c>
      <c r="AB141" t="s">
        <v>55</v>
      </c>
      <c r="AC141" t="s">
        <v>55</v>
      </c>
      <c r="AD141" t="s">
        <v>115</v>
      </c>
      <c r="AE141" t="s">
        <v>65</v>
      </c>
      <c r="AF141" t="s">
        <v>110</v>
      </c>
      <c r="AG141" t="s">
        <v>455</v>
      </c>
      <c r="AH141">
        <v>5300</v>
      </c>
      <c r="AI141">
        <v>97000</v>
      </c>
      <c r="AJ141" t="s">
        <v>83</v>
      </c>
      <c r="AK141" t="s">
        <v>190</v>
      </c>
      <c r="AL141">
        <v>119</v>
      </c>
      <c r="AM141">
        <v>125</v>
      </c>
      <c r="AN141">
        <v>663</v>
      </c>
      <c r="AO141">
        <v>433</v>
      </c>
      <c r="AP141" t="s">
        <v>164</v>
      </c>
      <c r="AQ141" t="s">
        <v>456</v>
      </c>
      <c r="AR141">
        <v>2</v>
      </c>
      <c r="AS141" t="s">
        <v>92</v>
      </c>
      <c r="AT141" t="s">
        <v>204</v>
      </c>
      <c r="AU141" t="s">
        <v>457</v>
      </c>
      <c r="AV141">
        <v>37</v>
      </c>
      <c r="AW141">
        <v>856</v>
      </c>
      <c r="AX141" t="s">
        <v>87</v>
      </c>
    </row>
    <row r="142" spans="1:50" x14ac:dyDescent="0.25">
      <c r="A142" t="s">
        <v>227</v>
      </c>
      <c r="B142" t="s">
        <v>53</v>
      </c>
      <c r="C142" t="s">
        <v>53</v>
      </c>
      <c r="D142" t="s">
        <v>52</v>
      </c>
      <c r="E142" t="s">
        <v>52</v>
      </c>
      <c r="F142" t="s">
        <v>53</v>
      </c>
      <c r="G142" t="s">
        <v>53</v>
      </c>
      <c r="H142" t="s">
        <v>53</v>
      </c>
      <c r="I142" t="s">
        <v>52</v>
      </c>
      <c r="J142" t="s">
        <v>53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52</v>
      </c>
      <c r="X142">
        <v>51</v>
      </c>
      <c r="Y142">
        <v>75</v>
      </c>
      <c r="Z142" t="s">
        <v>457</v>
      </c>
      <c r="AA142" t="s">
        <v>96</v>
      </c>
      <c r="AB142" t="s">
        <v>55</v>
      </c>
      <c r="AC142" t="s">
        <v>55</v>
      </c>
      <c r="AD142" t="s">
        <v>458</v>
      </c>
      <c r="AE142">
        <v>50655</v>
      </c>
      <c r="AF142" t="s">
        <v>271</v>
      </c>
      <c r="AG142" t="s">
        <v>459</v>
      </c>
      <c r="AH142">
        <v>3900</v>
      </c>
      <c r="AI142">
        <v>132000</v>
      </c>
      <c r="AJ142" t="s">
        <v>67</v>
      </c>
      <c r="AK142" t="s">
        <v>67</v>
      </c>
      <c r="AL142">
        <v>123</v>
      </c>
      <c r="AM142">
        <v>219</v>
      </c>
      <c r="AN142">
        <v>503</v>
      </c>
      <c r="AO142">
        <v>363</v>
      </c>
      <c r="AP142" t="s">
        <v>107</v>
      </c>
      <c r="AQ142" t="s">
        <v>365</v>
      </c>
      <c r="AR142">
        <v>1</v>
      </c>
      <c r="AS142">
        <v>4</v>
      </c>
      <c r="AT142" t="s">
        <v>210</v>
      </c>
      <c r="AU142">
        <v>40</v>
      </c>
      <c r="AV142">
        <v>12</v>
      </c>
      <c r="AW142">
        <v>57</v>
      </c>
      <c r="AX142" t="s">
        <v>87</v>
      </c>
    </row>
    <row r="143" spans="1:50" x14ac:dyDescent="0.25">
      <c r="A143" t="s">
        <v>227</v>
      </c>
      <c r="B143" t="s">
        <v>52</v>
      </c>
      <c r="C143" t="s">
        <v>52</v>
      </c>
      <c r="D143" t="s">
        <v>52</v>
      </c>
      <c r="E143" t="s">
        <v>52</v>
      </c>
      <c r="F143" t="s">
        <v>52</v>
      </c>
      <c r="G143" t="s">
        <v>52</v>
      </c>
      <c r="H143" t="s">
        <v>52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53</v>
      </c>
      <c r="O143" t="s">
        <v>52</v>
      </c>
      <c r="P143" t="s">
        <v>52</v>
      </c>
      <c r="Q143" t="s">
        <v>51</v>
      </c>
      <c r="R143" t="s">
        <v>51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74</v>
      </c>
      <c r="Y143">
        <v>0</v>
      </c>
      <c r="Z143">
        <v>0</v>
      </c>
      <c r="AA143" t="s">
        <v>54</v>
      </c>
      <c r="AB143" t="s">
        <v>55</v>
      </c>
      <c r="AC143" t="s">
        <v>55</v>
      </c>
      <c r="AD143" t="s">
        <v>240</v>
      </c>
      <c r="AE143" t="s">
        <v>80</v>
      </c>
      <c r="AF143" t="s">
        <v>123</v>
      </c>
      <c r="AG143" t="s">
        <v>460</v>
      </c>
      <c r="AH143" t="s">
        <v>302</v>
      </c>
      <c r="AI143">
        <v>178000</v>
      </c>
      <c r="AJ143" t="s">
        <v>175</v>
      </c>
      <c r="AK143" t="s">
        <v>95</v>
      </c>
      <c r="AL143">
        <v>35</v>
      </c>
      <c r="AM143">
        <v>17</v>
      </c>
      <c r="AN143" t="s">
        <v>461</v>
      </c>
      <c r="AO143">
        <v>151</v>
      </c>
      <c r="AP143" t="s">
        <v>219</v>
      </c>
      <c r="AQ143" t="s">
        <v>210</v>
      </c>
      <c r="AR143">
        <v>1</v>
      </c>
      <c r="AS143" t="s">
        <v>186</v>
      </c>
      <c r="AT143" t="s">
        <v>51</v>
      </c>
      <c r="AU143">
        <v>88</v>
      </c>
      <c r="AV143">
        <v>27</v>
      </c>
      <c r="AW143">
        <v>90</v>
      </c>
      <c r="AX143" t="s">
        <v>57</v>
      </c>
    </row>
    <row r="144" spans="1:50" x14ac:dyDescent="0.25">
      <c r="A144" t="s">
        <v>227</v>
      </c>
      <c r="B144" t="s">
        <v>53</v>
      </c>
      <c r="C144" t="s">
        <v>53</v>
      </c>
      <c r="D144" t="s">
        <v>52</v>
      </c>
      <c r="E144" t="s">
        <v>52</v>
      </c>
      <c r="F144" t="s">
        <v>53</v>
      </c>
      <c r="G144" t="s">
        <v>53</v>
      </c>
      <c r="H144" t="s">
        <v>53</v>
      </c>
      <c r="I144" t="s">
        <v>51</v>
      </c>
      <c r="J144" t="s">
        <v>53</v>
      </c>
      <c r="K144" t="s">
        <v>52</v>
      </c>
      <c r="L144" t="s">
        <v>52</v>
      </c>
      <c r="M144" t="s">
        <v>53</v>
      </c>
      <c r="N144" t="s">
        <v>52</v>
      </c>
      <c r="O144" t="s">
        <v>52</v>
      </c>
      <c r="P144" t="s">
        <v>52</v>
      </c>
      <c r="Q144" t="s">
        <v>51</v>
      </c>
      <c r="R144" t="s">
        <v>53</v>
      </c>
      <c r="S144" t="s">
        <v>52</v>
      </c>
      <c r="T144" t="s">
        <v>53</v>
      </c>
      <c r="U144" t="s">
        <v>52</v>
      </c>
      <c r="V144" t="s">
        <v>52</v>
      </c>
      <c r="W144" t="s">
        <v>52</v>
      </c>
      <c r="X144">
        <v>62</v>
      </c>
      <c r="Y144" t="s">
        <v>51</v>
      </c>
      <c r="Z144" t="s">
        <v>51</v>
      </c>
      <c r="AA144" t="s">
        <v>96</v>
      </c>
      <c r="AB144" t="s">
        <v>55</v>
      </c>
      <c r="AC144" t="s">
        <v>59</v>
      </c>
      <c r="AD144" t="s">
        <v>393</v>
      </c>
      <c r="AE144">
        <v>657</v>
      </c>
      <c r="AF144" t="s">
        <v>259</v>
      </c>
      <c r="AG144" t="s">
        <v>462</v>
      </c>
      <c r="AH144">
        <v>9400</v>
      </c>
      <c r="AI144">
        <v>211000</v>
      </c>
      <c r="AJ144" t="s">
        <v>92</v>
      </c>
      <c r="AK144" t="s">
        <v>66</v>
      </c>
      <c r="AL144">
        <v>43</v>
      </c>
      <c r="AM144">
        <v>101</v>
      </c>
      <c r="AN144">
        <v>646</v>
      </c>
      <c r="AO144">
        <v>466</v>
      </c>
      <c r="AP144" t="s">
        <v>107</v>
      </c>
      <c r="AQ144" t="s">
        <v>144</v>
      </c>
      <c r="AR144">
        <v>1</v>
      </c>
      <c r="AS144" t="s">
        <v>186</v>
      </c>
      <c r="AT144" t="s">
        <v>51</v>
      </c>
      <c r="AU144" t="s">
        <v>51</v>
      </c>
      <c r="AV144" t="s">
        <v>51</v>
      </c>
      <c r="AW144">
        <v>579</v>
      </c>
      <c r="AX144" t="s">
        <v>87</v>
      </c>
    </row>
    <row r="145" spans="1:50" x14ac:dyDescent="0.25">
      <c r="A145" t="s">
        <v>227</v>
      </c>
      <c r="B145" t="s">
        <v>53</v>
      </c>
      <c r="C145" t="s">
        <v>53</v>
      </c>
      <c r="D145" t="s">
        <v>52</v>
      </c>
      <c r="E145" t="s">
        <v>52</v>
      </c>
      <c r="F145" t="s">
        <v>52</v>
      </c>
      <c r="G145" t="s">
        <v>52</v>
      </c>
      <c r="H145" t="s">
        <v>53</v>
      </c>
      <c r="I145" t="s">
        <v>52</v>
      </c>
      <c r="J145" t="s">
        <v>51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53</v>
      </c>
      <c r="U145" t="s">
        <v>53</v>
      </c>
      <c r="V145" t="s">
        <v>52</v>
      </c>
      <c r="W145" t="s">
        <v>53</v>
      </c>
      <c r="X145">
        <v>76</v>
      </c>
      <c r="Y145">
        <v>100</v>
      </c>
      <c r="Z145" t="s">
        <v>51</v>
      </c>
      <c r="AA145" t="s">
        <v>300</v>
      </c>
      <c r="AB145" t="s">
        <v>129</v>
      </c>
      <c r="AC145" t="s">
        <v>59</v>
      </c>
      <c r="AD145" t="s">
        <v>80</v>
      </c>
      <c r="AE145">
        <v>421500</v>
      </c>
      <c r="AF145" t="s">
        <v>242</v>
      </c>
      <c r="AG145" t="s">
        <v>193</v>
      </c>
      <c r="AH145" t="s">
        <v>271</v>
      </c>
      <c r="AI145">
        <v>309000</v>
      </c>
      <c r="AJ145" t="s">
        <v>65</v>
      </c>
      <c r="AK145" t="s">
        <v>210</v>
      </c>
      <c r="AL145">
        <v>20</v>
      </c>
      <c r="AM145">
        <v>44</v>
      </c>
      <c r="AN145">
        <v>291</v>
      </c>
      <c r="AO145">
        <v>217</v>
      </c>
      <c r="AP145" t="s">
        <v>279</v>
      </c>
      <c r="AQ145" t="s">
        <v>144</v>
      </c>
      <c r="AR145">
        <v>1</v>
      </c>
      <c r="AS145">
        <v>20</v>
      </c>
      <c r="AT145" t="s">
        <v>95</v>
      </c>
      <c r="AU145">
        <v>52</v>
      </c>
      <c r="AV145">
        <v>17</v>
      </c>
      <c r="AW145">
        <v>832</v>
      </c>
      <c r="AX145" t="s">
        <v>87</v>
      </c>
    </row>
    <row r="146" spans="1:50" x14ac:dyDescent="0.25">
      <c r="A146" t="s">
        <v>227</v>
      </c>
      <c r="B146" t="s">
        <v>52</v>
      </c>
      <c r="C146" t="s">
        <v>52</v>
      </c>
      <c r="D146" t="s">
        <v>52</v>
      </c>
      <c r="E146" t="s">
        <v>52</v>
      </c>
      <c r="F146" t="s">
        <v>51</v>
      </c>
      <c r="G146" t="s">
        <v>53</v>
      </c>
      <c r="H146" t="s">
        <v>53</v>
      </c>
      <c r="I146" t="s">
        <v>52</v>
      </c>
      <c r="J146" t="s">
        <v>51</v>
      </c>
      <c r="K146" t="s">
        <v>53</v>
      </c>
      <c r="L146" t="s">
        <v>52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53</v>
      </c>
      <c r="S146" t="s">
        <v>53</v>
      </c>
      <c r="T146" t="s">
        <v>53</v>
      </c>
      <c r="U146" t="s">
        <v>52</v>
      </c>
      <c r="V146" t="s">
        <v>52</v>
      </c>
      <c r="W146" t="s">
        <v>53</v>
      </c>
      <c r="X146">
        <v>73</v>
      </c>
      <c r="Y146">
        <v>0</v>
      </c>
      <c r="Z146" t="s">
        <v>51</v>
      </c>
      <c r="AA146" t="s">
        <v>54</v>
      </c>
      <c r="AB146" t="s">
        <v>55</v>
      </c>
      <c r="AC146" t="s">
        <v>55</v>
      </c>
      <c r="AD146" t="s">
        <v>80</v>
      </c>
      <c r="AE146">
        <v>472</v>
      </c>
      <c r="AF146" t="s">
        <v>89</v>
      </c>
      <c r="AG146" t="s">
        <v>463</v>
      </c>
      <c r="AH146" t="s">
        <v>64</v>
      </c>
      <c r="AI146">
        <v>83000</v>
      </c>
      <c r="AJ146">
        <v>4</v>
      </c>
      <c r="AK146" t="s">
        <v>101</v>
      </c>
      <c r="AL146">
        <v>117</v>
      </c>
      <c r="AM146">
        <v>128</v>
      </c>
      <c r="AN146">
        <v>249</v>
      </c>
      <c r="AO146">
        <v>117</v>
      </c>
      <c r="AP146" t="s">
        <v>84</v>
      </c>
      <c r="AQ146" t="s">
        <v>360</v>
      </c>
      <c r="AR146">
        <v>1</v>
      </c>
      <c r="AS146">
        <v>13</v>
      </c>
      <c r="AT146" t="s">
        <v>144</v>
      </c>
      <c r="AU146" t="s">
        <v>51</v>
      </c>
      <c r="AV146" t="s">
        <v>51</v>
      </c>
      <c r="AW146" t="s">
        <v>51</v>
      </c>
      <c r="AX146" t="s">
        <v>57</v>
      </c>
    </row>
    <row r="147" spans="1:50" x14ac:dyDescent="0.25">
      <c r="A147" t="s">
        <v>227</v>
      </c>
      <c r="B147" t="s">
        <v>52</v>
      </c>
      <c r="C147" t="s">
        <v>53</v>
      </c>
      <c r="D147" t="s">
        <v>52</v>
      </c>
      <c r="E147" t="s">
        <v>52</v>
      </c>
      <c r="F147" t="s">
        <v>52</v>
      </c>
      <c r="G147" t="s">
        <v>51</v>
      </c>
      <c r="H147" t="s">
        <v>53</v>
      </c>
      <c r="I147" t="s">
        <v>52</v>
      </c>
      <c r="J147" t="s">
        <v>52</v>
      </c>
      <c r="K147" t="s">
        <v>53</v>
      </c>
      <c r="L147" t="s">
        <v>52</v>
      </c>
      <c r="M147" t="s">
        <v>51</v>
      </c>
      <c r="N147" t="s">
        <v>53</v>
      </c>
      <c r="O147" t="s">
        <v>52</v>
      </c>
      <c r="P147" t="s">
        <v>52</v>
      </c>
      <c r="Q147" t="s">
        <v>52</v>
      </c>
      <c r="R147" t="s">
        <v>51</v>
      </c>
      <c r="S147" t="s">
        <v>53</v>
      </c>
      <c r="T147" t="s">
        <v>53</v>
      </c>
      <c r="U147" t="s">
        <v>53</v>
      </c>
      <c r="V147" t="s">
        <v>52</v>
      </c>
      <c r="W147" t="s">
        <v>53</v>
      </c>
      <c r="X147">
        <v>76</v>
      </c>
      <c r="Y147" t="s">
        <v>51</v>
      </c>
      <c r="Z147">
        <v>0</v>
      </c>
      <c r="AA147" t="s">
        <v>79</v>
      </c>
      <c r="AB147" t="s">
        <v>129</v>
      </c>
      <c r="AC147" t="s">
        <v>55</v>
      </c>
      <c r="AD147" t="s">
        <v>464</v>
      </c>
      <c r="AE147">
        <v>77</v>
      </c>
      <c r="AF147" t="s">
        <v>465</v>
      </c>
      <c r="AG147" t="s">
        <v>466</v>
      </c>
      <c r="AH147">
        <v>2900</v>
      </c>
      <c r="AI147">
        <v>60000</v>
      </c>
      <c r="AJ147" t="s">
        <v>92</v>
      </c>
      <c r="AK147" t="s">
        <v>125</v>
      </c>
      <c r="AL147">
        <v>54</v>
      </c>
      <c r="AM147">
        <v>38</v>
      </c>
      <c r="AN147">
        <v>311</v>
      </c>
      <c r="AO147">
        <v>182</v>
      </c>
      <c r="AP147" t="s">
        <v>272</v>
      </c>
      <c r="AQ147" t="s">
        <v>323</v>
      </c>
      <c r="AR147">
        <v>2</v>
      </c>
      <c r="AS147" t="s">
        <v>91</v>
      </c>
      <c r="AT147">
        <v>1</v>
      </c>
      <c r="AU147">
        <v>93</v>
      </c>
      <c r="AV147">
        <v>47</v>
      </c>
      <c r="AW147">
        <v>307</v>
      </c>
      <c r="AX147" t="s">
        <v>57</v>
      </c>
    </row>
    <row r="148" spans="1:50" x14ac:dyDescent="0.25">
      <c r="A148" t="s">
        <v>227</v>
      </c>
      <c r="B148" t="s">
        <v>52</v>
      </c>
      <c r="C148" t="s">
        <v>52</v>
      </c>
      <c r="D148" t="s">
        <v>53</v>
      </c>
      <c r="E148" t="s">
        <v>52</v>
      </c>
      <c r="F148" t="s">
        <v>52</v>
      </c>
      <c r="G148" t="s">
        <v>52</v>
      </c>
      <c r="H148" t="s">
        <v>53</v>
      </c>
      <c r="I148" t="s">
        <v>52</v>
      </c>
      <c r="J148" t="s">
        <v>53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51</v>
      </c>
      <c r="S148" t="s">
        <v>51</v>
      </c>
      <c r="T148" t="s">
        <v>52</v>
      </c>
      <c r="U148" t="s">
        <v>52</v>
      </c>
      <c r="V148" t="s">
        <v>52</v>
      </c>
      <c r="W148" t="s">
        <v>52</v>
      </c>
      <c r="X148">
        <v>72</v>
      </c>
      <c r="Y148">
        <v>0</v>
      </c>
      <c r="Z148">
        <v>510</v>
      </c>
      <c r="AA148" t="s">
        <v>96</v>
      </c>
      <c r="AB148" t="s">
        <v>55</v>
      </c>
      <c r="AC148" t="s">
        <v>55</v>
      </c>
      <c r="AD148" t="s">
        <v>277</v>
      </c>
      <c r="AE148" t="s">
        <v>134</v>
      </c>
      <c r="AF148" t="s">
        <v>103</v>
      </c>
      <c r="AG148" t="s">
        <v>243</v>
      </c>
      <c r="AH148" t="s">
        <v>403</v>
      </c>
      <c r="AI148">
        <v>254000</v>
      </c>
      <c r="AJ148" t="s">
        <v>467</v>
      </c>
      <c r="AK148" t="s">
        <v>144</v>
      </c>
      <c r="AL148">
        <v>26</v>
      </c>
      <c r="AM148">
        <v>38</v>
      </c>
      <c r="AN148">
        <v>161</v>
      </c>
      <c r="AO148">
        <v>127</v>
      </c>
      <c r="AP148" t="s">
        <v>244</v>
      </c>
      <c r="AQ148" t="s">
        <v>240</v>
      </c>
      <c r="AR148">
        <v>2</v>
      </c>
      <c r="AS148" t="s">
        <v>91</v>
      </c>
      <c r="AT148" t="s">
        <v>51</v>
      </c>
      <c r="AU148">
        <v>28</v>
      </c>
      <c r="AV148">
        <v>10</v>
      </c>
      <c r="AW148">
        <v>308</v>
      </c>
      <c r="AX148" t="s">
        <v>87</v>
      </c>
    </row>
    <row r="149" spans="1:50" x14ac:dyDescent="0.25">
      <c r="A149" t="s">
        <v>227</v>
      </c>
      <c r="B149" t="s">
        <v>53</v>
      </c>
      <c r="C149" t="s">
        <v>52</v>
      </c>
      <c r="D149" t="s">
        <v>52</v>
      </c>
      <c r="E149" t="s">
        <v>52</v>
      </c>
      <c r="F149" t="s">
        <v>53</v>
      </c>
      <c r="G149" t="s">
        <v>53</v>
      </c>
      <c r="H149" t="s">
        <v>53</v>
      </c>
      <c r="I149" t="s">
        <v>52</v>
      </c>
      <c r="J149" t="s">
        <v>51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51</v>
      </c>
      <c r="S149" t="s">
        <v>53</v>
      </c>
      <c r="T149" t="s">
        <v>53</v>
      </c>
      <c r="U149" t="s">
        <v>52</v>
      </c>
      <c r="V149" t="s">
        <v>52</v>
      </c>
      <c r="W149" t="s">
        <v>52</v>
      </c>
      <c r="X149">
        <v>71</v>
      </c>
      <c r="Y149">
        <v>0</v>
      </c>
      <c r="Z149" t="s">
        <v>51</v>
      </c>
      <c r="AA149" t="s">
        <v>54</v>
      </c>
      <c r="AB149" t="s">
        <v>55</v>
      </c>
      <c r="AC149" t="s">
        <v>55</v>
      </c>
      <c r="AD149" t="s">
        <v>392</v>
      </c>
      <c r="AE149">
        <v>15</v>
      </c>
      <c r="AF149" t="s">
        <v>181</v>
      </c>
      <c r="AG149" t="s">
        <v>140</v>
      </c>
      <c r="AH149" t="s">
        <v>263</v>
      </c>
      <c r="AI149">
        <v>154000</v>
      </c>
      <c r="AJ149" t="s">
        <v>92</v>
      </c>
      <c r="AK149">
        <v>1</v>
      </c>
      <c r="AL149" t="s">
        <v>51</v>
      </c>
      <c r="AM149">
        <v>87</v>
      </c>
      <c r="AN149">
        <v>120</v>
      </c>
      <c r="AO149">
        <v>108</v>
      </c>
      <c r="AP149">
        <v>102</v>
      </c>
      <c r="AQ149" t="s">
        <v>287</v>
      </c>
      <c r="AR149">
        <v>3</v>
      </c>
      <c r="AS149">
        <v>2</v>
      </c>
      <c r="AT149" t="s">
        <v>51</v>
      </c>
      <c r="AU149" t="s">
        <v>51</v>
      </c>
      <c r="AV149" t="s">
        <v>51</v>
      </c>
      <c r="AW149" t="s">
        <v>51</v>
      </c>
      <c r="AX149" t="s">
        <v>87</v>
      </c>
    </row>
    <row r="150" spans="1:50" x14ac:dyDescent="0.25">
      <c r="A150" t="s">
        <v>227</v>
      </c>
      <c r="B150" t="s">
        <v>51</v>
      </c>
      <c r="C150" t="s">
        <v>53</v>
      </c>
      <c r="D150" t="s">
        <v>52</v>
      </c>
      <c r="E150" t="s">
        <v>52</v>
      </c>
      <c r="F150" t="s">
        <v>52</v>
      </c>
      <c r="G150" t="s">
        <v>53</v>
      </c>
      <c r="H150" t="s">
        <v>53</v>
      </c>
      <c r="I150" t="s">
        <v>52</v>
      </c>
      <c r="J150" t="s">
        <v>52</v>
      </c>
      <c r="K150" t="s">
        <v>53</v>
      </c>
      <c r="L150" t="s">
        <v>53</v>
      </c>
      <c r="M150" t="s">
        <v>53</v>
      </c>
      <c r="N150" t="s">
        <v>52</v>
      </c>
      <c r="O150" t="s">
        <v>53</v>
      </c>
      <c r="P150" t="s">
        <v>52</v>
      </c>
      <c r="Q150" t="s">
        <v>52</v>
      </c>
      <c r="R150" t="s">
        <v>53</v>
      </c>
      <c r="S150" t="s">
        <v>52</v>
      </c>
      <c r="T150" t="s">
        <v>53</v>
      </c>
      <c r="U150" t="s">
        <v>52</v>
      </c>
      <c r="V150" t="s">
        <v>52</v>
      </c>
      <c r="W150" t="s">
        <v>52</v>
      </c>
      <c r="X150">
        <v>67</v>
      </c>
      <c r="Y150">
        <v>70</v>
      </c>
      <c r="Z150">
        <v>0</v>
      </c>
      <c r="AA150" t="s">
        <v>54</v>
      </c>
      <c r="AB150" t="s">
        <v>55</v>
      </c>
      <c r="AC150" t="s">
        <v>51</v>
      </c>
      <c r="AD150" t="s">
        <v>443</v>
      </c>
      <c r="AE150">
        <v>24</v>
      </c>
      <c r="AF150">
        <v>16</v>
      </c>
      <c r="AG150" t="s">
        <v>468</v>
      </c>
      <c r="AH150" t="s">
        <v>211</v>
      </c>
      <c r="AI150">
        <v>96000</v>
      </c>
      <c r="AJ150" t="s">
        <v>183</v>
      </c>
      <c r="AK150" t="s">
        <v>142</v>
      </c>
      <c r="AL150">
        <v>207</v>
      </c>
      <c r="AM150">
        <v>158</v>
      </c>
      <c r="AN150">
        <v>116</v>
      </c>
      <c r="AO150">
        <v>84</v>
      </c>
      <c r="AP150" t="s">
        <v>84</v>
      </c>
      <c r="AQ150" t="s">
        <v>111</v>
      </c>
      <c r="AR150">
        <v>1</v>
      </c>
      <c r="AS150" t="s">
        <v>93</v>
      </c>
      <c r="AT150" t="s">
        <v>77</v>
      </c>
      <c r="AU150" t="s">
        <v>51</v>
      </c>
      <c r="AV150" t="s">
        <v>51</v>
      </c>
      <c r="AW150" t="s">
        <v>51</v>
      </c>
      <c r="AX150" t="s">
        <v>57</v>
      </c>
    </row>
    <row r="151" spans="1:50" x14ac:dyDescent="0.25">
      <c r="A151" t="s">
        <v>227</v>
      </c>
      <c r="B151" t="s">
        <v>52</v>
      </c>
      <c r="C151" t="s">
        <v>53</v>
      </c>
      <c r="D151" t="s">
        <v>52</v>
      </c>
      <c r="E151" t="s">
        <v>52</v>
      </c>
      <c r="F151" t="s">
        <v>52</v>
      </c>
      <c r="G151" t="s">
        <v>52</v>
      </c>
      <c r="H151" t="s">
        <v>53</v>
      </c>
      <c r="I151" t="s">
        <v>52</v>
      </c>
      <c r="J151" t="s">
        <v>53</v>
      </c>
      <c r="K151" t="s">
        <v>53</v>
      </c>
      <c r="L151" t="s">
        <v>53</v>
      </c>
      <c r="M151" t="s">
        <v>52</v>
      </c>
      <c r="N151" t="s">
        <v>52</v>
      </c>
      <c r="O151" t="s">
        <v>52</v>
      </c>
      <c r="P151" t="s">
        <v>52</v>
      </c>
      <c r="Q151" t="s">
        <v>51</v>
      </c>
      <c r="R151" t="s">
        <v>53</v>
      </c>
      <c r="S151" t="s">
        <v>53</v>
      </c>
      <c r="T151" t="s">
        <v>53</v>
      </c>
      <c r="U151" t="s">
        <v>52</v>
      </c>
      <c r="V151" t="s">
        <v>52</v>
      </c>
      <c r="W151" t="s">
        <v>52</v>
      </c>
      <c r="X151">
        <v>67</v>
      </c>
      <c r="Y151" t="s">
        <v>51</v>
      </c>
      <c r="Z151">
        <v>40</v>
      </c>
      <c r="AA151" t="s">
        <v>54</v>
      </c>
      <c r="AB151" t="s">
        <v>55</v>
      </c>
      <c r="AC151" t="s">
        <v>55</v>
      </c>
      <c r="AD151" t="s">
        <v>469</v>
      </c>
      <c r="AE151" t="s">
        <v>470</v>
      </c>
      <c r="AF151" t="s">
        <v>471</v>
      </c>
      <c r="AG151" t="s">
        <v>472</v>
      </c>
      <c r="AH151" t="s">
        <v>183</v>
      </c>
      <c r="AI151">
        <v>60000</v>
      </c>
      <c r="AJ151" t="s">
        <v>172</v>
      </c>
      <c r="AK151" t="s">
        <v>238</v>
      </c>
      <c r="AL151">
        <v>43</v>
      </c>
      <c r="AM151">
        <v>63</v>
      </c>
      <c r="AN151">
        <v>175</v>
      </c>
      <c r="AO151">
        <v>106</v>
      </c>
      <c r="AP151" t="s">
        <v>208</v>
      </c>
      <c r="AQ151" t="s">
        <v>253</v>
      </c>
      <c r="AR151">
        <v>1</v>
      </c>
      <c r="AS151" t="s">
        <v>134</v>
      </c>
      <c r="AT151" t="s">
        <v>190</v>
      </c>
      <c r="AU151">
        <v>94</v>
      </c>
      <c r="AV151">
        <v>39</v>
      </c>
      <c r="AW151">
        <v>344</v>
      </c>
      <c r="AX151" t="s">
        <v>57</v>
      </c>
    </row>
    <row r="152" spans="1:50" x14ac:dyDescent="0.25">
      <c r="A152" t="s">
        <v>227</v>
      </c>
      <c r="B152" t="s">
        <v>51</v>
      </c>
      <c r="C152" t="s">
        <v>53</v>
      </c>
      <c r="D152" t="s">
        <v>52</v>
      </c>
      <c r="E152" t="s">
        <v>52</v>
      </c>
      <c r="F152" t="s">
        <v>53</v>
      </c>
      <c r="G152" t="s">
        <v>52</v>
      </c>
      <c r="H152" t="s">
        <v>53</v>
      </c>
      <c r="I152" t="s">
        <v>52</v>
      </c>
      <c r="J152" t="s">
        <v>53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51</v>
      </c>
      <c r="S152" t="s">
        <v>51</v>
      </c>
      <c r="T152" t="s">
        <v>51</v>
      </c>
      <c r="U152" t="s">
        <v>52</v>
      </c>
      <c r="V152" t="s">
        <v>52</v>
      </c>
      <c r="W152" t="s">
        <v>53</v>
      </c>
      <c r="X152">
        <v>51</v>
      </c>
      <c r="Y152" t="s">
        <v>51</v>
      </c>
      <c r="Z152">
        <v>37</v>
      </c>
      <c r="AA152" t="s">
        <v>54</v>
      </c>
      <c r="AB152" t="s">
        <v>55</v>
      </c>
      <c r="AC152" t="s">
        <v>55</v>
      </c>
      <c r="AD152" t="s">
        <v>434</v>
      </c>
      <c r="AE152">
        <v>7</v>
      </c>
      <c r="AF152" t="s">
        <v>154</v>
      </c>
      <c r="AG152" t="s">
        <v>473</v>
      </c>
      <c r="AH152" t="s">
        <v>219</v>
      </c>
      <c r="AI152">
        <v>122</v>
      </c>
      <c r="AJ152">
        <v>3</v>
      </c>
      <c r="AK152" t="s">
        <v>210</v>
      </c>
      <c r="AL152">
        <v>195</v>
      </c>
      <c r="AM152">
        <v>401</v>
      </c>
      <c r="AN152">
        <v>272</v>
      </c>
      <c r="AO152">
        <v>93</v>
      </c>
      <c r="AP152" t="s">
        <v>219</v>
      </c>
      <c r="AQ152">
        <v>1</v>
      </c>
      <c r="AR152">
        <v>3</v>
      </c>
      <c r="AS152" t="s">
        <v>137</v>
      </c>
      <c r="AT152" t="s">
        <v>204</v>
      </c>
      <c r="AU152">
        <v>124</v>
      </c>
      <c r="AV152">
        <v>51</v>
      </c>
      <c r="AW152">
        <v>642</v>
      </c>
      <c r="AX152" t="s">
        <v>57</v>
      </c>
    </row>
    <row r="153" spans="1:50" x14ac:dyDescent="0.25">
      <c r="A153" t="s">
        <v>227</v>
      </c>
      <c r="B153" t="s">
        <v>53</v>
      </c>
      <c r="C153" t="s">
        <v>53</v>
      </c>
      <c r="D153" t="s">
        <v>52</v>
      </c>
      <c r="E153" t="s">
        <v>52</v>
      </c>
      <c r="F153" t="s">
        <v>52</v>
      </c>
      <c r="G153" t="s">
        <v>52</v>
      </c>
      <c r="H153" t="s">
        <v>53</v>
      </c>
      <c r="I153" t="s">
        <v>52</v>
      </c>
      <c r="J153" t="s">
        <v>51</v>
      </c>
      <c r="K153" t="s">
        <v>51</v>
      </c>
      <c r="L153" t="s">
        <v>51</v>
      </c>
      <c r="M153" t="s">
        <v>51</v>
      </c>
      <c r="N153" t="s">
        <v>51</v>
      </c>
      <c r="O153" t="s">
        <v>51</v>
      </c>
      <c r="P153" t="s">
        <v>52</v>
      </c>
      <c r="Q153" t="s">
        <v>51</v>
      </c>
      <c r="R153" t="s">
        <v>51</v>
      </c>
      <c r="S153" t="s">
        <v>51</v>
      </c>
      <c r="T153" t="s">
        <v>51</v>
      </c>
      <c r="U153" t="s">
        <v>52</v>
      </c>
      <c r="V153" t="s">
        <v>52</v>
      </c>
      <c r="W153" t="s">
        <v>52</v>
      </c>
      <c r="X153">
        <v>80</v>
      </c>
      <c r="Y153" t="s">
        <v>51</v>
      </c>
      <c r="Z153" t="s">
        <v>51</v>
      </c>
      <c r="AA153" t="s">
        <v>54</v>
      </c>
      <c r="AB153" t="s">
        <v>55</v>
      </c>
      <c r="AC153" t="s">
        <v>55</v>
      </c>
      <c r="AD153">
        <v>1</v>
      </c>
      <c r="AE153" t="s">
        <v>436</v>
      </c>
      <c r="AF153" t="s">
        <v>273</v>
      </c>
      <c r="AG153">
        <v>94</v>
      </c>
      <c r="AH153" t="s">
        <v>272</v>
      </c>
      <c r="AI153">
        <v>157000</v>
      </c>
      <c r="AJ153" t="s">
        <v>474</v>
      </c>
      <c r="AK153" t="s">
        <v>346</v>
      </c>
      <c r="AL153">
        <v>42</v>
      </c>
      <c r="AM153">
        <v>51</v>
      </c>
      <c r="AN153">
        <v>983</v>
      </c>
      <c r="AO153">
        <v>141</v>
      </c>
      <c r="AP153" t="s">
        <v>51</v>
      </c>
      <c r="AQ153" t="s">
        <v>190</v>
      </c>
      <c r="AR153">
        <v>1</v>
      </c>
      <c r="AS153">
        <v>15</v>
      </c>
      <c r="AT153" t="s">
        <v>475</v>
      </c>
      <c r="AU153" t="s">
        <v>51</v>
      </c>
      <c r="AV153" t="s">
        <v>51</v>
      </c>
      <c r="AW153" t="s">
        <v>51</v>
      </c>
      <c r="AX153" t="s">
        <v>57</v>
      </c>
    </row>
    <row r="154" spans="1:50" x14ac:dyDescent="0.25">
      <c r="A154" t="s">
        <v>227</v>
      </c>
      <c r="B154" t="s">
        <v>53</v>
      </c>
      <c r="C154" t="s">
        <v>53</v>
      </c>
      <c r="D154" t="s">
        <v>52</v>
      </c>
      <c r="E154" t="s">
        <v>52</v>
      </c>
      <c r="F154" t="s">
        <v>52</v>
      </c>
      <c r="G154" t="s">
        <v>52</v>
      </c>
      <c r="H154" t="s">
        <v>53</v>
      </c>
      <c r="I154" t="s">
        <v>51</v>
      </c>
      <c r="J154" t="s">
        <v>53</v>
      </c>
      <c r="K154" t="s">
        <v>52</v>
      </c>
      <c r="L154" t="s">
        <v>53</v>
      </c>
      <c r="M154" t="s">
        <v>52</v>
      </c>
      <c r="N154" t="s">
        <v>53</v>
      </c>
      <c r="O154" t="s">
        <v>53</v>
      </c>
      <c r="P154" t="s">
        <v>52</v>
      </c>
      <c r="Q154" t="s">
        <v>51</v>
      </c>
      <c r="R154" t="s">
        <v>53</v>
      </c>
      <c r="S154" t="s">
        <v>52</v>
      </c>
      <c r="T154" t="s">
        <v>53</v>
      </c>
      <c r="U154" t="s">
        <v>53</v>
      </c>
      <c r="V154" t="s">
        <v>52</v>
      </c>
      <c r="W154" t="s">
        <v>52</v>
      </c>
      <c r="X154">
        <v>79</v>
      </c>
      <c r="Y154">
        <v>100</v>
      </c>
      <c r="Z154">
        <v>15</v>
      </c>
      <c r="AA154" t="s">
        <v>96</v>
      </c>
      <c r="AB154" t="s">
        <v>55</v>
      </c>
      <c r="AC154" t="s">
        <v>130</v>
      </c>
      <c r="AD154" t="s">
        <v>476</v>
      </c>
      <c r="AE154">
        <v>92421</v>
      </c>
      <c r="AF154" t="s">
        <v>242</v>
      </c>
      <c r="AG154" t="s">
        <v>477</v>
      </c>
      <c r="AH154" t="s">
        <v>181</v>
      </c>
      <c r="AI154">
        <v>459000</v>
      </c>
      <c r="AJ154" t="s">
        <v>92</v>
      </c>
      <c r="AK154" t="s">
        <v>284</v>
      </c>
      <c r="AL154">
        <v>24</v>
      </c>
      <c r="AM154">
        <v>76</v>
      </c>
      <c r="AN154">
        <v>570</v>
      </c>
      <c r="AO154">
        <v>472</v>
      </c>
      <c r="AP154" t="s">
        <v>135</v>
      </c>
      <c r="AQ154" t="s">
        <v>478</v>
      </c>
      <c r="AR154">
        <v>1</v>
      </c>
      <c r="AS154" t="s">
        <v>51</v>
      </c>
      <c r="AT154" t="s">
        <v>126</v>
      </c>
      <c r="AU154">
        <v>29</v>
      </c>
      <c r="AV154">
        <v>4</v>
      </c>
      <c r="AW154">
        <v>14</v>
      </c>
      <c r="AX154" t="s">
        <v>87</v>
      </c>
    </row>
    <row r="155" spans="1:50" x14ac:dyDescent="0.25">
      <c r="A155" t="s">
        <v>227</v>
      </c>
      <c r="B155" t="s">
        <v>52</v>
      </c>
      <c r="C155" t="s">
        <v>53</v>
      </c>
      <c r="D155" t="s">
        <v>52</v>
      </c>
      <c r="E155" t="s">
        <v>51</v>
      </c>
      <c r="F155" t="s">
        <v>52</v>
      </c>
      <c r="G155" t="s">
        <v>52</v>
      </c>
      <c r="H155" t="s">
        <v>53</v>
      </c>
      <c r="I155" t="s">
        <v>51</v>
      </c>
      <c r="J155" t="s">
        <v>51</v>
      </c>
      <c r="K155" t="s">
        <v>53</v>
      </c>
      <c r="L155" t="s">
        <v>53</v>
      </c>
      <c r="M155" t="s">
        <v>51</v>
      </c>
      <c r="N155" t="s">
        <v>53</v>
      </c>
      <c r="O155" t="s">
        <v>52</v>
      </c>
      <c r="P155" t="s">
        <v>52</v>
      </c>
      <c r="Q155" t="s">
        <v>52</v>
      </c>
      <c r="R155" t="s">
        <v>53</v>
      </c>
      <c r="S155" t="s">
        <v>53</v>
      </c>
      <c r="T155" t="s">
        <v>53</v>
      </c>
      <c r="U155" t="s">
        <v>52</v>
      </c>
      <c r="V155" t="s">
        <v>52</v>
      </c>
      <c r="W155" t="s">
        <v>53</v>
      </c>
      <c r="X155">
        <v>75</v>
      </c>
      <c r="Y155" t="s">
        <v>51</v>
      </c>
      <c r="Z155" t="s">
        <v>51</v>
      </c>
      <c r="AA155" t="s">
        <v>54</v>
      </c>
      <c r="AB155" t="s">
        <v>55</v>
      </c>
      <c r="AC155" t="s">
        <v>55</v>
      </c>
      <c r="AD155" t="s">
        <v>88</v>
      </c>
      <c r="AE155" t="s">
        <v>302</v>
      </c>
      <c r="AF155" t="s">
        <v>438</v>
      </c>
      <c r="AG155" t="s">
        <v>479</v>
      </c>
      <c r="AH155">
        <v>2100</v>
      </c>
      <c r="AI155">
        <v>52000</v>
      </c>
      <c r="AJ155" t="s">
        <v>76</v>
      </c>
      <c r="AK155" t="s">
        <v>67</v>
      </c>
      <c r="AL155">
        <v>15</v>
      </c>
      <c r="AM155">
        <v>47</v>
      </c>
      <c r="AN155">
        <v>94</v>
      </c>
      <c r="AO155">
        <v>117</v>
      </c>
      <c r="AP155" t="s">
        <v>149</v>
      </c>
      <c r="AQ155" t="s">
        <v>303</v>
      </c>
      <c r="AR155">
        <v>1</v>
      </c>
      <c r="AS155" t="s">
        <v>156</v>
      </c>
      <c r="AT155">
        <v>1</v>
      </c>
      <c r="AU155" t="s">
        <v>51</v>
      </c>
      <c r="AV155" t="s">
        <v>51</v>
      </c>
      <c r="AW155" t="s">
        <v>51</v>
      </c>
      <c r="AX155" t="s">
        <v>57</v>
      </c>
    </row>
    <row r="156" spans="1:50" x14ac:dyDescent="0.25">
      <c r="A156" t="s">
        <v>227</v>
      </c>
      <c r="B156" t="s">
        <v>52</v>
      </c>
      <c r="C156" t="s">
        <v>52</v>
      </c>
      <c r="D156" t="s">
        <v>52</v>
      </c>
      <c r="E156" t="s">
        <v>52</v>
      </c>
      <c r="F156" t="s">
        <v>53</v>
      </c>
      <c r="G156" t="s">
        <v>52</v>
      </c>
      <c r="H156" t="s">
        <v>53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53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>
        <v>36</v>
      </c>
      <c r="Y156">
        <v>0</v>
      </c>
      <c r="Z156">
        <v>0</v>
      </c>
      <c r="AA156" t="s">
        <v>54</v>
      </c>
      <c r="AB156" t="s">
        <v>55</v>
      </c>
      <c r="AC156" t="s">
        <v>55</v>
      </c>
      <c r="AD156" t="s">
        <v>258</v>
      </c>
      <c r="AE156">
        <v>3204</v>
      </c>
      <c r="AF156" t="s">
        <v>480</v>
      </c>
      <c r="AG156">
        <v>92</v>
      </c>
      <c r="AH156" t="s">
        <v>98</v>
      </c>
      <c r="AI156">
        <v>182</v>
      </c>
      <c r="AJ156" t="s">
        <v>91</v>
      </c>
      <c r="AK156" t="s">
        <v>144</v>
      </c>
      <c r="AL156">
        <v>46</v>
      </c>
      <c r="AM156">
        <v>31</v>
      </c>
      <c r="AN156">
        <v>92</v>
      </c>
      <c r="AO156">
        <v>79</v>
      </c>
      <c r="AP156" t="s">
        <v>107</v>
      </c>
      <c r="AQ156">
        <v>1</v>
      </c>
      <c r="AR156">
        <v>1</v>
      </c>
      <c r="AS156" t="s">
        <v>51</v>
      </c>
      <c r="AT156" t="s">
        <v>128</v>
      </c>
      <c r="AU156" t="s">
        <v>51</v>
      </c>
      <c r="AV156" t="s">
        <v>51</v>
      </c>
      <c r="AW156" t="s">
        <v>51</v>
      </c>
      <c r="AX156" t="s">
        <v>57</v>
      </c>
    </row>
    <row r="157" spans="1:50" x14ac:dyDescent="0.25">
      <c r="A157" t="s">
        <v>227</v>
      </c>
      <c r="B157" t="s">
        <v>53</v>
      </c>
      <c r="C157" t="s">
        <v>53</v>
      </c>
      <c r="D157" t="s">
        <v>52</v>
      </c>
      <c r="E157" t="s">
        <v>52</v>
      </c>
      <c r="F157" t="s">
        <v>52</v>
      </c>
      <c r="G157" t="s">
        <v>53</v>
      </c>
      <c r="H157" t="s">
        <v>53</v>
      </c>
      <c r="I157" t="s">
        <v>52</v>
      </c>
      <c r="J157" t="s">
        <v>53</v>
      </c>
      <c r="K157" t="s">
        <v>53</v>
      </c>
      <c r="L157" t="s">
        <v>52</v>
      </c>
      <c r="M157" t="s">
        <v>52</v>
      </c>
      <c r="N157" t="s">
        <v>52</v>
      </c>
      <c r="O157" t="s">
        <v>53</v>
      </c>
      <c r="P157" t="s">
        <v>52</v>
      </c>
      <c r="Q157" t="s">
        <v>52</v>
      </c>
      <c r="R157" t="s">
        <v>53</v>
      </c>
      <c r="S157" t="s">
        <v>53</v>
      </c>
      <c r="T157" t="s">
        <v>53</v>
      </c>
      <c r="U157" t="s">
        <v>52</v>
      </c>
      <c r="V157" t="s">
        <v>53</v>
      </c>
      <c r="W157" t="s">
        <v>53</v>
      </c>
      <c r="X157">
        <v>47</v>
      </c>
      <c r="Y157">
        <v>250</v>
      </c>
      <c r="Z157">
        <v>18</v>
      </c>
      <c r="AA157" t="s">
        <v>58</v>
      </c>
      <c r="AB157" t="s">
        <v>55</v>
      </c>
      <c r="AC157" t="s">
        <v>130</v>
      </c>
      <c r="AD157" t="s">
        <v>406</v>
      </c>
      <c r="AE157">
        <v>695</v>
      </c>
      <c r="AF157" t="s">
        <v>438</v>
      </c>
      <c r="AG157" t="s">
        <v>481</v>
      </c>
      <c r="AH157" t="s">
        <v>112</v>
      </c>
      <c r="AI157">
        <v>88000</v>
      </c>
      <c r="AJ157" t="s">
        <v>118</v>
      </c>
      <c r="AK157">
        <v>1</v>
      </c>
      <c r="AL157">
        <v>31</v>
      </c>
      <c r="AM157">
        <v>73</v>
      </c>
      <c r="AN157">
        <v>38</v>
      </c>
      <c r="AO157">
        <v>44</v>
      </c>
      <c r="AP157">
        <v>7</v>
      </c>
      <c r="AQ157" t="s">
        <v>231</v>
      </c>
      <c r="AR157">
        <v>5</v>
      </c>
      <c r="AS157" t="s">
        <v>156</v>
      </c>
      <c r="AT157" t="s">
        <v>51</v>
      </c>
      <c r="AU157" t="s">
        <v>51</v>
      </c>
      <c r="AV157" t="s">
        <v>51</v>
      </c>
      <c r="AW157" t="s">
        <v>51</v>
      </c>
      <c r="AX157" t="s">
        <v>57</v>
      </c>
    </row>
    <row r="158" spans="1:50" x14ac:dyDescent="0.25">
      <c r="A158" t="s">
        <v>227</v>
      </c>
      <c r="B158" t="s">
        <v>53</v>
      </c>
      <c r="C158" t="s">
        <v>53</v>
      </c>
      <c r="D158" t="s">
        <v>51</v>
      </c>
      <c r="E158" t="s">
        <v>51</v>
      </c>
      <c r="F158" t="s">
        <v>51</v>
      </c>
      <c r="G158" t="s">
        <v>52</v>
      </c>
      <c r="H158" t="s">
        <v>53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53</v>
      </c>
      <c r="U158" t="s">
        <v>52</v>
      </c>
      <c r="V158" t="s">
        <v>52</v>
      </c>
      <c r="W158" t="s">
        <v>53</v>
      </c>
      <c r="X158">
        <v>87</v>
      </c>
      <c r="Y158" t="s">
        <v>51</v>
      </c>
      <c r="Z158">
        <v>0</v>
      </c>
      <c r="AA158" t="s">
        <v>79</v>
      </c>
      <c r="AB158" t="s">
        <v>55</v>
      </c>
      <c r="AC158" t="s">
        <v>55</v>
      </c>
      <c r="AD158" t="s">
        <v>80</v>
      </c>
      <c r="AE158">
        <v>33</v>
      </c>
      <c r="AF158" t="s">
        <v>399</v>
      </c>
      <c r="AG158" t="s">
        <v>188</v>
      </c>
      <c r="AH158" t="s">
        <v>402</v>
      </c>
      <c r="AI158">
        <v>277</v>
      </c>
      <c r="AJ158" t="s">
        <v>165</v>
      </c>
      <c r="AK158" t="s">
        <v>101</v>
      </c>
      <c r="AL158">
        <v>60</v>
      </c>
      <c r="AM158">
        <v>54</v>
      </c>
      <c r="AN158">
        <v>468</v>
      </c>
      <c r="AO158">
        <v>338</v>
      </c>
      <c r="AP158">
        <v>7</v>
      </c>
      <c r="AQ158" t="s">
        <v>277</v>
      </c>
      <c r="AR158">
        <v>1</v>
      </c>
      <c r="AS158">
        <v>15</v>
      </c>
      <c r="AT158" t="s">
        <v>68</v>
      </c>
      <c r="AU158" t="s">
        <v>51</v>
      </c>
      <c r="AV158" t="s">
        <v>51</v>
      </c>
      <c r="AW158" t="s">
        <v>51</v>
      </c>
      <c r="AX158" t="s">
        <v>87</v>
      </c>
    </row>
    <row r="159" spans="1:50" x14ac:dyDescent="0.25">
      <c r="A159" t="s">
        <v>227</v>
      </c>
      <c r="B159" t="s">
        <v>53</v>
      </c>
      <c r="C159" t="s">
        <v>53</v>
      </c>
      <c r="D159" t="s">
        <v>52</v>
      </c>
      <c r="E159" t="s">
        <v>52</v>
      </c>
      <c r="F159" t="s">
        <v>52</v>
      </c>
      <c r="G159" t="s">
        <v>52</v>
      </c>
      <c r="H159" t="s">
        <v>53</v>
      </c>
      <c r="I159" t="s">
        <v>51</v>
      </c>
      <c r="J159" t="s">
        <v>53</v>
      </c>
      <c r="K159" t="s">
        <v>52</v>
      </c>
      <c r="L159" t="s">
        <v>52</v>
      </c>
      <c r="M159" t="s">
        <v>53</v>
      </c>
      <c r="N159" t="s">
        <v>52</v>
      </c>
      <c r="O159" t="s">
        <v>52</v>
      </c>
      <c r="P159" t="s">
        <v>52</v>
      </c>
      <c r="Q159" t="s">
        <v>52</v>
      </c>
      <c r="R159" t="s">
        <v>51</v>
      </c>
      <c r="S159" t="s">
        <v>53</v>
      </c>
      <c r="T159" t="s">
        <v>53</v>
      </c>
      <c r="U159" t="s">
        <v>53</v>
      </c>
      <c r="V159" t="s">
        <v>52</v>
      </c>
      <c r="W159" t="s">
        <v>53</v>
      </c>
      <c r="X159">
        <v>64</v>
      </c>
      <c r="Y159">
        <v>75</v>
      </c>
      <c r="Z159">
        <v>25</v>
      </c>
      <c r="AA159" t="s">
        <v>79</v>
      </c>
      <c r="AB159" t="s">
        <v>129</v>
      </c>
      <c r="AC159" t="s">
        <v>130</v>
      </c>
      <c r="AD159" t="s">
        <v>388</v>
      </c>
      <c r="AE159">
        <v>1671</v>
      </c>
      <c r="AF159" t="s">
        <v>482</v>
      </c>
      <c r="AG159" t="s">
        <v>483</v>
      </c>
      <c r="AH159" t="s">
        <v>73</v>
      </c>
      <c r="AI159">
        <v>172000</v>
      </c>
      <c r="AJ159" t="s">
        <v>484</v>
      </c>
      <c r="AK159" t="s">
        <v>151</v>
      </c>
      <c r="AL159">
        <v>38</v>
      </c>
      <c r="AM159">
        <v>95</v>
      </c>
      <c r="AN159">
        <v>92</v>
      </c>
      <c r="AO159">
        <v>139</v>
      </c>
      <c r="AP159" t="s">
        <v>208</v>
      </c>
      <c r="AQ159" t="s">
        <v>111</v>
      </c>
      <c r="AR159">
        <v>3</v>
      </c>
      <c r="AS159">
        <v>9</v>
      </c>
      <c r="AT159" t="s">
        <v>137</v>
      </c>
      <c r="AU159">
        <v>111</v>
      </c>
      <c r="AV159">
        <v>94</v>
      </c>
      <c r="AW159">
        <v>1600</v>
      </c>
      <c r="AX159" t="s">
        <v>87</v>
      </c>
    </row>
    <row r="160" spans="1:50" x14ac:dyDescent="0.25">
      <c r="A160" t="s">
        <v>227</v>
      </c>
      <c r="B160" t="s">
        <v>53</v>
      </c>
      <c r="C160" t="s">
        <v>53</v>
      </c>
      <c r="D160" t="s">
        <v>52</v>
      </c>
      <c r="E160" t="s">
        <v>52</v>
      </c>
      <c r="F160" t="s">
        <v>53</v>
      </c>
      <c r="G160" t="s">
        <v>53</v>
      </c>
      <c r="H160" t="s">
        <v>53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53</v>
      </c>
      <c r="W160" t="s">
        <v>52</v>
      </c>
      <c r="X160">
        <v>49</v>
      </c>
      <c r="Y160" t="s">
        <v>51</v>
      </c>
      <c r="Z160">
        <v>0</v>
      </c>
      <c r="AA160" t="s">
        <v>58</v>
      </c>
      <c r="AB160" t="s">
        <v>55</v>
      </c>
      <c r="AC160" t="s">
        <v>55</v>
      </c>
      <c r="AD160" t="s">
        <v>180</v>
      </c>
      <c r="AE160">
        <v>975</v>
      </c>
      <c r="AF160" t="s">
        <v>344</v>
      </c>
      <c r="AG160">
        <v>103</v>
      </c>
      <c r="AH160" t="s">
        <v>116</v>
      </c>
      <c r="AI160">
        <v>124000</v>
      </c>
      <c r="AJ160" t="s">
        <v>156</v>
      </c>
      <c r="AK160" t="s">
        <v>80</v>
      </c>
      <c r="AL160">
        <v>62</v>
      </c>
      <c r="AM160">
        <v>85</v>
      </c>
      <c r="AN160">
        <v>561</v>
      </c>
      <c r="AO160">
        <v>266</v>
      </c>
      <c r="AP160" t="s">
        <v>159</v>
      </c>
      <c r="AQ160" t="s">
        <v>323</v>
      </c>
      <c r="AR160">
        <v>1</v>
      </c>
      <c r="AS160" t="s">
        <v>106</v>
      </c>
      <c r="AT160" t="s">
        <v>126</v>
      </c>
      <c r="AU160">
        <v>180</v>
      </c>
      <c r="AV160">
        <v>70</v>
      </c>
      <c r="AW160">
        <v>1176</v>
      </c>
      <c r="AX160" t="s">
        <v>87</v>
      </c>
    </row>
    <row r="161" spans="1:50" x14ac:dyDescent="0.25">
      <c r="A161" t="s">
        <v>227</v>
      </c>
      <c r="B161" t="s">
        <v>51</v>
      </c>
      <c r="C161" t="s">
        <v>53</v>
      </c>
      <c r="D161" t="s">
        <v>52</v>
      </c>
      <c r="E161" t="s">
        <v>52</v>
      </c>
      <c r="F161" t="s">
        <v>52</v>
      </c>
      <c r="G161" t="s">
        <v>52</v>
      </c>
      <c r="H161" t="s">
        <v>53</v>
      </c>
      <c r="I161" t="s">
        <v>51</v>
      </c>
      <c r="J161" t="s">
        <v>53</v>
      </c>
      <c r="K161" t="s">
        <v>52</v>
      </c>
      <c r="L161" t="s">
        <v>52</v>
      </c>
      <c r="M161" t="s">
        <v>52</v>
      </c>
      <c r="N161" t="s">
        <v>53</v>
      </c>
      <c r="O161" t="s">
        <v>52</v>
      </c>
      <c r="P161" t="s">
        <v>52</v>
      </c>
      <c r="Q161" t="s">
        <v>52</v>
      </c>
      <c r="R161" t="s">
        <v>53</v>
      </c>
      <c r="S161" t="s">
        <v>53</v>
      </c>
      <c r="T161" t="s">
        <v>53</v>
      </c>
      <c r="U161" t="s">
        <v>52</v>
      </c>
      <c r="V161" t="s">
        <v>52</v>
      </c>
      <c r="W161" t="s">
        <v>53</v>
      </c>
      <c r="X161">
        <v>62</v>
      </c>
      <c r="Y161" t="s">
        <v>51</v>
      </c>
      <c r="Z161">
        <v>20</v>
      </c>
      <c r="AA161" t="s">
        <v>54</v>
      </c>
      <c r="AB161" t="s">
        <v>55</v>
      </c>
      <c r="AC161" t="s">
        <v>59</v>
      </c>
      <c r="AD161" t="s">
        <v>401</v>
      </c>
      <c r="AE161" t="s">
        <v>108</v>
      </c>
      <c r="AF161" t="s">
        <v>201</v>
      </c>
      <c r="AG161" t="s">
        <v>485</v>
      </c>
      <c r="AH161">
        <v>6900</v>
      </c>
      <c r="AI161">
        <v>72000</v>
      </c>
      <c r="AJ161" t="s">
        <v>156</v>
      </c>
      <c r="AK161" t="s">
        <v>68</v>
      </c>
      <c r="AL161">
        <v>31</v>
      </c>
      <c r="AM161">
        <v>24</v>
      </c>
      <c r="AN161">
        <v>67</v>
      </c>
      <c r="AO161">
        <v>97</v>
      </c>
      <c r="AP161" t="s">
        <v>107</v>
      </c>
      <c r="AQ161" t="s">
        <v>346</v>
      </c>
      <c r="AR161">
        <v>1</v>
      </c>
      <c r="AS161" t="s">
        <v>156</v>
      </c>
      <c r="AT161" t="s">
        <v>77</v>
      </c>
      <c r="AU161" t="s">
        <v>51</v>
      </c>
      <c r="AV161" t="s">
        <v>51</v>
      </c>
      <c r="AW161" t="s">
        <v>51</v>
      </c>
      <c r="AX161" t="s">
        <v>57</v>
      </c>
    </row>
    <row r="162" spans="1:50" x14ac:dyDescent="0.25">
      <c r="A162" t="s">
        <v>227</v>
      </c>
      <c r="B162" t="s">
        <v>51</v>
      </c>
      <c r="C162" t="s">
        <v>52</v>
      </c>
      <c r="D162" t="s">
        <v>52</v>
      </c>
      <c r="E162" t="s">
        <v>52</v>
      </c>
      <c r="F162" t="s">
        <v>52</v>
      </c>
      <c r="G162" t="s">
        <v>52</v>
      </c>
      <c r="H162" t="s">
        <v>53</v>
      </c>
      <c r="I162" t="s">
        <v>51</v>
      </c>
      <c r="J162" t="s">
        <v>51</v>
      </c>
      <c r="K162" t="s">
        <v>53</v>
      </c>
      <c r="L162" t="s">
        <v>52</v>
      </c>
      <c r="M162" t="s">
        <v>52</v>
      </c>
      <c r="N162" t="s">
        <v>52</v>
      </c>
      <c r="O162" t="s">
        <v>53</v>
      </c>
      <c r="P162" t="s">
        <v>52</v>
      </c>
      <c r="Q162" t="s">
        <v>52</v>
      </c>
      <c r="R162" t="s">
        <v>53</v>
      </c>
      <c r="S162" t="s">
        <v>53</v>
      </c>
      <c r="T162" t="s">
        <v>53</v>
      </c>
      <c r="U162" t="s">
        <v>52</v>
      </c>
      <c r="V162" t="s">
        <v>52</v>
      </c>
      <c r="W162" t="s">
        <v>53</v>
      </c>
      <c r="X162">
        <v>71</v>
      </c>
      <c r="Y162">
        <v>0</v>
      </c>
      <c r="Z162" t="s">
        <v>51</v>
      </c>
      <c r="AA162" t="s">
        <v>79</v>
      </c>
      <c r="AB162" t="s">
        <v>55</v>
      </c>
      <c r="AC162" t="s">
        <v>55</v>
      </c>
      <c r="AD162" t="s">
        <v>416</v>
      </c>
      <c r="AE162">
        <v>1713</v>
      </c>
      <c r="AF162" t="s">
        <v>315</v>
      </c>
      <c r="AG162" t="s">
        <v>262</v>
      </c>
      <c r="AH162">
        <v>6</v>
      </c>
      <c r="AI162">
        <v>209000</v>
      </c>
      <c r="AJ162" t="s">
        <v>83</v>
      </c>
      <c r="AK162" t="s">
        <v>77</v>
      </c>
      <c r="AL162">
        <v>62</v>
      </c>
      <c r="AM162">
        <v>59</v>
      </c>
      <c r="AN162">
        <v>450</v>
      </c>
      <c r="AO162">
        <v>263</v>
      </c>
      <c r="AP162" t="s">
        <v>184</v>
      </c>
      <c r="AQ162" t="s">
        <v>341</v>
      </c>
      <c r="AR162">
        <v>1</v>
      </c>
      <c r="AS162" t="s">
        <v>159</v>
      </c>
      <c r="AT162" t="s">
        <v>51</v>
      </c>
      <c r="AU162" t="s">
        <v>51</v>
      </c>
      <c r="AV162" t="s">
        <v>51</v>
      </c>
      <c r="AW162" t="s">
        <v>51</v>
      </c>
      <c r="AX162" t="s">
        <v>57</v>
      </c>
    </row>
    <row r="163" spans="1:50" x14ac:dyDescent="0.25">
      <c r="A163" t="s">
        <v>227</v>
      </c>
      <c r="B163" t="s">
        <v>53</v>
      </c>
      <c r="C163" t="s">
        <v>53</v>
      </c>
      <c r="D163" t="s">
        <v>53</v>
      </c>
      <c r="E163" t="s">
        <v>52</v>
      </c>
      <c r="F163" t="s">
        <v>53</v>
      </c>
      <c r="G163" t="s">
        <v>52</v>
      </c>
      <c r="H163" t="s">
        <v>53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51</v>
      </c>
      <c r="S163" t="s">
        <v>53</v>
      </c>
      <c r="T163" t="s">
        <v>53</v>
      </c>
      <c r="U163" t="s">
        <v>52</v>
      </c>
      <c r="V163" t="s">
        <v>53</v>
      </c>
      <c r="W163" t="s">
        <v>53</v>
      </c>
      <c r="X163">
        <v>64</v>
      </c>
      <c r="Y163">
        <v>100</v>
      </c>
      <c r="Z163">
        <v>0</v>
      </c>
      <c r="AA163" t="s">
        <v>79</v>
      </c>
      <c r="AB163" t="s">
        <v>423</v>
      </c>
      <c r="AC163" t="s">
        <v>130</v>
      </c>
      <c r="AD163" t="s">
        <v>214</v>
      </c>
      <c r="AE163" t="s">
        <v>119</v>
      </c>
      <c r="AF163" t="s">
        <v>331</v>
      </c>
      <c r="AG163" t="s">
        <v>486</v>
      </c>
      <c r="AH163" t="s">
        <v>183</v>
      </c>
      <c r="AI163">
        <v>67000</v>
      </c>
      <c r="AJ163" t="s">
        <v>487</v>
      </c>
      <c r="AK163" t="s">
        <v>221</v>
      </c>
      <c r="AL163">
        <v>40</v>
      </c>
      <c r="AM163">
        <v>71</v>
      </c>
      <c r="AN163">
        <v>69</v>
      </c>
      <c r="AO163">
        <v>73</v>
      </c>
      <c r="AP163" t="s">
        <v>436</v>
      </c>
      <c r="AQ163" t="s">
        <v>323</v>
      </c>
      <c r="AR163">
        <v>5</v>
      </c>
      <c r="AS163" t="s">
        <v>92</v>
      </c>
      <c r="AT163" t="s">
        <v>144</v>
      </c>
      <c r="AU163">
        <v>40</v>
      </c>
      <c r="AV163">
        <v>18</v>
      </c>
      <c r="AW163">
        <v>283</v>
      </c>
      <c r="AX163" t="s">
        <v>87</v>
      </c>
    </row>
    <row r="164" spans="1:50" x14ac:dyDescent="0.25">
      <c r="A164" t="s">
        <v>227</v>
      </c>
      <c r="B164" t="s">
        <v>52</v>
      </c>
      <c r="C164" t="s">
        <v>53</v>
      </c>
      <c r="D164" t="s">
        <v>52</v>
      </c>
      <c r="E164" t="s">
        <v>52</v>
      </c>
      <c r="F164" t="s">
        <v>52</v>
      </c>
      <c r="G164" t="s">
        <v>52</v>
      </c>
      <c r="H164" t="s">
        <v>53</v>
      </c>
      <c r="I164" t="s">
        <v>52</v>
      </c>
      <c r="J164" t="s">
        <v>53</v>
      </c>
      <c r="K164" t="s">
        <v>53</v>
      </c>
      <c r="L164" t="s">
        <v>53</v>
      </c>
      <c r="M164" t="s">
        <v>52</v>
      </c>
      <c r="N164" t="s">
        <v>53</v>
      </c>
      <c r="O164" t="s">
        <v>53</v>
      </c>
      <c r="P164" t="s">
        <v>52</v>
      </c>
      <c r="Q164" t="s">
        <v>51</v>
      </c>
      <c r="R164" t="s">
        <v>51</v>
      </c>
      <c r="S164" t="s">
        <v>51</v>
      </c>
      <c r="T164" t="s">
        <v>51</v>
      </c>
      <c r="U164" t="s">
        <v>52</v>
      </c>
      <c r="V164" t="s">
        <v>52</v>
      </c>
      <c r="W164" t="s">
        <v>53</v>
      </c>
      <c r="X164">
        <v>65</v>
      </c>
      <c r="Y164" t="s">
        <v>51</v>
      </c>
      <c r="Z164">
        <v>48</v>
      </c>
      <c r="AA164" t="s">
        <v>54</v>
      </c>
      <c r="AB164" t="s">
        <v>55</v>
      </c>
      <c r="AC164" t="s">
        <v>55</v>
      </c>
      <c r="AD164" t="s">
        <v>277</v>
      </c>
      <c r="AE164">
        <v>75</v>
      </c>
      <c r="AF164" t="s">
        <v>181</v>
      </c>
      <c r="AG164">
        <v>90</v>
      </c>
      <c r="AH164">
        <v>8</v>
      </c>
      <c r="AI164">
        <v>385000</v>
      </c>
      <c r="AJ164" t="s">
        <v>91</v>
      </c>
      <c r="AK164" t="s">
        <v>126</v>
      </c>
      <c r="AL164">
        <v>53</v>
      </c>
      <c r="AM164">
        <v>52</v>
      </c>
      <c r="AN164">
        <v>164</v>
      </c>
      <c r="AO164">
        <v>181</v>
      </c>
      <c r="AP164" t="s">
        <v>159</v>
      </c>
      <c r="AQ164" t="s">
        <v>252</v>
      </c>
      <c r="AR164">
        <v>5</v>
      </c>
      <c r="AS164" t="s">
        <v>488</v>
      </c>
      <c r="AT164" t="s">
        <v>51</v>
      </c>
      <c r="AU164" t="s">
        <v>51</v>
      </c>
      <c r="AV164" t="s">
        <v>51</v>
      </c>
      <c r="AW164" t="s">
        <v>51</v>
      </c>
      <c r="AX164" t="s">
        <v>57</v>
      </c>
    </row>
    <row r="165" spans="1:50" x14ac:dyDescent="0.25">
      <c r="A165" t="s">
        <v>227</v>
      </c>
      <c r="B165" t="s">
        <v>52</v>
      </c>
      <c r="C165" t="s">
        <v>53</v>
      </c>
      <c r="D165" t="s">
        <v>53</v>
      </c>
      <c r="E165" t="s">
        <v>52</v>
      </c>
      <c r="F165" t="s">
        <v>53</v>
      </c>
      <c r="G165" t="s">
        <v>53</v>
      </c>
      <c r="H165" t="s">
        <v>53</v>
      </c>
      <c r="I165" t="s">
        <v>53</v>
      </c>
      <c r="J165" t="s">
        <v>53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53</v>
      </c>
      <c r="Q165" t="s">
        <v>52</v>
      </c>
      <c r="R165" t="s">
        <v>51</v>
      </c>
      <c r="S165" t="s">
        <v>51</v>
      </c>
      <c r="T165" t="s">
        <v>51</v>
      </c>
      <c r="U165" t="s">
        <v>53</v>
      </c>
      <c r="V165" t="s">
        <v>53</v>
      </c>
      <c r="W165" t="s">
        <v>53</v>
      </c>
      <c r="X165">
        <v>44</v>
      </c>
      <c r="Y165" t="s">
        <v>51</v>
      </c>
      <c r="Z165" t="s">
        <v>51</v>
      </c>
      <c r="AA165" t="s">
        <v>96</v>
      </c>
      <c r="AB165" t="s">
        <v>55</v>
      </c>
      <c r="AC165" t="s">
        <v>55</v>
      </c>
      <c r="AD165" t="s">
        <v>173</v>
      </c>
      <c r="AE165">
        <v>94964</v>
      </c>
      <c r="AF165" t="s">
        <v>89</v>
      </c>
      <c r="AG165" t="s">
        <v>489</v>
      </c>
      <c r="AH165">
        <v>5200</v>
      </c>
      <c r="AI165">
        <v>118000</v>
      </c>
      <c r="AJ165" t="s">
        <v>436</v>
      </c>
      <c r="AK165" t="s">
        <v>190</v>
      </c>
      <c r="AL165">
        <v>50</v>
      </c>
      <c r="AM165">
        <v>60</v>
      </c>
      <c r="AN165">
        <v>320</v>
      </c>
      <c r="AO165">
        <v>170</v>
      </c>
      <c r="AP165" t="s">
        <v>233</v>
      </c>
      <c r="AQ165" t="s">
        <v>75</v>
      </c>
      <c r="AR165">
        <v>5</v>
      </c>
      <c r="AS165">
        <v>18</v>
      </c>
      <c r="AT165" t="s">
        <v>51</v>
      </c>
      <c r="AU165" t="s">
        <v>51</v>
      </c>
      <c r="AV165" t="s">
        <v>51</v>
      </c>
      <c r="AW165" t="s">
        <v>51</v>
      </c>
      <c r="AX165" t="s">
        <v>87</v>
      </c>
    </row>
    <row r="166" spans="1:50" x14ac:dyDescent="0.25">
      <c r="A166" t="s">
        <v>227</v>
      </c>
      <c r="B166" t="s">
        <v>53</v>
      </c>
      <c r="C166" t="s">
        <v>53</v>
      </c>
      <c r="D166" t="s">
        <v>52</v>
      </c>
      <c r="E166" t="s">
        <v>52</v>
      </c>
      <c r="F166" t="s">
        <v>52</v>
      </c>
      <c r="G166" t="s">
        <v>53</v>
      </c>
      <c r="H166" t="s">
        <v>53</v>
      </c>
      <c r="I166" t="s">
        <v>52</v>
      </c>
      <c r="J166" t="s">
        <v>53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51</v>
      </c>
      <c r="S166" t="s">
        <v>53</v>
      </c>
      <c r="T166" t="s">
        <v>53</v>
      </c>
      <c r="U166" t="s">
        <v>52</v>
      </c>
      <c r="V166" t="s">
        <v>53</v>
      </c>
      <c r="W166" t="s">
        <v>53</v>
      </c>
      <c r="X166">
        <v>52</v>
      </c>
      <c r="Y166">
        <v>50</v>
      </c>
      <c r="Z166" t="s">
        <v>51</v>
      </c>
      <c r="AA166" t="s">
        <v>54</v>
      </c>
      <c r="AB166" t="s">
        <v>55</v>
      </c>
      <c r="AC166" t="s">
        <v>55</v>
      </c>
      <c r="AD166" t="s">
        <v>490</v>
      </c>
      <c r="AE166">
        <v>44340</v>
      </c>
      <c r="AF166" t="s">
        <v>136</v>
      </c>
      <c r="AG166" t="s">
        <v>491</v>
      </c>
      <c r="AH166" t="s">
        <v>370</v>
      </c>
      <c r="AI166">
        <v>412000</v>
      </c>
      <c r="AJ166" t="s">
        <v>93</v>
      </c>
      <c r="AK166" t="s">
        <v>492</v>
      </c>
      <c r="AL166">
        <v>78</v>
      </c>
      <c r="AM166">
        <v>127</v>
      </c>
      <c r="AN166">
        <v>444</v>
      </c>
      <c r="AO166">
        <v>462</v>
      </c>
      <c r="AP166" t="s">
        <v>211</v>
      </c>
      <c r="AQ166" t="s">
        <v>493</v>
      </c>
      <c r="AR166">
        <v>5</v>
      </c>
      <c r="AS166" t="s">
        <v>74</v>
      </c>
      <c r="AT166" t="s">
        <v>494</v>
      </c>
      <c r="AU166" t="s">
        <v>51</v>
      </c>
      <c r="AV166" t="s">
        <v>51</v>
      </c>
      <c r="AW166" t="s">
        <v>51</v>
      </c>
      <c r="AX166" t="s">
        <v>87</v>
      </c>
    </row>
    <row r="171" spans="1:50" x14ac:dyDescent="0.25">
      <c r="B171" t="s">
        <v>520</v>
      </c>
      <c r="C171" t="s">
        <v>521</v>
      </c>
      <c r="D171" t="s">
        <v>522</v>
      </c>
      <c r="E171" t="s">
        <v>523</v>
      </c>
      <c r="F171" t="s">
        <v>524</v>
      </c>
      <c r="G17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Gráficos_qualitativas</vt:lpstr>
      <vt:lpstr>Contagem_Qualitativas</vt:lpstr>
      <vt:lpstr>Quantitativas_dataset_original</vt:lpstr>
      <vt:lpstr>Dataset_moda_mediana</vt:lpstr>
      <vt:lpstr>hcc_dataset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Nunes</dc:creator>
  <cp:lastModifiedBy>Rita Nunes</cp:lastModifiedBy>
  <dcterms:created xsi:type="dcterms:W3CDTF">2024-05-15T09:08:18Z</dcterms:created>
  <dcterms:modified xsi:type="dcterms:W3CDTF">2024-05-20T08:58:34Z</dcterms:modified>
</cp:coreProperties>
</file>