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rithi\OneDrive\Desktop\Excel Project-1\"/>
    </mc:Choice>
  </mc:AlternateContent>
  <xr:revisionPtr revIDLastSave="0" documentId="13_ncr:1_{92403E95-036E-48DD-A04A-514AF76BCBFF}" xr6:coauthVersionLast="47" xr6:coauthVersionMax="47" xr10:uidLastSave="{00000000-0000-0000-0000-000000000000}"/>
  <bookViews>
    <workbookView xWindow="-110" yWindow="-110" windowWidth="19420" windowHeight="10300" activeTab="4" xr2:uid="{00000000-000D-0000-FFFF-FFFF00000000}"/>
  </bookViews>
  <sheets>
    <sheet name="bike_buyers" sheetId="1" r:id="rId1"/>
    <sheet name="Working Sheet" sheetId="2" r:id="rId2"/>
    <sheet name="Regression" sheetId="5" r:id="rId3"/>
    <sheet name="Pivot Table" sheetId="3" r:id="rId4"/>
    <sheet name="Dashboard" sheetId="4" r:id="rId5"/>
  </sheets>
  <definedNames>
    <definedName name="_xlnm._FilterDatabase" localSheetId="0" hidden="1">bike_buyers!$A$1:$M$1001</definedName>
    <definedName name="_xlnm._FilterDatabase" localSheetId="1" hidden="1">'Working Sheet'!$A$1:$U$1001</definedName>
    <definedName name="Slicer_Education">#N/A</definedName>
    <definedName name="Slicer_Maritial_Status">#N/A</definedName>
    <definedName name="Slicer_Region">#N/A</definedName>
  </definedNames>
  <calcPr calcId="191029"/>
  <pivotCaches>
    <pivotCache cacheId="0" r:id="rId6"/>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2" l="1"/>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F5" i="2" l="1"/>
  <c r="F3" i="2"/>
  <c r="F4"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D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S3" i="2"/>
  <c r="T3" i="2" s="1"/>
  <c r="S4" i="2"/>
  <c r="T4" i="2" s="1"/>
  <c r="S5" i="2"/>
  <c r="T5" i="2" s="1"/>
  <c r="S6" i="2"/>
  <c r="T6" i="2" s="1"/>
  <c r="S7" i="2"/>
  <c r="T7" i="2" s="1"/>
  <c r="S8" i="2"/>
  <c r="T8" i="2" s="1"/>
  <c r="S9" i="2"/>
  <c r="T9" i="2" s="1"/>
  <c r="S10" i="2"/>
  <c r="T10" i="2" s="1"/>
  <c r="S11" i="2"/>
  <c r="T11" i="2" s="1"/>
  <c r="S12" i="2"/>
  <c r="T12" i="2" s="1"/>
  <c r="S13" i="2"/>
  <c r="T13" i="2" s="1"/>
  <c r="S14" i="2"/>
  <c r="T14" i="2" s="1"/>
  <c r="S15" i="2"/>
  <c r="T15" i="2" s="1"/>
  <c r="S16" i="2"/>
  <c r="T16" i="2" s="1"/>
  <c r="S17" i="2"/>
  <c r="T17" i="2" s="1"/>
  <c r="S18" i="2"/>
  <c r="T18" i="2" s="1"/>
  <c r="S19" i="2"/>
  <c r="T19" i="2" s="1"/>
  <c r="S20" i="2"/>
  <c r="T20" i="2" s="1"/>
  <c r="S21" i="2"/>
  <c r="T21" i="2" s="1"/>
  <c r="S22" i="2"/>
  <c r="T22" i="2" s="1"/>
  <c r="S23" i="2"/>
  <c r="T23" i="2" s="1"/>
  <c r="S24" i="2"/>
  <c r="T24" i="2" s="1"/>
  <c r="S25" i="2"/>
  <c r="T25" i="2" s="1"/>
  <c r="S26" i="2"/>
  <c r="T26" i="2" s="1"/>
  <c r="S27" i="2"/>
  <c r="T27" i="2" s="1"/>
  <c r="S28" i="2"/>
  <c r="T28" i="2" s="1"/>
  <c r="S29" i="2"/>
  <c r="T29" i="2" s="1"/>
  <c r="S30" i="2"/>
  <c r="T30" i="2" s="1"/>
  <c r="S31" i="2"/>
  <c r="T31" i="2" s="1"/>
  <c r="S32" i="2"/>
  <c r="T32" i="2" s="1"/>
  <c r="S33" i="2"/>
  <c r="T33" i="2" s="1"/>
  <c r="S34" i="2"/>
  <c r="T34" i="2" s="1"/>
  <c r="S35" i="2"/>
  <c r="T35" i="2" s="1"/>
  <c r="S36" i="2"/>
  <c r="T36" i="2" s="1"/>
  <c r="S37" i="2"/>
  <c r="T37" i="2" s="1"/>
  <c r="S38" i="2"/>
  <c r="T38" i="2" s="1"/>
  <c r="S39" i="2"/>
  <c r="T39" i="2" s="1"/>
  <c r="S40" i="2"/>
  <c r="T40" i="2" s="1"/>
  <c r="S41" i="2"/>
  <c r="T41" i="2" s="1"/>
  <c r="S42" i="2"/>
  <c r="T42" i="2" s="1"/>
  <c r="S43" i="2"/>
  <c r="T43" i="2" s="1"/>
  <c r="S44" i="2"/>
  <c r="T44" i="2" s="1"/>
  <c r="S45" i="2"/>
  <c r="T45" i="2" s="1"/>
  <c r="S46" i="2"/>
  <c r="T46" i="2" s="1"/>
  <c r="S47" i="2"/>
  <c r="T47" i="2" s="1"/>
  <c r="S48" i="2"/>
  <c r="T48" i="2" s="1"/>
  <c r="S49" i="2"/>
  <c r="T49" i="2" s="1"/>
  <c r="S50" i="2"/>
  <c r="T50" i="2" s="1"/>
  <c r="S51" i="2"/>
  <c r="T51" i="2" s="1"/>
  <c r="S52" i="2"/>
  <c r="T52" i="2" s="1"/>
  <c r="S53" i="2"/>
  <c r="T53" i="2" s="1"/>
  <c r="S54" i="2"/>
  <c r="T54" i="2" s="1"/>
  <c r="S55" i="2"/>
  <c r="T55" i="2" s="1"/>
  <c r="S56" i="2"/>
  <c r="T56" i="2" s="1"/>
  <c r="S57" i="2"/>
  <c r="T57" i="2" s="1"/>
  <c r="S58" i="2"/>
  <c r="T58" i="2" s="1"/>
  <c r="S59" i="2"/>
  <c r="T59" i="2" s="1"/>
  <c r="S60" i="2"/>
  <c r="T60" i="2" s="1"/>
  <c r="S61" i="2"/>
  <c r="T61" i="2" s="1"/>
  <c r="S62" i="2"/>
  <c r="T62" i="2" s="1"/>
  <c r="S63" i="2"/>
  <c r="T63" i="2" s="1"/>
  <c r="S64" i="2"/>
  <c r="T64" i="2" s="1"/>
  <c r="S65" i="2"/>
  <c r="T65" i="2" s="1"/>
  <c r="S66" i="2"/>
  <c r="T66" i="2" s="1"/>
  <c r="S67" i="2"/>
  <c r="T67" i="2" s="1"/>
  <c r="S68" i="2"/>
  <c r="T68" i="2" s="1"/>
  <c r="S69" i="2"/>
  <c r="T69" i="2" s="1"/>
  <c r="S70" i="2"/>
  <c r="T70" i="2" s="1"/>
  <c r="S71" i="2"/>
  <c r="T71" i="2" s="1"/>
  <c r="S72" i="2"/>
  <c r="T72" i="2" s="1"/>
  <c r="S73" i="2"/>
  <c r="T73" i="2" s="1"/>
  <c r="S74" i="2"/>
  <c r="T74" i="2" s="1"/>
  <c r="S75" i="2"/>
  <c r="T75" i="2" s="1"/>
  <c r="S76" i="2"/>
  <c r="T76" i="2" s="1"/>
  <c r="S77" i="2"/>
  <c r="T77" i="2" s="1"/>
  <c r="S78" i="2"/>
  <c r="T78" i="2" s="1"/>
  <c r="S79" i="2"/>
  <c r="T79" i="2" s="1"/>
  <c r="S80" i="2"/>
  <c r="T80" i="2" s="1"/>
  <c r="S81" i="2"/>
  <c r="T81" i="2" s="1"/>
  <c r="S82" i="2"/>
  <c r="T82" i="2" s="1"/>
  <c r="S83" i="2"/>
  <c r="T83" i="2" s="1"/>
  <c r="S84" i="2"/>
  <c r="T84" i="2" s="1"/>
  <c r="S85" i="2"/>
  <c r="T85" i="2" s="1"/>
  <c r="S86" i="2"/>
  <c r="T86" i="2" s="1"/>
  <c r="S87" i="2"/>
  <c r="T87" i="2" s="1"/>
  <c r="S88" i="2"/>
  <c r="T88" i="2" s="1"/>
  <c r="S89" i="2"/>
  <c r="T89" i="2" s="1"/>
  <c r="S90" i="2"/>
  <c r="T90" i="2" s="1"/>
  <c r="S91" i="2"/>
  <c r="T91" i="2" s="1"/>
  <c r="S92" i="2"/>
  <c r="T92" i="2" s="1"/>
  <c r="S93" i="2"/>
  <c r="T93" i="2" s="1"/>
  <c r="S94" i="2"/>
  <c r="T94" i="2" s="1"/>
  <c r="S95" i="2"/>
  <c r="T95" i="2" s="1"/>
  <c r="S96" i="2"/>
  <c r="T96" i="2" s="1"/>
  <c r="S97" i="2"/>
  <c r="T97" i="2" s="1"/>
  <c r="S98" i="2"/>
  <c r="T98" i="2" s="1"/>
  <c r="S99" i="2"/>
  <c r="T99" i="2" s="1"/>
  <c r="S100" i="2"/>
  <c r="T100" i="2" s="1"/>
  <c r="S101" i="2"/>
  <c r="T101" i="2" s="1"/>
  <c r="S102" i="2"/>
  <c r="T102" i="2" s="1"/>
  <c r="S103" i="2"/>
  <c r="T103" i="2" s="1"/>
  <c r="S104" i="2"/>
  <c r="T104" i="2" s="1"/>
  <c r="S105" i="2"/>
  <c r="T105" i="2" s="1"/>
  <c r="S106" i="2"/>
  <c r="T106" i="2" s="1"/>
  <c r="S107" i="2"/>
  <c r="T107" i="2" s="1"/>
  <c r="S108" i="2"/>
  <c r="T108" i="2" s="1"/>
  <c r="S109" i="2"/>
  <c r="T109" i="2" s="1"/>
  <c r="S110" i="2"/>
  <c r="T110" i="2" s="1"/>
  <c r="S111" i="2"/>
  <c r="T111" i="2" s="1"/>
  <c r="S112" i="2"/>
  <c r="T112" i="2" s="1"/>
  <c r="S113" i="2"/>
  <c r="T113" i="2" s="1"/>
  <c r="S114" i="2"/>
  <c r="T114" i="2" s="1"/>
  <c r="S115" i="2"/>
  <c r="T115" i="2" s="1"/>
  <c r="S116" i="2"/>
  <c r="T116" i="2" s="1"/>
  <c r="S117" i="2"/>
  <c r="T117" i="2" s="1"/>
  <c r="S118" i="2"/>
  <c r="T118" i="2" s="1"/>
  <c r="S119" i="2"/>
  <c r="T119" i="2" s="1"/>
  <c r="S120" i="2"/>
  <c r="T120" i="2" s="1"/>
  <c r="S121" i="2"/>
  <c r="T121" i="2" s="1"/>
  <c r="S122" i="2"/>
  <c r="T122" i="2" s="1"/>
  <c r="S123" i="2"/>
  <c r="T123" i="2" s="1"/>
  <c r="S124" i="2"/>
  <c r="T124" i="2" s="1"/>
  <c r="S125" i="2"/>
  <c r="T125" i="2" s="1"/>
  <c r="S126" i="2"/>
  <c r="T126" i="2" s="1"/>
  <c r="S127" i="2"/>
  <c r="T127" i="2" s="1"/>
  <c r="S128" i="2"/>
  <c r="T128" i="2" s="1"/>
  <c r="S129" i="2"/>
  <c r="T129" i="2" s="1"/>
  <c r="S130" i="2"/>
  <c r="T130" i="2" s="1"/>
  <c r="S131" i="2"/>
  <c r="T131" i="2" s="1"/>
  <c r="S132" i="2"/>
  <c r="T132" i="2" s="1"/>
  <c r="S133" i="2"/>
  <c r="T133" i="2" s="1"/>
  <c r="S134" i="2"/>
  <c r="T134" i="2" s="1"/>
  <c r="S135" i="2"/>
  <c r="T135" i="2" s="1"/>
  <c r="S136" i="2"/>
  <c r="T136" i="2" s="1"/>
  <c r="S137" i="2"/>
  <c r="T137" i="2" s="1"/>
  <c r="S138" i="2"/>
  <c r="T138" i="2" s="1"/>
  <c r="S139" i="2"/>
  <c r="T139" i="2" s="1"/>
  <c r="S140" i="2"/>
  <c r="T140" i="2" s="1"/>
  <c r="S141" i="2"/>
  <c r="T141" i="2" s="1"/>
  <c r="S142" i="2"/>
  <c r="T142" i="2" s="1"/>
  <c r="S143" i="2"/>
  <c r="T143" i="2" s="1"/>
  <c r="S144" i="2"/>
  <c r="T144" i="2" s="1"/>
  <c r="S145" i="2"/>
  <c r="T145" i="2" s="1"/>
  <c r="S146" i="2"/>
  <c r="T146" i="2" s="1"/>
  <c r="S147" i="2"/>
  <c r="T147" i="2" s="1"/>
  <c r="S148" i="2"/>
  <c r="T148" i="2" s="1"/>
  <c r="S149" i="2"/>
  <c r="T149" i="2" s="1"/>
  <c r="S150" i="2"/>
  <c r="T150" i="2" s="1"/>
  <c r="S151" i="2"/>
  <c r="T151" i="2" s="1"/>
  <c r="S152" i="2"/>
  <c r="T152" i="2" s="1"/>
  <c r="S153" i="2"/>
  <c r="T153" i="2" s="1"/>
  <c r="S154" i="2"/>
  <c r="T154" i="2" s="1"/>
  <c r="S155" i="2"/>
  <c r="T155" i="2" s="1"/>
  <c r="S156" i="2"/>
  <c r="T156" i="2" s="1"/>
  <c r="S157" i="2"/>
  <c r="T157" i="2" s="1"/>
  <c r="S158" i="2"/>
  <c r="T158" i="2" s="1"/>
  <c r="S159" i="2"/>
  <c r="T159" i="2" s="1"/>
  <c r="S160" i="2"/>
  <c r="T160" i="2" s="1"/>
  <c r="S161" i="2"/>
  <c r="T161" i="2" s="1"/>
  <c r="S162" i="2"/>
  <c r="T162" i="2" s="1"/>
  <c r="S163" i="2"/>
  <c r="T163" i="2" s="1"/>
  <c r="S164" i="2"/>
  <c r="T164" i="2" s="1"/>
  <c r="S165" i="2"/>
  <c r="T165" i="2" s="1"/>
  <c r="S166" i="2"/>
  <c r="T166" i="2" s="1"/>
  <c r="S167" i="2"/>
  <c r="T167" i="2" s="1"/>
  <c r="S168" i="2"/>
  <c r="T168" i="2" s="1"/>
  <c r="S169" i="2"/>
  <c r="T169" i="2" s="1"/>
  <c r="S170" i="2"/>
  <c r="T170" i="2" s="1"/>
  <c r="S171" i="2"/>
  <c r="T171" i="2" s="1"/>
  <c r="S172" i="2"/>
  <c r="T172" i="2" s="1"/>
  <c r="S173" i="2"/>
  <c r="T173" i="2" s="1"/>
  <c r="S174" i="2"/>
  <c r="T174" i="2" s="1"/>
  <c r="S175" i="2"/>
  <c r="T175" i="2" s="1"/>
  <c r="S176" i="2"/>
  <c r="T176" i="2" s="1"/>
  <c r="S177" i="2"/>
  <c r="T177" i="2" s="1"/>
  <c r="S178" i="2"/>
  <c r="T178" i="2" s="1"/>
  <c r="S179" i="2"/>
  <c r="T179" i="2" s="1"/>
  <c r="S180" i="2"/>
  <c r="T180" i="2" s="1"/>
  <c r="S181" i="2"/>
  <c r="T181" i="2" s="1"/>
  <c r="S182" i="2"/>
  <c r="T182" i="2" s="1"/>
  <c r="S183" i="2"/>
  <c r="T183" i="2" s="1"/>
  <c r="S184" i="2"/>
  <c r="T184" i="2" s="1"/>
  <c r="S185" i="2"/>
  <c r="T185" i="2" s="1"/>
  <c r="S186" i="2"/>
  <c r="T186" i="2" s="1"/>
  <c r="S187" i="2"/>
  <c r="T187" i="2" s="1"/>
  <c r="S188" i="2"/>
  <c r="T188" i="2" s="1"/>
  <c r="S189" i="2"/>
  <c r="T189" i="2" s="1"/>
  <c r="S190" i="2"/>
  <c r="T190" i="2" s="1"/>
  <c r="S191" i="2"/>
  <c r="T191" i="2" s="1"/>
  <c r="S192" i="2"/>
  <c r="T192" i="2" s="1"/>
  <c r="S193" i="2"/>
  <c r="T193" i="2" s="1"/>
  <c r="S194" i="2"/>
  <c r="T194" i="2" s="1"/>
  <c r="S195" i="2"/>
  <c r="T195" i="2" s="1"/>
  <c r="S196" i="2"/>
  <c r="T196" i="2" s="1"/>
  <c r="S197" i="2"/>
  <c r="T197" i="2" s="1"/>
  <c r="S198" i="2"/>
  <c r="T198" i="2" s="1"/>
  <c r="S199" i="2"/>
  <c r="T199" i="2" s="1"/>
  <c r="S200" i="2"/>
  <c r="T200" i="2" s="1"/>
  <c r="S201" i="2"/>
  <c r="T201" i="2" s="1"/>
  <c r="S202" i="2"/>
  <c r="T202" i="2" s="1"/>
  <c r="S203" i="2"/>
  <c r="T203" i="2" s="1"/>
  <c r="S204" i="2"/>
  <c r="T204" i="2" s="1"/>
  <c r="S205" i="2"/>
  <c r="T205" i="2" s="1"/>
  <c r="S206" i="2"/>
  <c r="T206" i="2" s="1"/>
  <c r="S207" i="2"/>
  <c r="T207" i="2" s="1"/>
  <c r="S208" i="2"/>
  <c r="T208" i="2" s="1"/>
  <c r="S209" i="2"/>
  <c r="T209" i="2" s="1"/>
  <c r="S210" i="2"/>
  <c r="T210" i="2" s="1"/>
  <c r="S211" i="2"/>
  <c r="T211" i="2" s="1"/>
  <c r="S212" i="2"/>
  <c r="T212" i="2" s="1"/>
  <c r="S213" i="2"/>
  <c r="T213" i="2" s="1"/>
  <c r="S214" i="2"/>
  <c r="T214" i="2" s="1"/>
  <c r="S215" i="2"/>
  <c r="T215" i="2" s="1"/>
  <c r="S216" i="2"/>
  <c r="T216" i="2" s="1"/>
  <c r="S217" i="2"/>
  <c r="T217" i="2" s="1"/>
  <c r="S218" i="2"/>
  <c r="T218" i="2" s="1"/>
  <c r="S219" i="2"/>
  <c r="T219" i="2" s="1"/>
  <c r="S220" i="2"/>
  <c r="T220" i="2" s="1"/>
  <c r="S221" i="2"/>
  <c r="T221" i="2" s="1"/>
  <c r="S222" i="2"/>
  <c r="T222" i="2" s="1"/>
  <c r="S223" i="2"/>
  <c r="T223" i="2" s="1"/>
  <c r="S224" i="2"/>
  <c r="T224" i="2" s="1"/>
  <c r="S225" i="2"/>
  <c r="T225" i="2" s="1"/>
  <c r="S226" i="2"/>
  <c r="T226" i="2" s="1"/>
  <c r="S227" i="2"/>
  <c r="T227" i="2" s="1"/>
  <c r="S228" i="2"/>
  <c r="T228" i="2" s="1"/>
  <c r="S229" i="2"/>
  <c r="T229" i="2" s="1"/>
  <c r="S230" i="2"/>
  <c r="T230" i="2" s="1"/>
  <c r="S231" i="2"/>
  <c r="T231" i="2" s="1"/>
  <c r="S232" i="2"/>
  <c r="T232" i="2" s="1"/>
  <c r="S233" i="2"/>
  <c r="T233" i="2" s="1"/>
  <c r="S234" i="2"/>
  <c r="T234" i="2" s="1"/>
  <c r="S235" i="2"/>
  <c r="T235" i="2" s="1"/>
  <c r="S236" i="2"/>
  <c r="T236" i="2" s="1"/>
  <c r="S237" i="2"/>
  <c r="T237" i="2" s="1"/>
  <c r="S238" i="2"/>
  <c r="T238" i="2" s="1"/>
  <c r="S239" i="2"/>
  <c r="T239" i="2" s="1"/>
  <c r="S240" i="2"/>
  <c r="T240" i="2" s="1"/>
  <c r="S241" i="2"/>
  <c r="T241" i="2" s="1"/>
  <c r="S242" i="2"/>
  <c r="T242" i="2" s="1"/>
  <c r="S243" i="2"/>
  <c r="T243" i="2" s="1"/>
  <c r="S244" i="2"/>
  <c r="T244" i="2" s="1"/>
  <c r="S245" i="2"/>
  <c r="T245" i="2" s="1"/>
  <c r="S246" i="2"/>
  <c r="T246" i="2" s="1"/>
  <c r="S247" i="2"/>
  <c r="T247" i="2" s="1"/>
  <c r="S248" i="2"/>
  <c r="T248" i="2" s="1"/>
  <c r="S249" i="2"/>
  <c r="T249" i="2" s="1"/>
  <c r="S250" i="2"/>
  <c r="T250" i="2" s="1"/>
  <c r="S251" i="2"/>
  <c r="T251" i="2" s="1"/>
  <c r="S252" i="2"/>
  <c r="T252" i="2" s="1"/>
  <c r="S253" i="2"/>
  <c r="T253" i="2" s="1"/>
  <c r="S254" i="2"/>
  <c r="T254" i="2" s="1"/>
  <c r="S255" i="2"/>
  <c r="T255" i="2" s="1"/>
  <c r="S256" i="2"/>
  <c r="T256" i="2" s="1"/>
  <c r="S257" i="2"/>
  <c r="T257" i="2" s="1"/>
  <c r="S258" i="2"/>
  <c r="T258" i="2" s="1"/>
  <c r="S259" i="2"/>
  <c r="T259" i="2" s="1"/>
  <c r="S260" i="2"/>
  <c r="T260" i="2" s="1"/>
  <c r="S261" i="2"/>
  <c r="T261" i="2" s="1"/>
  <c r="S262" i="2"/>
  <c r="T262" i="2" s="1"/>
  <c r="S263" i="2"/>
  <c r="T263" i="2" s="1"/>
  <c r="S264" i="2"/>
  <c r="T264" i="2" s="1"/>
  <c r="S265" i="2"/>
  <c r="T265" i="2" s="1"/>
  <c r="S266" i="2"/>
  <c r="T266" i="2" s="1"/>
  <c r="S267" i="2"/>
  <c r="T267" i="2" s="1"/>
  <c r="S268" i="2"/>
  <c r="T268" i="2" s="1"/>
  <c r="S269" i="2"/>
  <c r="T269" i="2" s="1"/>
  <c r="S270" i="2"/>
  <c r="T270" i="2" s="1"/>
  <c r="S271" i="2"/>
  <c r="T271" i="2" s="1"/>
  <c r="S272" i="2"/>
  <c r="T272" i="2" s="1"/>
  <c r="S273" i="2"/>
  <c r="T273" i="2" s="1"/>
  <c r="S274" i="2"/>
  <c r="T274" i="2" s="1"/>
  <c r="S275" i="2"/>
  <c r="T275" i="2" s="1"/>
  <c r="S276" i="2"/>
  <c r="T276" i="2" s="1"/>
  <c r="S277" i="2"/>
  <c r="T277" i="2" s="1"/>
  <c r="S278" i="2"/>
  <c r="T278" i="2" s="1"/>
  <c r="S279" i="2"/>
  <c r="T279" i="2" s="1"/>
  <c r="S280" i="2"/>
  <c r="T280" i="2" s="1"/>
  <c r="S281" i="2"/>
  <c r="T281" i="2" s="1"/>
  <c r="S282" i="2"/>
  <c r="T282" i="2" s="1"/>
  <c r="S283" i="2"/>
  <c r="T283" i="2" s="1"/>
  <c r="S284" i="2"/>
  <c r="T284" i="2" s="1"/>
  <c r="S285" i="2"/>
  <c r="T285" i="2" s="1"/>
  <c r="S286" i="2"/>
  <c r="T286" i="2" s="1"/>
  <c r="S287" i="2"/>
  <c r="T287" i="2" s="1"/>
  <c r="S288" i="2"/>
  <c r="T288" i="2" s="1"/>
  <c r="S289" i="2"/>
  <c r="T289" i="2" s="1"/>
  <c r="S290" i="2"/>
  <c r="T290" i="2" s="1"/>
  <c r="S291" i="2"/>
  <c r="T291" i="2" s="1"/>
  <c r="S292" i="2"/>
  <c r="T292" i="2" s="1"/>
  <c r="S293" i="2"/>
  <c r="T293" i="2" s="1"/>
  <c r="S294" i="2"/>
  <c r="T294" i="2" s="1"/>
  <c r="S295" i="2"/>
  <c r="T295" i="2" s="1"/>
  <c r="S296" i="2"/>
  <c r="T296" i="2" s="1"/>
  <c r="S297" i="2"/>
  <c r="T297" i="2" s="1"/>
  <c r="S298" i="2"/>
  <c r="T298" i="2" s="1"/>
  <c r="S299" i="2"/>
  <c r="T299" i="2" s="1"/>
  <c r="S300" i="2"/>
  <c r="T300" i="2" s="1"/>
  <c r="S301" i="2"/>
  <c r="T301" i="2" s="1"/>
  <c r="S302" i="2"/>
  <c r="T302" i="2" s="1"/>
  <c r="S303" i="2"/>
  <c r="T303" i="2" s="1"/>
  <c r="S304" i="2"/>
  <c r="T304" i="2" s="1"/>
  <c r="S305" i="2"/>
  <c r="T305" i="2" s="1"/>
  <c r="S306" i="2"/>
  <c r="T306" i="2" s="1"/>
  <c r="S307" i="2"/>
  <c r="T307" i="2" s="1"/>
  <c r="S308" i="2"/>
  <c r="T308" i="2" s="1"/>
  <c r="S309" i="2"/>
  <c r="T309" i="2" s="1"/>
  <c r="S310" i="2"/>
  <c r="T310" i="2" s="1"/>
  <c r="S311" i="2"/>
  <c r="T311" i="2" s="1"/>
  <c r="S312" i="2"/>
  <c r="T312" i="2" s="1"/>
  <c r="S313" i="2"/>
  <c r="T313" i="2" s="1"/>
  <c r="S314" i="2"/>
  <c r="T314" i="2" s="1"/>
  <c r="S315" i="2"/>
  <c r="T315" i="2" s="1"/>
  <c r="S316" i="2"/>
  <c r="T316" i="2" s="1"/>
  <c r="S317" i="2"/>
  <c r="T317" i="2" s="1"/>
  <c r="S318" i="2"/>
  <c r="T318" i="2" s="1"/>
  <c r="S319" i="2"/>
  <c r="T319" i="2" s="1"/>
  <c r="S320" i="2"/>
  <c r="T320" i="2" s="1"/>
  <c r="S321" i="2"/>
  <c r="T321" i="2" s="1"/>
  <c r="S322" i="2"/>
  <c r="T322" i="2" s="1"/>
  <c r="S323" i="2"/>
  <c r="T323" i="2" s="1"/>
  <c r="S324" i="2"/>
  <c r="T324" i="2" s="1"/>
  <c r="S325" i="2"/>
  <c r="T325" i="2" s="1"/>
  <c r="S326" i="2"/>
  <c r="T326" i="2" s="1"/>
  <c r="S327" i="2"/>
  <c r="T327" i="2" s="1"/>
  <c r="S328" i="2"/>
  <c r="T328" i="2" s="1"/>
  <c r="S329" i="2"/>
  <c r="T329" i="2" s="1"/>
  <c r="S330" i="2"/>
  <c r="T330" i="2" s="1"/>
  <c r="S331" i="2"/>
  <c r="T331" i="2" s="1"/>
  <c r="S332" i="2"/>
  <c r="T332" i="2" s="1"/>
  <c r="S333" i="2"/>
  <c r="T333" i="2" s="1"/>
  <c r="S334" i="2"/>
  <c r="T334" i="2" s="1"/>
  <c r="S335" i="2"/>
  <c r="T335" i="2" s="1"/>
  <c r="S336" i="2"/>
  <c r="T336" i="2" s="1"/>
  <c r="S337" i="2"/>
  <c r="T337" i="2" s="1"/>
  <c r="S338" i="2"/>
  <c r="T338" i="2" s="1"/>
  <c r="S339" i="2"/>
  <c r="T339" i="2" s="1"/>
  <c r="S340" i="2"/>
  <c r="T340" i="2" s="1"/>
  <c r="S341" i="2"/>
  <c r="T341" i="2" s="1"/>
  <c r="S342" i="2"/>
  <c r="T342" i="2" s="1"/>
  <c r="S343" i="2"/>
  <c r="T343" i="2" s="1"/>
  <c r="S344" i="2"/>
  <c r="T344" i="2" s="1"/>
  <c r="S345" i="2"/>
  <c r="T345" i="2" s="1"/>
  <c r="S346" i="2"/>
  <c r="T346" i="2" s="1"/>
  <c r="S347" i="2"/>
  <c r="T347" i="2" s="1"/>
  <c r="S348" i="2"/>
  <c r="T348" i="2" s="1"/>
  <c r="S349" i="2"/>
  <c r="T349" i="2" s="1"/>
  <c r="S350" i="2"/>
  <c r="T350" i="2" s="1"/>
  <c r="S351" i="2"/>
  <c r="T351" i="2" s="1"/>
  <c r="S352" i="2"/>
  <c r="T352" i="2" s="1"/>
  <c r="S353" i="2"/>
  <c r="T353" i="2" s="1"/>
  <c r="S354" i="2"/>
  <c r="T354" i="2" s="1"/>
  <c r="S355" i="2"/>
  <c r="T355" i="2" s="1"/>
  <c r="S356" i="2"/>
  <c r="T356" i="2" s="1"/>
  <c r="S357" i="2"/>
  <c r="T357" i="2" s="1"/>
  <c r="S358" i="2"/>
  <c r="T358" i="2" s="1"/>
  <c r="S359" i="2"/>
  <c r="T359" i="2" s="1"/>
  <c r="S360" i="2"/>
  <c r="T360" i="2" s="1"/>
  <c r="S361" i="2"/>
  <c r="T361" i="2" s="1"/>
  <c r="S362" i="2"/>
  <c r="T362" i="2" s="1"/>
  <c r="S363" i="2"/>
  <c r="T363" i="2" s="1"/>
  <c r="S364" i="2"/>
  <c r="T364" i="2" s="1"/>
  <c r="S365" i="2"/>
  <c r="T365" i="2" s="1"/>
  <c r="S366" i="2"/>
  <c r="T366" i="2" s="1"/>
  <c r="S367" i="2"/>
  <c r="T367" i="2" s="1"/>
  <c r="S368" i="2"/>
  <c r="T368" i="2" s="1"/>
  <c r="S369" i="2"/>
  <c r="T369" i="2" s="1"/>
  <c r="S370" i="2"/>
  <c r="T370" i="2" s="1"/>
  <c r="S371" i="2"/>
  <c r="T371" i="2" s="1"/>
  <c r="S372" i="2"/>
  <c r="T372" i="2" s="1"/>
  <c r="S373" i="2"/>
  <c r="T373" i="2" s="1"/>
  <c r="S374" i="2"/>
  <c r="T374" i="2" s="1"/>
  <c r="S375" i="2"/>
  <c r="T375" i="2" s="1"/>
  <c r="S376" i="2"/>
  <c r="T376" i="2" s="1"/>
  <c r="S377" i="2"/>
  <c r="T377" i="2" s="1"/>
  <c r="S378" i="2"/>
  <c r="T378" i="2" s="1"/>
  <c r="S379" i="2"/>
  <c r="T379" i="2" s="1"/>
  <c r="S380" i="2"/>
  <c r="T380" i="2" s="1"/>
  <c r="S381" i="2"/>
  <c r="T381" i="2" s="1"/>
  <c r="S382" i="2"/>
  <c r="T382" i="2" s="1"/>
  <c r="S383" i="2"/>
  <c r="T383" i="2" s="1"/>
  <c r="S384" i="2"/>
  <c r="T384" i="2" s="1"/>
  <c r="S385" i="2"/>
  <c r="T385" i="2" s="1"/>
  <c r="S386" i="2"/>
  <c r="T386" i="2" s="1"/>
  <c r="S387" i="2"/>
  <c r="T387" i="2" s="1"/>
  <c r="S388" i="2"/>
  <c r="T388" i="2" s="1"/>
  <c r="S389" i="2"/>
  <c r="T389" i="2" s="1"/>
  <c r="S390" i="2"/>
  <c r="T390" i="2" s="1"/>
  <c r="S391" i="2"/>
  <c r="T391" i="2" s="1"/>
  <c r="S392" i="2"/>
  <c r="T392" i="2" s="1"/>
  <c r="S393" i="2"/>
  <c r="T393" i="2" s="1"/>
  <c r="S394" i="2"/>
  <c r="T394" i="2" s="1"/>
  <c r="S395" i="2"/>
  <c r="T395" i="2" s="1"/>
  <c r="S396" i="2"/>
  <c r="T396" i="2" s="1"/>
  <c r="S397" i="2"/>
  <c r="T397" i="2" s="1"/>
  <c r="S398" i="2"/>
  <c r="T398" i="2" s="1"/>
  <c r="S399" i="2"/>
  <c r="T399" i="2" s="1"/>
  <c r="S400" i="2"/>
  <c r="T400" i="2" s="1"/>
  <c r="S401" i="2"/>
  <c r="T401" i="2" s="1"/>
  <c r="S402" i="2"/>
  <c r="T402" i="2" s="1"/>
  <c r="S403" i="2"/>
  <c r="T403" i="2" s="1"/>
  <c r="S404" i="2"/>
  <c r="T404" i="2" s="1"/>
  <c r="S405" i="2"/>
  <c r="T405" i="2" s="1"/>
  <c r="S406" i="2"/>
  <c r="T406" i="2" s="1"/>
  <c r="S407" i="2"/>
  <c r="T407" i="2" s="1"/>
  <c r="S408" i="2"/>
  <c r="T408" i="2" s="1"/>
  <c r="S409" i="2"/>
  <c r="T409" i="2" s="1"/>
  <c r="S410" i="2"/>
  <c r="T410" i="2" s="1"/>
  <c r="S411" i="2"/>
  <c r="T411" i="2" s="1"/>
  <c r="S412" i="2"/>
  <c r="T412" i="2" s="1"/>
  <c r="S413" i="2"/>
  <c r="T413" i="2" s="1"/>
  <c r="S414" i="2"/>
  <c r="T414" i="2" s="1"/>
  <c r="S415" i="2"/>
  <c r="T415" i="2" s="1"/>
  <c r="S416" i="2"/>
  <c r="T416" i="2" s="1"/>
  <c r="S417" i="2"/>
  <c r="T417" i="2" s="1"/>
  <c r="S418" i="2"/>
  <c r="T418" i="2" s="1"/>
  <c r="S419" i="2"/>
  <c r="T419" i="2" s="1"/>
  <c r="S420" i="2"/>
  <c r="T420" i="2" s="1"/>
  <c r="S421" i="2"/>
  <c r="T421" i="2" s="1"/>
  <c r="S422" i="2"/>
  <c r="T422" i="2" s="1"/>
  <c r="S423" i="2"/>
  <c r="T423" i="2" s="1"/>
  <c r="S424" i="2"/>
  <c r="T424" i="2" s="1"/>
  <c r="S425" i="2"/>
  <c r="T425" i="2" s="1"/>
  <c r="S426" i="2"/>
  <c r="T426" i="2" s="1"/>
  <c r="S427" i="2"/>
  <c r="T427" i="2" s="1"/>
  <c r="S428" i="2"/>
  <c r="T428" i="2" s="1"/>
  <c r="S429" i="2"/>
  <c r="T429" i="2" s="1"/>
  <c r="S430" i="2"/>
  <c r="T430" i="2" s="1"/>
  <c r="S431" i="2"/>
  <c r="T431" i="2" s="1"/>
  <c r="S432" i="2"/>
  <c r="T432" i="2" s="1"/>
  <c r="S433" i="2"/>
  <c r="T433" i="2" s="1"/>
  <c r="S434" i="2"/>
  <c r="T434" i="2" s="1"/>
  <c r="S435" i="2"/>
  <c r="T435" i="2" s="1"/>
  <c r="S436" i="2"/>
  <c r="T436" i="2" s="1"/>
  <c r="S437" i="2"/>
  <c r="T437" i="2" s="1"/>
  <c r="S438" i="2"/>
  <c r="T438" i="2" s="1"/>
  <c r="S439" i="2"/>
  <c r="T439" i="2" s="1"/>
  <c r="S440" i="2"/>
  <c r="T440" i="2" s="1"/>
  <c r="S441" i="2"/>
  <c r="T441" i="2" s="1"/>
  <c r="S442" i="2"/>
  <c r="T442" i="2" s="1"/>
  <c r="S443" i="2"/>
  <c r="T443" i="2" s="1"/>
  <c r="S444" i="2"/>
  <c r="T444" i="2" s="1"/>
  <c r="S445" i="2"/>
  <c r="T445" i="2" s="1"/>
  <c r="S446" i="2"/>
  <c r="T446" i="2" s="1"/>
  <c r="S447" i="2"/>
  <c r="T447" i="2" s="1"/>
  <c r="S448" i="2"/>
  <c r="T448" i="2" s="1"/>
  <c r="S449" i="2"/>
  <c r="T449" i="2" s="1"/>
  <c r="S450" i="2"/>
  <c r="T450" i="2" s="1"/>
  <c r="S451" i="2"/>
  <c r="T451" i="2" s="1"/>
  <c r="S452" i="2"/>
  <c r="T452" i="2" s="1"/>
  <c r="S453" i="2"/>
  <c r="T453" i="2" s="1"/>
  <c r="S454" i="2"/>
  <c r="T454" i="2" s="1"/>
  <c r="S455" i="2"/>
  <c r="T455" i="2" s="1"/>
  <c r="S456" i="2"/>
  <c r="T456" i="2" s="1"/>
  <c r="S457" i="2"/>
  <c r="T457" i="2" s="1"/>
  <c r="S458" i="2"/>
  <c r="T458" i="2" s="1"/>
  <c r="S459" i="2"/>
  <c r="T459" i="2" s="1"/>
  <c r="S460" i="2"/>
  <c r="T460" i="2" s="1"/>
  <c r="S461" i="2"/>
  <c r="T461" i="2" s="1"/>
  <c r="S462" i="2"/>
  <c r="T462" i="2" s="1"/>
  <c r="S463" i="2"/>
  <c r="T463" i="2" s="1"/>
  <c r="S464" i="2"/>
  <c r="T464" i="2" s="1"/>
  <c r="S465" i="2"/>
  <c r="T465" i="2" s="1"/>
  <c r="S466" i="2"/>
  <c r="T466" i="2" s="1"/>
  <c r="S467" i="2"/>
  <c r="T467" i="2" s="1"/>
  <c r="S468" i="2"/>
  <c r="T468" i="2" s="1"/>
  <c r="S469" i="2"/>
  <c r="T469" i="2" s="1"/>
  <c r="S470" i="2"/>
  <c r="T470" i="2" s="1"/>
  <c r="S471" i="2"/>
  <c r="T471" i="2" s="1"/>
  <c r="S472" i="2"/>
  <c r="T472" i="2" s="1"/>
  <c r="S473" i="2"/>
  <c r="T473" i="2" s="1"/>
  <c r="S474" i="2"/>
  <c r="T474" i="2" s="1"/>
  <c r="S475" i="2"/>
  <c r="T475" i="2" s="1"/>
  <c r="S476" i="2"/>
  <c r="T476" i="2" s="1"/>
  <c r="S477" i="2"/>
  <c r="T477" i="2" s="1"/>
  <c r="S478" i="2"/>
  <c r="T478" i="2" s="1"/>
  <c r="S479" i="2"/>
  <c r="T479" i="2" s="1"/>
  <c r="S480" i="2"/>
  <c r="T480" i="2" s="1"/>
  <c r="S481" i="2"/>
  <c r="T481" i="2" s="1"/>
  <c r="S482" i="2"/>
  <c r="T482" i="2" s="1"/>
  <c r="S483" i="2"/>
  <c r="T483" i="2" s="1"/>
  <c r="S484" i="2"/>
  <c r="T484" i="2" s="1"/>
  <c r="S485" i="2"/>
  <c r="T485" i="2" s="1"/>
  <c r="S486" i="2"/>
  <c r="T486" i="2" s="1"/>
  <c r="S487" i="2"/>
  <c r="T487" i="2" s="1"/>
  <c r="S488" i="2"/>
  <c r="T488" i="2" s="1"/>
  <c r="S489" i="2"/>
  <c r="T489" i="2" s="1"/>
  <c r="S490" i="2"/>
  <c r="T490" i="2" s="1"/>
  <c r="S491" i="2"/>
  <c r="T491" i="2" s="1"/>
  <c r="S492" i="2"/>
  <c r="T492" i="2" s="1"/>
  <c r="S493" i="2"/>
  <c r="T493" i="2" s="1"/>
  <c r="S494" i="2"/>
  <c r="T494" i="2" s="1"/>
  <c r="S495" i="2"/>
  <c r="T495" i="2" s="1"/>
  <c r="S496" i="2"/>
  <c r="T496" i="2" s="1"/>
  <c r="S497" i="2"/>
  <c r="T497" i="2" s="1"/>
  <c r="S498" i="2"/>
  <c r="T498" i="2" s="1"/>
  <c r="S499" i="2"/>
  <c r="T499" i="2" s="1"/>
  <c r="S500" i="2"/>
  <c r="T500" i="2" s="1"/>
  <c r="S501" i="2"/>
  <c r="T501" i="2" s="1"/>
  <c r="S502" i="2"/>
  <c r="T502" i="2" s="1"/>
  <c r="S503" i="2"/>
  <c r="T503" i="2" s="1"/>
  <c r="S504" i="2"/>
  <c r="T504" i="2" s="1"/>
  <c r="S505" i="2"/>
  <c r="T505" i="2" s="1"/>
  <c r="S506" i="2"/>
  <c r="T506" i="2" s="1"/>
  <c r="S507" i="2"/>
  <c r="T507" i="2" s="1"/>
  <c r="S508" i="2"/>
  <c r="T508" i="2" s="1"/>
  <c r="S509" i="2"/>
  <c r="T509" i="2" s="1"/>
  <c r="S510" i="2"/>
  <c r="T510" i="2" s="1"/>
  <c r="S511" i="2"/>
  <c r="T511" i="2" s="1"/>
  <c r="S512" i="2"/>
  <c r="T512" i="2" s="1"/>
  <c r="S513" i="2"/>
  <c r="T513" i="2" s="1"/>
  <c r="S514" i="2"/>
  <c r="T514" i="2" s="1"/>
  <c r="S515" i="2"/>
  <c r="T515" i="2" s="1"/>
  <c r="S516" i="2"/>
  <c r="T516" i="2" s="1"/>
  <c r="S517" i="2"/>
  <c r="T517" i="2" s="1"/>
  <c r="S518" i="2"/>
  <c r="T518" i="2" s="1"/>
  <c r="S519" i="2"/>
  <c r="T519" i="2" s="1"/>
  <c r="S520" i="2"/>
  <c r="T520" i="2" s="1"/>
  <c r="S521" i="2"/>
  <c r="T521" i="2" s="1"/>
  <c r="S522" i="2"/>
  <c r="T522" i="2" s="1"/>
  <c r="S523" i="2"/>
  <c r="T523" i="2" s="1"/>
  <c r="S524" i="2"/>
  <c r="T524" i="2" s="1"/>
  <c r="S525" i="2"/>
  <c r="T525" i="2" s="1"/>
  <c r="S526" i="2"/>
  <c r="T526" i="2" s="1"/>
  <c r="S527" i="2"/>
  <c r="T527" i="2" s="1"/>
  <c r="S528" i="2"/>
  <c r="T528" i="2" s="1"/>
  <c r="S529" i="2"/>
  <c r="T529" i="2" s="1"/>
  <c r="S530" i="2"/>
  <c r="T530" i="2" s="1"/>
  <c r="S531" i="2"/>
  <c r="T531" i="2" s="1"/>
  <c r="S532" i="2"/>
  <c r="T532" i="2" s="1"/>
  <c r="S533" i="2"/>
  <c r="T533" i="2" s="1"/>
  <c r="S534" i="2"/>
  <c r="T534" i="2" s="1"/>
  <c r="S535" i="2"/>
  <c r="T535" i="2" s="1"/>
  <c r="S536" i="2"/>
  <c r="T536" i="2" s="1"/>
  <c r="S537" i="2"/>
  <c r="T537" i="2" s="1"/>
  <c r="S538" i="2"/>
  <c r="T538" i="2" s="1"/>
  <c r="S539" i="2"/>
  <c r="T539" i="2" s="1"/>
  <c r="S540" i="2"/>
  <c r="T540" i="2" s="1"/>
  <c r="S541" i="2"/>
  <c r="T541" i="2" s="1"/>
  <c r="S542" i="2"/>
  <c r="T542" i="2" s="1"/>
  <c r="S543" i="2"/>
  <c r="T543" i="2" s="1"/>
  <c r="S544" i="2"/>
  <c r="T544" i="2" s="1"/>
  <c r="S545" i="2"/>
  <c r="T545" i="2" s="1"/>
  <c r="S546" i="2"/>
  <c r="T546" i="2" s="1"/>
  <c r="S547" i="2"/>
  <c r="T547" i="2" s="1"/>
  <c r="S548" i="2"/>
  <c r="T548" i="2" s="1"/>
  <c r="S549" i="2"/>
  <c r="T549" i="2" s="1"/>
  <c r="S550" i="2"/>
  <c r="T550" i="2" s="1"/>
  <c r="S551" i="2"/>
  <c r="T551" i="2" s="1"/>
  <c r="S552" i="2"/>
  <c r="T552" i="2" s="1"/>
  <c r="S553" i="2"/>
  <c r="T553" i="2" s="1"/>
  <c r="S554" i="2"/>
  <c r="T554" i="2" s="1"/>
  <c r="S555" i="2"/>
  <c r="T555" i="2" s="1"/>
  <c r="S556" i="2"/>
  <c r="T556" i="2" s="1"/>
  <c r="S557" i="2"/>
  <c r="T557" i="2" s="1"/>
  <c r="S558" i="2"/>
  <c r="T558" i="2" s="1"/>
  <c r="S559" i="2"/>
  <c r="T559" i="2" s="1"/>
  <c r="S560" i="2"/>
  <c r="T560" i="2" s="1"/>
  <c r="S561" i="2"/>
  <c r="T561" i="2" s="1"/>
  <c r="S562" i="2"/>
  <c r="T562" i="2" s="1"/>
  <c r="S563" i="2"/>
  <c r="T563" i="2" s="1"/>
  <c r="S564" i="2"/>
  <c r="T564" i="2" s="1"/>
  <c r="S565" i="2"/>
  <c r="T565" i="2" s="1"/>
  <c r="S566" i="2"/>
  <c r="T566" i="2" s="1"/>
  <c r="S567" i="2"/>
  <c r="T567" i="2" s="1"/>
  <c r="S568" i="2"/>
  <c r="T568" i="2" s="1"/>
  <c r="S569" i="2"/>
  <c r="T569" i="2" s="1"/>
  <c r="S570" i="2"/>
  <c r="T570" i="2" s="1"/>
  <c r="S571" i="2"/>
  <c r="T571" i="2" s="1"/>
  <c r="S572" i="2"/>
  <c r="T572" i="2" s="1"/>
  <c r="S573" i="2"/>
  <c r="T573" i="2" s="1"/>
  <c r="S574" i="2"/>
  <c r="T574" i="2" s="1"/>
  <c r="S575" i="2"/>
  <c r="T575" i="2" s="1"/>
  <c r="S576" i="2"/>
  <c r="T576" i="2" s="1"/>
  <c r="S577" i="2"/>
  <c r="T577" i="2" s="1"/>
  <c r="S578" i="2"/>
  <c r="T578" i="2" s="1"/>
  <c r="S579" i="2"/>
  <c r="T579" i="2" s="1"/>
  <c r="S580" i="2"/>
  <c r="T580" i="2" s="1"/>
  <c r="S581" i="2"/>
  <c r="T581" i="2" s="1"/>
  <c r="S582" i="2"/>
  <c r="T582" i="2" s="1"/>
  <c r="S583" i="2"/>
  <c r="T583" i="2" s="1"/>
  <c r="S584" i="2"/>
  <c r="T584" i="2" s="1"/>
  <c r="S585" i="2"/>
  <c r="T585" i="2" s="1"/>
  <c r="S586" i="2"/>
  <c r="T586" i="2" s="1"/>
  <c r="S587" i="2"/>
  <c r="T587" i="2" s="1"/>
  <c r="S588" i="2"/>
  <c r="T588" i="2" s="1"/>
  <c r="S589" i="2"/>
  <c r="T589" i="2" s="1"/>
  <c r="S590" i="2"/>
  <c r="T590" i="2" s="1"/>
  <c r="S591" i="2"/>
  <c r="T591" i="2" s="1"/>
  <c r="S592" i="2"/>
  <c r="T592" i="2" s="1"/>
  <c r="S593" i="2"/>
  <c r="T593" i="2" s="1"/>
  <c r="S594" i="2"/>
  <c r="T594" i="2" s="1"/>
  <c r="S595" i="2"/>
  <c r="T595" i="2" s="1"/>
  <c r="S596" i="2"/>
  <c r="T596" i="2" s="1"/>
  <c r="S597" i="2"/>
  <c r="T597" i="2" s="1"/>
  <c r="S598" i="2"/>
  <c r="T598" i="2" s="1"/>
  <c r="S599" i="2"/>
  <c r="T599" i="2" s="1"/>
  <c r="S600" i="2"/>
  <c r="T600" i="2" s="1"/>
  <c r="S601" i="2"/>
  <c r="T601" i="2" s="1"/>
  <c r="S602" i="2"/>
  <c r="T602" i="2" s="1"/>
  <c r="S603" i="2"/>
  <c r="T603" i="2" s="1"/>
  <c r="S604" i="2"/>
  <c r="T604" i="2" s="1"/>
  <c r="S605" i="2"/>
  <c r="T605" i="2" s="1"/>
  <c r="S606" i="2"/>
  <c r="T606" i="2" s="1"/>
  <c r="S607" i="2"/>
  <c r="T607" i="2" s="1"/>
  <c r="S608" i="2"/>
  <c r="T608" i="2" s="1"/>
  <c r="S609" i="2"/>
  <c r="T609" i="2" s="1"/>
  <c r="S610" i="2"/>
  <c r="T610" i="2" s="1"/>
  <c r="S611" i="2"/>
  <c r="T611" i="2" s="1"/>
  <c r="S612" i="2"/>
  <c r="T612" i="2" s="1"/>
  <c r="S613" i="2"/>
  <c r="T613" i="2" s="1"/>
  <c r="S614" i="2"/>
  <c r="T614" i="2" s="1"/>
  <c r="S615" i="2"/>
  <c r="T615" i="2" s="1"/>
  <c r="S616" i="2"/>
  <c r="T616" i="2" s="1"/>
  <c r="S617" i="2"/>
  <c r="T617" i="2" s="1"/>
  <c r="S618" i="2"/>
  <c r="T618" i="2" s="1"/>
  <c r="S619" i="2"/>
  <c r="T619" i="2" s="1"/>
  <c r="S620" i="2"/>
  <c r="T620" i="2" s="1"/>
  <c r="S621" i="2"/>
  <c r="T621" i="2" s="1"/>
  <c r="S622" i="2"/>
  <c r="T622" i="2" s="1"/>
  <c r="S623" i="2"/>
  <c r="T623" i="2" s="1"/>
  <c r="S624" i="2"/>
  <c r="T624" i="2" s="1"/>
  <c r="S625" i="2"/>
  <c r="T625" i="2" s="1"/>
  <c r="S626" i="2"/>
  <c r="T626" i="2" s="1"/>
  <c r="S627" i="2"/>
  <c r="T627" i="2" s="1"/>
  <c r="S628" i="2"/>
  <c r="T628" i="2" s="1"/>
  <c r="S629" i="2"/>
  <c r="T629" i="2" s="1"/>
  <c r="S630" i="2"/>
  <c r="T630" i="2" s="1"/>
  <c r="S631" i="2"/>
  <c r="T631" i="2" s="1"/>
  <c r="S632" i="2"/>
  <c r="T632" i="2" s="1"/>
  <c r="S633" i="2"/>
  <c r="T633" i="2" s="1"/>
  <c r="S634" i="2"/>
  <c r="T634" i="2" s="1"/>
  <c r="S635" i="2"/>
  <c r="T635" i="2" s="1"/>
  <c r="S636" i="2"/>
  <c r="T636" i="2" s="1"/>
  <c r="S637" i="2"/>
  <c r="T637" i="2" s="1"/>
  <c r="S638" i="2"/>
  <c r="T638" i="2" s="1"/>
  <c r="S639" i="2"/>
  <c r="T639" i="2" s="1"/>
  <c r="S640" i="2"/>
  <c r="T640" i="2" s="1"/>
  <c r="S641" i="2"/>
  <c r="T641" i="2" s="1"/>
  <c r="S642" i="2"/>
  <c r="T642" i="2" s="1"/>
  <c r="S643" i="2"/>
  <c r="T643" i="2" s="1"/>
  <c r="S644" i="2"/>
  <c r="T644" i="2" s="1"/>
  <c r="S645" i="2"/>
  <c r="T645" i="2" s="1"/>
  <c r="S646" i="2"/>
  <c r="T646" i="2" s="1"/>
  <c r="S647" i="2"/>
  <c r="T647" i="2" s="1"/>
  <c r="S648" i="2"/>
  <c r="T648" i="2" s="1"/>
  <c r="S649" i="2"/>
  <c r="T649" i="2" s="1"/>
  <c r="S650" i="2"/>
  <c r="T650" i="2" s="1"/>
  <c r="S651" i="2"/>
  <c r="T651" i="2" s="1"/>
  <c r="S652" i="2"/>
  <c r="T652" i="2" s="1"/>
  <c r="S653" i="2"/>
  <c r="T653" i="2" s="1"/>
  <c r="S654" i="2"/>
  <c r="T654" i="2" s="1"/>
  <c r="S655" i="2"/>
  <c r="T655" i="2" s="1"/>
  <c r="S656" i="2"/>
  <c r="T656" i="2" s="1"/>
  <c r="S657" i="2"/>
  <c r="T657" i="2" s="1"/>
  <c r="S658" i="2"/>
  <c r="T658" i="2" s="1"/>
  <c r="S659" i="2"/>
  <c r="T659" i="2" s="1"/>
  <c r="S660" i="2"/>
  <c r="T660" i="2" s="1"/>
  <c r="S661" i="2"/>
  <c r="T661" i="2" s="1"/>
  <c r="S662" i="2"/>
  <c r="T662" i="2" s="1"/>
  <c r="S663" i="2"/>
  <c r="T663" i="2" s="1"/>
  <c r="S664" i="2"/>
  <c r="T664" i="2" s="1"/>
  <c r="S665" i="2"/>
  <c r="T665" i="2" s="1"/>
  <c r="S666" i="2"/>
  <c r="T666" i="2" s="1"/>
  <c r="S667" i="2"/>
  <c r="T667" i="2" s="1"/>
  <c r="S668" i="2"/>
  <c r="T668" i="2" s="1"/>
  <c r="S669" i="2"/>
  <c r="T669" i="2" s="1"/>
  <c r="S670" i="2"/>
  <c r="T670" i="2" s="1"/>
  <c r="S671" i="2"/>
  <c r="T671" i="2" s="1"/>
  <c r="S672" i="2"/>
  <c r="T672" i="2" s="1"/>
  <c r="S673" i="2"/>
  <c r="T673" i="2" s="1"/>
  <c r="S674" i="2"/>
  <c r="T674" i="2" s="1"/>
  <c r="S675" i="2"/>
  <c r="T675" i="2" s="1"/>
  <c r="S676" i="2"/>
  <c r="T676" i="2" s="1"/>
  <c r="S677" i="2"/>
  <c r="T677" i="2" s="1"/>
  <c r="S678" i="2"/>
  <c r="T678" i="2" s="1"/>
  <c r="S679" i="2"/>
  <c r="T679" i="2" s="1"/>
  <c r="S680" i="2"/>
  <c r="T680" i="2" s="1"/>
  <c r="S681" i="2"/>
  <c r="T681" i="2" s="1"/>
  <c r="S682" i="2"/>
  <c r="T682" i="2" s="1"/>
  <c r="S683" i="2"/>
  <c r="T683" i="2" s="1"/>
  <c r="S684" i="2"/>
  <c r="T684" i="2" s="1"/>
  <c r="S685" i="2"/>
  <c r="T685" i="2" s="1"/>
  <c r="S686" i="2"/>
  <c r="T686" i="2" s="1"/>
  <c r="S687" i="2"/>
  <c r="T687" i="2" s="1"/>
  <c r="S688" i="2"/>
  <c r="T688" i="2" s="1"/>
  <c r="S689" i="2"/>
  <c r="T689" i="2" s="1"/>
  <c r="S690" i="2"/>
  <c r="T690" i="2" s="1"/>
  <c r="S691" i="2"/>
  <c r="T691" i="2" s="1"/>
  <c r="S692" i="2"/>
  <c r="T692" i="2" s="1"/>
  <c r="S693" i="2"/>
  <c r="T693" i="2" s="1"/>
  <c r="S694" i="2"/>
  <c r="T694" i="2" s="1"/>
  <c r="S695" i="2"/>
  <c r="T695" i="2" s="1"/>
  <c r="S696" i="2"/>
  <c r="T696" i="2" s="1"/>
  <c r="S697" i="2"/>
  <c r="T697" i="2" s="1"/>
  <c r="S698" i="2"/>
  <c r="T698" i="2" s="1"/>
  <c r="S699" i="2"/>
  <c r="T699" i="2" s="1"/>
  <c r="S700" i="2"/>
  <c r="T700" i="2" s="1"/>
  <c r="S701" i="2"/>
  <c r="T701" i="2" s="1"/>
  <c r="S702" i="2"/>
  <c r="T702" i="2" s="1"/>
  <c r="S703" i="2"/>
  <c r="T703" i="2" s="1"/>
  <c r="S704" i="2"/>
  <c r="T704" i="2" s="1"/>
  <c r="S705" i="2"/>
  <c r="T705" i="2" s="1"/>
  <c r="S706" i="2"/>
  <c r="T706" i="2" s="1"/>
  <c r="S707" i="2"/>
  <c r="T707" i="2" s="1"/>
  <c r="S708" i="2"/>
  <c r="T708" i="2" s="1"/>
  <c r="S709" i="2"/>
  <c r="T709" i="2" s="1"/>
  <c r="S710" i="2"/>
  <c r="T710" i="2" s="1"/>
  <c r="S711" i="2"/>
  <c r="T711" i="2" s="1"/>
  <c r="S712" i="2"/>
  <c r="T712" i="2" s="1"/>
  <c r="S713" i="2"/>
  <c r="T713" i="2" s="1"/>
  <c r="S714" i="2"/>
  <c r="T714" i="2" s="1"/>
  <c r="S715" i="2"/>
  <c r="T715" i="2" s="1"/>
  <c r="S716" i="2"/>
  <c r="T716" i="2" s="1"/>
  <c r="S717" i="2"/>
  <c r="T717" i="2" s="1"/>
  <c r="S718" i="2"/>
  <c r="T718" i="2" s="1"/>
  <c r="S719" i="2"/>
  <c r="T719" i="2" s="1"/>
  <c r="S720" i="2"/>
  <c r="T720" i="2" s="1"/>
  <c r="S721" i="2"/>
  <c r="T721" i="2" s="1"/>
  <c r="S722" i="2"/>
  <c r="T722" i="2" s="1"/>
  <c r="S723" i="2"/>
  <c r="T723" i="2" s="1"/>
  <c r="S724" i="2"/>
  <c r="T724" i="2" s="1"/>
  <c r="S725" i="2"/>
  <c r="T725" i="2" s="1"/>
  <c r="S726" i="2"/>
  <c r="T726" i="2" s="1"/>
  <c r="S727" i="2"/>
  <c r="T727" i="2" s="1"/>
  <c r="S728" i="2"/>
  <c r="T728" i="2" s="1"/>
  <c r="S729" i="2"/>
  <c r="T729" i="2" s="1"/>
  <c r="S730" i="2"/>
  <c r="T730" i="2" s="1"/>
  <c r="S731" i="2"/>
  <c r="T731" i="2" s="1"/>
  <c r="S732" i="2"/>
  <c r="T732" i="2" s="1"/>
  <c r="S733" i="2"/>
  <c r="T733" i="2" s="1"/>
  <c r="S734" i="2"/>
  <c r="T734" i="2" s="1"/>
  <c r="S735" i="2"/>
  <c r="T735" i="2" s="1"/>
  <c r="S736" i="2"/>
  <c r="T736" i="2" s="1"/>
  <c r="S737" i="2"/>
  <c r="T737" i="2" s="1"/>
  <c r="S738" i="2"/>
  <c r="T738" i="2" s="1"/>
  <c r="S739" i="2"/>
  <c r="T739" i="2" s="1"/>
  <c r="S740" i="2"/>
  <c r="T740" i="2" s="1"/>
  <c r="S741" i="2"/>
  <c r="T741" i="2" s="1"/>
  <c r="S742" i="2"/>
  <c r="T742" i="2" s="1"/>
  <c r="S743" i="2"/>
  <c r="T743" i="2" s="1"/>
  <c r="S744" i="2"/>
  <c r="T744" i="2" s="1"/>
  <c r="S745" i="2"/>
  <c r="T745" i="2" s="1"/>
  <c r="S746" i="2"/>
  <c r="T746" i="2" s="1"/>
  <c r="S747" i="2"/>
  <c r="T747" i="2" s="1"/>
  <c r="S748" i="2"/>
  <c r="T748" i="2" s="1"/>
  <c r="S749" i="2"/>
  <c r="T749" i="2" s="1"/>
  <c r="S750" i="2"/>
  <c r="T750" i="2" s="1"/>
  <c r="S751" i="2"/>
  <c r="T751" i="2" s="1"/>
  <c r="S752" i="2"/>
  <c r="T752" i="2" s="1"/>
  <c r="S753" i="2"/>
  <c r="T753" i="2" s="1"/>
  <c r="S754" i="2"/>
  <c r="T754" i="2" s="1"/>
  <c r="S755" i="2"/>
  <c r="T755" i="2" s="1"/>
  <c r="S756" i="2"/>
  <c r="T756" i="2" s="1"/>
  <c r="S757" i="2"/>
  <c r="T757" i="2" s="1"/>
  <c r="S758" i="2"/>
  <c r="T758" i="2" s="1"/>
  <c r="S759" i="2"/>
  <c r="T759" i="2" s="1"/>
  <c r="S760" i="2"/>
  <c r="T760" i="2" s="1"/>
  <c r="S761" i="2"/>
  <c r="T761" i="2" s="1"/>
  <c r="S762" i="2"/>
  <c r="T762" i="2" s="1"/>
  <c r="S763" i="2"/>
  <c r="T763" i="2" s="1"/>
  <c r="S764" i="2"/>
  <c r="T764" i="2" s="1"/>
  <c r="S765" i="2"/>
  <c r="T765" i="2" s="1"/>
  <c r="S766" i="2"/>
  <c r="T766" i="2" s="1"/>
  <c r="S767" i="2"/>
  <c r="T767" i="2" s="1"/>
  <c r="S768" i="2"/>
  <c r="T768" i="2" s="1"/>
  <c r="S769" i="2"/>
  <c r="T769" i="2" s="1"/>
  <c r="S770" i="2"/>
  <c r="T770" i="2" s="1"/>
  <c r="S771" i="2"/>
  <c r="T771" i="2" s="1"/>
  <c r="S772" i="2"/>
  <c r="T772" i="2" s="1"/>
  <c r="S773" i="2"/>
  <c r="T773" i="2" s="1"/>
  <c r="S774" i="2"/>
  <c r="T774" i="2" s="1"/>
  <c r="S775" i="2"/>
  <c r="T775" i="2" s="1"/>
  <c r="S776" i="2"/>
  <c r="T776" i="2" s="1"/>
  <c r="S777" i="2"/>
  <c r="T777" i="2" s="1"/>
  <c r="S778" i="2"/>
  <c r="T778" i="2" s="1"/>
  <c r="S779" i="2"/>
  <c r="T779" i="2" s="1"/>
  <c r="S780" i="2"/>
  <c r="T780" i="2" s="1"/>
  <c r="S781" i="2"/>
  <c r="T781" i="2" s="1"/>
  <c r="S782" i="2"/>
  <c r="T782" i="2" s="1"/>
  <c r="S783" i="2"/>
  <c r="T783" i="2" s="1"/>
  <c r="S784" i="2"/>
  <c r="T784" i="2" s="1"/>
  <c r="S785" i="2"/>
  <c r="T785" i="2" s="1"/>
  <c r="S786" i="2"/>
  <c r="T786" i="2" s="1"/>
  <c r="S787" i="2"/>
  <c r="T787" i="2" s="1"/>
  <c r="S788" i="2"/>
  <c r="T788" i="2" s="1"/>
  <c r="S789" i="2"/>
  <c r="T789" i="2" s="1"/>
  <c r="S790" i="2"/>
  <c r="T790" i="2" s="1"/>
  <c r="S791" i="2"/>
  <c r="T791" i="2" s="1"/>
  <c r="S792" i="2"/>
  <c r="T792" i="2" s="1"/>
  <c r="S793" i="2"/>
  <c r="T793" i="2" s="1"/>
  <c r="S794" i="2"/>
  <c r="T794" i="2" s="1"/>
  <c r="S795" i="2"/>
  <c r="T795" i="2" s="1"/>
  <c r="S796" i="2"/>
  <c r="T796" i="2" s="1"/>
  <c r="S797" i="2"/>
  <c r="T797" i="2" s="1"/>
  <c r="S798" i="2"/>
  <c r="T798" i="2" s="1"/>
  <c r="S799" i="2"/>
  <c r="T799" i="2" s="1"/>
  <c r="S800" i="2"/>
  <c r="T800" i="2" s="1"/>
  <c r="S801" i="2"/>
  <c r="T801" i="2" s="1"/>
  <c r="S802" i="2"/>
  <c r="T802" i="2" s="1"/>
  <c r="S803" i="2"/>
  <c r="T803" i="2" s="1"/>
  <c r="S804" i="2"/>
  <c r="T804" i="2" s="1"/>
  <c r="S805" i="2"/>
  <c r="T805" i="2" s="1"/>
  <c r="S806" i="2"/>
  <c r="T806" i="2" s="1"/>
  <c r="S807" i="2"/>
  <c r="T807" i="2" s="1"/>
  <c r="S808" i="2"/>
  <c r="T808" i="2" s="1"/>
  <c r="S809" i="2"/>
  <c r="T809" i="2" s="1"/>
  <c r="S810" i="2"/>
  <c r="T810" i="2" s="1"/>
  <c r="S811" i="2"/>
  <c r="T811" i="2" s="1"/>
  <c r="S812" i="2"/>
  <c r="T812" i="2" s="1"/>
  <c r="S813" i="2"/>
  <c r="T813" i="2" s="1"/>
  <c r="S814" i="2"/>
  <c r="T814" i="2" s="1"/>
  <c r="S815" i="2"/>
  <c r="T815" i="2" s="1"/>
  <c r="S816" i="2"/>
  <c r="T816" i="2" s="1"/>
  <c r="S817" i="2"/>
  <c r="T817" i="2" s="1"/>
  <c r="S818" i="2"/>
  <c r="T818" i="2" s="1"/>
  <c r="S819" i="2"/>
  <c r="T819" i="2" s="1"/>
  <c r="S820" i="2"/>
  <c r="T820" i="2" s="1"/>
  <c r="S821" i="2"/>
  <c r="T821" i="2" s="1"/>
  <c r="S822" i="2"/>
  <c r="T822" i="2" s="1"/>
  <c r="S823" i="2"/>
  <c r="T823" i="2" s="1"/>
  <c r="S824" i="2"/>
  <c r="T824" i="2" s="1"/>
  <c r="S825" i="2"/>
  <c r="T825" i="2" s="1"/>
  <c r="S826" i="2"/>
  <c r="T826" i="2" s="1"/>
  <c r="S827" i="2"/>
  <c r="T827" i="2" s="1"/>
  <c r="S828" i="2"/>
  <c r="T828" i="2" s="1"/>
  <c r="S829" i="2"/>
  <c r="T829" i="2" s="1"/>
  <c r="S830" i="2"/>
  <c r="T830" i="2" s="1"/>
  <c r="S831" i="2"/>
  <c r="T831" i="2" s="1"/>
  <c r="S832" i="2"/>
  <c r="T832" i="2" s="1"/>
  <c r="S833" i="2"/>
  <c r="T833" i="2" s="1"/>
  <c r="S834" i="2"/>
  <c r="T834" i="2" s="1"/>
  <c r="S835" i="2"/>
  <c r="T835" i="2" s="1"/>
  <c r="S836" i="2"/>
  <c r="T836" i="2" s="1"/>
  <c r="S837" i="2"/>
  <c r="T837" i="2" s="1"/>
  <c r="S838" i="2"/>
  <c r="T838" i="2" s="1"/>
  <c r="S839" i="2"/>
  <c r="T839" i="2" s="1"/>
  <c r="S840" i="2"/>
  <c r="T840" i="2" s="1"/>
  <c r="S841" i="2"/>
  <c r="T841" i="2" s="1"/>
  <c r="S842" i="2"/>
  <c r="T842" i="2" s="1"/>
  <c r="S843" i="2"/>
  <c r="T843" i="2" s="1"/>
  <c r="S844" i="2"/>
  <c r="T844" i="2" s="1"/>
  <c r="S845" i="2"/>
  <c r="T845" i="2" s="1"/>
  <c r="S846" i="2"/>
  <c r="T846" i="2" s="1"/>
  <c r="S847" i="2"/>
  <c r="T847" i="2" s="1"/>
  <c r="S848" i="2"/>
  <c r="T848" i="2" s="1"/>
  <c r="S849" i="2"/>
  <c r="T849" i="2" s="1"/>
  <c r="S850" i="2"/>
  <c r="T850" i="2" s="1"/>
  <c r="S851" i="2"/>
  <c r="T851" i="2" s="1"/>
  <c r="S852" i="2"/>
  <c r="T852" i="2" s="1"/>
  <c r="S853" i="2"/>
  <c r="T853" i="2" s="1"/>
  <c r="S854" i="2"/>
  <c r="T854" i="2" s="1"/>
  <c r="S855" i="2"/>
  <c r="T855" i="2" s="1"/>
  <c r="S856" i="2"/>
  <c r="T856" i="2" s="1"/>
  <c r="S857" i="2"/>
  <c r="T857" i="2" s="1"/>
  <c r="S858" i="2"/>
  <c r="T858" i="2" s="1"/>
  <c r="S859" i="2"/>
  <c r="T859" i="2" s="1"/>
  <c r="S860" i="2"/>
  <c r="T860" i="2" s="1"/>
  <c r="S861" i="2"/>
  <c r="T861" i="2" s="1"/>
  <c r="S862" i="2"/>
  <c r="T862" i="2" s="1"/>
  <c r="S863" i="2"/>
  <c r="T863" i="2" s="1"/>
  <c r="S864" i="2"/>
  <c r="T864" i="2" s="1"/>
  <c r="S865" i="2"/>
  <c r="T865" i="2" s="1"/>
  <c r="S866" i="2"/>
  <c r="T866" i="2" s="1"/>
  <c r="S867" i="2"/>
  <c r="T867" i="2" s="1"/>
  <c r="S868" i="2"/>
  <c r="T868" i="2" s="1"/>
  <c r="S869" i="2"/>
  <c r="T869" i="2" s="1"/>
  <c r="S870" i="2"/>
  <c r="T870" i="2" s="1"/>
  <c r="S871" i="2"/>
  <c r="T871" i="2" s="1"/>
  <c r="S872" i="2"/>
  <c r="T872" i="2" s="1"/>
  <c r="S873" i="2"/>
  <c r="T873" i="2" s="1"/>
  <c r="S874" i="2"/>
  <c r="T874" i="2" s="1"/>
  <c r="S875" i="2"/>
  <c r="T875" i="2" s="1"/>
  <c r="S876" i="2"/>
  <c r="T876" i="2" s="1"/>
  <c r="S877" i="2"/>
  <c r="T877" i="2" s="1"/>
  <c r="S878" i="2"/>
  <c r="T878" i="2" s="1"/>
  <c r="S879" i="2"/>
  <c r="T879" i="2" s="1"/>
  <c r="S880" i="2"/>
  <c r="T880" i="2" s="1"/>
  <c r="S881" i="2"/>
  <c r="T881" i="2" s="1"/>
  <c r="S882" i="2"/>
  <c r="T882" i="2" s="1"/>
  <c r="S883" i="2"/>
  <c r="T883" i="2" s="1"/>
  <c r="S884" i="2"/>
  <c r="T884" i="2" s="1"/>
  <c r="S885" i="2"/>
  <c r="T885" i="2" s="1"/>
  <c r="S886" i="2"/>
  <c r="T886" i="2" s="1"/>
  <c r="S887" i="2"/>
  <c r="T887" i="2" s="1"/>
  <c r="S888" i="2"/>
  <c r="T888" i="2" s="1"/>
  <c r="S889" i="2"/>
  <c r="T889" i="2" s="1"/>
  <c r="S890" i="2"/>
  <c r="T890" i="2" s="1"/>
  <c r="S891" i="2"/>
  <c r="T891" i="2" s="1"/>
  <c r="S892" i="2"/>
  <c r="T892" i="2" s="1"/>
  <c r="S893" i="2"/>
  <c r="T893" i="2" s="1"/>
  <c r="S894" i="2"/>
  <c r="T894" i="2" s="1"/>
  <c r="S895" i="2"/>
  <c r="T895" i="2" s="1"/>
  <c r="S896" i="2"/>
  <c r="T896" i="2" s="1"/>
  <c r="S897" i="2"/>
  <c r="T897" i="2" s="1"/>
  <c r="S898" i="2"/>
  <c r="T898" i="2" s="1"/>
  <c r="S899" i="2"/>
  <c r="T899" i="2" s="1"/>
  <c r="S900" i="2"/>
  <c r="T900" i="2" s="1"/>
  <c r="S901" i="2"/>
  <c r="T901" i="2" s="1"/>
  <c r="S902" i="2"/>
  <c r="T902" i="2" s="1"/>
  <c r="S903" i="2"/>
  <c r="T903" i="2" s="1"/>
  <c r="S904" i="2"/>
  <c r="T904" i="2" s="1"/>
  <c r="S905" i="2"/>
  <c r="T905" i="2" s="1"/>
  <c r="S906" i="2"/>
  <c r="T906" i="2" s="1"/>
  <c r="S907" i="2"/>
  <c r="T907" i="2" s="1"/>
  <c r="S908" i="2"/>
  <c r="T908" i="2" s="1"/>
  <c r="S909" i="2"/>
  <c r="T909" i="2" s="1"/>
  <c r="S910" i="2"/>
  <c r="T910" i="2" s="1"/>
  <c r="S911" i="2"/>
  <c r="T911" i="2" s="1"/>
  <c r="S912" i="2"/>
  <c r="T912" i="2" s="1"/>
  <c r="S913" i="2"/>
  <c r="T913" i="2" s="1"/>
  <c r="S914" i="2"/>
  <c r="T914" i="2" s="1"/>
  <c r="S915" i="2"/>
  <c r="T915" i="2" s="1"/>
  <c r="S916" i="2"/>
  <c r="T916" i="2" s="1"/>
  <c r="S917" i="2"/>
  <c r="T917" i="2" s="1"/>
  <c r="S918" i="2"/>
  <c r="T918" i="2" s="1"/>
  <c r="S919" i="2"/>
  <c r="T919" i="2" s="1"/>
  <c r="S920" i="2"/>
  <c r="T920" i="2" s="1"/>
  <c r="S921" i="2"/>
  <c r="T921" i="2" s="1"/>
  <c r="S922" i="2"/>
  <c r="T922" i="2" s="1"/>
  <c r="S923" i="2"/>
  <c r="T923" i="2" s="1"/>
  <c r="S924" i="2"/>
  <c r="T924" i="2" s="1"/>
  <c r="S925" i="2"/>
  <c r="T925" i="2" s="1"/>
  <c r="S926" i="2"/>
  <c r="T926" i="2" s="1"/>
  <c r="S927" i="2"/>
  <c r="T927" i="2" s="1"/>
  <c r="S928" i="2"/>
  <c r="T928" i="2" s="1"/>
  <c r="S929" i="2"/>
  <c r="T929" i="2" s="1"/>
  <c r="S930" i="2"/>
  <c r="T930" i="2" s="1"/>
  <c r="S931" i="2"/>
  <c r="T931" i="2" s="1"/>
  <c r="S932" i="2"/>
  <c r="T932" i="2" s="1"/>
  <c r="S933" i="2"/>
  <c r="T933" i="2" s="1"/>
  <c r="S934" i="2"/>
  <c r="T934" i="2" s="1"/>
  <c r="S935" i="2"/>
  <c r="T935" i="2" s="1"/>
  <c r="S936" i="2"/>
  <c r="T936" i="2" s="1"/>
  <c r="S937" i="2"/>
  <c r="T937" i="2" s="1"/>
  <c r="S938" i="2"/>
  <c r="T938" i="2" s="1"/>
  <c r="S939" i="2"/>
  <c r="T939" i="2" s="1"/>
  <c r="S940" i="2"/>
  <c r="T940" i="2" s="1"/>
  <c r="S941" i="2"/>
  <c r="T941" i="2" s="1"/>
  <c r="S942" i="2"/>
  <c r="T942" i="2" s="1"/>
  <c r="S943" i="2"/>
  <c r="T943" i="2" s="1"/>
  <c r="S944" i="2"/>
  <c r="T944" i="2" s="1"/>
  <c r="S945" i="2"/>
  <c r="T945" i="2" s="1"/>
  <c r="S946" i="2"/>
  <c r="T946" i="2" s="1"/>
  <c r="S947" i="2"/>
  <c r="T947" i="2" s="1"/>
  <c r="S948" i="2"/>
  <c r="T948" i="2" s="1"/>
  <c r="S949" i="2"/>
  <c r="T949" i="2" s="1"/>
  <c r="S950" i="2"/>
  <c r="T950" i="2" s="1"/>
  <c r="S951" i="2"/>
  <c r="T951" i="2" s="1"/>
  <c r="S952" i="2"/>
  <c r="T952" i="2" s="1"/>
  <c r="S953" i="2"/>
  <c r="T953" i="2" s="1"/>
  <c r="S954" i="2"/>
  <c r="T954" i="2" s="1"/>
  <c r="S955" i="2"/>
  <c r="T955" i="2" s="1"/>
  <c r="S956" i="2"/>
  <c r="T956" i="2" s="1"/>
  <c r="S957" i="2"/>
  <c r="T957" i="2" s="1"/>
  <c r="S958" i="2"/>
  <c r="T958" i="2" s="1"/>
  <c r="S959" i="2"/>
  <c r="T959" i="2" s="1"/>
  <c r="S960" i="2"/>
  <c r="T960" i="2" s="1"/>
  <c r="S961" i="2"/>
  <c r="T961" i="2" s="1"/>
  <c r="S962" i="2"/>
  <c r="T962" i="2" s="1"/>
  <c r="S963" i="2"/>
  <c r="T963" i="2" s="1"/>
  <c r="S964" i="2"/>
  <c r="T964" i="2" s="1"/>
  <c r="S965" i="2"/>
  <c r="T965" i="2" s="1"/>
  <c r="S966" i="2"/>
  <c r="T966" i="2" s="1"/>
  <c r="S967" i="2"/>
  <c r="T967" i="2" s="1"/>
  <c r="S968" i="2"/>
  <c r="T968" i="2" s="1"/>
  <c r="S969" i="2"/>
  <c r="T969" i="2" s="1"/>
  <c r="S970" i="2"/>
  <c r="T970" i="2" s="1"/>
  <c r="S971" i="2"/>
  <c r="T971" i="2" s="1"/>
  <c r="S972" i="2"/>
  <c r="T972" i="2" s="1"/>
  <c r="S973" i="2"/>
  <c r="T973" i="2" s="1"/>
  <c r="S974" i="2"/>
  <c r="T974" i="2" s="1"/>
  <c r="S975" i="2"/>
  <c r="T975" i="2" s="1"/>
  <c r="S976" i="2"/>
  <c r="T976" i="2" s="1"/>
  <c r="S977" i="2"/>
  <c r="T977" i="2" s="1"/>
  <c r="S978" i="2"/>
  <c r="T978" i="2" s="1"/>
  <c r="S979" i="2"/>
  <c r="T979" i="2" s="1"/>
  <c r="S980" i="2"/>
  <c r="T980" i="2" s="1"/>
  <c r="S981" i="2"/>
  <c r="T981" i="2" s="1"/>
  <c r="S982" i="2"/>
  <c r="T982" i="2" s="1"/>
  <c r="S983" i="2"/>
  <c r="T983" i="2" s="1"/>
  <c r="S984" i="2"/>
  <c r="T984" i="2" s="1"/>
  <c r="S985" i="2"/>
  <c r="T985" i="2" s="1"/>
  <c r="S986" i="2"/>
  <c r="T986" i="2" s="1"/>
  <c r="S987" i="2"/>
  <c r="T987" i="2" s="1"/>
  <c r="S988" i="2"/>
  <c r="T988" i="2" s="1"/>
  <c r="S989" i="2"/>
  <c r="T989" i="2" s="1"/>
  <c r="S990" i="2"/>
  <c r="T990" i="2" s="1"/>
  <c r="S991" i="2"/>
  <c r="T991" i="2" s="1"/>
  <c r="S992" i="2"/>
  <c r="T992" i="2" s="1"/>
  <c r="S993" i="2"/>
  <c r="T993" i="2" s="1"/>
  <c r="S994" i="2"/>
  <c r="T994" i="2" s="1"/>
  <c r="S995" i="2"/>
  <c r="T995" i="2" s="1"/>
  <c r="S996" i="2"/>
  <c r="T996" i="2" s="1"/>
  <c r="S997" i="2"/>
  <c r="T997" i="2" s="1"/>
  <c r="S998" i="2"/>
  <c r="T998" i="2" s="1"/>
  <c r="S999" i="2"/>
  <c r="T999" i="2" s="1"/>
  <c r="S1000" i="2"/>
  <c r="T1000" i="2" s="1"/>
  <c r="S1001" i="2"/>
  <c r="T1001" i="2" s="1"/>
  <c r="S2" i="2"/>
  <c r="T2" i="2" s="1"/>
</calcChain>
</file>

<file path=xl/sharedStrings.xml><?xml version="1.0" encoding="utf-8"?>
<sst xmlns="http://schemas.openxmlformats.org/spreadsheetml/2006/main" count="16293" uniqueCount="60">
  <si>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</si>
  <si>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</si>
  <si>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</si>
  <si>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</si>
  <si>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</si>
  <si>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</si>
  <si>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</si>
  <si>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</si>
  <si>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</si>
  <si>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</si>
  <si>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</si>
  <si>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</si>
  <si>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</si>
  <si>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</si>
  <si>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</si>
  <si>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</si>
  <si>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</si>
  <si>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</si>
  <si>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</si>
  <si>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</si>
  <si>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</si>
  <si>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</si>
  <si>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</si>
  <si>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</si>
  <si>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</si>
  <si>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</si>
  <si>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</si>
  <si>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</si>
  <si>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</si>
  <si>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</si>
  <si>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</si>
  <si>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</si>
  <si>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</si>
  <si>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</si>
  <si>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</si>
  <si>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</si>
  <si>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</si>
  <si>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</si>
  <si>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</si>
  <si>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</si>
  <si>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</si>
  <si>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</si>
  <si>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</si>
  <si>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</si>
  <si>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</si>
  <si>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</si>
  <si>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</si>
  <si>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</si>
  <si>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</si>
  <si>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</si>
  <si>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</si>
  <si>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</si>
  <si>
    <t>Age_Brackets_M</t>
  </si>
  <si>
    <t>Commute_Distance_M</t>
  </si>
  <si>
    <t>Cars_M</t>
  </si>
  <si>
    <t>Home_Owner_M</t>
  </si>
  <si>
    <t>Gender_M</t>
  </si>
  <si>
    <t>Children_M</t>
  </si>
  <si>
    <t>Income_M</t>
  </si>
  <si>
    <t>Purchased_Bike_M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</si>
</sst>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Alignment="1">
      <alignment horizontal="center"/>
    </xf>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3"/>
          <c:y val="0.23129410906969963"/>
          <c:w val="0.57039107611548556"/>
          <c:h val="0.36245115193934085"/>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4DFC-4F8F-8478-356E2E8AC8B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4DFC-4F8F-8478-356E2E8AC8B9}"/>
            </c:ext>
          </c:extLst>
        </c:ser>
        <c:dLbls>
          <c:showLegendKey val="0"/>
          <c:showVal val="0"/>
          <c:showCatName val="0"/>
          <c:showSerName val="0"/>
          <c:showPercent val="0"/>
          <c:showBubbleSize val="0"/>
        </c:dLbls>
        <c:gapWidth val="219"/>
        <c:overlap val="-27"/>
        <c:axId val="123054063"/>
        <c:axId val="123047823"/>
      </c:barChart>
      <c:catAx>
        <c:axId val="12305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47823"/>
        <c:crosses val="autoZero"/>
        <c:auto val="1"/>
        <c:lblAlgn val="ctr"/>
        <c:lblOffset val="100"/>
        <c:noMultiLvlLbl val="0"/>
      </c:catAx>
      <c:valAx>
        <c:axId val="123047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1061789151356078"/>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055336832895888"/>
          <c:w val="0.6735301837270341"/>
          <c:h val="0.46237314085739284"/>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7E-403A-B33B-5647E08B12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7E-403A-B33B-5647E08B1235}"/>
            </c:ext>
          </c:extLst>
        </c:ser>
        <c:dLbls>
          <c:showLegendKey val="0"/>
          <c:showVal val="0"/>
          <c:showCatName val="0"/>
          <c:showSerName val="0"/>
          <c:showPercent val="0"/>
          <c:showBubbleSize val="0"/>
        </c:dLbls>
        <c:smooth val="0"/>
        <c:axId val="2123154671"/>
        <c:axId val="2123155087"/>
      </c:lineChart>
      <c:catAx>
        <c:axId val="212315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520713035870518"/>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55087"/>
        <c:crosses val="autoZero"/>
        <c:auto val="1"/>
        <c:lblAlgn val="ctr"/>
        <c:lblOffset val="100"/>
        <c:noMultiLvlLbl val="0"/>
      </c:catAx>
      <c:valAx>
        <c:axId val="212315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5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981262758821815"/>
          <c:w val="0.6735301837270341"/>
          <c:h val="0.4613549868766403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749-4498-A34D-E74A9631668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749-4498-A34D-E74A9631668C}"/>
            </c:ext>
          </c:extLst>
        </c:ser>
        <c:dLbls>
          <c:showLegendKey val="0"/>
          <c:showVal val="0"/>
          <c:showCatName val="0"/>
          <c:showSerName val="0"/>
          <c:showPercent val="0"/>
          <c:showBubbleSize val="0"/>
        </c:dLbls>
        <c:smooth val="0"/>
        <c:axId val="284414511"/>
        <c:axId val="284412015"/>
      </c:lineChart>
      <c:catAx>
        <c:axId val="28441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41248490813648286"/>
              <c:y val="0.804678113152522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12015"/>
        <c:crosses val="autoZero"/>
        <c:auto val="1"/>
        <c:lblAlgn val="ctr"/>
        <c:lblOffset val="100"/>
        <c:noMultiLvlLbl val="0"/>
      </c:catAx>
      <c:valAx>
        <c:axId val="28441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62240313181193"/>
          <c:y val="0.10248036867151496"/>
          <c:w val="0.40221940477779261"/>
          <c:h val="0.70544177202951952"/>
        </c:manualLayout>
      </c:layout>
      <c:barChart>
        <c:barDir val="bar"/>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3ABE-48CE-B30A-726531E14C11}"/>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3ABE-48CE-B30A-726531E14C11}"/>
            </c:ext>
          </c:extLst>
        </c:ser>
        <c:dLbls>
          <c:showLegendKey val="0"/>
          <c:showVal val="0"/>
          <c:showCatName val="0"/>
          <c:showSerName val="0"/>
          <c:showPercent val="0"/>
          <c:showBubbleSize val="0"/>
        </c:dLbls>
        <c:gapWidth val="182"/>
        <c:axId val="1887900832"/>
        <c:axId val="1887906240"/>
      </c:barChart>
      <c:catAx>
        <c:axId val="1887900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9.2768361581920908E-2"/>
              <c:y val="0.324409878505978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06240"/>
        <c:crosses val="autoZero"/>
        <c:auto val="1"/>
        <c:lblAlgn val="ctr"/>
        <c:lblOffset val="100"/>
        <c:noMultiLvlLbl val="0"/>
      </c:catAx>
      <c:valAx>
        <c:axId val="188790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Customers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3"/>
          <c:y val="0.23603342313190911"/>
          <c:w val="0.5841989558168309"/>
          <c:h val="0.45249861831599858"/>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808-4F5B-BCA3-CF57524B4C82}"/>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808-4F5B-BCA3-CF57524B4C82}"/>
            </c:ext>
          </c:extLst>
        </c:ser>
        <c:dLbls>
          <c:showLegendKey val="0"/>
          <c:showVal val="0"/>
          <c:showCatName val="0"/>
          <c:showSerName val="0"/>
          <c:showPercent val="0"/>
          <c:showBubbleSize val="0"/>
        </c:dLbls>
        <c:gapWidth val="100"/>
        <c:overlap val="-24"/>
        <c:axId val="123054063"/>
        <c:axId val="123047823"/>
      </c:barChart>
      <c:catAx>
        <c:axId val="123054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47823"/>
        <c:crosses val="autoZero"/>
        <c:auto val="1"/>
        <c:lblAlgn val="ctr"/>
        <c:lblOffset val="100"/>
        <c:noMultiLvlLbl val="0"/>
      </c:catAx>
      <c:valAx>
        <c:axId val="123047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540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layout>
        <c:manualLayout>
          <c:xMode val="edge"/>
          <c:yMode val="edge"/>
          <c:x val="0.4051863873116075"/>
          <c:y val="0.1060367646884575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4055336832895888"/>
          <c:w val="0.798250994787993"/>
          <c:h val="0.56770950587822666"/>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4A-4E59-A128-9FEBDEF90C0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4A-4E59-A128-9FEBDEF90C0C}"/>
            </c:ext>
          </c:extLst>
        </c:ser>
        <c:dLbls>
          <c:dLblPos val="ctr"/>
          <c:showLegendKey val="0"/>
          <c:showVal val="1"/>
          <c:showCatName val="0"/>
          <c:showSerName val="0"/>
          <c:showPercent val="0"/>
          <c:showBubbleSize val="0"/>
        </c:dLbls>
        <c:marker val="1"/>
        <c:smooth val="0"/>
        <c:axId val="2123154671"/>
        <c:axId val="2123155087"/>
      </c:lineChart>
      <c:catAx>
        <c:axId val="2123154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2454719771524674"/>
              <c:y val="0.888967453510940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3155087"/>
        <c:crosses val="autoZero"/>
        <c:auto val="1"/>
        <c:lblAlgn val="ctr"/>
        <c:lblOffset val="100"/>
        <c:noMultiLvlLbl val="0"/>
      </c:catAx>
      <c:valAx>
        <c:axId val="2123155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a:t>
                </a:r>
                <a:r>
                  <a:rPr lang="en-US" baseline="0"/>
                  <a:t> of People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315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0672436265599"/>
          <c:y val="0.24981262758821815"/>
          <c:w val="0.63207098147528695"/>
          <c:h val="0.46135498687664039"/>
        </c:manualLayout>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929-48A0-8BEE-0D3B42E78327}"/>
            </c:ext>
          </c:extLst>
        </c:ser>
        <c:ser>
          <c:idx val="1"/>
          <c:order val="1"/>
          <c:tx>
            <c:strRef>
              <c:f>'Pivot Table'!$C$37:$C$38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929-48A0-8BEE-0D3B42E78327}"/>
            </c:ext>
          </c:extLst>
        </c:ser>
        <c:dLbls>
          <c:showLegendKey val="0"/>
          <c:showVal val="0"/>
          <c:showCatName val="0"/>
          <c:showSerName val="0"/>
          <c:showPercent val="0"/>
          <c:showBubbleSize val="0"/>
        </c:dLbls>
        <c:marker val="1"/>
        <c:smooth val="0"/>
        <c:axId val="284414511"/>
        <c:axId val="284412015"/>
      </c:lineChart>
      <c:catAx>
        <c:axId val="284414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a:p>
                <a:pPr>
                  <a:defRPr/>
                </a:pPr>
                <a:endParaRPr lang="en-US"/>
              </a:p>
            </c:rich>
          </c:tx>
          <c:layout>
            <c:manualLayout>
              <c:xMode val="edge"/>
              <c:yMode val="edge"/>
              <c:x val="0.41248490813648286"/>
              <c:y val="0.804678113152522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4412015"/>
        <c:crosses val="autoZero"/>
        <c:auto val="1"/>
        <c:lblAlgn val="ctr"/>
        <c:lblOffset val="100"/>
        <c:noMultiLvlLbl val="0"/>
      </c:catAx>
      <c:valAx>
        <c:axId val="2844120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No</a:t>
                </a:r>
                <a:r>
                  <a:rPr lang="en-US" baseline="0"/>
                  <a:t> of People</a:t>
                </a:r>
              </a:p>
              <a:p>
                <a:pPr>
                  <a:defRPr/>
                </a:pPr>
                <a:endParaRPr lang="en-US"/>
              </a:p>
            </c:rich>
          </c:tx>
          <c:layout>
            <c:manualLayout>
              <c:xMode val="edge"/>
              <c:yMode val="edge"/>
              <c:x val="2.4875464891534922E-2"/>
              <c:y val="0.352394248400113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44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88900</xdr:colOff>
      <xdr:row>2</xdr:row>
      <xdr:rowOff>12700</xdr:rowOff>
    </xdr:from>
    <xdr:to>
      <xdr:col>12</xdr:col>
      <xdr:colOff>393700</xdr:colOff>
      <xdr:row>16</xdr:row>
      <xdr:rowOff>177800</xdr:rowOff>
    </xdr:to>
    <xdr:graphicFrame macro="">
      <xdr:nvGraphicFramePr>
        <xdr:cNvPr id="2" name="Chart 1">
          <a:extLst>
            <a:ext uri="{FF2B5EF4-FFF2-40B4-BE49-F238E27FC236}">
              <a16:creationId xmlns:a16="http://schemas.microsoft.com/office/drawing/2014/main" id="{E5C6045E-8FFC-F7B5-7EB6-FC1708139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111125</xdr:colOff>
      <xdr:row>18</xdr:row>
      <xdr:rowOff>82550</xdr:rowOff>
    </xdr:from>
    <xdr:to>
      <xdr:col>12</xdr:col>
      <xdr:colOff>415925</xdr:colOff>
      <xdr:row>33</xdr:row>
      <xdr:rowOff>63500</xdr:rowOff>
    </xdr:to>
    <xdr:graphicFrame macro="">
      <xdr:nvGraphicFramePr>
        <xdr:cNvPr id="3" name="Chart 2">
          <a:extLst>
            <a:ext uri="{FF2B5EF4-FFF2-40B4-BE49-F238E27FC236}">
              <a16:creationId xmlns:a16="http://schemas.microsoft.com/office/drawing/2014/main" id="{BF5F5A03-419E-6FBA-32A5-31FB488D3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146050</xdr:colOff>
      <xdr:row>34</xdr:row>
      <xdr:rowOff>158750</xdr:rowOff>
    </xdr:from>
    <xdr:to>
      <xdr:col>12</xdr:col>
      <xdr:colOff>450850</xdr:colOff>
      <xdr:row>49</xdr:row>
      <xdr:rowOff>139700</xdr:rowOff>
    </xdr:to>
    <xdr:graphicFrame macro="">
      <xdr:nvGraphicFramePr>
        <xdr:cNvPr id="4" name="Chart 3">
          <a:extLst>
            <a:ext uri="{FF2B5EF4-FFF2-40B4-BE49-F238E27FC236}">
              <a16:creationId xmlns:a16="http://schemas.microsoft.com/office/drawing/2014/main" id="{9888F2B0-D6B4-3B4D-5029-FF193F5DA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107950</xdr:colOff>
      <xdr:row>50</xdr:row>
      <xdr:rowOff>92075</xdr:rowOff>
    </xdr:from>
    <xdr:to>
      <xdr:col>12</xdr:col>
      <xdr:colOff>488950</xdr:colOff>
      <xdr:row>62</xdr:row>
      <xdr:rowOff>158750</xdr:rowOff>
    </xdr:to>
    <xdr:graphicFrame macro="">
      <xdr:nvGraphicFramePr>
        <xdr:cNvPr id="5" name="Chart 4">
          <a:extLst>
            <a:ext uri="{FF2B5EF4-FFF2-40B4-BE49-F238E27FC236}">
              <a16:creationId xmlns:a16="http://schemas.microsoft.com/office/drawing/2014/main" id="{8190B74D-7E39-57B2-6544-29C0584DF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32454</xdr:rowOff>
    </xdr:from>
    <xdr:to>
      <xdr:col>7</xdr:col>
      <xdr:colOff>301977</xdr:colOff>
      <xdr:row>19</xdr:row>
      <xdr:rowOff>13405</xdr:rowOff>
    </xdr:to>
    <xdr:graphicFrame macro="">
      <xdr:nvGraphicFramePr>
        <xdr:cNvPr id="2" name="Chart 1">
          <a:extLst>
            <a:ext uri="{FF2B5EF4-FFF2-40B4-BE49-F238E27FC236}">
              <a16:creationId xmlns:a16="http://schemas.microsoft.com/office/drawing/2014/main" id="{70EF2FDB-EFFE-4CF5-9825-0A5627483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177565</xdr:rowOff>
    </xdr:from>
    <xdr:to>
      <xdr:col>15</xdr:col>
      <xdr:colOff>89369</xdr:colOff>
      <xdr:row>36</xdr:row>
      <xdr:rowOff>166746</xdr:rowOff>
    </xdr:to>
    <xdr:graphicFrame macro="">
      <xdr:nvGraphicFramePr>
        <xdr:cNvPr id="3" name="Chart 2">
          <a:extLst>
            <a:ext uri="{FF2B5EF4-FFF2-40B4-BE49-F238E27FC236}">
              <a16:creationId xmlns:a16="http://schemas.microsoft.com/office/drawing/2014/main" id="{22864D02-EE3A-42E7-83B1-DE0F3EABA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325261</xdr:colOff>
      <xdr:row>4</xdr:row>
      <xdr:rowOff>23518</xdr:rowOff>
    </xdr:from>
    <xdr:to>
      <xdr:col>14</xdr:col>
      <xdr:colOff>620887</xdr:colOff>
      <xdr:row>19</xdr:row>
      <xdr:rowOff>3529</xdr:rowOff>
    </xdr:to>
    <xdr:graphicFrame macro="">
      <xdr:nvGraphicFramePr>
        <xdr:cNvPr id="4" name="Chart 3">
          <a:extLst>
            <a:ext uri="{FF2B5EF4-FFF2-40B4-BE49-F238E27FC236}">
              <a16:creationId xmlns:a16="http://schemas.microsoft.com/office/drawing/2014/main" id="{F6967B8E-92EE-4EFC-ADBD-ECBCF5C04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31749</xdr:colOff>
      <xdr:row>0</xdr:row>
      <xdr:rowOff>0</xdr:rowOff>
    </xdr:from>
    <xdr:to>
      <xdr:col>18</xdr:col>
      <xdr:colOff>31750</xdr:colOff>
      <xdr:row>5</xdr:row>
      <xdr:rowOff>105834</xdr:rowOff>
    </xdr:to>
    <mc:AlternateContent xmlns:mc="http://schemas.openxmlformats.org/markup-compatibility/2006" xmlns:a14="http://schemas.microsoft.com/office/drawing/2010/main">
      <mc:Choice Requires="a14">
        <xdr:graphicFrame macro="">
          <xdr:nvGraphicFramePr>
            <xdr:cNvPr id="9" name="Maritial Status">
              <a:extLst>
                <a:ext uri="{FF2B5EF4-FFF2-40B4-BE49-F238E27FC236}">
                  <a16:creationId xmlns:a16="http://schemas.microsoft.com/office/drawing/2014/main" id="{88FEDA43-EEA3-7013-98E4-44227E6F323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9249832" y="0"/>
              <a:ext cx="1841501" cy="1005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16933</xdr:colOff>
      <xdr:row>6</xdr:row>
      <xdr:rowOff>12700</xdr:rowOff>
    </xdr:from>
    <xdr:to>
      <xdr:col>18</xdr:col>
      <xdr:colOff>0</xdr:colOff>
      <xdr:row>15</xdr:row>
      <xdr:rowOff>158750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F7C1143-6A56-7A87-81E7-EA6A74A68D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35016" y="1092200"/>
              <a:ext cx="1824567"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27517</xdr:colOff>
      <xdr:row>16</xdr:row>
      <xdr:rowOff>65617</xdr:rowOff>
    </xdr:from>
    <xdr:to>
      <xdr:col>18</xdr:col>
      <xdr:colOff>14817</xdr:colOff>
      <xdr:row>23</xdr:row>
      <xdr:rowOff>105833</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1FE1282-DB91-CC26-CFAF-8BC1834B7E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45600" y="2944284"/>
              <a:ext cx="1828800" cy="1299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 refreshedDate="44867.975255671299" createdVersion="8" refreshedVersion="8" minRefreshableVersion="3" recordCount="1000" xr:uid="{438DA11B-A37D-4349-80D6-4E1BA79C2DCE}">
  <cacheSource type="worksheet">
    <worksheetSource ref="A1:U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57381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 refreshedDate="44868.704795370373" createdVersion="8" refreshedVersion="8" minRefreshableVersion="3" recordCount="1000" xr:uid="{54BF2D1D-4501-4A99-8955-D1F33AD5124C}">
  <cacheSource type="worksheet">
    <worksheetSource ref="A1:V1001" sheet="Working Sheet"/>
  </cacheSource>
  <cacheFields count="22">
    <cacheField name="ID" numFmtId="0">
      <sharedItems containsSemiMixedTypes="0" containsString="0" containsNumber="1" containsInteger="1" minValue="11000" maxValue="29447"/>
    </cacheField>
    <cacheField name="Maritial Status" numFmtId="0">
      <sharedItems/>
    </cacheField>
    <cacheField name="Gender" numFmtId="0">
      <sharedItems/>
    </cacheField>
    <cacheField name="Gender_M" numFmtId="0">
      <sharedItems containsSemiMixedTypes="0" containsString="0" containsNumber="1" containsInteger="1" minValue="0" maxValue="1"/>
    </cacheField>
    <cacheField name="Income" numFmtId="165">
      <sharedItems containsSemiMixedTypes="0" containsString="0" containsNumber="1" containsInteger="1" minValue="10000" maxValue="170000"/>
    </cacheField>
    <cacheField name="Income_M" numFmtId="1">
      <sharedItems containsSemiMixedTypes="0" containsString="0" containsNumber="1" containsInteger="1" minValue="0" maxValue="2"/>
    </cacheField>
    <cacheField name="Children" numFmtId="0">
      <sharedItems containsSemiMixedTypes="0" containsString="0" containsNumber="1" containsInteger="1" minValue="0" maxValue="5" count="6">
        <n v="1"/>
        <n v="3"/>
        <n v="5"/>
        <n v="0"/>
        <n v="2"/>
        <n v="4"/>
      </sharedItems>
    </cacheField>
    <cacheField name="Children_M" numFmtId="0">
      <sharedItems containsSemiMixedTypes="0" containsString="0" containsNumber="1" containsInteger="1" minValue="0" maxValue="2"/>
    </cacheField>
    <cacheField name="Education" numFmtId="0">
      <sharedItems/>
    </cacheField>
    <cacheField name="Occupation" numFmtId="0">
      <sharedItems/>
    </cacheField>
    <cacheField name="Home Owner" numFmtId="0">
      <sharedItems/>
    </cacheField>
    <cacheField name="Home_Owner_M" numFmtId="0">
      <sharedItems containsSemiMixedTypes="0" containsString="0" containsNumber="1" containsInteger="1" minValue="0" maxValue="1"/>
    </cacheField>
    <cacheField name="Cars" numFmtId="0">
      <sharedItems containsSemiMixedTypes="0" containsString="0" containsNumber="1" containsInteger="1" minValue="0" maxValue="4"/>
    </cacheField>
    <cacheField name="Cars_M" numFmtId="0">
      <sharedItems containsSemiMixedTypes="0" containsString="0" containsNumber="1" containsInteger="1" minValue="0" maxValue="2"/>
    </cacheField>
    <cacheField name="Commute Distance" numFmtId="0">
      <sharedItems/>
    </cacheField>
    <cacheField name="Commute_Distance_M" numFmtId="0">
      <sharedItems containsSemiMixedTypes="0" containsString="0" containsNumber="1" containsInteger="1" minValue="0" maxValue="3"/>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Age_Brackets_M" numFmtId="0">
      <sharedItems containsSemiMixedTypes="0" containsString="0" containsNumber="1" containsInteger="1" minValue="0" maxValue="2"/>
    </cacheField>
    <cacheField name="Purchased Bike" numFmtId="0">
      <sharedItems count="2">
        <s v="No"/>
        <s v="Yes"/>
      </sharedItems>
    </cacheField>
    <cacheField name="Purchased_Bike_M"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1"/>
    <n v="40000"/>
    <n v="1"/>
    <x v="0"/>
    <n v="1"/>
    <s v="Bachelors"/>
    <s v="Skilled Manual"/>
    <s v="Yes"/>
    <n v="1"/>
    <n v="0"/>
    <n v="0"/>
    <s v="0-1 Miles"/>
    <n v="0"/>
    <x v="0"/>
    <n v="42"/>
    <s v="Middle Age"/>
    <n v="1"/>
    <x v="0"/>
    <n v="0"/>
  </r>
  <r>
    <n v="24107"/>
    <s v="Married"/>
    <s v="Male"/>
    <n v="0"/>
    <n v="30000"/>
    <n v="0"/>
    <x v="1"/>
    <n v="2"/>
    <s v="Partial College"/>
    <s v="Clerical"/>
    <s v="Yes"/>
    <n v="1"/>
    <n v="1"/>
    <n v="1"/>
    <s v="0-1 Miles"/>
    <n v="0"/>
    <x v="0"/>
    <n v="43"/>
    <s v="Middle Age"/>
    <n v="1"/>
    <x v="0"/>
    <n v="0"/>
  </r>
  <r>
    <n v="14177"/>
    <s v="Married"/>
    <s v="Male"/>
    <n v="0"/>
    <n v="80000"/>
    <n v="1"/>
    <x v="2"/>
    <n v="2"/>
    <s v="Partial College"/>
    <s v="Professional"/>
    <s v="No"/>
    <n v="0"/>
    <n v="2"/>
    <n v="1"/>
    <s v="2-5 Miles"/>
    <n v="1"/>
    <x v="0"/>
    <n v="60"/>
    <s v="Old"/>
    <n v="2"/>
    <x v="0"/>
    <n v="0"/>
  </r>
  <r>
    <n v="24381"/>
    <s v="Single"/>
    <s v="Male"/>
    <n v="0"/>
    <n v="70000"/>
    <n v="1"/>
    <x v="3"/>
    <n v="0"/>
    <s v="Bachelors"/>
    <s v="Professional"/>
    <s v="Yes"/>
    <n v="1"/>
    <n v="1"/>
    <n v="1"/>
    <s v="5-10 Miles"/>
    <n v="2"/>
    <x v="1"/>
    <n v="41"/>
    <s v="Middle Age"/>
    <n v="1"/>
    <x v="1"/>
    <n v="1"/>
  </r>
  <r>
    <n v="25597"/>
    <s v="Single"/>
    <s v="Male"/>
    <n v="0"/>
    <n v="30000"/>
    <n v="0"/>
    <x v="3"/>
    <n v="0"/>
    <s v="Bachelors"/>
    <s v="Clerical"/>
    <s v="No"/>
    <n v="0"/>
    <n v="0"/>
    <n v="0"/>
    <s v="0-1 Miles"/>
    <n v="0"/>
    <x v="0"/>
    <n v="36"/>
    <s v="Middle Age"/>
    <n v="1"/>
    <x v="1"/>
    <n v="1"/>
  </r>
  <r>
    <n v="13507"/>
    <s v="Married"/>
    <s v="Female"/>
    <n v="1"/>
    <n v="10000"/>
    <n v="0"/>
    <x v="4"/>
    <n v="1"/>
    <s v="Partial College"/>
    <s v="Manual"/>
    <s v="Yes"/>
    <n v="1"/>
    <n v="0"/>
    <n v="0"/>
    <s v="1-2 Miles"/>
    <n v="0"/>
    <x v="0"/>
    <n v="50"/>
    <s v="Middle Age"/>
    <n v="1"/>
    <x v="0"/>
    <n v="0"/>
  </r>
  <r>
    <n v="27974"/>
    <s v="Single"/>
    <s v="Male"/>
    <n v="0"/>
    <n v="160000"/>
    <n v="2"/>
    <x v="4"/>
    <n v="1"/>
    <s v="High School"/>
    <s v="Management"/>
    <s v="Yes"/>
    <n v="1"/>
    <n v="4"/>
    <n v="2"/>
    <s v="0-1 Miles"/>
    <n v="0"/>
    <x v="1"/>
    <n v="33"/>
    <s v="Middle Age"/>
    <n v="1"/>
    <x v="1"/>
    <n v="1"/>
  </r>
  <r>
    <n v="19364"/>
    <s v="Married"/>
    <s v="Male"/>
    <n v="0"/>
    <n v="40000"/>
    <n v="1"/>
    <x v="0"/>
    <n v="1"/>
    <s v="Bachelors"/>
    <s v="Skilled Manual"/>
    <s v="Yes"/>
    <n v="1"/>
    <n v="0"/>
    <n v="0"/>
    <s v="0-1 Miles"/>
    <n v="0"/>
    <x v="0"/>
    <n v="43"/>
    <s v="Middle Age"/>
    <n v="1"/>
    <x v="1"/>
    <n v="1"/>
  </r>
  <r>
    <n v="22155"/>
    <s v="Married"/>
    <s v="Male"/>
    <n v="0"/>
    <n v="20000"/>
    <n v="0"/>
    <x v="4"/>
    <n v="1"/>
    <s v="Partial High School"/>
    <s v="Clerical"/>
    <s v="Yes"/>
    <n v="1"/>
    <n v="2"/>
    <n v="1"/>
    <s v="5-10 Miles"/>
    <n v="2"/>
    <x v="1"/>
    <n v="58"/>
    <s v="Old"/>
    <n v="2"/>
    <x v="0"/>
    <n v="0"/>
  </r>
  <r>
    <n v="19280"/>
    <s v="Married"/>
    <s v="Male"/>
    <n v="0"/>
    <n v="120000"/>
    <n v="2"/>
    <x v="4"/>
    <n v="1"/>
    <s v="Partial College"/>
    <s v="Manual"/>
    <s v="Yes"/>
    <n v="1"/>
    <n v="1"/>
    <n v="1"/>
    <s v="0-1 Miles"/>
    <n v="0"/>
    <x v="0"/>
    <n v="40"/>
    <s v="Middle Age"/>
    <n v="1"/>
    <x v="1"/>
    <n v="1"/>
  </r>
  <r>
    <n v="22173"/>
    <s v="Married"/>
    <s v="Female"/>
    <n v="1"/>
    <n v="30000"/>
    <n v="0"/>
    <x v="1"/>
    <n v="2"/>
    <s v="High School"/>
    <s v="Skilled Manual"/>
    <s v="No"/>
    <n v="0"/>
    <n v="2"/>
    <n v="1"/>
    <s v="1-2 Miles"/>
    <n v="0"/>
    <x v="1"/>
    <n v="54"/>
    <s v="Middle Age"/>
    <n v="1"/>
    <x v="1"/>
    <n v="1"/>
  </r>
  <r>
    <n v="12697"/>
    <s v="Single"/>
    <s v="Female"/>
    <n v="1"/>
    <n v="90000"/>
    <n v="1"/>
    <x v="3"/>
    <n v="0"/>
    <s v="Bachelors"/>
    <s v="Professional"/>
    <s v="No"/>
    <n v="0"/>
    <n v="4"/>
    <n v="2"/>
    <s v="More than 10 Miles"/>
    <n v="3"/>
    <x v="1"/>
    <n v="36"/>
    <s v="Middle Age"/>
    <n v="1"/>
    <x v="0"/>
    <n v="0"/>
  </r>
  <r>
    <n v="11434"/>
    <s v="Married"/>
    <s v="Male"/>
    <n v="0"/>
    <n v="170000"/>
    <n v="2"/>
    <x v="2"/>
    <n v="2"/>
    <s v="Partial College"/>
    <s v="Professional"/>
    <s v="Yes"/>
    <n v="1"/>
    <n v="0"/>
    <n v="0"/>
    <s v="0-1 Miles"/>
    <n v="0"/>
    <x v="0"/>
    <n v="55"/>
    <s v="Middle Age"/>
    <n v="1"/>
    <x v="0"/>
    <n v="0"/>
  </r>
  <r>
    <n v="25323"/>
    <s v="Married"/>
    <s v="Male"/>
    <n v="0"/>
    <n v="40000"/>
    <n v="1"/>
    <x v="4"/>
    <n v="1"/>
    <s v="Partial College"/>
    <s v="Clerical"/>
    <s v="Yes"/>
    <n v="1"/>
    <n v="1"/>
    <n v="1"/>
    <s v="1-2 Miles"/>
    <n v="0"/>
    <x v="0"/>
    <n v="35"/>
    <s v="Middle Age"/>
    <n v="1"/>
    <x v="1"/>
    <n v="1"/>
  </r>
  <r>
    <n v="23542"/>
    <s v="Single"/>
    <s v="Male"/>
    <n v="0"/>
    <n v="60000"/>
    <n v="1"/>
    <x v="0"/>
    <n v="1"/>
    <s v="Partial College"/>
    <s v="Skilled Manual"/>
    <s v="No"/>
    <n v="0"/>
    <n v="1"/>
    <n v="1"/>
    <s v="0-1 Miles"/>
    <n v="0"/>
    <x v="1"/>
    <n v="45"/>
    <s v="Middle Age"/>
    <n v="1"/>
    <x v="1"/>
    <n v="1"/>
  </r>
  <r>
    <n v="20870"/>
    <s v="Single"/>
    <s v="Female"/>
    <n v="1"/>
    <n v="10000"/>
    <n v="0"/>
    <x v="4"/>
    <n v="1"/>
    <s v="High School"/>
    <s v="Manual"/>
    <s v="Yes"/>
    <n v="1"/>
    <n v="1"/>
    <n v="1"/>
    <s v="0-1 Miles"/>
    <n v="0"/>
    <x v="0"/>
    <n v="38"/>
    <s v="Middle Age"/>
    <n v="1"/>
    <x v="1"/>
    <n v="1"/>
  </r>
  <r>
    <n v="23316"/>
    <s v="Single"/>
    <s v="Male"/>
    <n v="0"/>
    <n v="30000"/>
    <n v="0"/>
    <x v="1"/>
    <n v="2"/>
    <s v="Partial College"/>
    <s v="Clerical"/>
    <s v="No"/>
    <n v="0"/>
    <n v="2"/>
    <n v="1"/>
    <s v="1-2 Miles"/>
    <n v="0"/>
    <x v="1"/>
    <n v="59"/>
    <s v="Old"/>
    <n v="2"/>
    <x v="1"/>
    <n v="1"/>
  </r>
  <r>
    <n v="12610"/>
    <s v="Married"/>
    <s v="Female"/>
    <n v="1"/>
    <n v="30000"/>
    <n v="0"/>
    <x v="0"/>
    <n v="1"/>
    <s v="Bachelors"/>
    <s v="Clerical"/>
    <s v="Yes"/>
    <n v="1"/>
    <n v="0"/>
    <n v="0"/>
    <s v="0-1 Miles"/>
    <n v="0"/>
    <x v="0"/>
    <n v="47"/>
    <s v="Middle Age"/>
    <n v="1"/>
    <x v="0"/>
    <n v="0"/>
  </r>
  <r>
    <n v="27183"/>
    <s v="Single"/>
    <s v="Male"/>
    <n v="0"/>
    <n v="40000"/>
    <n v="1"/>
    <x v="4"/>
    <n v="1"/>
    <s v="Partial College"/>
    <s v="Clerical"/>
    <s v="Yes"/>
    <n v="1"/>
    <n v="1"/>
    <n v="1"/>
    <s v="1-2 Miles"/>
    <n v="0"/>
    <x v="0"/>
    <n v="35"/>
    <s v="Middle Age"/>
    <n v="1"/>
    <x v="1"/>
    <n v="1"/>
  </r>
  <r>
    <n v="25940"/>
    <s v="Single"/>
    <s v="Male"/>
    <n v="0"/>
    <n v="20000"/>
    <n v="0"/>
    <x v="4"/>
    <n v="1"/>
    <s v="Partial High School"/>
    <s v="Clerical"/>
    <s v="Yes"/>
    <n v="1"/>
    <n v="2"/>
    <n v="1"/>
    <s v="5-10 Miles"/>
    <n v="2"/>
    <x v="1"/>
    <n v="55"/>
    <s v="Middle Age"/>
    <n v="1"/>
    <x v="1"/>
    <n v="1"/>
  </r>
  <r>
    <n v="25598"/>
    <s v="Married"/>
    <s v="Female"/>
    <n v="1"/>
    <n v="40000"/>
    <n v="1"/>
    <x v="3"/>
    <n v="0"/>
    <s v="Graduate Degree"/>
    <s v="Clerical"/>
    <s v="Yes"/>
    <n v="1"/>
    <n v="0"/>
    <n v="0"/>
    <s v="0-1 Miles"/>
    <n v="0"/>
    <x v="0"/>
    <n v="36"/>
    <s v="Middle Age"/>
    <n v="1"/>
    <x v="1"/>
    <n v="1"/>
  </r>
  <r>
    <n v="21564"/>
    <s v="Single"/>
    <s v="Female"/>
    <n v="1"/>
    <n v="80000"/>
    <n v="1"/>
    <x v="3"/>
    <n v="0"/>
    <s v="Bachelors"/>
    <s v="Professional"/>
    <s v="Yes"/>
    <n v="1"/>
    <n v="4"/>
    <n v="2"/>
    <s v="More than 10 Miles"/>
    <n v="3"/>
    <x v="1"/>
    <n v="35"/>
    <s v="Middle Age"/>
    <n v="1"/>
    <x v="0"/>
    <n v="0"/>
  </r>
  <r>
    <n v="19193"/>
    <s v="Single"/>
    <s v="Male"/>
    <n v="0"/>
    <n v="40000"/>
    <n v="1"/>
    <x v="4"/>
    <n v="1"/>
    <s v="Partial College"/>
    <s v="Clerical"/>
    <s v="Yes"/>
    <n v="1"/>
    <n v="0"/>
    <n v="0"/>
    <s v="1-2 Miles"/>
    <n v="0"/>
    <x v="0"/>
    <n v="35"/>
    <s v="Middle Age"/>
    <n v="1"/>
    <x v="1"/>
    <n v="1"/>
  </r>
  <r>
    <n v="26412"/>
    <s v="Married"/>
    <s v="Female"/>
    <n v="1"/>
    <n v="80000"/>
    <n v="1"/>
    <x v="2"/>
    <n v="2"/>
    <s v="High School"/>
    <s v="Management"/>
    <s v="No"/>
    <n v="0"/>
    <n v="3"/>
    <n v="2"/>
    <s v="5-10 Miles"/>
    <n v="2"/>
    <x v="0"/>
    <n v="56"/>
    <s v="Old"/>
    <n v="2"/>
    <x v="0"/>
    <n v="0"/>
  </r>
  <r>
    <n v="27184"/>
    <s v="Single"/>
    <s v="Male"/>
    <n v="0"/>
    <n v="40000"/>
    <n v="1"/>
    <x v="4"/>
    <n v="1"/>
    <s v="Partial College"/>
    <s v="Clerical"/>
    <s v="No"/>
    <n v="0"/>
    <n v="1"/>
    <n v="1"/>
    <s v="0-1 Miles"/>
    <n v="0"/>
    <x v="0"/>
    <n v="34"/>
    <s v="Middle Age"/>
    <n v="1"/>
    <x v="0"/>
    <n v="0"/>
  </r>
  <r>
    <n v="12590"/>
    <s v="Single"/>
    <s v="Male"/>
    <n v="0"/>
    <n v="30000"/>
    <n v="0"/>
    <x v="0"/>
    <n v="1"/>
    <s v="Bachelors"/>
    <s v="Clerical"/>
    <s v="Yes"/>
    <n v="1"/>
    <n v="0"/>
    <n v="0"/>
    <s v="0-1 Miles"/>
    <n v="0"/>
    <x v="0"/>
    <n v="63"/>
    <s v="Old"/>
    <n v="2"/>
    <x v="0"/>
    <n v="0"/>
  </r>
  <r>
    <n v="17841"/>
    <s v="Single"/>
    <s v="Male"/>
    <n v="0"/>
    <n v="30000"/>
    <n v="0"/>
    <x v="3"/>
    <n v="0"/>
    <s v="Partial College"/>
    <s v="Clerical"/>
    <s v="No"/>
    <n v="0"/>
    <n v="1"/>
    <n v="1"/>
    <s v="0-1 Miles"/>
    <n v="0"/>
    <x v="0"/>
    <n v="29"/>
    <s v="Adolescent"/>
    <n v="0"/>
    <x v="1"/>
    <n v="1"/>
  </r>
  <r>
    <n v="18283"/>
    <s v="Single"/>
    <s v="Female"/>
    <n v="1"/>
    <n v="100000"/>
    <n v="2"/>
    <x v="3"/>
    <n v="0"/>
    <s v="Bachelors"/>
    <s v="Professional"/>
    <s v="No"/>
    <n v="0"/>
    <n v="1"/>
    <n v="1"/>
    <s v="5-10 Miles"/>
    <n v="2"/>
    <x v="1"/>
    <n v="40"/>
    <s v="Middle Age"/>
    <n v="1"/>
    <x v="0"/>
    <n v="0"/>
  </r>
  <r>
    <n v="18299"/>
    <s v="Married"/>
    <s v="Male"/>
    <n v="0"/>
    <n v="70000"/>
    <n v="1"/>
    <x v="2"/>
    <n v="2"/>
    <s v="Partial College"/>
    <s v="Skilled Manual"/>
    <s v="Yes"/>
    <n v="1"/>
    <n v="2"/>
    <n v="1"/>
    <s v="5-10 Miles"/>
    <n v="2"/>
    <x v="1"/>
    <n v="44"/>
    <s v="Middle Age"/>
    <n v="1"/>
    <x v="0"/>
    <n v="0"/>
  </r>
  <r>
    <n v="16466"/>
    <s v="Single"/>
    <s v="Female"/>
    <n v="1"/>
    <n v="20000"/>
    <n v="0"/>
    <x v="3"/>
    <n v="0"/>
    <s v="Partial High School"/>
    <s v="Manual"/>
    <s v="No"/>
    <n v="0"/>
    <n v="2"/>
    <n v="1"/>
    <s v="0-1 Miles"/>
    <n v="0"/>
    <x v="0"/>
    <n v="32"/>
    <s v="Middle Age"/>
    <n v="1"/>
    <x v="1"/>
    <n v="1"/>
  </r>
  <r>
    <n v="19273"/>
    <s v="Married"/>
    <s v="Female"/>
    <n v="1"/>
    <n v="20000"/>
    <n v="0"/>
    <x v="4"/>
    <n v="1"/>
    <s v="Partial College"/>
    <s v="Manual"/>
    <s v="Yes"/>
    <n v="1"/>
    <n v="0"/>
    <n v="0"/>
    <s v="0-1 Miles"/>
    <n v="0"/>
    <x v="0"/>
    <n v="63"/>
    <s v="Old"/>
    <n v="2"/>
    <x v="0"/>
    <n v="0"/>
  </r>
  <r>
    <n v="22400"/>
    <s v="Married"/>
    <s v="Male"/>
    <n v="0"/>
    <n v="10000"/>
    <n v="0"/>
    <x v="3"/>
    <n v="0"/>
    <s v="Partial College"/>
    <s v="Manual"/>
    <s v="No"/>
    <n v="0"/>
    <n v="1"/>
    <n v="1"/>
    <s v="0-1 Miles"/>
    <n v="0"/>
    <x v="1"/>
    <n v="26"/>
    <s v="Adolescent"/>
    <n v="0"/>
    <x v="1"/>
    <n v="1"/>
  </r>
  <r>
    <n v="20942"/>
    <s v="Single"/>
    <s v="Female"/>
    <n v="1"/>
    <n v="20000"/>
    <n v="0"/>
    <x v="3"/>
    <n v="0"/>
    <s v="High School"/>
    <s v="Manual"/>
    <s v="No"/>
    <n v="0"/>
    <n v="1"/>
    <n v="1"/>
    <s v="5-10 Miles"/>
    <n v="2"/>
    <x v="0"/>
    <n v="31"/>
    <s v="Middle Age"/>
    <n v="1"/>
    <x v="0"/>
    <n v="0"/>
  </r>
  <r>
    <n v="18484"/>
    <s v="Single"/>
    <s v="Male"/>
    <n v="0"/>
    <n v="80000"/>
    <n v="1"/>
    <x v="4"/>
    <n v="1"/>
    <s v="High School"/>
    <s v="Skilled Manual"/>
    <s v="No"/>
    <n v="0"/>
    <n v="2"/>
    <n v="1"/>
    <s v="1-2 Miles"/>
    <n v="0"/>
    <x v="1"/>
    <n v="50"/>
    <s v="Middle Age"/>
    <n v="1"/>
    <x v="1"/>
    <n v="1"/>
  </r>
  <r>
    <n v="12291"/>
    <s v="Single"/>
    <s v="Male"/>
    <n v="0"/>
    <n v="90000"/>
    <n v="1"/>
    <x v="2"/>
    <n v="2"/>
    <s v="Partial College"/>
    <s v="Professional"/>
    <s v="No"/>
    <n v="0"/>
    <n v="2"/>
    <n v="1"/>
    <s v="2-5 Miles"/>
    <n v="1"/>
    <x v="0"/>
    <n v="62"/>
    <s v="Old"/>
    <n v="2"/>
    <x v="1"/>
    <n v="1"/>
  </r>
  <r>
    <n v="28380"/>
    <s v="Single"/>
    <s v="Female"/>
    <n v="1"/>
    <n v="10000"/>
    <n v="0"/>
    <x v="2"/>
    <n v="2"/>
    <s v="Partial High School"/>
    <s v="Manual"/>
    <s v="No"/>
    <n v="0"/>
    <n v="2"/>
    <n v="1"/>
    <s v="0-1 Miles"/>
    <n v="0"/>
    <x v="0"/>
    <n v="41"/>
    <s v="Middle Age"/>
    <n v="1"/>
    <x v="0"/>
    <n v="0"/>
  </r>
  <r>
    <n v="17891"/>
    <s v="Married"/>
    <s v="Female"/>
    <n v="1"/>
    <n v="10000"/>
    <n v="0"/>
    <x v="4"/>
    <n v="1"/>
    <s v="Partial College"/>
    <s v="Manual"/>
    <s v="Yes"/>
    <n v="1"/>
    <n v="1"/>
    <n v="1"/>
    <s v="0-1 Miles"/>
    <n v="0"/>
    <x v="0"/>
    <n v="50"/>
    <s v="Middle Age"/>
    <n v="1"/>
    <x v="1"/>
    <n v="1"/>
  </r>
  <r>
    <n v="27832"/>
    <s v="Single"/>
    <s v="Female"/>
    <n v="1"/>
    <n v="30000"/>
    <n v="0"/>
    <x v="3"/>
    <n v="0"/>
    <s v="Partial College"/>
    <s v="Clerical"/>
    <s v="No"/>
    <n v="0"/>
    <n v="1"/>
    <n v="1"/>
    <s v="2-5 Miles"/>
    <n v="1"/>
    <x v="0"/>
    <n v="30"/>
    <s v="Adolescent"/>
    <n v="0"/>
    <x v="0"/>
    <n v="0"/>
  </r>
  <r>
    <n v="26863"/>
    <s v="Single"/>
    <s v="Male"/>
    <n v="0"/>
    <n v="20000"/>
    <n v="0"/>
    <x v="3"/>
    <n v="0"/>
    <s v="High School"/>
    <s v="Manual"/>
    <s v="No"/>
    <n v="0"/>
    <n v="1"/>
    <n v="1"/>
    <s v="2-5 Miles"/>
    <n v="1"/>
    <x v="0"/>
    <n v="28"/>
    <s v="Adolescent"/>
    <n v="0"/>
    <x v="0"/>
    <n v="0"/>
  </r>
  <r>
    <n v="16259"/>
    <s v="Single"/>
    <s v="Female"/>
    <n v="1"/>
    <n v="10000"/>
    <n v="0"/>
    <x v="5"/>
    <n v="2"/>
    <s v="Partial High School"/>
    <s v="Manual"/>
    <s v="Yes"/>
    <n v="1"/>
    <n v="2"/>
    <n v="1"/>
    <s v="0-1 Miles"/>
    <n v="0"/>
    <x v="0"/>
    <n v="40"/>
    <s v="Middle Age"/>
    <n v="1"/>
    <x v="1"/>
    <n v="1"/>
  </r>
  <r>
    <n v="27803"/>
    <s v="Single"/>
    <s v="Female"/>
    <n v="1"/>
    <n v="30000"/>
    <n v="0"/>
    <x v="4"/>
    <n v="1"/>
    <s v="Partial College"/>
    <s v="Clerical"/>
    <s v="No"/>
    <n v="0"/>
    <n v="0"/>
    <n v="0"/>
    <s v="0-1 Miles"/>
    <n v="0"/>
    <x v="0"/>
    <n v="43"/>
    <s v="Middle Age"/>
    <n v="1"/>
    <x v="0"/>
    <n v="0"/>
  </r>
  <r>
    <n v="14347"/>
    <s v="Single"/>
    <s v="Female"/>
    <n v="1"/>
    <n v="40000"/>
    <n v="1"/>
    <x v="4"/>
    <n v="1"/>
    <s v="Bachelors"/>
    <s v="Management"/>
    <s v="Yes"/>
    <n v="1"/>
    <n v="2"/>
    <n v="1"/>
    <s v="5-10 Miles"/>
    <n v="2"/>
    <x v="1"/>
    <n v="65"/>
    <s v="Old"/>
    <n v="2"/>
    <x v="1"/>
    <n v="1"/>
  </r>
  <r>
    <n v="17703"/>
    <s v="Married"/>
    <s v="Female"/>
    <n v="1"/>
    <n v="10000"/>
    <n v="0"/>
    <x v="0"/>
    <n v="1"/>
    <s v="Graduate Degree"/>
    <s v="Manual"/>
    <s v="Yes"/>
    <n v="1"/>
    <n v="0"/>
    <n v="0"/>
    <s v="0-1 Miles"/>
    <n v="0"/>
    <x v="0"/>
    <n v="40"/>
    <s v="Middle Age"/>
    <n v="1"/>
    <x v="0"/>
    <n v="0"/>
  </r>
  <r>
    <n v="17185"/>
    <s v="Married"/>
    <s v="Female"/>
    <n v="1"/>
    <n v="170000"/>
    <n v="2"/>
    <x v="5"/>
    <n v="2"/>
    <s v="Partial College"/>
    <s v="Professional"/>
    <s v="No"/>
    <n v="0"/>
    <n v="3"/>
    <n v="2"/>
    <s v="5-10 Miles"/>
    <n v="2"/>
    <x v="0"/>
    <n v="48"/>
    <s v="Middle Age"/>
    <n v="1"/>
    <x v="1"/>
    <n v="1"/>
  </r>
  <r>
    <n v="29380"/>
    <s v="Married"/>
    <s v="Female"/>
    <n v="1"/>
    <n v="20000"/>
    <n v="0"/>
    <x v="1"/>
    <n v="2"/>
    <s v="High School"/>
    <s v="Manual"/>
    <s v="Yes"/>
    <n v="1"/>
    <n v="0"/>
    <n v="0"/>
    <s v="0-1 Miles"/>
    <n v="0"/>
    <x v="0"/>
    <n v="41"/>
    <s v="Middle Age"/>
    <n v="1"/>
    <x v="1"/>
    <n v="1"/>
  </r>
  <r>
    <n v="23986"/>
    <s v="Married"/>
    <s v="Female"/>
    <n v="1"/>
    <n v="20000"/>
    <n v="0"/>
    <x v="0"/>
    <n v="1"/>
    <s v="Bachelors"/>
    <s v="Clerical"/>
    <s v="Yes"/>
    <n v="1"/>
    <n v="0"/>
    <n v="0"/>
    <s v="0-1 Miles"/>
    <n v="0"/>
    <x v="0"/>
    <n v="66"/>
    <s v="Old"/>
    <n v="2"/>
    <x v="1"/>
    <n v="1"/>
  </r>
  <r>
    <n v="24466"/>
    <s v="Married"/>
    <s v="Female"/>
    <n v="1"/>
    <n v="60000"/>
    <n v="1"/>
    <x v="0"/>
    <n v="1"/>
    <s v="Partial College"/>
    <s v="Skilled Manual"/>
    <s v="Yes"/>
    <n v="1"/>
    <n v="1"/>
    <n v="1"/>
    <s v="5-10 Miles"/>
    <n v="2"/>
    <x v="1"/>
    <n v="46"/>
    <s v="Middle Age"/>
    <n v="1"/>
    <x v="1"/>
    <n v="1"/>
  </r>
  <r>
    <n v="29097"/>
    <s v="Single"/>
    <s v="Female"/>
    <n v="1"/>
    <n v="40000"/>
    <n v="1"/>
    <x v="4"/>
    <n v="1"/>
    <s v="Partial College"/>
    <s v="Skilled Manual"/>
    <s v="Yes"/>
    <n v="1"/>
    <n v="2"/>
    <n v="1"/>
    <s v="5-10 Miles"/>
    <n v="2"/>
    <x v="1"/>
    <n v="52"/>
    <s v="Middle Age"/>
    <n v="1"/>
    <x v="1"/>
    <n v="1"/>
  </r>
  <r>
    <n v="19487"/>
    <s v="Married"/>
    <s v="Male"/>
    <n v="0"/>
    <n v="30000"/>
    <n v="0"/>
    <x v="4"/>
    <n v="1"/>
    <s v="Partial College"/>
    <s v="Clerical"/>
    <s v="No"/>
    <n v="0"/>
    <n v="2"/>
    <n v="1"/>
    <s v="0-1 Miles"/>
    <n v="0"/>
    <x v="0"/>
    <n v="42"/>
    <s v="Middle Age"/>
    <n v="1"/>
    <x v="0"/>
    <n v="0"/>
  </r>
  <r>
    <n v="14939"/>
    <s v="Single"/>
    <s v="Male"/>
    <n v="0"/>
    <n v="40000"/>
    <n v="1"/>
    <x v="3"/>
    <n v="0"/>
    <s v="Bachelors"/>
    <s v="Clerical"/>
    <s v="Yes"/>
    <n v="1"/>
    <n v="0"/>
    <n v="0"/>
    <s v="0-1 Miles"/>
    <n v="0"/>
    <x v="0"/>
    <n v="39"/>
    <s v="Middle Age"/>
    <n v="1"/>
    <x v="1"/>
    <n v="1"/>
  </r>
  <r>
    <n v="13826"/>
    <s v="Single"/>
    <s v="Female"/>
    <n v="1"/>
    <n v="30000"/>
    <n v="0"/>
    <x v="3"/>
    <n v="0"/>
    <s v="Partial College"/>
    <s v="Clerical"/>
    <s v="No"/>
    <n v="0"/>
    <n v="1"/>
    <n v="1"/>
    <s v="0-1 Miles"/>
    <n v="0"/>
    <x v="0"/>
    <n v="28"/>
    <s v="Adolescent"/>
    <n v="0"/>
    <x v="0"/>
    <n v="0"/>
  </r>
  <r>
    <n v="20619"/>
    <s v="Single"/>
    <s v="Male"/>
    <n v="0"/>
    <n v="80000"/>
    <n v="1"/>
    <x v="3"/>
    <n v="0"/>
    <s v="Bachelors"/>
    <s v="Professional"/>
    <s v="No"/>
    <n v="0"/>
    <n v="4"/>
    <n v="2"/>
    <s v="More than 10 Miles"/>
    <n v="3"/>
    <x v="1"/>
    <n v="35"/>
    <s v="Middle Age"/>
    <n v="1"/>
    <x v="0"/>
    <n v="0"/>
  </r>
  <r>
    <n v="12558"/>
    <s v="Married"/>
    <s v="Female"/>
    <n v="1"/>
    <n v="20000"/>
    <n v="0"/>
    <x v="0"/>
    <n v="1"/>
    <s v="Bachelors"/>
    <s v="Clerical"/>
    <s v="Yes"/>
    <n v="1"/>
    <n v="0"/>
    <n v="0"/>
    <s v="0-1 Miles"/>
    <n v="0"/>
    <x v="0"/>
    <n v="65"/>
    <s v="Old"/>
    <n v="2"/>
    <x v="0"/>
    <n v="0"/>
  </r>
  <r>
    <n v="24871"/>
    <s v="Single"/>
    <s v="Female"/>
    <n v="1"/>
    <n v="90000"/>
    <n v="1"/>
    <x v="5"/>
    <n v="2"/>
    <s v="High School"/>
    <s v="Management"/>
    <s v="No"/>
    <n v="0"/>
    <n v="3"/>
    <n v="2"/>
    <s v="5-10 Miles"/>
    <n v="2"/>
    <x v="0"/>
    <n v="56"/>
    <s v="Old"/>
    <n v="2"/>
    <x v="0"/>
    <n v="0"/>
  </r>
  <r>
    <n v="17319"/>
    <s v="Single"/>
    <s v="Female"/>
    <n v="1"/>
    <n v="70000"/>
    <n v="1"/>
    <x v="3"/>
    <n v="0"/>
    <s v="Bachelors"/>
    <s v="Professional"/>
    <s v="No"/>
    <n v="0"/>
    <n v="1"/>
    <n v="1"/>
    <s v="5-10 Miles"/>
    <n v="2"/>
    <x v="1"/>
    <n v="42"/>
    <s v="Middle Age"/>
    <n v="1"/>
    <x v="0"/>
    <n v="0"/>
  </r>
  <r>
    <n v="28906"/>
    <s v="Married"/>
    <s v="Male"/>
    <n v="0"/>
    <n v="80000"/>
    <n v="1"/>
    <x v="5"/>
    <n v="2"/>
    <s v="High School"/>
    <s v="Professional"/>
    <s v="Yes"/>
    <n v="1"/>
    <n v="2"/>
    <n v="1"/>
    <s v="More than 10 Miles"/>
    <n v="3"/>
    <x v="0"/>
    <n v="54"/>
    <s v="Middle Age"/>
    <n v="1"/>
    <x v="0"/>
    <n v="0"/>
  </r>
  <r>
    <n v="12808"/>
    <s v="Married"/>
    <s v="Male"/>
    <n v="0"/>
    <n v="40000"/>
    <n v="1"/>
    <x v="3"/>
    <n v="0"/>
    <s v="Bachelors"/>
    <s v="Clerical"/>
    <s v="Yes"/>
    <n v="1"/>
    <n v="0"/>
    <n v="0"/>
    <s v="0-1 Miles"/>
    <n v="0"/>
    <x v="0"/>
    <n v="38"/>
    <s v="Middle Age"/>
    <n v="1"/>
    <x v="1"/>
    <n v="1"/>
  </r>
  <r>
    <n v="20567"/>
    <s v="Married"/>
    <s v="Male"/>
    <n v="0"/>
    <n v="130000"/>
    <n v="2"/>
    <x v="5"/>
    <n v="2"/>
    <s v="Partial College"/>
    <s v="Professional"/>
    <s v="No"/>
    <n v="0"/>
    <n v="4"/>
    <n v="2"/>
    <s v="5-10 Miles"/>
    <n v="2"/>
    <x v="0"/>
    <n v="61"/>
    <s v="Old"/>
    <n v="2"/>
    <x v="1"/>
    <n v="1"/>
  </r>
  <r>
    <n v="25502"/>
    <s v="Married"/>
    <s v="Female"/>
    <n v="1"/>
    <n v="40000"/>
    <n v="1"/>
    <x v="0"/>
    <n v="1"/>
    <s v="Bachelors"/>
    <s v="Skilled Manual"/>
    <s v="Yes"/>
    <n v="1"/>
    <n v="0"/>
    <n v="0"/>
    <s v="0-1 Miles"/>
    <n v="0"/>
    <x v="0"/>
    <n v="43"/>
    <s v="Middle Age"/>
    <n v="1"/>
    <x v="1"/>
    <n v="1"/>
  </r>
  <r>
    <n v="15580"/>
    <s v="Married"/>
    <s v="Male"/>
    <n v="0"/>
    <n v="60000"/>
    <n v="1"/>
    <x v="4"/>
    <n v="1"/>
    <s v="Bachelors"/>
    <s v="Professional"/>
    <s v="Yes"/>
    <n v="1"/>
    <n v="1"/>
    <n v="1"/>
    <s v="2-5 Miles"/>
    <n v="1"/>
    <x v="1"/>
    <n v="38"/>
    <s v="Middle Age"/>
    <n v="1"/>
    <x v="1"/>
    <n v="1"/>
  </r>
  <r>
    <n v="24185"/>
    <s v="Single"/>
    <s v="Female"/>
    <n v="1"/>
    <n v="10000"/>
    <n v="0"/>
    <x v="0"/>
    <n v="1"/>
    <s v="High School"/>
    <s v="Manual"/>
    <s v="No"/>
    <n v="0"/>
    <n v="1"/>
    <n v="1"/>
    <s v="1-2 Miles"/>
    <n v="0"/>
    <x v="0"/>
    <n v="45"/>
    <s v="Middle Age"/>
    <n v="1"/>
    <x v="0"/>
    <n v="0"/>
  </r>
  <r>
    <n v="19291"/>
    <s v="Single"/>
    <s v="Female"/>
    <n v="1"/>
    <n v="10000"/>
    <n v="0"/>
    <x v="4"/>
    <n v="1"/>
    <s v="High School"/>
    <s v="Manual"/>
    <s v="Yes"/>
    <n v="1"/>
    <n v="0"/>
    <n v="0"/>
    <s v="0-1 Miles"/>
    <n v="0"/>
    <x v="0"/>
    <n v="35"/>
    <s v="Middle Age"/>
    <n v="1"/>
    <x v="0"/>
    <n v="0"/>
  </r>
  <r>
    <n v="16713"/>
    <s v="Married"/>
    <s v="Male"/>
    <n v="0"/>
    <n v="40000"/>
    <n v="1"/>
    <x v="4"/>
    <n v="1"/>
    <s v="Bachelors"/>
    <s v="Management"/>
    <s v="Yes"/>
    <n v="1"/>
    <n v="1"/>
    <n v="1"/>
    <s v="0-1 Miles"/>
    <n v="0"/>
    <x v="1"/>
    <n v="52"/>
    <s v="Middle Age"/>
    <n v="1"/>
    <x v="1"/>
    <n v="1"/>
  </r>
  <r>
    <n v="16185"/>
    <s v="Single"/>
    <s v="Male"/>
    <n v="0"/>
    <n v="60000"/>
    <n v="1"/>
    <x v="5"/>
    <n v="2"/>
    <s v="Bachelors"/>
    <s v="Professional"/>
    <s v="Yes"/>
    <n v="1"/>
    <n v="3"/>
    <n v="2"/>
    <s v="More than 10 Miles"/>
    <n v="3"/>
    <x v="1"/>
    <n v="41"/>
    <s v="Middle Age"/>
    <n v="1"/>
    <x v="0"/>
    <n v="0"/>
  </r>
  <r>
    <n v="14927"/>
    <s v="Married"/>
    <s v="Female"/>
    <n v="1"/>
    <n v="30000"/>
    <n v="0"/>
    <x v="0"/>
    <n v="1"/>
    <s v="Bachelors"/>
    <s v="Clerical"/>
    <s v="Yes"/>
    <n v="1"/>
    <n v="0"/>
    <n v="0"/>
    <s v="0-1 Miles"/>
    <n v="0"/>
    <x v="0"/>
    <n v="37"/>
    <s v="Middle Age"/>
    <n v="1"/>
    <x v="1"/>
    <n v="1"/>
  </r>
  <r>
    <n v="29337"/>
    <s v="Single"/>
    <s v="Male"/>
    <n v="0"/>
    <n v="30000"/>
    <n v="0"/>
    <x v="4"/>
    <n v="1"/>
    <s v="Partial College"/>
    <s v="Clerical"/>
    <s v="Yes"/>
    <n v="1"/>
    <n v="2"/>
    <n v="1"/>
    <s v="5-10 Miles"/>
    <n v="2"/>
    <x v="1"/>
    <n v="68"/>
    <s v="Old"/>
    <n v="2"/>
    <x v="0"/>
    <n v="0"/>
  </r>
  <r>
    <n v="29355"/>
    <s v="Married"/>
    <s v="Female"/>
    <n v="1"/>
    <n v="40000"/>
    <n v="1"/>
    <x v="3"/>
    <n v="0"/>
    <s v="Graduate Degree"/>
    <s v="Clerical"/>
    <s v="Yes"/>
    <n v="1"/>
    <n v="0"/>
    <n v="0"/>
    <s v="0-1 Miles"/>
    <n v="0"/>
    <x v="0"/>
    <n v="37"/>
    <s v="Middle Age"/>
    <n v="1"/>
    <x v="1"/>
    <n v="1"/>
  </r>
  <r>
    <n v="25303"/>
    <s v="Single"/>
    <s v="Male"/>
    <n v="0"/>
    <n v="30000"/>
    <n v="0"/>
    <x v="3"/>
    <n v="0"/>
    <s v="High School"/>
    <s v="Manual"/>
    <s v="Yes"/>
    <n v="1"/>
    <n v="1"/>
    <n v="1"/>
    <s v="2-5 Miles"/>
    <n v="1"/>
    <x v="0"/>
    <n v="33"/>
    <s v="Middle Age"/>
    <n v="1"/>
    <x v="1"/>
    <n v="1"/>
  </r>
  <r>
    <n v="14813"/>
    <s v="Single"/>
    <s v="Female"/>
    <n v="1"/>
    <n v="20000"/>
    <n v="0"/>
    <x v="5"/>
    <n v="2"/>
    <s v="High School"/>
    <s v="Manual"/>
    <s v="Yes"/>
    <n v="1"/>
    <n v="1"/>
    <n v="1"/>
    <s v="0-1 Miles"/>
    <n v="0"/>
    <x v="0"/>
    <n v="43"/>
    <s v="Middle Age"/>
    <n v="1"/>
    <x v="1"/>
    <n v="1"/>
  </r>
  <r>
    <n v="16438"/>
    <s v="Married"/>
    <s v="Female"/>
    <n v="1"/>
    <n v="10000"/>
    <n v="0"/>
    <x v="3"/>
    <n v="0"/>
    <s v="Partial High School"/>
    <s v="Manual"/>
    <s v="No"/>
    <n v="0"/>
    <n v="2"/>
    <n v="1"/>
    <s v="0-1 Miles"/>
    <n v="0"/>
    <x v="0"/>
    <n v="30"/>
    <s v="Adolescent"/>
    <n v="0"/>
    <x v="0"/>
    <n v="0"/>
  </r>
  <r>
    <n v="14238"/>
    <s v="Married"/>
    <s v="Male"/>
    <n v="0"/>
    <n v="120000"/>
    <n v="2"/>
    <x v="3"/>
    <n v="0"/>
    <s v="Partial High School"/>
    <s v="Professional"/>
    <s v="Yes"/>
    <n v="1"/>
    <n v="4"/>
    <n v="2"/>
    <s v="More than 10 Miles"/>
    <n v="3"/>
    <x v="1"/>
    <n v="36"/>
    <s v="Middle Age"/>
    <n v="1"/>
    <x v="1"/>
    <n v="1"/>
  </r>
  <r>
    <n v="16200"/>
    <s v="Single"/>
    <s v="Female"/>
    <n v="1"/>
    <n v="10000"/>
    <n v="0"/>
    <x v="3"/>
    <n v="0"/>
    <s v="Partial High School"/>
    <s v="Manual"/>
    <s v="No"/>
    <n v="0"/>
    <n v="2"/>
    <n v="1"/>
    <s v="0-1 Miles"/>
    <n v="0"/>
    <x v="0"/>
    <n v="35"/>
    <s v="Middle Age"/>
    <n v="1"/>
    <x v="0"/>
    <n v="0"/>
  </r>
  <r>
    <n v="24857"/>
    <s v="Married"/>
    <s v="Female"/>
    <n v="1"/>
    <n v="130000"/>
    <n v="2"/>
    <x v="1"/>
    <n v="2"/>
    <s v="High School"/>
    <s v="Professional"/>
    <s v="Yes"/>
    <n v="1"/>
    <n v="4"/>
    <n v="2"/>
    <s v="0-1 Miles"/>
    <n v="0"/>
    <x v="0"/>
    <n v="52"/>
    <s v="Middle Age"/>
    <n v="1"/>
    <x v="0"/>
    <n v="0"/>
  </r>
  <r>
    <n v="26956"/>
    <s v="Single"/>
    <s v="Female"/>
    <n v="1"/>
    <n v="20000"/>
    <n v="0"/>
    <x v="3"/>
    <n v="0"/>
    <s v="Partial College"/>
    <s v="Manual"/>
    <s v="No"/>
    <n v="0"/>
    <n v="1"/>
    <n v="1"/>
    <s v="2-5 Miles"/>
    <n v="1"/>
    <x v="0"/>
    <n v="36"/>
    <s v="Middle Age"/>
    <n v="1"/>
    <x v="1"/>
    <n v="1"/>
  </r>
  <r>
    <n v="14517"/>
    <s v="Married"/>
    <s v="Female"/>
    <n v="1"/>
    <n v="20000"/>
    <n v="0"/>
    <x v="1"/>
    <n v="2"/>
    <s v="High School"/>
    <s v="Skilled Manual"/>
    <s v="No"/>
    <n v="0"/>
    <n v="2"/>
    <n v="1"/>
    <s v="1-2 Miles"/>
    <n v="0"/>
    <x v="1"/>
    <n v="62"/>
    <s v="Old"/>
    <n v="2"/>
    <x v="0"/>
    <n v="0"/>
  </r>
  <r>
    <n v="12678"/>
    <s v="Single"/>
    <s v="Female"/>
    <n v="1"/>
    <n v="130000"/>
    <n v="2"/>
    <x v="5"/>
    <n v="2"/>
    <s v="High School"/>
    <s v="Management"/>
    <s v="Yes"/>
    <n v="1"/>
    <n v="4"/>
    <n v="2"/>
    <s v="0-1 Miles"/>
    <n v="0"/>
    <x v="1"/>
    <n v="31"/>
    <s v="Middle Age"/>
    <n v="1"/>
    <x v="0"/>
    <n v="0"/>
  </r>
  <r>
    <n v="16188"/>
    <s v="Single"/>
    <s v="Female"/>
    <n v="1"/>
    <n v="20000"/>
    <n v="0"/>
    <x v="3"/>
    <n v="0"/>
    <s v="Partial High School"/>
    <s v="Manual"/>
    <s v="No"/>
    <n v="0"/>
    <n v="2"/>
    <n v="1"/>
    <s v="1-2 Miles"/>
    <n v="0"/>
    <x v="0"/>
    <n v="26"/>
    <s v="Adolescent"/>
    <n v="0"/>
    <x v="0"/>
    <n v="0"/>
  </r>
  <r>
    <n v="27969"/>
    <s v="Married"/>
    <s v="Male"/>
    <n v="0"/>
    <n v="80000"/>
    <n v="1"/>
    <x v="3"/>
    <n v="0"/>
    <s v="Bachelors"/>
    <s v="Professional"/>
    <s v="Yes"/>
    <n v="1"/>
    <n v="2"/>
    <n v="1"/>
    <s v="More than 10 Miles"/>
    <n v="3"/>
    <x v="1"/>
    <n v="29"/>
    <s v="Adolescent"/>
    <n v="0"/>
    <x v="1"/>
    <n v="1"/>
  </r>
  <r>
    <n v="15752"/>
    <s v="Married"/>
    <s v="Male"/>
    <n v="0"/>
    <n v="80000"/>
    <n v="1"/>
    <x v="4"/>
    <n v="1"/>
    <s v="High School"/>
    <s v="Skilled Manual"/>
    <s v="No"/>
    <n v="0"/>
    <n v="2"/>
    <n v="1"/>
    <s v="1-2 Miles"/>
    <n v="0"/>
    <x v="1"/>
    <n v="50"/>
    <s v="Middle Age"/>
    <n v="1"/>
    <x v="1"/>
    <n v="1"/>
  </r>
  <r>
    <n v="27745"/>
    <s v="Single"/>
    <s v="Male"/>
    <n v="0"/>
    <n v="40000"/>
    <n v="1"/>
    <x v="4"/>
    <n v="1"/>
    <s v="Bachelors"/>
    <s v="Management"/>
    <s v="Yes"/>
    <n v="1"/>
    <n v="2"/>
    <n v="1"/>
    <s v="5-10 Miles"/>
    <n v="2"/>
    <x v="1"/>
    <n v="63"/>
    <s v="Old"/>
    <n v="2"/>
    <x v="1"/>
    <n v="1"/>
  </r>
  <r>
    <n v="20828"/>
    <s v="Married"/>
    <s v="Female"/>
    <n v="1"/>
    <n v="30000"/>
    <n v="0"/>
    <x v="5"/>
    <n v="2"/>
    <s v="Graduate Degree"/>
    <s v="Clerical"/>
    <s v="Yes"/>
    <n v="1"/>
    <n v="0"/>
    <n v="0"/>
    <s v="0-1 Miles"/>
    <n v="0"/>
    <x v="0"/>
    <n v="45"/>
    <s v="Middle Age"/>
    <n v="1"/>
    <x v="1"/>
    <n v="1"/>
  </r>
  <r>
    <n v="19461"/>
    <s v="Single"/>
    <s v="Female"/>
    <n v="1"/>
    <n v="10000"/>
    <n v="0"/>
    <x v="5"/>
    <n v="2"/>
    <s v="Partial High School"/>
    <s v="Manual"/>
    <s v="Yes"/>
    <n v="1"/>
    <n v="2"/>
    <n v="1"/>
    <s v="0-1 Miles"/>
    <n v="0"/>
    <x v="0"/>
    <n v="40"/>
    <s v="Middle Age"/>
    <n v="1"/>
    <x v="0"/>
    <n v="0"/>
  </r>
  <r>
    <n v="26941"/>
    <s v="Married"/>
    <s v="Male"/>
    <n v="0"/>
    <n v="30000"/>
    <n v="0"/>
    <x v="3"/>
    <n v="0"/>
    <s v="Bachelors"/>
    <s v="Clerical"/>
    <s v="Yes"/>
    <n v="1"/>
    <n v="0"/>
    <n v="0"/>
    <s v="0-1 Miles"/>
    <n v="0"/>
    <x v="0"/>
    <n v="47"/>
    <s v="Middle Age"/>
    <n v="1"/>
    <x v="1"/>
    <n v="1"/>
  </r>
  <r>
    <n v="28412"/>
    <s v="Single"/>
    <s v="Male"/>
    <n v="0"/>
    <n v="20000"/>
    <n v="0"/>
    <x v="3"/>
    <n v="0"/>
    <s v="High School"/>
    <s v="Manual"/>
    <s v="No"/>
    <n v="0"/>
    <n v="1"/>
    <n v="1"/>
    <s v="2-5 Miles"/>
    <n v="1"/>
    <x v="0"/>
    <n v="29"/>
    <s v="Adolescent"/>
    <n v="0"/>
    <x v="0"/>
    <n v="0"/>
  </r>
  <r>
    <n v="24485"/>
    <s v="Single"/>
    <s v="Male"/>
    <n v="0"/>
    <n v="40000"/>
    <n v="1"/>
    <x v="4"/>
    <n v="1"/>
    <s v="Bachelors"/>
    <s v="Management"/>
    <s v="No"/>
    <n v="0"/>
    <n v="1"/>
    <n v="1"/>
    <s v="5-10 Miles"/>
    <n v="2"/>
    <x v="1"/>
    <n v="52"/>
    <s v="Middle Age"/>
    <n v="1"/>
    <x v="1"/>
    <n v="1"/>
  </r>
  <r>
    <n v="16514"/>
    <s v="Single"/>
    <s v="Male"/>
    <n v="0"/>
    <n v="10000"/>
    <n v="0"/>
    <x v="3"/>
    <n v="0"/>
    <s v="Partial College"/>
    <s v="Manual"/>
    <s v="Yes"/>
    <n v="1"/>
    <n v="1"/>
    <n v="1"/>
    <s v="1-2 Miles"/>
    <n v="0"/>
    <x v="1"/>
    <n v="26"/>
    <s v="Adolescent"/>
    <n v="0"/>
    <x v="1"/>
    <n v="1"/>
  </r>
  <r>
    <n v="17191"/>
    <s v="Single"/>
    <s v="Male"/>
    <n v="0"/>
    <n v="130000"/>
    <n v="2"/>
    <x v="1"/>
    <n v="2"/>
    <s v="Partial College"/>
    <s v="Professional"/>
    <s v="No"/>
    <n v="0"/>
    <n v="3"/>
    <n v="2"/>
    <s v="0-1 Miles"/>
    <n v="0"/>
    <x v="0"/>
    <n v="51"/>
    <s v="Middle Age"/>
    <n v="1"/>
    <x v="1"/>
    <n v="1"/>
  </r>
  <r>
    <n v="19608"/>
    <s v="Married"/>
    <s v="Male"/>
    <n v="0"/>
    <n v="80000"/>
    <n v="1"/>
    <x v="2"/>
    <n v="2"/>
    <s v="Bachelors"/>
    <s v="Professional"/>
    <s v="Yes"/>
    <n v="1"/>
    <n v="4"/>
    <n v="2"/>
    <s v="1-2 Miles"/>
    <n v="0"/>
    <x v="1"/>
    <n v="40"/>
    <s v="Middle Age"/>
    <n v="1"/>
    <x v="0"/>
    <n v="0"/>
  </r>
  <r>
    <n v="24119"/>
    <s v="Single"/>
    <s v="Male"/>
    <n v="0"/>
    <n v="30000"/>
    <n v="0"/>
    <x v="3"/>
    <n v="0"/>
    <s v="Partial College"/>
    <s v="Clerical"/>
    <s v="No"/>
    <n v="0"/>
    <n v="1"/>
    <n v="1"/>
    <s v="2-5 Miles"/>
    <n v="1"/>
    <x v="0"/>
    <n v="29"/>
    <s v="Adolescent"/>
    <n v="0"/>
    <x v="0"/>
    <n v="0"/>
  </r>
  <r>
    <n v="25458"/>
    <s v="Married"/>
    <s v="Male"/>
    <n v="0"/>
    <n v="20000"/>
    <n v="0"/>
    <x v="0"/>
    <n v="1"/>
    <s v="High School"/>
    <s v="Manual"/>
    <s v="No"/>
    <n v="0"/>
    <n v="1"/>
    <n v="1"/>
    <s v="1-2 Miles"/>
    <n v="0"/>
    <x v="0"/>
    <n v="40"/>
    <s v="Middle Age"/>
    <n v="1"/>
    <x v="1"/>
    <n v="1"/>
  </r>
  <r>
    <n v="26886"/>
    <s v="Single"/>
    <s v="Female"/>
    <n v="1"/>
    <n v="30000"/>
    <n v="0"/>
    <x v="3"/>
    <n v="0"/>
    <s v="Partial College"/>
    <s v="Clerical"/>
    <s v="No"/>
    <n v="0"/>
    <n v="1"/>
    <n v="1"/>
    <s v="0-1 Miles"/>
    <n v="0"/>
    <x v="0"/>
    <n v="29"/>
    <s v="Adolescent"/>
    <n v="0"/>
    <x v="1"/>
    <n v="1"/>
  </r>
  <r>
    <n v="28436"/>
    <s v="Single"/>
    <s v="Male"/>
    <n v="0"/>
    <n v="30000"/>
    <n v="0"/>
    <x v="3"/>
    <n v="0"/>
    <s v="Partial College"/>
    <s v="Clerical"/>
    <s v="No"/>
    <n v="0"/>
    <n v="1"/>
    <n v="1"/>
    <s v="0-1 Miles"/>
    <n v="0"/>
    <x v="0"/>
    <n v="30"/>
    <s v="Adolescent"/>
    <n v="0"/>
    <x v="1"/>
    <n v="1"/>
  </r>
  <r>
    <n v="19562"/>
    <s v="Single"/>
    <s v="Female"/>
    <n v="1"/>
    <n v="60000"/>
    <n v="1"/>
    <x v="4"/>
    <n v="1"/>
    <s v="Bachelors"/>
    <s v="Professional"/>
    <s v="Yes"/>
    <n v="1"/>
    <n v="1"/>
    <n v="1"/>
    <s v="2-5 Miles"/>
    <n v="1"/>
    <x v="1"/>
    <n v="37"/>
    <s v="Middle Age"/>
    <n v="1"/>
    <x v="1"/>
    <n v="1"/>
  </r>
  <r>
    <n v="15608"/>
    <s v="Single"/>
    <s v="Female"/>
    <n v="1"/>
    <n v="30000"/>
    <n v="0"/>
    <x v="3"/>
    <n v="0"/>
    <s v="Partial College"/>
    <s v="Clerical"/>
    <s v="No"/>
    <n v="0"/>
    <n v="1"/>
    <n v="1"/>
    <s v="2-5 Miles"/>
    <n v="1"/>
    <x v="0"/>
    <n v="33"/>
    <s v="Middle Age"/>
    <n v="1"/>
    <x v="0"/>
    <n v="0"/>
  </r>
  <r>
    <n v="16487"/>
    <s v="Single"/>
    <s v="Female"/>
    <n v="1"/>
    <n v="30000"/>
    <n v="0"/>
    <x v="1"/>
    <n v="2"/>
    <s v="High School"/>
    <s v="Skilled Manual"/>
    <s v="Yes"/>
    <n v="1"/>
    <n v="2"/>
    <n v="1"/>
    <s v="5-10 Miles"/>
    <n v="2"/>
    <x v="1"/>
    <n v="55"/>
    <s v="Middle Age"/>
    <n v="1"/>
    <x v="0"/>
    <n v="0"/>
  </r>
  <r>
    <n v="17197"/>
    <s v="Single"/>
    <s v="Female"/>
    <n v="1"/>
    <n v="90000"/>
    <n v="1"/>
    <x v="2"/>
    <n v="2"/>
    <s v="Partial College"/>
    <s v="Professional"/>
    <s v="Yes"/>
    <n v="1"/>
    <n v="2"/>
    <n v="1"/>
    <s v="More than 10 Miles"/>
    <n v="3"/>
    <x v="0"/>
    <n v="62"/>
    <s v="Old"/>
    <n v="2"/>
    <x v="0"/>
    <n v="0"/>
  </r>
  <r>
    <n v="12507"/>
    <s v="Married"/>
    <s v="Male"/>
    <n v="0"/>
    <n v="30000"/>
    <n v="0"/>
    <x v="0"/>
    <n v="1"/>
    <s v="Partial College"/>
    <s v="Clerical"/>
    <s v="Yes"/>
    <n v="1"/>
    <n v="1"/>
    <n v="1"/>
    <s v="0-1 Miles"/>
    <n v="0"/>
    <x v="0"/>
    <n v="43"/>
    <s v="Middle Age"/>
    <n v="1"/>
    <x v="0"/>
    <n v="0"/>
  </r>
  <r>
    <n v="23940"/>
    <s v="Married"/>
    <s v="Male"/>
    <n v="0"/>
    <n v="40000"/>
    <n v="1"/>
    <x v="0"/>
    <n v="1"/>
    <s v="Bachelors"/>
    <s v="Skilled Manual"/>
    <s v="Yes"/>
    <n v="1"/>
    <n v="1"/>
    <n v="1"/>
    <s v="0-1 Miles"/>
    <n v="0"/>
    <x v="0"/>
    <n v="44"/>
    <s v="Middle Age"/>
    <n v="1"/>
    <x v="1"/>
    <n v="1"/>
  </r>
  <r>
    <n v="19441"/>
    <s v="Married"/>
    <s v="Male"/>
    <n v="0"/>
    <n v="40000"/>
    <n v="1"/>
    <x v="3"/>
    <n v="0"/>
    <s v="Graduate Degree"/>
    <s v="Clerical"/>
    <s v="Yes"/>
    <n v="1"/>
    <n v="0"/>
    <n v="0"/>
    <s v="0-1 Miles"/>
    <n v="0"/>
    <x v="0"/>
    <n v="25"/>
    <s v="Adolescent"/>
    <n v="0"/>
    <x v="1"/>
    <n v="1"/>
  </r>
  <r>
    <n v="26852"/>
    <s v="Married"/>
    <s v="Female"/>
    <n v="1"/>
    <n v="20000"/>
    <n v="0"/>
    <x v="1"/>
    <n v="2"/>
    <s v="High School"/>
    <s v="Manual"/>
    <s v="Yes"/>
    <n v="1"/>
    <n v="2"/>
    <n v="1"/>
    <s v="0-1 Miles"/>
    <n v="0"/>
    <x v="0"/>
    <n v="43"/>
    <s v="Middle Age"/>
    <n v="1"/>
    <x v="0"/>
    <n v="0"/>
  </r>
  <r>
    <n v="12274"/>
    <s v="Single"/>
    <s v="Male"/>
    <n v="0"/>
    <n v="10000"/>
    <n v="0"/>
    <x v="4"/>
    <n v="1"/>
    <s v="High School"/>
    <s v="Manual"/>
    <s v="Yes"/>
    <n v="1"/>
    <n v="0"/>
    <n v="0"/>
    <s v="0-1 Miles"/>
    <n v="0"/>
    <x v="0"/>
    <n v="35"/>
    <s v="Middle Age"/>
    <n v="1"/>
    <x v="0"/>
    <n v="0"/>
  </r>
  <r>
    <n v="20236"/>
    <s v="Single"/>
    <s v="Male"/>
    <n v="0"/>
    <n v="60000"/>
    <n v="1"/>
    <x v="1"/>
    <n v="2"/>
    <s v="Bachelors"/>
    <s v="Professional"/>
    <s v="No"/>
    <n v="0"/>
    <n v="2"/>
    <n v="1"/>
    <s v="0-1 Miles"/>
    <n v="0"/>
    <x v="1"/>
    <n v="43"/>
    <s v="Middle Age"/>
    <n v="1"/>
    <x v="1"/>
    <n v="1"/>
  </r>
  <r>
    <n v="24149"/>
    <s v="Married"/>
    <s v="Male"/>
    <n v="0"/>
    <n v="10000"/>
    <n v="0"/>
    <x v="4"/>
    <n v="1"/>
    <s v="Partial College"/>
    <s v="Manual"/>
    <s v="Yes"/>
    <n v="1"/>
    <n v="0"/>
    <n v="0"/>
    <s v="1-2 Miles"/>
    <n v="0"/>
    <x v="0"/>
    <n v="49"/>
    <s v="Middle Age"/>
    <n v="1"/>
    <x v="0"/>
    <n v="0"/>
  </r>
  <r>
    <n v="26139"/>
    <s v="Single"/>
    <s v="Male"/>
    <n v="0"/>
    <n v="60000"/>
    <n v="1"/>
    <x v="0"/>
    <n v="1"/>
    <s v="Partial College"/>
    <s v="Skilled Manual"/>
    <s v="Yes"/>
    <n v="1"/>
    <n v="1"/>
    <n v="1"/>
    <s v="5-10 Miles"/>
    <n v="2"/>
    <x v="1"/>
    <n v="45"/>
    <s v="Middle Age"/>
    <n v="1"/>
    <x v="0"/>
    <n v="0"/>
  </r>
  <r>
    <n v="18491"/>
    <s v="Single"/>
    <s v="Female"/>
    <n v="1"/>
    <n v="70000"/>
    <n v="1"/>
    <x v="4"/>
    <n v="1"/>
    <s v="High School"/>
    <s v="Professional"/>
    <s v="Yes"/>
    <n v="1"/>
    <n v="2"/>
    <n v="1"/>
    <s v="5-10 Miles"/>
    <n v="2"/>
    <x v="1"/>
    <n v="49"/>
    <s v="Middle Age"/>
    <n v="1"/>
    <x v="1"/>
    <n v="1"/>
  </r>
  <r>
    <n v="22707"/>
    <s v="Single"/>
    <s v="Female"/>
    <n v="1"/>
    <n v="30000"/>
    <n v="0"/>
    <x v="3"/>
    <n v="0"/>
    <s v="Partial College"/>
    <s v="Clerical"/>
    <s v="No"/>
    <n v="0"/>
    <n v="1"/>
    <n v="1"/>
    <s v="2-5 Miles"/>
    <n v="1"/>
    <x v="0"/>
    <n v="30"/>
    <s v="Adolescent"/>
    <n v="0"/>
    <x v="0"/>
    <n v="0"/>
  </r>
  <r>
    <n v="20430"/>
    <s v="Married"/>
    <s v="Male"/>
    <n v="0"/>
    <n v="70000"/>
    <n v="1"/>
    <x v="4"/>
    <n v="1"/>
    <s v="Partial College"/>
    <s v="Skilled Manual"/>
    <s v="Yes"/>
    <n v="1"/>
    <n v="2"/>
    <n v="1"/>
    <s v="5-10 Miles"/>
    <n v="2"/>
    <x v="1"/>
    <n v="52"/>
    <s v="Middle Age"/>
    <n v="1"/>
    <x v="1"/>
    <n v="1"/>
  </r>
  <r>
    <n v="27494"/>
    <s v="Single"/>
    <s v="Female"/>
    <n v="1"/>
    <n v="40000"/>
    <n v="1"/>
    <x v="4"/>
    <n v="1"/>
    <s v="Partial College"/>
    <s v="Skilled Manual"/>
    <s v="No"/>
    <n v="0"/>
    <n v="2"/>
    <n v="1"/>
    <s v="1-2 Miles"/>
    <n v="0"/>
    <x v="1"/>
    <n v="53"/>
    <s v="Middle Age"/>
    <n v="1"/>
    <x v="1"/>
    <n v="1"/>
  </r>
  <r>
    <n v="26829"/>
    <s v="Married"/>
    <s v="Female"/>
    <n v="1"/>
    <n v="40000"/>
    <n v="1"/>
    <x v="3"/>
    <n v="0"/>
    <s v="Bachelors"/>
    <s v="Clerical"/>
    <s v="Yes"/>
    <n v="1"/>
    <n v="0"/>
    <n v="0"/>
    <s v="0-1 Miles"/>
    <n v="0"/>
    <x v="0"/>
    <n v="38"/>
    <s v="Middle Age"/>
    <n v="1"/>
    <x v="1"/>
    <n v="1"/>
  </r>
  <r>
    <n v="28395"/>
    <s v="Single"/>
    <s v="Male"/>
    <n v="0"/>
    <n v="40000"/>
    <n v="1"/>
    <x v="3"/>
    <n v="0"/>
    <s v="Bachelors"/>
    <s v="Professional"/>
    <s v="No"/>
    <n v="0"/>
    <n v="0"/>
    <n v="0"/>
    <s v="0-1 Miles"/>
    <n v="0"/>
    <x v="0"/>
    <n v="39"/>
    <s v="Middle Age"/>
    <n v="1"/>
    <x v="1"/>
    <n v="1"/>
  </r>
  <r>
    <n v="21006"/>
    <s v="Single"/>
    <s v="Female"/>
    <n v="1"/>
    <n v="30000"/>
    <n v="0"/>
    <x v="0"/>
    <n v="1"/>
    <s v="Partial College"/>
    <s v="Manual"/>
    <s v="No"/>
    <n v="0"/>
    <n v="0"/>
    <n v="0"/>
    <s v="0-1 Miles"/>
    <n v="0"/>
    <x v="0"/>
    <n v="46"/>
    <s v="Middle Age"/>
    <n v="1"/>
    <x v="1"/>
    <n v="1"/>
  </r>
  <r>
    <n v="14682"/>
    <s v="Single"/>
    <s v="Female"/>
    <n v="1"/>
    <n v="70000"/>
    <n v="1"/>
    <x v="3"/>
    <n v="0"/>
    <s v="Bachelors"/>
    <s v="Professional"/>
    <s v="No"/>
    <n v="0"/>
    <n v="1"/>
    <n v="1"/>
    <s v="5-10 Miles"/>
    <n v="2"/>
    <x v="1"/>
    <n v="38"/>
    <s v="Middle Age"/>
    <n v="1"/>
    <x v="0"/>
    <n v="0"/>
  </r>
  <r>
    <n v="17650"/>
    <s v="Single"/>
    <s v="Female"/>
    <n v="1"/>
    <n v="40000"/>
    <n v="1"/>
    <x v="4"/>
    <n v="1"/>
    <s v="Partial College"/>
    <s v="Clerical"/>
    <s v="Yes"/>
    <n v="1"/>
    <n v="2"/>
    <n v="1"/>
    <s v="1-2 Miles"/>
    <n v="0"/>
    <x v="0"/>
    <n v="35"/>
    <s v="Middle Age"/>
    <n v="1"/>
    <x v="0"/>
    <n v="0"/>
  </r>
  <r>
    <n v="29191"/>
    <s v="Single"/>
    <s v="Female"/>
    <n v="1"/>
    <n v="130000"/>
    <n v="2"/>
    <x v="0"/>
    <n v="1"/>
    <s v="Graduate Degree"/>
    <s v="Management"/>
    <s v="No"/>
    <n v="0"/>
    <n v="1"/>
    <n v="1"/>
    <s v="0-1 Miles"/>
    <n v="0"/>
    <x v="1"/>
    <n v="36"/>
    <s v="Middle Age"/>
    <n v="1"/>
    <x v="1"/>
    <n v="1"/>
  </r>
  <r>
    <n v="15030"/>
    <s v="Married"/>
    <s v="Male"/>
    <n v="0"/>
    <n v="20000"/>
    <n v="0"/>
    <x v="3"/>
    <n v="0"/>
    <s v="Bachelors"/>
    <s v="Clerical"/>
    <s v="Yes"/>
    <n v="1"/>
    <n v="0"/>
    <n v="0"/>
    <s v="0-1 Miles"/>
    <n v="0"/>
    <x v="1"/>
    <n v="26"/>
    <s v="Adolescent"/>
    <n v="0"/>
    <x v="1"/>
    <n v="1"/>
  </r>
  <r>
    <n v="24140"/>
    <s v="Single"/>
    <s v="Male"/>
    <n v="0"/>
    <n v="10000"/>
    <n v="0"/>
    <x v="3"/>
    <n v="0"/>
    <s v="Graduate Degree"/>
    <s v="Manual"/>
    <s v="No"/>
    <n v="0"/>
    <n v="0"/>
    <n v="0"/>
    <s v="0-1 Miles"/>
    <n v="0"/>
    <x v="0"/>
    <n v="30"/>
    <s v="Adolescent"/>
    <n v="0"/>
    <x v="1"/>
    <n v="1"/>
  </r>
  <r>
    <n v="22496"/>
    <s v="Married"/>
    <s v="Female"/>
    <n v="1"/>
    <n v="30000"/>
    <n v="0"/>
    <x v="0"/>
    <n v="1"/>
    <s v="Bachelors"/>
    <s v="Skilled Manual"/>
    <s v="Yes"/>
    <n v="1"/>
    <n v="2"/>
    <n v="1"/>
    <s v="0-1 Miles"/>
    <n v="0"/>
    <x v="0"/>
    <n v="42"/>
    <s v="Middle Age"/>
    <n v="1"/>
    <x v="0"/>
    <n v="0"/>
  </r>
  <r>
    <n v="24065"/>
    <s v="Single"/>
    <s v="Female"/>
    <n v="1"/>
    <n v="20000"/>
    <n v="0"/>
    <x v="3"/>
    <n v="0"/>
    <s v="High School"/>
    <s v="Manual"/>
    <s v="Yes"/>
    <n v="1"/>
    <n v="0"/>
    <n v="0"/>
    <s v="0-1 Miles"/>
    <n v="0"/>
    <x v="0"/>
    <n v="40"/>
    <s v="Middle Age"/>
    <n v="1"/>
    <x v="1"/>
    <n v="1"/>
  </r>
  <r>
    <n v="19914"/>
    <s v="Married"/>
    <s v="Male"/>
    <n v="0"/>
    <n v="80000"/>
    <n v="1"/>
    <x v="2"/>
    <n v="2"/>
    <s v="Bachelors"/>
    <s v="Management"/>
    <s v="Yes"/>
    <n v="1"/>
    <n v="2"/>
    <n v="1"/>
    <s v="2-5 Miles"/>
    <n v="1"/>
    <x v="0"/>
    <n v="62"/>
    <s v="Old"/>
    <n v="2"/>
    <x v="0"/>
    <n v="0"/>
  </r>
  <r>
    <n v="12871"/>
    <s v="Single"/>
    <s v="Female"/>
    <n v="1"/>
    <n v="30000"/>
    <n v="0"/>
    <x v="3"/>
    <n v="0"/>
    <s v="Partial College"/>
    <s v="Clerical"/>
    <s v="No"/>
    <n v="0"/>
    <n v="1"/>
    <n v="1"/>
    <s v="2-5 Miles"/>
    <n v="1"/>
    <x v="0"/>
    <n v="29"/>
    <s v="Adolescent"/>
    <n v="0"/>
    <x v="0"/>
    <n v="0"/>
  </r>
  <r>
    <n v="22988"/>
    <s v="Married"/>
    <s v="Female"/>
    <n v="1"/>
    <n v="40000"/>
    <n v="1"/>
    <x v="4"/>
    <n v="1"/>
    <s v="Bachelors"/>
    <s v="Management"/>
    <s v="Yes"/>
    <n v="1"/>
    <n v="2"/>
    <n v="1"/>
    <s v="5-10 Miles"/>
    <n v="2"/>
    <x v="1"/>
    <n v="66"/>
    <s v="Old"/>
    <n v="2"/>
    <x v="1"/>
    <n v="1"/>
  </r>
  <r>
    <n v="15922"/>
    <s v="Married"/>
    <s v="Male"/>
    <n v="0"/>
    <n v="150000"/>
    <n v="2"/>
    <x v="4"/>
    <n v="1"/>
    <s v="High School"/>
    <s v="Professional"/>
    <s v="Yes"/>
    <n v="1"/>
    <n v="4"/>
    <n v="2"/>
    <s v="0-1 Miles"/>
    <n v="0"/>
    <x v="0"/>
    <n v="48"/>
    <s v="Middle Age"/>
    <n v="1"/>
    <x v="0"/>
    <n v="0"/>
  </r>
  <r>
    <n v="12344"/>
    <s v="Single"/>
    <s v="Female"/>
    <n v="1"/>
    <n v="80000"/>
    <n v="1"/>
    <x v="3"/>
    <n v="0"/>
    <s v="Bachelors"/>
    <s v="Professional"/>
    <s v="No"/>
    <n v="0"/>
    <n v="3"/>
    <n v="2"/>
    <s v="More than 10 Miles"/>
    <n v="3"/>
    <x v="1"/>
    <n v="31"/>
    <s v="Middle Age"/>
    <n v="1"/>
    <x v="0"/>
    <n v="0"/>
  </r>
  <r>
    <n v="23627"/>
    <s v="Single"/>
    <s v="Female"/>
    <n v="1"/>
    <n v="100000"/>
    <n v="2"/>
    <x v="1"/>
    <n v="2"/>
    <s v="Partial College"/>
    <s v="Management"/>
    <s v="No"/>
    <n v="0"/>
    <n v="4"/>
    <n v="2"/>
    <s v="5-10 Miles"/>
    <n v="2"/>
    <x v="0"/>
    <n v="56"/>
    <s v="Old"/>
    <n v="2"/>
    <x v="0"/>
    <n v="0"/>
  </r>
  <r>
    <n v="27775"/>
    <s v="Single"/>
    <s v="Female"/>
    <n v="1"/>
    <n v="40000"/>
    <n v="1"/>
    <x v="3"/>
    <n v="0"/>
    <s v="Bachelors"/>
    <s v="Clerical"/>
    <s v="No"/>
    <n v="0"/>
    <n v="0"/>
    <n v="0"/>
    <s v="0-1 Miles"/>
    <n v="0"/>
    <x v="0"/>
    <n v="38"/>
    <s v="Middle Age"/>
    <n v="1"/>
    <x v="1"/>
    <n v="1"/>
  </r>
  <r>
    <n v="29301"/>
    <s v="Married"/>
    <s v="Male"/>
    <n v="0"/>
    <n v="80000"/>
    <n v="1"/>
    <x v="2"/>
    <n v="2"/>
    <s v="Bachelors"/>
    <s v="Professional"/>
    <s v="Yes"/>
    <n v="1"/>
    <n v="4"/>
    <n v="2"/>
    <s v="1-2 Miles"/>
    <n v="0"/>
    <x v="1"/>
    <n v="40"/>
    <s v="Middle Age"/>
    <n v="1"/>
    <x v="0"/>
    <n v="0"/>
  </r>
  <r>
    <n v="12716"/>
    <s v="Single"/>
    <s v="Male"/>
    <n v="0"/>
    <n v="30000"/>
    <n v="0"/>
    <x v="3"/>
    <n v="0"/>
    <s v="Partial College"/>
    <s v="Clerical"/>
    <s v="Yes"/>
    <n v="1"/>
    <n v="1"/>
    <n v="1"/>
    <s v="2-5 Miles"/>
    <n v="1"/>
    <x v="0"/>
    <n v="32"/>
    <s v="Middle Age"/>
    <n v="1"/>
    <x v="0"/>
    <n v="0"/>
  </r>
  <r>
    <n v="12472"/>
    <s v="Married"/>
    <s v="Male"/>
    <n v="0"/>
    <n v="30000"/>
    <n v="0"/>
    <x v="0"/>
    <n v="1"/>
    <s v="Bachelors"/>
    <s v="Clerical"/>
    <s v="Yes"/>
    <n v="1"/>
    <n v="1"/>
    <n v="1"/>
    <s v="2-5 Miles"/>
    <n v="1"/>
    <x v="0"/>
    <n v="39"/>
    <s v="Middle Age"/>
    <n v="1"/>
    <x v="0"/>
    <n v="0"/>
  </r>
  <r>
    <n v="20970"/>
    <s v="Single"/>
    <s v="Male"/>
    <n v="0"/>
    <n v="10000"/>
    <n v="0"/>
    <x v="4"/>
    <n v="1"/>
    <s v="Partial College"/>
    <s v="Manual"/>
    <s v="Yes"/>
    <n v="1"/>
    <n v="1"/>
    <n v="1"/>
    <s v="0-1 Miles"/>
    <n v="0"/>
    <x v="0"/>
    <n v="52"/>
    <s v="Middle Age"/>
    <n v="1"/>
    <x v="1"/>
    <n v="1"/>
  </r>
  <r>
    <n v="26818"/>
    <s v="Single"/>
    <s v="Male"/>
    <n v="0"/>
    <n v="10000"/>
    <n v="0"/>
    <x v="1"/>
    <n v="2"/>
    <s v="High School"/>
    <s v="Manual"/>
    <s v="Yes"/>
    <n v="1"/>
    <n v="1"/>
    <n v="1"/>
    <s v="0-1 Miles"/>
    <n v="0"/>
    <x v="0"/>
    <n v="39"/>
    <s v="Middle Age"/>
    <n v="1"/>
    <x v="1"/>
    <n v="1"/>
  </r>
  <r>
    <n v="12993"/>
    <s v="Married"/>
    <s v="Male"/>
    <n v="0"/>
    <n v="60000"/>
    <n v="1"/>
    <x v="4"/>
    <n v="1"/>
    <s v="Bachelors"/>
    <s v="Professional"/>
    <s v="Yes"/>
    <n v="1"/>
    <n v="1"/>
    <n v="1"/>
    <s v="2-5 Miles"/>
    <n v="1"/>
    <x v="1"/>
    <n v="37"/>
    <s v="Middle Age"/>
    <n v="1"/>
    <x v="0"/>
    <n v="0"/>
  </r>
  <r>
    <n v="14192"/>
    <s v="Married"/>
    <s v="Male"/>
    <n v="0"/>
    <n v="90000"/>
    <n v="1"/>
    <x v="5"/>
    <n v="2"/>
    <s v="High School"/>
    <s v="Management"/>
    <s v="Yes"/>
    <n v="1"/>
    <n v="3"/>
    <n v="2"/>
    <s v="5-10 Miles"/>
    <n v="2"/>
    <x v="0"/>
    <n v="56"/>
    <s v="Old"/>
    <n v="2"/>
    <x v="1"/>
    <n v="1"/>
  </r>
  <r>
    <n v="19477"/>
    <s v="Married"/>
    <s v="Male"/>
    <n v="0"/>
    <n v="40000"/>
    <n v="1"/>
    <x v="3"/>
    <n v="0"/>
    <s v="Bachelors"/>
    <s v="Professional"/>
    <s v="Yes"/>
    <n v="1"/>
    <n v="0"/>
    <n v="0"/>
    <s v="0-1 Miles"/>
    <n v="0"/>
    <x v="0"/>
    <n v="40"/>
    <s v="Middle Age"/>
    <n v="1"/>
    <x v="1"/>
    <n v="1"/>
  </r>
  <r>
    <n v="26796"/>
    <s v="Single"/>
    <s v="Male"/>
    <n v="0"/>
    <n v="40000"/>
    <n v="1"/>
    <x v="4"/>
    <n v="1"/>
    <s v="Bachelors"/>
    <s v="Management"/>
    <s v="Yes"/>
    <n v="1"/>
    <n v="2"/>
    <n v="1"/>
    <s v="5-10 Miles"/>
    <n v="2"/>
    <x v="1"/>
    <n v="65"/>
    <s v="Old"/>
    <n v="2"/>
    <x v="1"/>
    <n v="1"/>
  </r>
  <r>
    <n v="21094"/>
    <s v="Single"/>
    <s v="Female"/>
    <n v="1"/>
    <n v="30000"/>
    <n v="0"/>
    <x v="4"/>
    <n v="1"/>
    <s v="Partial College"/>
    <s v="Clerical"/>
    <s v="Yes"/>
    <n v="1"/>
    <n v="2"/>
    <n v="1"/>
    <s v="0-1 Miles"/>
    <n v="0"/>
    <x v="0"/>
    <n v="42"/>
    <s v="Middle Age"/>
    <n v="1"/>
    <x v="0"/>
    <n v="0"/>
  </r>
  <r>
    <n v="12234"/>
    <s v="Married"/>
    <s v="Male"/>
    <n v="0"/>
    <n v="10000"/>
    <n v="0"/>
    <x v="4"/>
    <n v="1"/>
    <s v="Partial College"/>
    <s v="Manual"/>
    <s v="Yes"/>
    <n v="1"/>
    <n v="1"/>
    <n v="1"/>
    <s v="2-5 Miles"/>
    <n v="1"/>
    <x v="0"/>
    <n v="52"/>
    <s v="Middle Age"/>
    <n v="1"/>
    <x v="0"/>
    <n v="0"/>
  </r>
  <r>
    <n v="28683"/>
    <s v="Single"/>
    <s v="Female"/>
    <n v="1"/>
    <n v="10000"/>
    <n v="0"/>
    <x v="0"/>
    <n v="1"/>
    <s v="High School"/>
    <s v="Manual"/>
    <s v="No"/>
    <n v="0"/>
    <n v="1"/>
    <n v="1"/>
    <s v="5-10 Miles"/>
    <n v="2"/>
    <x v="0"/>
    <n v="35"/>
    <s v="Middle Age"/>
    <n v="1"/>
    <x v="1"/>
    <n v="1"/>
  </r>
  <r>
    <n v="17994"/>
    <s v="Single"/>
    <s v="Male"/>
    <n v="0"/>
    <n v="20000"/>
    <n v="0"/>
    <x v="4"/>
    <n v="1"/>
    <s v="High School"/>
    <s v="Manual"/>
    <s v="Yes"/>
    <n v="1"/>
    <n v="2"/>
    <n v="1"/>
    <s v="0-1 Miles"/>
    <n v="0"/>
    <x v="0"/>
    <n v="42"/>
    <s v="Middle Age"/>
    <n v="1"/>
    <x v="0"/>
    <n v="0"/>
  </r>
  <r>
    <n v="24273"/>
    <s v="Married"/>
    <s v="Female"/>
    <n v="1"/>
    <n v="20000"/>
    <n v="0"/>
    <x v="4"/>
    <n v="1"/>
    <s v="Partial High School"/>
    <s v="Clerical"/>
    <s v="Yes"/>
    <n v="1"/>
    <n v="2"/>
    <n v="1"/>
    <s v="5-10 Miles"/>
    <n v="2"/>
    <x v="1"/>
    <n v="55"/>
    <s v="Middle Age"/>
    <n v="1"/>
    <x v="1"/>
    <n v="1"/>
  </r>
  <r>
    <n v="26547"/>
    <s v="Single"/>
    <s v="Female"/>
    <n v="1"/>
    <n v="30000"/>
    <n v="0"/>
    <x v="4"/>
    <n v="1"/>
    <s v="Partial College"/>
    <s v="Clerical"/>
    <s v="No"/>
    <n v="0"/>
    <n v="2"/>
    <n v="1"/>
    <s v="5-10 Miles"/>
    <n v="2"/>
    <x v="1"/>
    <n v="60"/>
    <s v="Old"/>
    <n v="2"/>
    <x v="1"/>
    <n v="1"/>
  </r>
  <r>
    <n v="22500"/>
    <s v="Single"/>
    <s v="Male"/>
    <n v="0"/>
    <n v="40000"/>
    <n v="1"/>
    <x v="3"/>
    <n v="0"/>
    <s v="Bachelors"/>
    <s v="Professional"/>
    <s v="No"/>
    <n v="0"/>
    <n v="0"/>
    <n v="0"/>
    <s v="0-1 Miles"/>
    <n v="0"/>
    <x v="0"/>
    <n v="40"/>
    <s v="Middle Age"/>
    <n v="1"/>
    <x v="1"/>
    <n v="1"/>
  </r>
  <r>
    <n v="23993"/>
    <s v="Single"/>
    <s v="Female"/>
    <n v="1"/>
    <n v="10000"/>
    <n v="0"/>
    <x v="3"/>
    <n v="0"/>
    <s v="Partial College"/>
    <s v="Manual"/>
    <s v="No"/>
    <n v="0"/>
    <n v="1"/>
    <n v="1"/>
    <s v="0-1 Miles"/>
    <n v="0"/>
    <x v="1"/>
    <n v="26"/>
    <s v="Adolescent"/>
    <n v="0"/>
    <x v="1"/>
    <n v="1"/>
  </r>
  <r>
    <n v="14832"/>
    <s v="Married"/>
    <s v="Male"/>
    <n v="0"/>
    <n v="40000"/>
    <n v="1"/>
    <x v="0"/>
    <n v="1"/>
    <s v="Bachelors"/>
    <s v="Skilled Manual"/>
    <s v="Yes"/>
    <n v="1"/>
    <n v="0"/>
    <n v="0"/>
    <s v="0-1 Miles"/>
    <n v="0"/>
    <x v="0"/>
    <n v="42"/>
    <s v="Middle Age"/>
    <n v="1"/>
    <x v="1"/>
    <n v="1"/>
  </r>
  <r>
    <n v="16614"/>
    <s v="Married"/>
    <s v="Female"/>
    <n v="1"/>
    <n v="80000"/>
    <n v="1"/>
    <x v="3"/>
    <n v="0"/>
    <s v="Bachelors"/>
    <s v="Professional"/>
    <s v="Yes"/>
    <n v="1"/>
    <n v="3"/>
    <n v="2"/>
    <s v="More than 10 Miles"/>
    <n v="3"/>
    <x v="1"/>
    <n v="32"/>
    <s v="Middle Age"/>
    <n v="1"/>
    <x v="0"/>
    <n v="0"/>
  </r>
  <r>
    <n v="20877"/>
    <s v="Single"/>
    <s v="Male"/>
    <n v="0"/>
    <n v="30000"/>
    <n v="0"/>
    <x v="0"/>
    <n v="1"/>
    <s v="Bachelors"/>
    <s v="Clerical"/>
    <s v="Yes"/>
    <n v="1"/>
    <n v="0"/>
    <n v="0"/>
    <s v="1-2 Miles"/>
    <n v="0"/>
    <x v="0"/>
    <n v="37"/>
    <s v="Middle Age"/>
    <n v="1"/>
    <x v="1"/>
    <n v="1"/>
  </r>
  <r>
    <n v="20729"/>
    <s v="Married"/>
    <s v="Female"/>
    <n v="1"/>
    <n v="40000"/>
    <n v="1"/>
    <x v="4"/>
    <n v="1"/>
    <s v="Partial College"/>
    <s v="Clerical"/>
    <s v="No"/>
    <n v="0"/>
    <n v="1"/>
    <n v="1"/>
    <s v="0-1 Miles"/>
    <n v="0"/>
    <x v="0"/>
    <n v="34"/>
    <s v="Middle Age"/>
    <n v="1"/>
    <x v="0"/>
    <n v="0"/>
  </r>
  <r>
    <n v="22464"/>
    <s v="Married"/>
    <s v="Male"/>
    <n v="0"/>
    <n v="40000"/>
    <n v="1"/>
    <x v="3"/>
    <n v="0"/>
    <s v="Graduate Degree"/>
    <s v="Clerical"/>
    <s v="Yes"/>
    <n v="1"/>
    <n v="0"/>
    <n v="0"/>
    <s v="0-1 Miles"/>
    <n v="0"/>
    <x v="0"/>
    <n v="37"/>
    <s v="Middle Age"/>
    <n v="1"/>
    <x v="1"/>
    <n v="1"/>
  </r>
  <r>
    <n v="19475"/>
    <s v="Married"/>
    <s v="Female"/>
    <n v="1"/>
    <n v="40000"/>
    <n v="1"/>
    <x v="3"/>
    <n v="0"/>
    <s v="Bachelors"/>
    <s v="Professional"/>
    <s v="No"/>
    <n v="0"/>
    <n v="0"/>
    <n v="0"/>
    <s v="0-1 Miles"/>
    <n v="0"/>
    <x v="0"/>
    <n v="40"/>
    <s v="Middle Age"/>
    <n v="1"/>
    <x v="1"/>
    <n v="1"/>
  </r>
  <r>
    <n v="19675"/>
    <s v="Married"/>
    <s v="Male"/>
    <n v="0"/>
    <n v="20000"/>
    <n v="0"/>
    <x v="5"/>
    <n v="2"/>
    <s v="High School"/>
    <s v="Skilled Manual"/>
    <s v="Yes"/>
    <n v="1"/>
    <n v="2"/>
    <n v="1"/>
    <s v="5-10 Miles"/>
    <n v="2"/>
    <x v="1"/>
    <n v="60"/>
    <s v="Old"/>
    <n v="2"/>
    <x v="0"/>
    <n v="0"/>
  </r>
  <r>
    <n v="12728"/>
    <s v="Single"/>
    <s v="Male"/>
    <n v="0"/>
    <n v="30000"/>
    <n v="0"/>
    <x v="3"/>
    <n v="0"/>
    <s v="Partial College"/>
    <s v="Clerical"/>
    <s v="No"/>
    <n v="0"/>
    <n v="1"/>
    <n v="1"/>
    <s v="1-2 Miles"/>
    <n v="0"/>
    <x v="0"/>
    <n v="27"/>
    <s v="Adolescent"/>
    <n v="0"/>
    <x v="0"/>
    <n v="0"/>
  </r>
  <r>
    <n v="26154"/>
    <s v="Married"/>
    <s v="Male"/>
    <n v="0"/>
    <n v="60000"/>
    <n v="1"/>
    <x v="0"/>
    <n v="1"/>
    <s v="Partial College"/>
    <s v="Skilled Manual"/>
    <s v="Yes"/>
    <n v="1"/>
    <n v="1"/>
    <n v="1"/>
    <s v="5-10 Miles"/>
    <n v="2"/>
    <x v="1"/>
    <n v="43"/>
    <s v="Middle Age"/>
    <n v="1"/>
    <x v="1"/>
    <n v="1"/>
  </r>
  <r>
    <n v="29117"/>
    <s v="Single"/>
    <s v="Male"/>
    <n v="0"/>
    <n v="100000"/>
    <n v="2"/>
    <x v="0"/>
    <n v="1"/>
    <s v="Bachelors"/>
    <s v="Management"/>
    <s v="No"/>
    <n v="0"/>
    <n v="3"/>
    <n v="2"/>
    <s v="0-1 Miles"/>
    <n v="0"/>
    <x v="1"/>
    <n v="48"/>
    <s v="Middle Age"/>
    <n v="1"/>
    <x v="0"/>
    <n v="0"/>
  </r>
  <r>
    <n v="17845"/>
    <s v="Single"/>
    <s v="Female"/>
    <n v="1"/>
    <n v="20000"/>
    <n v="0"/>
    <x v="3"/>
    <n v="0"/>
    <s v="Partial High School"/>
    <s v="Manual"/>
    <s v="No"/>
    <n v="0"/>
    <n v="2"/>
    <n v="1"/>
    <s v="1-2 Miles"/>
    <n v="0"/>
    <x v="0"/>
    <n v="32"/>
    <s v="Middle Age"/>
    <n v="1"/>
    <x v="0"/>
    <n v="0"/>
  </r>
  <r>
    <n v="25058"/>
    <s v="Married"/>
    <s v="Male"/>
    <n v="0"/>
    <n v="100000"/>
    <n v="2"/>
    <x v="0"/>
    <n v="1"/>
    <s v="Bachelors"/>
    <s v="Management"/>
    <s v="Yes"/>
    <n v="1"/>
    <n v="3"/>
    <n v="2"/>
    <s v="2-5 Miles"/>
    <n v="1"/>
    <x v="1"/>
    <n v="47"/>
    <s v="Middle Age"/>
    <n v="1"/>
    <x v="0"/>
    <n v="0"/>
  </r>
  <r>
    <n v="23426"/>
    <s v="Single"/>
    <s v="Male"/>
    <n v="0"/>
    <n v="80000"/>
    <n v="1"/>
    <x v="2"/>
    <n v="2"/>
    <s v="Graduate Degree"/>
    <s v="Management"/>
    <s v="Yes"/>
    <n v="1"/>
    <n v="3"/>
    <n v="2"/>
    <s v="0-1 Miles"/>
    <n v="0"/>
    <x v="1"/>
    <n v="40"/>
    <s v="Middle Age"/>
    <n v="1"/>
    <x v="0"/>
    <n v="0"/>
  </r>
  <r>
    <n v="14798"/>
    <s v="Single"/>
    <s v="Female"/>
    <n v="1"/>
    <n v="10000"/>
    <n v="0"/>
    <x v="5"/>
    <n v="2"/>
    <s v="Partial High School"/>
    <s v="Manual"/>
    <s v="Yes"/>
    <n v="1"/>
    <n v="2"/>
    <n v="1"/>
    <s v="0-1 Miles"/>
    <n v="0"/>
    <x v="0"/>
    <n v="41"/>
    <s v="Middle Age"/>
    <n v="1"/>
    <x v="1"/>
    <n v="1"/>
  </r>
  <r>
    <n v="12664"/>
    <s v="Married"/>
    <s v="Female"/>
    <n v="1"/>
    <n v="130000"/>
    <n v="2"/>
    <x v="2"/>
    <n v="2"/>
    <s v="Partial College"/>
    <s v="Professional"/>
    <s v="Yes"/>
    <n v="1"/>
    <n v="4"/>
    <n v="2"/>
    <s v="0-1 Miles"/>
    <n v="0"/>
    <x v="0"/>
    <n v="59"/>
    <s v="Old"/>
    <n v="2"/>
    <x v="0"/>
    <n v="0"/>
  </r>
  <r>
    <n v="23979"/>
    <s v="Single"/>
    <s v="Male"/>
    <n v="0"/>
    <n v="10000"/>
    <n v="0"/>
    <x v="4"/>
    <n v="1"/>
    <s v="Partial College"/>
    <s v="Manual"/>
    <s v="No"/>
    <n v="0"/>
    <n v="0"/>
    <n v="0"/>
    <s v="0-1 Miles"/>
    <n v="0"/>
    <x v="0"/>
    <n v="50"/>
    <s v="Middle Age"/>
    <n v="1"/>
    <x v="0"/>
    <n v="0"/>
  </r>
  <r>
    <n v="25605"/>
    <s v="Single"/>
    <s v="Female"/>
    <n v="1"/>
    <n v="20000"/>
    <n v="0"/>
    <x v="4"/>
    <n v="1"/>
    <s v="Partial College"/>
    <s v="Manual"/>
    <s v="No"/>
    <n v="0"/>
    <n v="1"/>
    <n v="1"/>
    <s v="0-1 Miles"/>
    <n v="0"/>
    <x v="0"/>
    <n v="54"/>
    <s v="Middle Age"/>
    <n v="1"/>
    <x v="1"/>
    <n v="1"/>
  </r>
  <r>
    <n v="20797"/>
    <s v="Married"/>
    <s v="Female"/>
    <n v="1"/>
    <n v="10000"/>
    <n v="0"/>
    <x v="0"/>
    <n v="1"/>
    <s v="Bachelors"/>
    <s v="Manual"/>
    <s v="Yes"/>
    <n v="1"/>
    <n v="0"/>
    <n v="0"/>
    <s v="0-1 Miles"/>
    <n v="0"/>
    <x v="0"/>
    <n v="48"/>
    <s v="Middle Age"/>
    <n v="1"/>
    <x v="0"/>
    <n v="0"/>
  </r>
  <r>
    <n v="21980"/>
    <s v="Single"/>
    <s v="Female"/>
    <n v="1"/>
    <n v="60000"/>
    <n v="1"/>
    <x v="0"/>
    <n v="1"/>
    <s v="Bachelors"/>
    <s v="Professional"/>
    <s v="Yes"/>
    <n v="1"/>
    <n v="1"/>
    <n v="1"/>
    <s v="5-10 Miles"/>
    <n v="2"/>
    <x v="1"/>
    <n v="44"/>
    <s v="Middle Age"/>
    <n v="1"/>
    <x v="1"/>
    <n v="1"/>
  </r>
  <r>
    <n v="25460"/>
    <s v="Married"/>
    <s v="Female"/>
    <n v="1"/>
    <n v="20000"/>
    <n v="0"/>
    <x v="4"/>
    <n v="1"/>
    <s v="High School"/>
    <s v="Manual"/>
    <s v="Yes"/>
    <n v="1"/>
    <n v="0"/>
    <n v="0"/>
    <s v="0-1 Miles"/>
    <n v="0"/>
    <x v="0"/>
    <n v="40"/>
    <s v="Middle Age"/>
    <n v="1"/>
    <x v="1"/>
    <n v="1"/>
  </r>
  <r>
    <n v="29181"/>
    <s v="Single"/>
    <s v="Female"/>
    <n v="1"/>
    <n v="60000"/>
    <n v="1"/>
    <x v="4"/>
    <n v="1"/>
    <s v="Bachelors"/>
    <s v="Professional"/>
    <s v="No"/>
    <n v="0"/>
    <n v="1"/>
    <n v="1"/>
    <s v="0-1 Miles"/>
    <n v="0"/>
    <x v="1"/>
    <n v="38"/>
    <s v="Middle Age"/>
    <n v="1"/>
    <x v="1"/>
    <n v="1"/>
  </r>
  <r>
    <n v="24279"/>
    <s v="Single"/>
    <s v="Male"/>
    <n v="0"/>
    <n v="40000"/>
    <n v="1"/>
    <x v="4"/>
    <n v="1"/>
    <s v="Partial College"/>
    <s v="Skilled Manual"/>
    <s v="No"/>
    <n v="0"/>
    <n v="2"/>
    <n v="1"/>
    <s v="1-2 Miles"/>
    <n v="0"/>
    <x v="1"/>
    <n v="52"/>
    <s v="Middle Age"/>
    <n v="1"/>
    <x v="0"/>
    <n v="0"/>
  </r>
  <r>
    <n v="22402"/>
    <s v="Married"/>
    <s v="Male"/>
    <n v="0"/>
    <n v="10000"/>
    <n v="0"/>
    <x v="3"/>
    <n v="0"/>
    <s v="Partial College"/>
    <s v="Manual"/>
    <s v="Yes"/>
    <n v="1"/>
    <n v="1"/>
    <n v="1"/>
    <s v="2-5 Miles"/>
    <n v="1"/>
    <x v="1"/>
    <n v="25"/>
    <s v="Adolescent"/>
    <n v="0"/>
    <x v="1"/>
    <n v="1"/>
  </r>
  <r>
    <n v="15465"/>
    <s v="Married"/>
    <s v="Female"/>
    <n v="1"/>
    <n v="10000"/>
    <n v="0"/>
    <x v="3"/>
    <n v="0"/>
    <s v="Partial College"/>
    <s v="Manual"/>
    <s v="No"/>
    <n v="0"/>
    <n v="1"/>
    <n v="1"/>
    <s v="0-1 Miles"/>
    <n v="0"/>
    <x v="1"/>
    <n v="25"/>
    <s v="Adolescent"/>
    <n v="0"/>
    <x v="0"/>
    <n v="0"/>
  </r>
  <r>
    <n v="26757"/>
    <s v="Single"/>
    <s v="Male"/>
    <n v="0"/>
    <n v="90000"/>
    <n v="1"/>
    <x v="0"/>
    <n v="1"/>
    <s v="Bachelors"/>
    <s v="Professional"/>
    <s v="Yes"/>
    <n v="1"/>
    <n v="1"/>
    <n v="1"/>
    <s v="2-5 Miles"/>
    <n v="1"/>
    <x v="1"/>
    <n v="47"/>
    <s v="Middle Age"/>
    <n v="1"/>
    <x v="1"/>
    <n v="1"/>
  </r>
  <r>
    <n v="14233"/>
    <s v="Single"/>
    <s v="Male"/>
    <n v="0"/>
    <n v="100000"/>
    <n v="2"/>
    <x v="3"/>
    <n v="0"/>
    <s v="High School"/>
    <s v="Management"/>
    <s v="Yes"/>
    <n v="1"/>
    <n v="3"/>
    <n v="2"/>
    <s v="More than 10 Miles"/>
    <n v="3"/>
    <x v="1"/>
    <n v="35"/>
    <s v="Middle Age"/>
    <n v="1"/>
    <x v="0"/>
    <n v="0"/>
  </r>
  <r>
    <n v="14058"/>
    <s v="Single"/>
    <s v="Male"/>
    <n v="0"/>
    <n v="70000"/>
    <n v="1"/>
    <x v="3"/>
    <n v="0"/>
    <s v="Bachelors"/>
    <s v="Professional"/>
    <s v="No"/>
    <n v="0"/>
    <n v="1"/>
    <n v="1"/>
    <s v="5-10 Miles"/>
    <n v="2"/>
    <x v="1"/>
    <n v="41"/>
    <s v="Middle Age"/>
    <n v="1"/>
    <x v="1"/>
    <n v="1"/>
  </r>
  <r>
    <n v="12273"/>
    <s v="Married"/>
    <s v="Male"/>
    <n v="0"/>
    <n v="30000"/>
    <n v="0"/>
    <x v="0"/>
    <n v="1"/>
    <s v="Bachelors"/>
    <s v="Clerical"/>
    <s v="Yes"/>
    <n v="1"/>
    <n v="0"/>
    <n v="0"/>
    <s v="0-1 Miles"/>
    <n v="0"/>
    <x v="0"/>
    <n v="47"/>
    <s v="Middle Age"/>
    <n v="1"/>
    <x v="0"/>
    <n v="0"/>
  </r>
  <r>
    <n v="17203"/>
    <s v="Married"/>
    <s v="Female"/>
    <n v="1"/>
    <n v="130000"/>
    <n v="2"/>
    <x v="5"/>
    <n v="2"/>
    <s v="Partial College"/>
    <s v="Professional"/>
    <s v="Yes"/>
    <n v="1"/>
    <n v="4"/>
    <n v="2"/>
    <s v="5-10 Miles"/>
    <n v="2"/>
    <x v="0"/>
    <n v="61"/>
    <s v="Old"/>
    <n v="2"/>
    <x v="1"/>
    <n v="1"/>
  </r>
  <r>
    <n v="18144"/>
    <s v="Married"/>
    <s v="Female"/>
    <n v="1"/>
    <n v="80000"/>
    <n v="1"/>
    <x v="2"/>
    <n v="2"/>
    <s v="Bachelors"/>
    <s v="Management"/>
    <s v="Yes"/>
    <n v="1"/>
    <n v="2"/>
    <n v="1"/>
    <s v="2-5 Miles"/>
    <n v="1"/>
    <x v="0"/>
    <n v="61"/>
    <s v="Old"/>
    <n v="2"/>
    <x v="0"/>
    <n v="0"/>
  </r>
  <r>
    <n v="23963"/>
    <s v="Married"/>
    <s v="Male"/>
    <n v="0"/>
    <n v="10000"/>
    <n v="0"/>
    <x v="3"/>
    <n v="0"/>
    <s v="Partial High School"/>
    <s v="Manual"/>
    <s v="No"/>
    <n v="0"/>
    <n v="2"/>
    <n v="1"/>
    <s v="0-1 Miles"/>
    <n v="0"/>
    <x v="0"/>
    <n v="33"/>
    <s v="Middle Age"/>
    <n v="1"/>
    <x v="0"/>
    <n v="0"/>
  </r>
  <r>
    <n v="17907"/>
    <s v="Married"/>
    <s v="Female"/>
    <n v="1"/>
    <n v="10000"/>
    <n v="0"/>
    <x v="3"/>
    <n v="0"/>
    <s v="Partial College"/>
    <s v="Manual"/>
    <s v="Yes"/>
    <n v="1"/>
    <n v="1"/>
    <n v="1"/>
    <s v="2-5 Miles"/>
    <n v="1"/>
    <x v="1"/>
    <n v="27"/>
    <s v="Adolescent"/>
    <n v="0"/>
    <x v="0"/>
    <n v="0"/>
  </r>
  <r>
    <n v="19442"/>
    <s v="Single"/>
    <s v="Male"/>
    <n v="0"/>
    <n v="50000"/>
    <n v="1"/>
    <x v="3"/>
    <n v="0"/>
    <s v="Graduate Degree"/>
    <s v="Skilled Manual"/>
    <s v="Yes"/>
    <n v="1"/>
    <n v="0"/>
    <n v="0"/>
    <s v="0-1 Miles"/>
    <n v="0"/>
    <x v="0"/>
    <n v="37"/>
    <s v="Middle Age"/>
    <n v="1"/>
    <x v="1"/>
    <n v="1"/>
  </r>
  <r>
    <n v="17504"/>
    <s v="Single"/>
    <s v="Female"/>
    <n v="1"/>
    <n v="80000"/>
    <n v="1"/>
    <x v="4"/>
    <n v="1"/>
    <s v="Partial College"/>
    <s v="Skilled Manual"/>
    <s v="Yes"/>
    <n v="1"/>
    <n v="2"/>
    <n v="1"/>
    <s v="5-10 Miles"/>
    <n v="2"/>
    <x v="1"/>
    <n v="52"/>
    <s v="Middle Age"/>
    <n v="1"/>
    <x v="1"/>
    <n v="1"/>
  </r>
  <r>
    <n v="12253"/>
    <s v="Single"/>
    <s v="Female"/>
    <n v="1"/>
    <n v="20000"/>
    <n v="0"/>
    <x v="3"/>
    <n v="0"/>
    <s v="Partial College"/>
    <s v="Manual"/>
    <s v="Yes"/>
    <n v="1"/>
    <n v="0"/>
    <n v="0"/>
    <s v="0-1 Miles"/>
    <n v="0"/>
    <x v="1"/>
    <n v="29"/>
    <s v="Adolescent"/>
    <n v="0"/>
    <x v="1"/>
    <n v="1"/>
  </r>
  <r>
    <n v="27304"/>
    <s v="Single"/>
    <s v="Female"/>
    <n v="1"/>
    <n v="110000"/>
    <n v="2"/>
    <x v="4"/>
    <n v="1"/>
    <s v="Partial College"/>
    <s v="Professional"/>
    <s v="No"/>
    <n v="0"/>
    <n v="3"/>
    <n v="2"/>
    <s v="5-10 Miles"/>
    <n v="2"/>
    <x v="0"/>
    <n v="48"/>
    <s v="Middle Age"/>
    <n v="1"/>
    <x v="0"/>
    <n v="0"/>
  </r>
  <r>
    <n v="14191"/>
    <s v="Married"/>
    <s v="Male"/>
    <n v="0"/>
    <n v="160000"/>
    <n v="2"/>
    <x v="5"/>
    <n v="2"/>
    <s v="Partial College"/>
    <s v="Professional"/>
    <s v="No"/>
    <n v="0"/>
    <n v="2"/>
    <n v="1"/>
    <s v="More than 10 Miles"/>
    <n v="3"/>
    <x v="0"/>
    <n v="55"/>
    <s v="Middle Age"/>
    <n v="1"/>
    <x v="1"/>
    <n v="1"/>
  </r>
  <r>
    <n v="12212"/>
    <s v="Married"/>
    <s v="Female"/>
    <n v="1"/>
    <n v="10000"/>
    <n v="0"/>
    <x v="3"/>
    <n v="0"/>
    <s v="Graduate Degree"/>
    <s v="Manual"/>
    <s v="Yes"/>
    <n v="1"/>
    <n v="0"/>
    <n v="0"/>
    <s v="0-1 Miles"/>
    <n v="0"/>
    <x v="0"/>
    <n v="37"/>
    <s v="Middle Age"/>
    <n v="1"/>
    <x v="1"/>
    <n v="1"/>
  </r>
  <r>
    <n v="25529"/>
    <s v="Single"/>
    <s v="Male"/>
    <n v="0"/>
    <n v="10000"/>
    <n v="0"/>
    <x v="0"/>
    <n v="1"/>
    <s v="Graduate Degree"/>
    <s v="Manual"/>
    <s v="Yes"/>
    <n v="1"/>
    <n v="0"/>
    <n v="0"/>
    <s v="0-1 Miles"/>
    <n v="0"/>
    <x v="0"/>
    <n v="44"/>
    <s v="Middle Age"/>
    <n v="1"/>
    <x v="0"/>
    <n v="0"/>
  </r>
  <r>
    <n v="22170"/>
    <s v="Married"/>
    <s v="Female"/>
    <n v="1"/>
    <n v="30000"/>
    <n v="0"/>
    <x v="1"/>
    <n v="2"/>
    <s v="Partial College"/>
    <s v="Clerical"/>
    <s v="No"/>
    <n v="0"/>
    <n v="2"/>
    <n v="1"/>
    <s v="1-2 Miles"/>
    <n v="0"/>
    <x v="1"/>
    <n v="55"/>
    <s v="Middle Age"/>
    <n v="1"/>
    <x v="1"/>
    <n v="1"/>
  </r>
  <r>
    <n v="19445"/>
    <s v="Married"/>
    <s v="Female"/>
    <n v="1"/>
    <n v="10000"/>
    <n v="0"/>
    <x v="4"/>
    <n v="1"/>
    <s v="High School"/>
    <s v="Manual"/>
    <s v="No"/>
    <n v="0"/>
    <n v="1"/>
    <n v="1"/>
    <s v="0-1 Miles"/>
    <n v="0"/>
    <x v="0"/>
    <n v="38"/>
    <s v="Middle Age"/>
    <n v="1"/>
    <x v="0"/>
    <n v="0"/>
  </r>
  <r>
    <n v="15265"/>
    <s v="Single"/>
    <s v="Male"/>
    <n v="0"/>
    <n v="40000"/>
    <n v="1"/>
    <x v="4"/>
    <n v="1"/>
    <s v="Bachelors"/>
    <s v="Management"/>
    <s v="Yes"/>
    <n v="1"/>
    <n v="2"/>
    <n v="1"/>
    <s v="5-10 Miles"/>
    <n v="2"/>
    <x v="1"/>
    <n v="66"/>
    <s v="Old"/>
    <n v="2"/>
    <x v="1"/>
    <n v="1"/>
  </r>
  <r>
    <n v="28918"/>
    <s v="Married"/>
    <s v="Female"/>
    <n v="1"/>
    <n v="130000"/>
    <n v="2"/>
    <x v="5"/>
    <n v="2"/>
    <s v="High School"/>
    <s v="Management"/>
    <s v="No"/>
    <n v="0"/>
    <n v="4"/>
    <n v="2"/>
    <s v="More than 10 Miles"/>
    <n v="3"/>
    <x v="0"/>
    <n v="58"/>
    <s v="Old"/>
    <n v="2"/>
    <x v="0"/>
    <n v="0"/>
  </r>
  <r>
    <n v="15799"/>
    <s v="Married"/>
    <s v="Female"/>
    <n v="1"/>
    <n v="90000"/>
    <n v="1"/>
    <x v="0"/>
    <n v="1"/>
    <s v="Bachelors"/>
    <s v="Professional"/>
    <s v="Yes"/>
    <n v="1"/>
    <n v="1"/>
    <n v="1"/>
    <s v="2-5 Miles"/>
    <n v="1"/>
    <x v="1"/>
    <n v="47"/>
    <s v="Middle Age"/>
    <n v="1"/>
    <x v="1"/>
    <n v="1"/>
  </r>
  <r>
    <n v="11047"/>
    <s v="Married"/>
    <s v="Female"/>
    <n v="1"/>
    <n v="30000"/>
    <n v="0"/>
    <x v="1"/>
    <n v="2"/>
    <s v="High School"/>
    <s v="Skilled Manual"/>
    <s v="No"/>
    <n v="0"/>
    <n v="2"/>
    <n v="1"/>
    <s v="1-2 Miles"/>
    <n v="0"/>
    <x v="1"/>
    <n v="56"/>
    <s v="Old"/>
    <n v="2"/>
    <x v="1"/>
    <n v="1"/>
  </r>
  <r>
    <n v="18151"/>
    <s v="Single"/>
    <s v="Male"/>
    <n v="0"/>
    <n v="80000"/>
    <n v="1"/>
    <x v="2"/>
    <n v="2"/>
    <s v="Partial College"/>
    <s v="Professional"/>
    <s v="No"/>
    <n v="0"/>
    <n v="2"/>
    <n v="1"/>
    <s v="More than 10 Miles"/>
    <n v="3"/>
    <x v="0"/>
    <n v="59"/>
    <s v="Old"/>
    <n v="2"/>
    <x v="0"/>
    <n v="0"/>
  </r>
  <r>
    <n v="20606"/>
    <s v="Married"/>
    <s v="Female"/>
    <n v="1"/>
    <n v="70000"/>
    <n v="1"/>
    <x v="3"/>
    <n v="0"/>
    <s v="Bachelors"/>
    <s v="Professional"/>
    <s v="Yes"/>
    <n v="1"/>
    <n v="4"/>
    <n v="2"/>
    <s v="More than 10 Miles"/>
    <n v="3"/>
    <x v="1"/>
    <n v="32"/>
    <s v="Middle Age"/>
    <n v="1"/>
    <x v="1"/>
    <n v="1"/>
  </r>
  <r>
    <n v="19482"/>
    <s v="Married"/>
    <s v="Male"/>
    <n v="0"/>
    <n v="30000"/>
    <n v="0"/>
    <x v="0"/>
    <n v="1"/>
    <s v="Partial College"/>
    <s v="Clerical"/>
    <s v="Yes"/>
    <n v="1"/>
    <n v="1"/>
    <n v="1"/>
    <s v="0-1 Miles"/>
    <n v="0"/>
    <x v="0"/>
    <n v="44"/>
    <s v="Middle Age"/>
    <n v="1"/>
    <x v="1"/>
    <n v="1"/>
  </r>
  <r>
    <n v="16489"/>
    <s v="Married"/>
    <s v="Male"/>
    <n v="0"/>
    <n v="30000"/>
    <n v="0"/>
    <x v="1"/>
    <n v="2"/>
    <s v="High School"/>
    <s v="Skilled Manual"/>
    <s v="Yes"/>
    <n v="1"/>
    <n v="2"/>
    <n v="1"/>
    <s v="5-10 Miles"/>
    <n v="2"/>
    <x v="1"/>
    <n v="55"/>
    <s v="Middle Age"/>
    <n v="1"/>
    <x v="0"/>
    <n v="0"/>
  </r>
  <r>
    <n v="26944"/>
    <s v="Single"/>
    <s v="Male"/>
    <n v="0"/>
    <n v="90000"/>
    <n v="1"/>
    <x v="4"/>
    <n v="1"/>
    <s v="High School"/>
    <s v="Manual"/>
    <s v="Yes"/>
    <n v="1"/>
    <n v="0"/>
    <n v="0"/>
    <s v="0-1 Miles"/>
    <n v="0"/>
    <x v="0"/>
    <n v="36"/>
    <s v="Middle Age"/>
    <n v="1"/>
    <x v="1"/>
    <n v="1"/>
  </r>
  <r>
    <n v="15682"/>
    <s v="Single"/>
    <s v="Female"/>
    <n v="1"/>
    <n v="80000"/>
    <n v="1"/>
    <x v="2"/>
    <n v="2"/>
    <s v="Bachelors"/>
    <s v="Management"/>
    <s v="Yes"/>
    <n v="1"/>
    <n v="2"/>
    <n v="1"/>
    <s v="More than 10 Miles"/>
    <n v="3"/>
    <x v="0"/>
    <n v="62"/>
    <s v="Old"/>
    <n v="2"/>
    <x v="0"/>
    <n v="0"/>
  </r>
  <r>
    <n v="26032"/>
    <s v="Married"/>
    <s v="Female"/>
    <n v="1"/>
    <n v="70000"/>
    <n v="1"/>
    <x v="2"/>
    <n v="2"/>
    <s v="Bachelors"/>
    <s v="Professional"/>
    <s v="Yes"/>
    <n v="1"/>
    <n v="4"/>
    <n v="2"/>
    <s v="More than 10 Miles"/>
    <n v="3"/>
    <x v="1"/>
    <n v="41"/>
    <s v="Middle Age"/>
    <n v="1"/>
    <x v="0"/>
    <n v="0"/>
  </r>
  <r>
    <n v="17843"/>
    <s v="Single"/>
    <s v="Female"/>
    <n v="1"/>
    <n v="10000"/>
    <n v="0"/>
    <x v="3"/>
    <n v="0"/>
    <s v="Partial High School"/>
    <s v="Manual"/>
    <s v="No"/>
    <n v="0"/>
    <n v="2"/>
    <n v="1"/>
    <s v="0-1 Miles"/>
    <n v="0"/>
    <x v="0"/>
    <n v="32"/>
    <s v="Middle Age"/>
    <n v="1"/>
    <x v="0"/>
    <n v="0"/>
  </r>
  <r>
    <n v="25559"/>
    <s v="Single"/>
    <s v="Male"/>
    <n v="0"/>
    <n v="20000"/>
    <n v="0"/>
    <x v="3"/>
    <n v="0"/>
    <s v="Bachelors"/>
    <s v="Clerical"/>
    <s v="Yes"/>
    <n v="1"/>
    <n v="0"/>
    <n v="0"/>
    <s v="0-1 Miles"/>
    <n v="0"/>
    <x v="1"/>
    <n v="25"/>
    <s v="Adolescent"/>
    <n v="0"/>
    <x v="1"/>
    <n v="1"/>
  </r>
  <r>
    <n v="16209"/>
    <s v="Single"/>
    <s v="Female"/>
    <n v="1"/>
    <n v="50000"/>
    <n v="1"/>
    <x v="3"/>
    <n v="0"/>
    <s v="Graduate Degree"/>
    <s v="Skilled Manual"/>
    <s v="Yes"/>
    <n v="1"/>
    <n v="0"/>
    <n v="0"/>
    <s v="1-2 Miles"/>
    <n v="0"/>
    <x v="0"/>
    <n v="36"/>
    <s v="Middle Age"/>
    <n v="1"/>
    <x v="0"/>
    <n v="0"/>
  </r>
  <r>
    <n v="11147"/>
    <s v="Married"/>
    <s v="Male"/>
    <n v="0"/>
    <n v="60000"/>
    <n v="1"/>
    <x v="4"/>
    <n v="1"/>
    <s v="Graduate Degree"/>
    <s v="Management"/>
    <s v="Yes"/>
    <n v="1"/>
    <n v="1"/>
    <n v="1"/>
    <s v="0-1 Miles"/>
    <n v="0"/>
    <x v="1"/>
    <n v="67"/>
    <s v="Old"/>
    <n v="2"/>
    <x v="1"/>
    <n v="1"/>
  </r>
  <r>
    <n v="15214"/>
    <s v="Single"/>
    <s v="Female"/>
    <n v="1"/>
    <n v="100000"/>
    <n v="2"/>
    <x v="3"/>
    <n v="0"/>
    <s v="Graduate Degree"/>
    <s v="Management"/>
    <s v="No"/>
    <n v="0"/>
    <n v="1"/>
    <n v="1"/>
    <s v="1-2 Miles"/>
    <n v="0"/>
    <x v="1"/>
    <n v="39"/>
    <s v="Middle Age"/>
    <n v="1"/>
    <x v="1"/>
    <n v="1"/>
  </r>
  <r>
    <n v="11453"/>
    <s v="Single"/>
    <s v="Male"/>
    <n v="0"/>
    <n v="80000"/>
    <n v="1"/>
    <x v="3"/>
    <n v="0"/>
    <s v="Bachelors"/>
    <s v="Professional"/>
    <s v="No"/>
    <n v="0"/>
    <n v="3"/>
    <n v="2"/>
    <s v="More than 10 Miles"/>
    <n v="3"/>
    <x v="1"/>
    <n v="33"/>
    <s v="Middle Age"/>
    <n v="1"/>
    <x v="1"/>
    <n v="1"/>
  </r>
  <r>
    <n v="24584"/>
    <s v="Single"/>
    <s v="Male"/>
    <n v="0"/>
    <n v="60000"/>
    <n v="1"/>
    <x v="3"/>
    <n v="0"/>
    <s v="Bachelors"/>
    <s v="Professional"/>
    <s v="No"/>
    <n v="0"/>
    <n v="3"/>
    <n v="2"/>
    <s v="2-5 Miles"/>
    <n v="1"/>
    <x v="1"/>
    <n v="31"/>
    <s v="Middle Age"/>
    <n v="1"/>
    <x v="0"/>
    <n v="0"/>
  </r>
  <r>
    <n v="12585"/>
    <s v="Married"/>
    <s v="Male"/>
    <n v="0"/>
    <n v="10000"/>
    <n v="0"/>
    <x v="0"/>
    <n v="1"/>
    <s v="High School"/>
    <s v="Manual"/>
    <s v="Yes"/>
    <n v="1"/>
    <n v="0"/>
    <n v="0"/>
    <s v="2-5 Miles"/>
    <n v="1"/>
    <x v="1"/>
    <n v="27"/>
    <s v="Adolescent"/>
    <n v="0"/>
    <x v="1"/>
    <n v="1"/>
  </r>
  <r>
    <n v="18626"/>
    <s v="Single"/>
    <s v="Male"/>
    <n v="0"/>
    <n v="40000"/>
    <n v="1"/>
    <x v="4"/>
    <n v="1"/>
    <s v="Partial College"/>
    <s v="Clerical"/>
    <s v="Yes"/>
    <n v="1"/>
    <n v="0"/>
    <n v="0"/>
    <s v="1-2 Miles"/>
    <n v="0"/>
    <x v="0"/>
    <n v="33"/>
    <s v="Middle Age"/>
    <n v="1"/>
    <x v="1"/>
    <n v="1"/>
  </r>
  <r>
    <n v="29298"/>
    <s v="Single"/>
    <s v="Female"/>
    <n v="1"/>
    <n v="60000"/>
    <n v="1"/>
    <x v="0"/>
    <n v="1"/>
    <s v="Partial College"/>
    <s v="Skilled Manual"/>
    <s v="Yes"/>
    <n v="1"/>
    <n v="1"/>
    <n v="1"/>
    <s v="5-10 Miles"/>
    <n v="2"/>
    <x v="1"/>
    <n v="46"/>
    <s v="Middle Age"/>
    <n v="1"/>
    <x v="1"/>
    <n v="1"/>
  </r>
  <r>
    <n v="24842"/>
    <s v="Single"/>
    <s v="Female"/>
    <n v="1"/>
    <n v="90000"/>
    <n v="1"/>
    <x v="1"/>
    <n v="2"/>
    <s v="High School"/>
    <s v="Professional"/>
    <s v="No"/>
    <n v="0"/>
    <n v="1"/>
    <n v="1"/>
    <s v="2-5 Miles"/>
    <n v="1"/>
    <x v="0"/>
    <n v="51"/>
    <s v="Middle Age"/>
    <n v="1"/>
    <x v="0"/>
    <n v="0"/>
  </r>
  <r>
    <n v="15657"/>
    <s v="Married"/>
    <s v="Male"/>
    <n v="0"/>
    <n v="30000"/>
    <n v="0"/>
    <x v="1"/>
    <n v="2"/>
    <s v="Graduate Degree"/>
    <s v="Clerical"/>
    <s v="Yes"/>
    <n v="1"/>
    <n v="0"/>
    <n v="0"/>
    <s v="0-1 Miles"/>
    <n v="0"/>
    <x v="0"/>
    <n v="46"/>
    <s v="Middle Age"/>
    <n v="1"/>
    <x v="1"/>
    <n v="1"/>
  </r>
  <r>
    <n v="11415"/>
    <s v="Single"/>
    <s v="Male"/>
    <n v="0"/>
    <n v="90000"/>
    <n v="1"/>
    <x v="2"/>
    <n v="2"/>
    <s v="Partial College"/>
    <s v="Professional"/>
    <s v="No"/>
    <n v="0"/>
    <n v="2"/>
    <n v="1"/>
    <s v="More than 10 Miles"/>
    <n v="3"/>
    <x v="0"/>
    <n v="62"/>
    <s v="Old"/>
    <n v="2"/>
    <x v="0"/>
    <n v="0"/>
  </r>
  <r>
    <n v="28729"/>
    <s v="Single"/>
    <s v="Female"/>
    <n v="1"/>
    <n v="20000"/>
    <n v="0"/>
    <x v="3"/>
    <n v="0"/>
    <s v="Partial High School"/>
    <s v="Manual"/>
    <s v="Yes"/>
    <n v="1"/>
    <n v="2"/>
    <n v="1"/>
    <s v="1-2 Miles"/>
    <n v="0"/>
    <x v="0"/>
    <n v="26"/>
    <s v="Adolescent"/>
    <n v="0"/>
    <x v="1"/>
    <n v="1"/>
  </r>
  <r>
    <n v="22633"/>
    <s v="Single"/>
    <s v="Female"/>
    <n v="1"/>
    <n v="40000"/>
    <n v="1"/>
    <x v="3"/>
    <n v="0"/>
    <s v="Graduate Degree"/>
    <s v="Clerical"/>
    <s v="Yes"/>
    <n v="1"/>
    <n v="0"/>
    <n v="0"/>
    <s v="0-1 Miles"/>
    <n v="0"/>
    <x v="0"/>
    <n v="37"/>
    <s v="Middle Age"/>
    <n v="1"/>
    <x v="1"/>
    <n v="1"/>
  </r>
  <r>
    <n v="25649"/>
    <s v="Single"/>
    <s v="Female"/>
    <n v="1"/>
    <n v="30000"/>
    <n v="0"/>
    <x v="1"/>
    <n v="2"/>
    <s v="Partial College"/>
    <s v="Clerical"/>
    <s v="Yes"/>
    <n v="1"/>
    <n v="0"/>
    <n v="0"/>
    <s v="0-1 Miles"/>
    <n v="0"/>
    <x v="0"/>
    <n v="42"/>
    <s v="Middle Age"/>
    <n v="1"/>
    <x v="1"/>
    <n v="1"/>
  </r>
  <r>
    <n v="14669"/>
    <s v="Married"/>
    <s v="Female"/>
    <n v="1"/>
    <n v="80000"/>
    <n v="1"/>
    <x v="5"/>
    <n v="2"/>
    <s v="Graduate Degree"/>
    <s v="Management"/>
    <s v="Yes"/>
    <n v="1"/>
    <n v="1"/>
    <n v="1"/>
    <s v="0-1 Miles"/>
    <n v="0"/>
    <x v="1"/>
    <n v="36"/>
    <s v="Middle Age"/>
    <n v="1"/>
    <x v="0"/>
    <n v="0"/>
  </r>
  <r>
    <n v="19299"/>
    <s v="Married"/>
    <s v="Female"/>
    <n v="1"/>
    <n v="50000"/>
    <n v="1"/>
    <x v="3"/>
    <n v="0"/>
    <s v="Graduate Degree"/>
    <s v="Skilled Manual"/>
    <s v="Yes"/>
    <n v="1"/>
    <n v="0"/>
    <n v="0"/>
    <s v="0-1 Miles"/>
    <n v="0"/>
    <x v="0"/>
    <n v="36"/>
    <s v="Middle Age"/>
    <n v="1"/>
    <x v="1"/>
    <n v="1"/>
  </r>
  <r>
    <n v="20946"/>
    <s v="Single"/>
    <s v="Female"/>
    <n v="1"/>
    <n v="30000"/>
    <n v="0"/>
    <x v="3"/>
    <n v="0"/>
    <s v="Partial College"/>
    <s v="Clerical"/>
    <s v="No"/>
    <n v="0"/>
    <n v="1"/>
    <n v="1"/>
    <s v="2-5 Miles"/>
    <n v="1"/>
    <x v="0"/>
    <n v="30"/>
    <s v="Adolescent"/>
    <n v="0"/>
    <x v="0"/>
    <n v="0"/>
  </r>
  <r>
    <n v="11451"/>
    <s v="Single"/>
    <s v="Male"/>
    <n v="0"/>
    <n v="70000"/>
    <n v="1"/>
    <x v="3"/>
    <n v="0"/>
    <s v="Bachelors"/>
    <s v="Professional"/>
    <s v="No"/>
    <n v="0"/>
    <n v="4"/>
    <n v="2"/>
    <s v="More than 10 Miles"/>
    <n v="3"/>
    <x v="1"/>
    <n v="31"/>
    <s v="Middle Age"/>
    <n v="1"/>
    <x v="1"/>
    <n v="1"/>
  </r>
  <r>
    <n v="25553"/>
    <s v="Married"/>
    <s v="Male"/>
    <n v="0"/>
    <n v="30000"/>
    <n v="0"/>
    <x v="0"/>
    <n v="1"/>
    <s v="Bachelors"/>
    <s v="Clerical"/>
    <s v="Yes"/>
    <n v="1"/>
    <n v="0"/>
    <n v="0"/>
    <s v="0-1 Miles"/>
    <n v="0"/>
    <x v="0"/>
    <n v="65"/>
    <s v="Old"/>
    <n v="2"/>
    <x v="1"/>
    <n v="1"/>
  </r>
  <r>
    <n v="27951"/>
    <s v="Single"/>
    <s v="Male"/>
    <n v="0"/>
    <n v="80000"/>
    <n v="1"/>
    <x v="5"/>
    <n v="2"/>
    <s v="Partial College"/>
    <s v="Professional"/>
    <s v="No"/>
    <n v="0"/>
    <n v="2"/>
    <n v="1"/>
    <s v="2-5 Miles"/>
    <n v="1"/>
    <x v="0"/>
    <n v="54"/>
    <s v="Middle Age"/>
    <n v="1"/>
    <x v="1"/>
    <n v="1"/>
  </r>
  <r>
    <n v="25026"/>
    <s v="Married"/>
    <s v="Male"/>
    <n v="0"/>
    <n v="20000"/>
    <n v="0"/>
    <x v="4"/>
    <n v="1"/>
    <s v="Partial High School"/>
    <s v="Clerical"/>
    <s v="Yes"/>
    <n v="1"/>
    <n v="3"/>
    <n v="2"/>
    <s v="5-10 Miles"/>
    <n v="2"/>
    <x v="1"/>
    <n v="54"/>
    <s v="Middle Age"/>
    <n v="1"/>
    <x v="0"/>
    <n v="0"/>
  </r>
  <r>
    <n v="13673"/>
    <s v="Single"/>
    <s v="Female"/>
    <n v="1"/>
    <n v="20000"/>
    <n v="0"/>
    <x v="3"/>
    <n v="0"/>
    <s v="Partial High School"/>
    <s v="Manual"/>
    <s v="No"/>
    <n v="0"/>
    <n v="2"/>
    <n v="1"/>
    <s v="0-1 Miles"/>
    <n v="0"/>
    <x v="0"/>
    <n v="25"/>
    <s v="Adolescent"/>
    <n v="0"/>
    <x v="0"/>
    <n v="0"/>
  </r>
  <r>
    <n v="16043"/>
    <s v="Single"/>
    <s v="Male"/>
    <n v="0"/>
    <n v="10000"/>
    <n v="0"/>
    <x v="0"/>
    <n v="1"/>
    <s v="Bachelors"/>
    <s v="Manual"/>
    <s v="Yes"/>
    <n v="1"/>
    <n v="0"/>
    <n v="0"/>
    <s v="0-1 Miles"/>
    <n v="0"/>
    <x v="0"/>
    <n v="48"/>
    <s v="Middle Age"/>
    <n v="1"/>
    <x v="0"/>
    <n v="0"/>
  </r>
  <r>
    <n v="22399"/>
    <s v="Single"/>
    <s v="Male"/>
    <n v="0"/>
    <n v="10000"/>
    <n v="0"/>
    <x v="3"/>
    <n v="0"/>
    <s v="Partial College"/>
    <s v="Manual"/>
    <s v="Yes"/>
    <n v="1"/>
    <n v="1"/>
    <n v="1"/>
    <s v="1-2 Miles"/>
    <n v="0"/>
    <x v="1"/>
    <n v="26"/>
    <s v="Adolescent"/>
    <n v="0"/>
    <x v="1"/>
    <n v="1"/>
  </r>
  <r>
    <n v="27696"/>
    <s v="Married"/>
    <s v="Male"/>
    <n v="0"/>
    <n v="60000"/>
    <n v="1"/>
    <x v="0"/>
    <n v="1"/>
    <s v="Bachelors"/>
    <s v="Professional"/>
    <s v="Yes"/>
    <n v="1"/>
    <n v="1"/>
    <n v="1"/>
    <s v="5-10 Miles"/>
    <n v="2"/>
    <x v="1"/>
    <n v="43"/>
    <s v="Middle Age"/>
    <n v="1"/>
    <x v="1"/>
    <n v="1"/>
  </r>
  <r>
    <n v="25313"/>
    <s v="Single"/>
    <s v="Male"/>
    <n v="0"/>
    <n v="10000"/>
    <n v="0"/>
    <x v="3"/>
    <n v="0"/>
    <s v="Partial High School"/>
    <s v="Manual"/>
    <s v="No"/>
    <n v="0"/>
    <n v="2"/>
    <n v="1"/>
    <s v="1-2 Miles"/>
    <n v="0"/>
    <x v="0"/>
    <n v="35"/>
    <s v="Middle Age"/>
    <n v="1"/>
    <x v="0"/>
    <n v="0"/>
  </r>
  <r>
    <n v="13813"/>
    <s v="Married"/>
    <s v="Female"/>
    <n v="1"/>
    <n v="30000"/>
    <n v="0"/>
    <x v="1"/>
    <n v="2"/>
    <s v="Partial College"/>
    <s v="Clerical"/>
    <s v="No"/>
    <n v="0"/>
    <n v="0"/>
    <n v="0"/>
    <s v="0-1 Miles"/>
    <n v="0"/>
    <x v="0"/>
    <n v="42"/>
    <s v="Middle Age"/>
    <n v="1"/>
    <x v="0"/>
    <n v="0"/>
  </r>
  <r>
    <n v="18711"/>
    <s v="Single"/>
    <s v="Female"/>
    <n v="1"/>
    <n v="70000"/>
    <n v="1"/>
    <x v="2"/>
    <n v="2"/>
    <s v="Bachelors"/>
    <s v="Professional"/>
    <s v="Yes"/>
    <n v="1"/>
    <n v="4"/>
    <n v="2"/>
    <s v="More than 10 Miles"/>
    <n v="3"/>
    <x v="1"/>
    <n v="39"/>
    <s v="Middle Age"/>
    <n v="1"/>
    <x v="0"/>
    <n v="0"/>
  </r>
  <r>
    <n v="19650"/>
    <s v="Married"/>
    <s v="Female"/>
    <n v="1"/>
    <n v="30000"/>
    <n v="0"/>
    <x v="4"/>
    <n v="1"/>
    <s v="Partial College"/>
    <s v="Clerical"/>
    <s v="No"/>
    <n v="0"/>
    <n v="2"/>
    <n v="1"/>
    <s v="0-1 Miles"/>
    <n v="0"/>
    <x v="1"/>
    <n v="67"/>
    <s v="Old"/>
    <n v="2"/>
    <x v="0"/>
    <n v="0"/>
  </r>
  <r>
    <n v="14135"/>
    <s v="Married"/>
    <s v="Male"/>
    <n v="0"/>
    <n v="20000"/>
    <n v="0"/>
    <x v="0"/>
    <n v="1"/>
    <s v="Partial College"/>
    <s v="Manual"/>
    <s v="Yes"/>
    <n v="1"/>
    <n v="0"/>
    <n v="0"/>
    <s v="1-2 Miles"/>
    <n v="0"/>
    <x v="0"/>
    <n v="35"/>
    <s v="Middle Age"/>
    <n v="1"/>
    <x v="0"/>
    <n v="0"/>
  </r>
  <r>
    <n v="12833"/>
    <s v="Single"/>
    <s v="Female"/>
    <n v="1"/>
    <n v="20000"/>
    <n v="0"/>
    <x v="1"/>
    <n v="2"/>
    <s v="High School"/>
    <s v="Manual"/>
    <s v="Yes"/>
    <n v="1"/>
    <n v="1"/>
    <n v="1"/>
    <s v="0-1 Miles"/>
    <n v="0"/>
    <x v="0"/>
    <n v="42"/>
    <s v="Middle Age"/>
    <n v="1"/>
    <x v="1"/>
    <n v="1"/>
  </r>
  <r>
    <n v="26849"/>
    <s v="Married"/>
    <s v="Male"/>
    <n v="0"/>
    <n v="10000"/>
    <n v="0"/>
    <x v="1"/>
    <n v="2"/>
    <s v="Partial High School"/>
    <s v="Manual"/>
    <s v="Yes"/>
    <n v="1"/>
    <n v="2"/>
    <n v="1"/>
    <s v="0-1 Miles"/>
    <n v="0"/>
    <x v="0"/>
    <n v="43"/>
    <s v="Middle Age"/>
    <n v="1"/>
    <x v="0"/>
    <n v="0"/>
  </r>
  <r>
    <n v="20962"/>
    <s v="Married"/>
    <s v="Female"/>
    <n v="1"/>
    <n v="20000"/>
    <n v="0"/>
    <x v="0"/>
    <n v="1"/>
    <s v="Graduate Degree"/>
    <s v="Clerical"/>
    <s v="Yes"/>
    <n v="1"/>
    <n v="0"/>
    <n v="0"/>
    <s v="0-1 Miles"/>
    <n v="0"/>
    <x v="0"/>
    <n v="45"/>
    <s v="Middle Age"/>
    <n v="1"/>
    <x v="0"/>
    <n v="0"/>
  </r>
  <r>
    <n v="28915"/>
    <s v="Single"/>
    <s v="Male"/>
    <n v="0"/>
    <n v="80000"/>
    <n v="1"/>
    <x v="2"/>
    <n v="2"/>
    <s v="High School"/>
    <s v="Management"/>
    <s v="Yes"/>
    <n v="1"/>
    <n v="3"/>
    <n v="2"/>
    <s v="More than 10 Miles"/>
    <n v="3"/>
    <x v="0"/>
    <n v="57"/>
    <s v="Old"/>
    <n v="2"/>
    <x v="0"/>
    <n v="0"/>
  </r>
  <r>
    <n v="22830"/>
    <s v="Married"/>
    <s v="Male"/>
    <n v="0"/>
    <n v="120000"/>
    <n v="2"/>
    <x v="5"/>
    <n v="2"/>
    <s v="Partial College"/>
    <s v="Management"/>
    <s v="Yes"/>
    <n v="1"/>
    <n v="3"/>
    <n v="2"/>
    <s v="More than 10 Miles"/>
    <n v="3"/>
    <x v="0"/>
    <n v="56"/>
    <s v="Old"/>
    <n v="2"/>
    <x v="0"/>
    <n v="0"/>
  </r>
  <r>
    <n v="14777"/>
    <s v="Married"/>
    <s v="Female"/>
    <n v="1"/>
    <n v="40000"/>
    <n v="1"/>
    <x v="3"/>
    <n v="0"/>
    <s v="Bachelors"/>
    <s v="Clerical"/>
    <s v="Yes"/>
    <n v="1"/>
    <n v="0"/>
    <n v="0"/>
    <s v="0-1 Miles"/>
    <n v="0"/>
    <x v="0"/>
    <n v="38"/>
    <s v="Middle Age"/>
    <n v="1"/>
    <x v="1"/>
    <n v="1"/>
  </r>
  <r>
    <n v="12591"/>
    <s v="Married"/>
    <s v="Female"/>
    <n v="1"/>
    <n v="30000"/>
    <n v="0"/>
    <x v="5"/>
    <n v="2"/>
    <s v="Graduate Degree"/>
    <s v="Clerical"/>
    <s v="Yes"/>
    <n v="1"/>
    <n v="0"/>
    <n v="0"/>
    <s v="0-1 Miles"/>
    <n v="0"/>
    <x v="0"/>
    <n v="45"/>
    <s v="Middle Age"/>
    <n v="1"/>
    <x v="0"/>
    <n v="0"/>
  </r>
  <r>
    <n v="24174"/>
    <s v="Married"/>
    <s v="Male"/>
    <n v="0"/>
    <n v="20000"/>
    <n v="0"/>
    <x v="3"/>
    <n v="0"/>
    <s v="Bachelors"/>
    <s v="Clerical"/>
    <s v="Yes"/>
    <n v="1"/>
    <n v="0"/>
    <n v="0"/>
    <s v="0-1 Miles"/>
    <n v="0"/>
    <x v="1"/>
    <n v="27"/>
    <s v="Adolescent"/>
    <n v="0"/>
    <x v="1"/>
    <n v="1"/>
  </r>
  <r>
    <n v="24611"/>
    <s v="Single"/>
    <s v="Male"/>
    <n v="0"/>
    <n v="90000"/>
    <n v="1"/>
    <x v="3"/>
    <n v="0"/>
    <s v="Bachelors"/>
    <s v="Professional"/>
    <s v="No"/>
    <n v="0"/>
    <n v="4"/>
    <n v="2"/>
    <s v="More than 10 Miles"/>
    <n v="3"/>
    <x v="1"/>
    <n v="35"/>
    <s v="Middle Age"/>
    <n v="1"/>
    <x v="1"/>
    <n v="1"/>
  </r>
  <r>
    <n v="11340"/>
    <s v="Married"/>
    <s v="Female"/>
    <n v="1"/>
    <n v="10000"/>
    <n v="0"/>
    <x v="0"/>
    <n v="1"/>
    <s v="Graduate Degree"/>
    <s v="Clerical"/>
    <s v="Yes"/>
    <n v="1"/>
    <n v="0"/>
    <n v="0"/>
    <s v="0-1 Miles"/>
    <n v="0"/>
    <x v="0"/>
    <n v="70"/>
    <s v="Old"/>
    <n v="2"/>
    <x v="1"/>
    <n v="1"/>
  </r>
  <r>
    <n v="25693"/>
    <s v="Single"/>
    <s v="Female"/>
    <n v="1"/>
    <n v="30000"/>
    <n v="0"/>
    <x v="2"/>
    <n v="2"/>
    <s v="Graduate Degree"/>
    <s v="Clerical"/>
    <s v="Yes"/>
    <n v="1"/>
    <n v="0"/>
    <n v="0"/>
    <s v="0-1 Miles"/>
    <n v="0"/>
    <x v="0"/>
    <n v="44"/>
    <s v="Middle Age"/>
    <n v="1"/>
    <x v="1"/>
    <n v="1"/>
  </r>
  <r>
    <n v="25555"/>
    <s v="Married"/>
    <s v="Female"/>
    <n v="1"/>
    <n v="10000"/>
    <n v="0"/>
    <x v="3"/>
    <n v="0"/>
    <s v="Partial College"/>
    <s v="Manual"/>
    <s v="No"/>
    <n v="0"/>
    <n v="1"/>
    <n v="1"/>
    <s v="0-1 Miles"/>
    <n v="0"/>
    <x v="1"/>
    <n v="26"/>
    <s v="Adolescent"/>
    <n v="0"/>
    <x v="1"/>
    <n v="1"/>
  </r>
  <r>
    <n v="22006"/>
    <s v="Married"/>
    <s v="Male"/>
    <n v="0"/>
    <n v="70000"/>
    <n v="1"/>
    <x v="2"/>
    <n v="2"/>
    <s v="Partial College"/>
    <s v="Skilled Manual"/>
    <s v="Yes"/>
    <n v="1"/>
    <n v="3"/>
    <n v="2"/>
    <s v="5-10 Miles"/>
    <n v="2"/>
    <x v="1"/>
    <n v="46"/>
    <s v="Middle Age"/>
    <n v="1"/>
    <x v="0"/>
    <n v="0"/>
  </r>
  <r>
    <n v="20060"/>
    <s v="Single"/>
    <s v="Female"/>
    <n v="1"/>
    <n v="30000"/>
    <n v="0"/>
    <x v="3"/>
    <n v="0"/>
    <s v="High School"/>
    <s v="Manual"/>
    <s v="No"/>
    <n v="0"/>
    <n v="1"/>
    <n v="1"/>
    <s v="2-5 Miles"/>
    <n v="1"/>
    <x v="0"/>
    <n v="34"/>
    <s v="Middle Age"/>
    <n v="1"/>
    <x v="1"/>
    <n v="1"/>
  </r>
  <r>
    <n v="17702"/>
    <s v="Married"/>
    <s v="Male"/>
    <n v="0"/>
    <n v="10000"/>
    <n v="0"/>
    <x v="0"/>
    <n v="1"/>
    <s v="Graduate Degree"/>
    <s v="Manual"/>
    <s v="Yes"/>
    <n v="1"/>
    <n v="0"/>
    <n v="0"/>
    <s v="0-1 Miles"/>
    <n v="0"/>
    <x v="0"/>
    <n v="37"/>
    <s v="Middle Age"/>
    <n v="1"/>
    <x v="0"/>
    <n v="0"/>
  </r>
  <r>
    <n v="12503"/>
    <s v="Single"/>
    <s v="Female"/>
    <n v="1"/>
    <n v="30000"/>
    <n v="0"/>
    <x v="1"/>
    <n v="2"/>
    <s v="Partial College"/>
    <s v="Clerical"/>
    <s v="Yes"/>
    <n v="1"/>
    <n v="2"/>
    <n v="1"/>
    <s v="0-1 Miles"/>
    <n v="0"/>
    <x v="0"/>
    <n v="27"/>
    <s v="Adolescent"/>
    <n v="0"/>
    <x v="0"/>
    <n v="0"/>
  </r>
  <r>
    <n v="23908"/>
    <s v="Single"/>
    <s v="Male"/>
    <n v="0"/>
    <n v="30000"/>
    <n v="0"/>
    <x v="0"/>
    <n v="1"/>
    <s v="Bachelors"/>
    <s v="Clerical"/>
    <s v="No"/>
    <n v="0"/>
    <n v="1"/>
    <n v="1"/>
    <s v="0-1 Miles"/>
    <n v="0"/>
    <x v="0"/>
    <n v="39"/>
    <s v="Middle Age"/>
    <n v="1"/>
    <x v="1"/>
    <n v="1"/>
  </r>
  <r>
    <n v="22527"/>
    <s v="Single"/>
    <s v="Female"/>
    <n v="1"/>
    <n v="20000"/>
    <n v="0"/>
    <x v="3"/>
    <n v="0"/>
    <s v="High School"/>
    <s v="Manual"/>
    <s v="No"/>
    <n v="0"/>
    <n v="1"/>
    <n v="1"/>
    <s v="2-5 Miles"/>
    <n v="1"/>
    <x v="0"/>
    <n v="29"/>
    <s v="Adolescent"/>
    <n v="0"/>
    <x v="0"/>
    <n v="0"/>
  </r>
  <r>
    <n v="19057"/>
    <s v="Married"/>
    <s v="Female"/>
    <n v="1"/>
    <n v="120000"/>
    <n v="2"/>
    <x v="1"/>
    <n v="2"/>
    <s v="Bachelors"/>
    <s v="Management"/>
    <s v="No"/>
    <n v="0"/>
    <n v="2"/>
    <n v="1"/>
    <s v="More than 10 Miles"/>
    <n v="3"/>
    <x v="0"/>
    <n v="52"/>
    <s v="Middle Age"/>
    <n v="1"/>
    <x v="1"/>
    <n v="1"/>
  </r>
  <r>
    <n v="18494"/>
    <s v="Married"/>
    <s v="Male"/>
    <n v="0"/>
    <n v="110000"/>
    <n v="2"/>
    <x v="2"/>
    <n v="2"/>
    <s v="Bachelors"/>
    <s v="Management"/>
    <s v="Yes"/>
    <n v="1"/>
    <n v="4"/>
    <n v="2"/>
    <s v="2-5 Miles"/>
    <n v="1"/>
    <x v="1"/>
    <n v="48"/>
    <s v="Middle Age"/>
    <n v="1"/>
    <x v="1"/>
    <n v="1"/>
  </r>
  <r>
    <n v="11249"/>
    <s v="Married"/>
    <s v="Female"/>
    <n v="1"/>
    <n v="130000"/>
    <n v="2"/>
    <x v="1"/>
    <n v="2"/>
    <s v="Partial College"/>
    <s v="Professional"/>
    <s v="Yes"/>
    <n v="1"/>
    <n v="3"/>
    <n v="2"/>
    <s v="0-1 Miles"/>
    <n v="0"/>
    <x v="0"/>
    <n v="51"/>
    <s v="Middle Age"/>
    <n v="1"/>
    <x v="1"/>
    <n v="1"/>
  </r>
  <r>
    <n v="21568"/>
    <s v="Married"/>
    <s v="Female"/>
    <n v="1"/>
    <n v="100000"/>
    <n v="2"/>
    <x v="3"/>
    <n v="0"/>
    <s v="High School"/>
    <s v="Management"/>
    <s v="Yes"/>
    <n v="1"/>
    <n v="4"/>
    <n v="2"/>
    <s v="More than 10 Miles"/>
    <n v="3"/>
    <x v="1"/>
    <n v="34"/>
    <s v="Middle Age"/>
    <n v="1"/>
    <x v="1"/>
    <n v="1"/>
  </r>
  <r>
    <n v="13981"/>
    <s v="Married"/>
    <s v="Female"/>
    <n v="1"/>
    <n v="10000"/>
    <n v="0"/>
    <x v="2"/>
    <n v="2"/>
    <s v="High School"/>
    <s v="Skilled Manual"/>
    <s v="No"/>
    <n v="0"/>
    <n v="3"/>
    <n v="2"/>
    <s v="1-2 Miles"/>
    <n v="0"/>
    <x v="1"/>
    <n v="62"/>
    <s v="Old"/>
    <n v="2"/>
    <x v="0"/>
    <n v="0"/>
  </r>
  <r>
    <n v="23432"/>
    <s v="Single"/>
    <s v="Male"/>
    <n v="0"/>
    <n v="70000"/>
    <n v="1"/>
    <x v="3"/>
    <n v="0"/>
    <s v="Bachelors"/>
    <s v="Professional"/>
    <s v="Yes"/>
    <n v="1"/>
    <n v="1"/>
    <n v="1"/>
    <s v="5-10 Miles"/>
    <n v="2"/>
    <x v="1"/>
    <n v="37"/>
    <s v="Middle Age"/>
    <n v="1"/>
    <x v="1"/>
    <n v="1"/>
  </r>
  <r>
    <n v="22931"/>
    <s v="Married"/>
    <s v="Male"/>
    <n v="0"/>
    <n v="100000"/>
    <n v="2"/>
    <x v="2"/>
    <n v="2"/>
    <s v="Graduate Degree"/>
    <s v="Management"/>
    <s v="No"/>
    <n v="0"/>
    <n v="1"/>
    <n v="1"/>
    <s v="1-2 Miles"/>
    <n v="0"/>
    <x v="1"/>
    <n v="78"/>
    <s v="Old"/>
    <n v="2"/>
    <x v="1"/>
    <n v="1"/>
  </r>
  <r>
    <n v="18172"/>
    <s v="Married"/>
    <s v="Male"/>
    <n v="0"/>
    <n v="130000"/>
    <n v="2"/>
    <x v="5"/>
    <n v="2"/>
    <s v="High School"/>
    <s v="Professional"/>
    <s v="Yes"/>
    <n v="1"/>
    <n v="3"/>
    <n v="2"/>
    <s v="0-1 Miles"/>
    <n v="0"/>
    <x v="0"/>
    <n v="55"/>
    <s v="Middle Age"/>
    <n v="1"/>
    <x v="0"/>
    <n v="0"/>
  </r>
  <r>
    <n v="12666"/>
    <s v="Single"/>
    <s v="Male"/>
    <n v="0"/>
    <n v="60000"/>
    <n v="1"/>
    <x v="3"/>
    <n v="0"/>
    <s v="Bachelors"/>
    <s v="Professional"/>
    <s v="No"/>
    <n v="0"/>
    <n v="4"/>
    <n v="2"/>
    <s v="2-5 Miles"/>
    <n v="1"/>
    <x v="1"/>
    <n v="31"/>
    <s v="Middle Age"/>
    <n v="1"/>
    <x v="0"/>
    <n v="0"/>
  </r>
  <r>
    <n v="20598"/>
    <s v="Married"/>
    <s v="Male"/>
    <n v="0"/>
    <n v="100000"/>
    <n v="2"/>
    <x v="1"/>
    <n v="2"/>
    <s v="Partial High School"/>
    <s v="Professional"/>
    <s v="Yes"/>
    <n v="1"/>
    <n v="0"/>
    <n v="0"/>
    <s v="More than 10 Miles"/>
    <n v="3"/>
    <x v="0"/>
    <n v="59"/>
    <s v="Old"/>
    <n v="2"/>
    <x v="1"/>
    <n v="1"/>
  </r>
  <r>
    <n v="21375"/>
    <s v="Single"/>
    <s v="Male"/>
    <n v="0"/>
    <n v="20000"/>
    <n v="0"/>
    <x v="4"/>
    <n v="1"/>
    <s v="Partial High School"/>
    <s v="Clerical"/>
    <s v="Yes"/>
    <n v="1"/>
    <n v="2"/>
    <n v="1"/>
    <s v="5-10 Miles"/>
    <n v="2"/>
    <x v="1"/>
    <n v="57"/>
    <s v="Old"/>
    <n v="2"/>
    <x v="0"/>
    <n v="0"/>
  </r>
  <r>
    <n v="20839"/>
    <s v="Single"/>
    <s v="Female"/>
    <n v="1"/>
    <n v="30000"/>
    <n v="0"/>
    <x v="1"/>
    <n v="2"/>
    <s v="Graduate Degree"/>
    <s v="Clerical"/>
    <s v="Yes"/>
    <n v="1"/>
    <n v="0"/>
    <n v="0"/>
    <s v="0-1 Miles"/>
    <n v="0"/>
    <x v="0"/>
    <n v="47"/>
    <s v="Middle Age"/>
    <n v="1"/>
    <x v="1"/>
    <n v="1"/>
  </r>
  <r>
    <n v="21738"/>
    <s v="Married"/>
    <s v="Male"/>
    <n v="0"/>
    <n v="20000"/>
    <n v="0"/>
    <x v="0"/>
    <n v="1"/>
    <s v="Graduate Degree"/>
    <s v="Clerical"/>
    <s v="Yes"/>
    <n v="1"/>
    <n v="0"/>
    <n v="0"/>
    <s v="0-1 Miles"/>
    <n v="0"/>
    <x v="0"/>
    <n v="43"/>
    <s v="Middle Age"/>
    <n v="1"/>
    <x v="0"/>
    <n v="0"/>
  </r>
  <r>
    <n v="14164"/>
    <s v="Single"/>
    <s v="Female"/>
    <n v="1"/>
    <n v="50000"/>
    <n v="1"/>
    <x v="3"/>
    <n v="0"/>
    <s v="Graduate Degree"/>
    <s v="Skilled Manual"/>
    <s v="Yes"/>
    <n v="1"/>
    <n v="0"/>
    <n v="0"/>
    <s v="0-1 Miles"/>
    <n v="0"/>
    <x v="0"/>
    <n v="36"/>
    <s v="Middle Age"/>
    <n v="1"/>
    <x v="1"/>
    <n v="1"/>
  </r>
  <r>
    <n v="14193"/>
    <s v="Single"/>
    <s v="Female"/>
    <n v="1"/>
    <n v="100000"/>
    <n v="2"/>
    <x v="1"/>
    <n v="2"/>
    <s v="Partial College"/>
    <s v="Management"/>
    <s v="Yes"/>
    <n v="1"/>
    <n v="4"/>
    <n v="2"/>
    <s v="More than 10 Miles"/>
    <n v="3"/>
    <x v="0"/>
    <n v="56"/>
    <s v="Old"/>
    <n v="2"/>
    <x v="0"/>
    <n v="0"/>
  </r>
  <r>
    <n v="12705"/>
    <s v="Married"/>
    <s v="Male"/>
    <n v="0"/>
    <n v="150000"/>
    <n v="2"/>
    <x v="3"/>
    <n v="0"/>
    <s v="Bachelors"/>
    <s v="Management"/>
    <s v="Yes"/>
    <n v="1"/>
    <n v="4"/>
    <n v="2"/>
    <s v="0-1 Miles"/>
    <n v="0"/>
    <x v="1"/>
    <n v="37"/>
    <s v="Middle Age"/>
    <n v="1"/>
    <x v="1"/>
    <n v="1"/>
  </r>
  <r>
    <n v="22672"/>
    <s v="Single"/>
    <s v="Female"/>
    <n v="1"/>
    <n v="30000"/>
    <n v="0"/>
    <x v="4"/>
    <n v="1"/>
    <s v="Partial College"/>
    <s v="Clerical"/>
    <s v="Yes"/>
    <n v="1"/>
    <n v="0"/>
    <n v="0"/>
    <s v="0-1 Miles"/>
    <n v="0"/>
    <x v="0"/>
    <n v="43"/>
    <s v="Middle Age"/>
    <n v="1"/>
    <x v="0"/>
    <n v="0"/>
  </r>
  <r>
    <n v="26219"/>
    <s v="Married"/>
    <s v="Female"/>
    <n v="1"/>
    <n v="40000"/>
    <n v="1"/>
    <x v="0"/>
    <n v="1"/>
    <s v="Bachelors"/>
    <s v="Skilled Manual"/>
    <s v="Yes"/>
    <n v="1"/>
    <n v="1"/>
    <n v="1"/>
    <s v="1-2 Miles"/>
    <n v="0"/>
    <x v="0"/>
    <n v="33"/>
    <s v="Middle Age"/>
    <n v="1"/>
    <x v="1"/>
    <n v="1"/>
  </r>
  <r>
    <n v="28468"/>
    <s v="Married"/>
    <s v="Female"/>
    <n v="1"/>
    <n v="10000"/>
    <n v="0"/>
    <x v="4"/>
    <n v="1"/>
    <s v="Partial College"/>
    <s v="Manual"/>
    <s v="Yes"/>
    <n v="1"/>
    <n v="0"/>
    <n v="0"/>
    <s v="1-2 Miles"/>
    <n v="0"/>
    <x v="0"/>
    <n v="51"/>
    <s v="Middle Age"/>
    <n v="1"/>
    <x v="0"/>
    <n v="0"/>
  </r>
  <r>
    <n v="23419"/>
    <s v="Single"/>
    <s v="Female"/>
    <n v="1"/>
    <n v="70000"/>
    <n v="1"/>
    <x v="2"/>
    <n v="2"/>
    <s v="Bachelors"/>
    <s v="Professional"/>
    <s v="Yes"/>
    <n v="1"/>
    <n v="3"/>
    <n v="2"/>
    <s v="More than 10 Miles"/>
    <n v="3"/>
    <x v="1"/>
    <n v="39"/>
    <s v="Middle Age"/>
    <n v="1"/>
    <x v="0"/>
    <n v="0"/>
  </r>
  <r>
    <n v="17964"/>
    <s v="Married"/>
    <s v="Male"/>
    <n v="0"/>
    <n v="40000"/>
    <n v="1"/>
    <x v="3"/>
    <n v="0"/>
    <s v="Graduate Degree"/>
    <s v="Clerical"/>
    <s v="Yes"/>
    <n v="1"/>
    <n v="0"/>
    <n v="0"/>
    <s v="0-1 Miles"/>
    <n v="0"/>
    <x v="0"/>
    <n v="37"/>
    <s v="Middle Age"/>
    <n v="1"/>
    <x v="1"/>
    <n v="1"/>
  </r>
  <r>
    <n v="20919"/>
    <s v="Single"/>
    <s v="Female"/>
    <n v="1"/>
    <n v="30000"/>
    <n v="0"/>
    <x v="4"/>
    <n v="1"/>
    <s v="Partial College"/>
    <s v="Clerical"/>
    <s v="Yes"/>
    <n v="1"/>
    <n v="2"/>
    <n v="1"/>
    <s v="0-1 Miles"/>
    <n v="0"/>
    <x v="0"/>
    <n v="42"/>
    <s v="Middle Age"/>
    <n v="1"/>
    <x v="0"/>
    <n v="0"/>
  </r>
  <r>
    <n v="20927"/>
    <s v="Single"/>
    <s v="Female"/>
    <n v="1"/>
    <n v="20000"/>
    <n v="0"/>
    <x v="2"/>
    <n v="2"/>
    <s v="High School"/>
    <s v="Manual"/>
    <s v="Yes"/>
    <n v="1"/>
    <n v="2"/>
    <n v="1"/>
    <s v="0-1 Miles"/>
    <n v="0"/>
    <x v="0"/>
    <n v="27"/>
    <s v="Adolescent"/>
    <n v="0"/>
    <x v="0"/>
    <n v="0"/>
  </r>
  <r>
    <n v="13133"/>
    <s v="Single"/>
    <s v="Male"/>
    <n v="0"/>
    <n v="100000"/>
    <n v="2"/>
    <x v="2"/>
    <n v="2"/>
    <s v="Bachelors"/>
    <s v="Professional"/>
    <s v="Yes"/>
    <n v="1"/>
    <n v="1"/>
    <n v="1"/>
    <s v="5-10 Miles"/>
    <n v="2"/>
    <x v="1"/>
    <n v="47"/>
    <s v="Middle Age"/>
    <n v="1"/>
    <x v="1"/>
    <n v="1"/>
  </r>
  <r>
    <n v="19626"/>
    <s v="Married"/>
    <s v="Male"/>
    <n v="0"/>
    <n v="70000"/>
    <n v="1"/>
    <x v="2"/>
    <n v="2"/>
    <s v="Partial College"/>
    <s v="Skilled Manual"/>
    <s v="Yes"/>
    <n v="1"/>
    <n v="3"/>
    <n v="2"/>
    <s v="5-10 Miles"/>
    <n v="2"/>
    <x v="1"/>
    <n v="45"/>
    <s v="Middle Age"/>
    <n v="1"/>
    <x v="0"/>
    <n v="0"/>
  </r>
  <r>
    <n v="21039"/>
    <s v="Single"/>
    <s v="Female"/>
    <n v="1"/>
    <n v="50000"/>
    <n v="1"/>
    <x v="3"/>
    <n v="0"/>
    <s v="Graduate Degree"/>
    <s v="Skilled Manual"/>
    <s v="No"/>
    <n v="0"/>
    <n v="0"/>
    <n v="0"/>
    <s v="0-1 Miles"/>
    <n v="0"/>
    <x v="0"/>
    <n v="37"/>
    <s v="Middle Age"/>
    <n v="1"/>
    <x v="1"/>
    <n v="1"/>
  </r>
  <r>
    <n v="12231"/>
    <s v="Single"/>
    <s v="Female"/>
    <n v="1"/>
    <n v="10000"/>
    <n v="0"/>
    <x v="4"/>
    <n v="1"/>
    <s v="Partial College"/>
    <s v="Manual"/>
    <s v="Yes"/>
    <n v="1"/>
    <n v="0"/>
    <n v="0"/>
    <s v="0-1 Miles"/>
    <n v="0"/>
    <x v="0"/>
    <n v="51"/>
    <s v="Middle Age"/>
    <n v="1"/>
    <x v="1"/>
    <n v="1"/>
  </r>
  <r>
    <n v="25665"/>
    <s v="Single"/>
    <s v="Female"/>
    <n v="1"/>
    <n v="20000"/>
    <n v="0"/>
    <x v="3"/>
    <n v="0"/>
    <s v="High School"/>
    <s v="Manual"/>
    <s v="No"/>
    <n v="0"/>
    <n v="1"/>
    <n v="1"/>
    <s v="1-2 Miles"/>
    <n v="0"/>
    <x v="0"/>
    <n v="28"/>
    <s v="Adolescent"/>
    <n v="0"/>
    <x v="0"/>
    <n v="0"/>
  </r>
  <r>
    <n v="24061"/>
    <s v="Married"/>
    <s v="Male"/>
    <n v="0"/>
    <n v="10000"/>
    <n v="0"/>
    <x v="5"/>
    <n v="2"/>
    <s v="Partial High School"/>
    <s v="Manual"/>
    <s v="Yes"/>
    <n v="1"/>
    <n v="1"/>
    <n v="1"/>
    <s v="0-1 Miles"/>
    <n v="0"/>
    <x v="0"/>
    <n v="40"/>
    <s v="Middle Age"/>
    <n v="1"/>
    <x v="1"/>
    <n v="1"/>
  </r>
  <r>
    <n v="26879"/>
    <s v="Single"/>
    <s v="Female"/>
    <n v="1"/>
    <n v="20000"/>
    <n v="0"/>
    <x v="3"/>
    <n v="0"/>
    <s v="High School"/>
    <s v="Manual"/>
    <s v="No"/>
    <n v="0"/>
    <n v="1"/>
    <n v="1"/>
    <s v="2-5 Miles"/>
    <n v="1"/>
    <x v="0"/>
    <n v="30"/>
    <s v="Adolescent"/>
    <n v="0"/>
    <x v="0"/>
    <n v="0"/>
  </r>
  <r>
    <n v="12284"/>
    <s v="Married"/>
    <s v="Female"/>
    <n v="1"/>
    <n v="30000"/>
    <n v="0"/>
    <x v="3"/>
    <n v="0"/>
    <s v="Bachelors"/>
    <s v="Clerical"/>
    <s v="No"/>
    <n v="0"/>
    <n v="0"/>
    <n v="0"/>
    <s v="0-1 Miles"/>
    <n v="0"/>
    <x v="0"/>
    <n v="36"/>
    <s v="Middle Age"/>
    <n v="1"/>
    <x v="1"/>
    <n v="1"/>
  </r>
  <r>
    <n v="26654"/>
    <s v="Married"/>
    <s v="Female"/>
    <n v="1"/>
    <n v="90000"/>
    <n v="1"/>
    <x v="0"/>
    <n v="1"/>
    <s v="Graduate Degree"/>
    <s v="Management"/>
    <s v="Yes"/>
    <n v="1"/>
    <n v="0"/>
    <n v="0"/>
    <s v="0-1 Miles"/>
    <n v="0"/>
    <x v="1"/>
    <n v="37"/>
    <s v="Middle Age"/>
    <n v="1"/>
    <x v="1"/>
    <n v="1"/>
  </r>
  <r>
    <n v="14545"/>
    <s v="Married"/>
    <s v="Female"/>
    <n v="1"/>
    <n v="10000"/>
    <n v="0"/>
    <x v="4"/>
    <n v="1"/>
    <s v="Partial College"/>
    <s v="Manual"/>
    <s v="Yes"/>
    <n v="1"/>
    <n v="0"/>
    <n v="0"/>
    <s v="1-2 Miles"/>
    <n v="0"/>
    <x v="0"/>
    <n v="49"/>
    <s v="Middle Age"/>
    <n v="1"/>
    <x v="0"/>
    <n v="0"/>
  </r>
  <r>
    <n v="24201"/>
    <s v="Married"/>
    <s v="Female"/>
    <n v="1"/>
    <n v="10000"/>
    <n v="0"/>
    <x v="4"/>
    <n v="1"/>
    <s v="High School"/>
    <s v="Manual"/>
    <s v="Yes"/>
    <n v="1"/>
    <n v="0"/>
    <n v="0"/>
    <s v="0-1 Miles"/>
    <n v="0"/>
    <x v="0"/>
    <n v="37"/>
    <s v="Middle Age"/>
    <n v="1"/>
    <x v="1"/>
    <n v="1"/>
  </r>
  <r>
    <n v="20625"/>
    <s v="Married"/>
    <s v="Male"/>
    <n v="0"/>
    <n v="100000"/>
    <n v="2"/>
    <x v="3"/>
    <n v="0"/>
    <s v="High School"/>
    <s v="Management"/>
    <s v="Yes"/>
    <n v="1"/>
    <n v="3"/>
    <n v="2"/>
    <s v="More than 10 Miles"/>
    <n v="3"/>
    <x v="1"/>
    <n v="35"/>
    <s v="Middle Age"/>
    <n v="1"/>
    <x v="1"/>
    <n v="1"/>
  </r>
  <r>
    <n v="16390"/>
    <s v="Single"/>
    <s v="Male"/>
    <n v="0"/>
    <n v="30000"/>
    <n v="0"/>
    <x v="0"/>
    <n v="1"/>
    <s v="Bachelors"/>
    <s v="Clerical"/>
    <s v="No"/>
    <n v="0"/>
    <n v="0"/>
    <n v="0"/>
    <s v="0-1 Miles"/>
    <n v="0"/>
    <x v="0"/>
    <n v="38"/>
    <s v="Middle Age"/>
    <n v="1"/>
    <x v="1"/>
    <n v="1"/>
  </r>
  <r>
    <n v="14804"/>
    <s v="Single"/>
    <s v="Female"/>
    <n v="1"/>
    <n v="10000"/>
    <n v="0"/>
    <x v="1"/>
    <n v="2"/>
    <s v="Partial High School"/>
    <s v="Manual"/>
    <s v="Yes"/>
    <n v="1"/>
    <n v="2"/>
    <n v="1"/>
    <s v="0-1 Miles"/>
    <n v="0"/>
    <x v="0"/>
    <n v="43"/>
    <s v="Middle Age"/>
    <n v="1"/>
    <x v="0"/>
    <n v="0"/>
  </r>
  <r>
    <n v="12629"/>
    <s v="Single"/>
    <s v="Male"/>
    <n v="0"/>
    <n v="20000"/>
    <n v="0"/>
    <x v="0"/>
    <n v="1"/>
    <s v="Partial College"/>
    <s v="Manual"/>
    <s v="No"/>
    <n v="0"/>
    <n v="0"/>
    <n v="0"/>
    <s v="0-1 Miles"/>
    <n v="0"/>
    <x v="0"/>
    <n v="37"/>
    <s v="Middle Age"/>
    <n v="1"/>
    <x v="0"/>
    <n v="0"/>
  </r>
  <r>
    <n v="14696"/>
    <s v="Single"/>
    <s v="Male"/>
    <n v="0"/>
    <n v="10000"/>
    <n v="0"/>
    <x v="3"/>
    <n v="0"/>
    <s v="Partial High School"/>
    <s v="Manual"/>
    <s v="No"/>
    <n v="0"/>
    <n v="2"/>
    <n v="1"/>
    <s v="0-1 Miles"/>
    <n v="0"/>
    <x v="0"/>
    <n v="34"/>
    <s v="Middle Age"/>
    <n v="1"/>
    <x v="0"/>
    <n v="0"/>
  </r>
  <r>
    <n v="22005"/>
    <s v="Married"/>
    <s v="Female"/>
    <n v="1"/>
    <n v="70000"/>
    <n v="1"/>
    <x v="2"/>
    <n v="2"/>
    <s v="Partial College"/>
    <s v="Skilled Manual"/>
    <s v="No"/>
    <n v="0"/>
    <n v="3"/>
    <n v="2"/>
    <s v="5-10 Miles"/>
    <n v="2"/>
    <x v="1"/>
    <n v="46"/>
    <s v="Middle Age"/>
    <n v="1"/>
    <x v="0"/>
    <n v="0"/>
  </r>
  <r>
    <n v="14544"/>
    <s v="Single"/>
    <s v="Male"/>
    <n v="0"/>
    <n v="10000"/>
    <n v="0"/>
    <x v="0"/>
    <n v="1"/>
    <s v="Partial College"/>
    <s v="Manual"/>
    <s v="Yes"/>
    <n v="1"/>
    <n v="0"/>
    <n v="0"/>
    <s v="0-1 Miles"/>
    <n v="0"/>
    <x v="0"/>
    <n v="49"/>
    <s v="Middle Age"/>
    <n v="1"/>
    <x v="0"/>
    <n v="0"/>
  </r>
  <r>
    <n v="14312"/>
    <s v="Married"/>
    <s v="Female"/>
    <n v="1"/>
    <n v="60000"/>
    <n v="1"/>
    <x v="0"/>
    <n v="1"/>
    <s v="Partial College"/>
    <s v="Skilled Manual"/>
    <s v="Yes"/>
    <n v="1"/>
    <n v="1"/>
    <n v="1"/>
    <s v="5-10 Miles"/>
    <n v="2"/>
    <x v="1"/>
    <n v="45"/>
    <s v="Middle Age"/>
    <n v="1"/>
    <x v="0"/>
    <n v="0"/>
  </r>
  <r>
    <n v="29120"/>
    <s v="Single"/>
    <s v="Female"/>
    <n v="1"/>
    <n v="100000"/>
    <n v="2"/>
    <x v="0"/>
    <n v="1"/>
    <s v="Bachelors"/>
    <s v="Management"/>
    <s v="Yes"/>
    <n v="1"/>
    <n v="4"/>
    <n v="2"/>
    <s v="2-5 Miles"/>
    <n v="1"/>
    <x v="1"/>
    <n v="48"/>
    <s v="Middle Age"/>
    <n v="1"/>
    <x v="0"/>
    <n v="0"/>
  </r>
  <r>
    <n v="24187"/>
    <s v="Single"/>
    <s v="Female"/>
    <n v="1"/>
    <n v="30000"/>
    <n v="0"/>
    <x v="1"/>
    <n v="2"/>
    <s v="Graduate Degree"/>
    <s v="Clerical"/>
    <s v="No"/>
    <n v="0"/>
    <n v="0"/>
    <n v="0"/>
    <s v="0-1 Miles"/>
    <n v="0"/>
    <x v="0"/>
    <n v="46"/>
    <s v="Middle Age"/>
    <n v="1"/>
    <x v="1"/>
    <n v="1"/>
  </r>
  <r>
    <n v="15758"/>
    <s v="Married"/>
    <s v="Male"/>
    <n v="0"/>
    <n v="130000"/>
    <n v="2"/>
    <x v="3"/>
    <n v="0"/>
    <s v="Graduate Degree"/>
    <s v="Management"/>
    <s v="Yes"/>
    <n v="1"/>
    <n v="0"/>
    <n v="0"/>
    <s v="5-10 Miles"/>
    <n v="2"/>
    <x v="1"/>
    <n v="48"/>
    <s v="Middle Age"/>
    <n v="1"/>
    <x v="0"/>
    <n v="0"/>
  </r>
  <r>
    <n v="29094"/>
    <s v="Married"/>
    <s v="Male"/>
    <n v="0"/>
    <n v="30000"/>
    <n v="0"/>
    <x v="1"/>
    <n v="2"/>
    <s v="High School"/>
    <s v="Skilled Manual"/>
    <s v="Yes"/>
    <n v="1"/>
    <n v="2"/>
    <n v="1"/>
    <s v="5-10 Miles"/>
    <n v="2"/>
    <x v="1"/>
    <n v="54"/>
    <s v="Middle Age"/>
    <n v="1"/>
    <x v="1"/>
    <n v="1"/>
  </r>
  <r>
    <n v="28319"/>
    <s v="Single"/>
    <s v="Female"/>
    <n v="1"/>
    <n v="60000"/>
    <n v="1"/>
    <x v="0"/>
    <n v="1"/>
    <s v="Partial College"/>
    <s v="Skilled Manual"/>
    <s v="No"/>
    <n v="0"/>
    <n v="1"/>
    <n v="1"/>
    <s v="0-1 Miles"/>
    <n v="0"/>
    <x v="1"/>
    <n v="46"/>
    <s v="Middle Age"/>
    <n v="1"/>
    <x v="1"/>
    <n v="1"/>
  </r>
  <r>
    <n v="16406"/>
    <s v="Married"/>
    <s v="Male"/>
    <n v="0"/>
    <n v="40000"/>
    <n v="1"/>
    <x v="3"/>
    <n v="0"/>
    <s v="Bachelors"/>
    <s v="Clerical"/>
    <s v="No"/>
    <n v="0"/>
    <n v="0"/>
    <n v="0"/>
    <s v="0-1 Miles"/>
    <n v="0"/>
    <x v="0"/>
    <n v="38"/>
    <s v="Middle Age"/>
    <n v="1"/>
    <x v="1"/>
    <n v="1"/>
  </r>
  <r>
    <n v="20923"/>
    <s v="Married"/>
    <s v="Female"/>
    <n v="1"/>
    <n v="40000"/>
    <n v="1"/>
    <x v="0"/>
    <n v="1"/>
    <s v="Bachelors"/>
    <s v="Skilled Manual"/>
    <s v="Yes"/>
    <n v="1"/>
    <n v="0"/>
    <n v="0"/>
    <s v="0-1 Miles"/>
    <n v="0"/>
    <x v="0"/>
    <n v="42"/>
    <s v="Middle Age"/>
    <n v="1"/>
    <x v="1"/>
    <n v="1"/>
  </r>
  <r>
    <n v="11378"/>
    <s v="Single"/>
    <s v="Female"/>
    <n v="1"/>
    <n v="10000"/>
    <n v="0"/>
    <x v="0"/>
    <n v="1"/>
    <s v="High School"/>
    <s v="Manual"/>
    <s v="No"/>
    <n v="0"/>
    <n v="1"/>
    <n v="1"/>
    <s v="2-5 Miles"/>
    <n v="1"/>
    <x v="0"/>
    <n v="46"/>
    <s v="Middle Age"/>
    <n v="1"/>
    <x v="1"/>
    <n v="1"/>
  </r>
  <r>
    <n v="20851"/>
    <s v="Single"/>
    <s v="Male"/>
    <n v="0"/>
    <n v="20000"/>
    <n v="0"/>
    <x v="3"/>
    <n v="0"/>
    <s v="Partial College"/>
    <s v="Manual"/>
    <s v="No"/>
    <n v="0"/>
    <n v="1"/>
    <n v="1"/>
    <s v="2-5 Miles"/>
    <n v="1"/>
    <x v="0"/>
    <n v="36"/>
    <s v="Middle Age"/>
    <n v="1"/>
    <x v="1"/>
    <n v="1"/>
  </r>
  <r>
    <n v="21557"/>
    <s v="Single"/>
    <s v="Female"/>
    <n v="1"/>
    <n v="110000"/>
    <n v="2"/>
    <x v="3"/>
    <n v="0"/>
    <s v="Partial College"/>
    <s v="Management"/>
    <s v="Yes"/>
    <n v="1"/>
    <n v="3"/>
    <n v="2"/>
    <s v="More than 10 Miles"/>
    <n v="3"/>
    <x v="1"/>
    <n v="32"/>
    <s v="Middle Age"/>
    <n v="1"/>
    <x v="1"/>
    <n v="1"/>
  </r>
  <r>
    <n v="26663"/>
    <s v="Single"/>
    <s v="Female"/>
    <n v="1"/>
    <n v="60000"/>
    <n v="1"/>
    <x v="4"/>
    <n v="1"/>
    <s v="Bachelors"/>
    <s v="Professional"/>
    <s v="No"/>
    <n v="0"/>
    <n v="1"/>
    <n v="1"/>
    <s v="0-1 Miles"/>
    <n v="0"/>
    <x v="1"/>
    <n v="39"/>
    <s v="Middle Age"/>
    <n v="1"/>
    <x v="1"/>
    <n v="1"/>
  </r>
  <r>
    <n v="11896"/>
    <s v="Married"/>
    <s v="Male"/>
    <n v="0"/>
    <n v="100000"/>
    <n v="2"/>
    <x v="0"/>
    <n v="1"/>
    <s v="Graduate Degree"/>
    <s v="Management"/>
    <s v="Yes"/>
    <n v="1"/>
    <n v="0"/>
    <n v="0"/>
    <s v="2-5 Miles"/>
    <n v="1"/>
    <x v="1"/>
    <n v="36"/>
    <s v="Middle Age"/>
    <n v="1"/>
    <x v="1"/>
    <n v="1"/>
  </r>
  <r>
    <n v="14189"/>
    <s v="Married"/>
    <s v="Female"/>
    <n v="1"/>
    <n v="90000"/>
    <n v="1"/>
    <x v="5"/>
    <n v="2"/>
    <s v="High School"/>
    <s v="Professional"/>
    <s v="No"/>
    <n v="0"/>
    <n v="2"/>
    <n v="1"/>
    <s v="2-5 Miles"/>
    <n v="1"/>
    <x v="0"/>
    <n v="54"/>
    <s v="Middle Age"/>
    <n v="1"/>
    <x v="1"/>
    <n v="1"/>
  </r>
  <r>
    <n v="13136"/>
    <s v="Married"/>
    <s v="Female"/>
    <n v="1"/>
    <n v="30000"/>
    <n v="0"/>
    <x v="4"/>
    <n v="1"/>
    <s v="Partial College"/>
    <s v="Clerical"/>
    <s v="No"/>
    <n v="0"/>
    <n v="2"/>
    <n v="1"/>
    <s v="5-10 Miles"/>
    <n v="2"/>
    <x v="1"/>
    <n v="69"/>
    <s v="Old"/>
    <n v="2"/>
    <x v="0"/>
    <n v="0"/>
  </r>
  <r>
    <n v="25906"/>
    <s v="Single"/>
    <s v="Female"/>
    <n v="1"/>
    <n v="10000"/>
    <n v="0"/>
    <x v="2"/>
    <n v="2"/>
    <s v="High School"/>
    <s v="Skilled Manual"/>
    <s v="No"/>
    <n v="0"/>
    <n v="2"/>
    <n v="1"/>
    <s v="1-2 Miles"/>
    <n v="0"/>
    <x v="1"/>
    <n v="62"/>
    <s v="Old"/>
    <n v="2"/>
    <x v="0"/>
    <n v="0"/>
  </r>
  <r>
    <n v="17926"/>
    <s v="Single"/>
    <s v="Female"/>
    <n v="1"/>
    <n v="40000"/>
    <n v="1"/>
    <x v="3"/>
    <n v="0"/>
    <s v="Bachelors"/>
    <s v="Clerical"/>
    <s v="No"/>
    <n v="0"/>
    <n v="0"/>
    <n v="0"/>
    <s v="0-1 Miles"/>
    <n v="0"/>
    <x v="1"/>
    <n v="28"/>
    <s v="Adolescent"/>
    <n v="0"/>
    <x v="1"/>
    <n v="1"/>
  </r>
  <r>
    <n v="26928"/>
    <s v="Single"/>
    <s v="Male"/>
    <n v="0"/>
    <n v="30000"/>
    <n v="0"/>
    <x v="0"/>
    <n v="1"/>
    <s v="Bachelors"/>
    <s v="Clerical"/>
    <s v="Yes"/>
    <n v="1"/>
    <n v="0"/>
    <n v="0"/>
    <s v="0-1 Miles"/>
    <n v="0"/>
    <x v="0"/>
    <n v="62"/>
    <s v="Old"/>
    <n v="2"/>
    <x v="1"/>
    <n v="1"/>
  </r>
  <r>
    <n v="20897"/>
    <s v="Married"/>
    <s v="Female"/>
    <n v="1"/>
    <n v="30000"/>
    <n v="0"/>
    <x v="0"/>
    <n v="1"/>
    <s v="Bachelors"/>
    <s v="Skilled Manual"/>
    <s v="Yes"/>
    <n v="1"/>
    <n v="2"/>
    <n v="1"/>
    <s v="0-1 Miles"/>
    <n v="0"/>
    <x v="0"/>
    <n v="40"/>
    <s v="Middle Age"/>
    <n v="1"/>
    <x v="0"/>
    <n v="0"/>
  </r>
  <r>
    <n v="28207"/>
    <s v="Married"/>
    <s v="Male"/>
    <n v="0"/>
    <n v="80000"/>
    <n v="1"/>
    <x v="5"/>
    <n v="2"/>
    <s v="Graduate Degree"/>
    <s v="Management"/>
    <s v="Yes"/>
    <n v="1"/>
    <n v="1"/>
    <n v="1"/>
    <s v="0-1 Miles"/>
    <n v="0"/>
    <x v="1"/>
    <n v="36"/>
    <s v="Middle Age"/>
    <n v="1"/>
    <x v="1"/>
    <n v="1"/>
  </r>
  <r>
    <n v="25923"/>
    <s v="Single"/>
    <s v="Male"/>
    <n v="0"/>
    <n v="10000"/>
    <n v="0"/>
    <x v="4"/>
    <n v="1"/>
    <s v="Partial High School"/>
    <s v="Clerical"/>
    <s v="Yes"/>
    <n v="1"/>
    <n v="2"/>
    <n v="1"/>
    <s v="5-10 Miles"/>
    <n v="2"/>
    <x v="1"/>
    <n v="58"/>
    <s v="Old"/>
    <n v="2"/>
    <x v="0"/>
    <n v="0"/>
  </r>
  <r>
    <n v="11000"/>
    <s v="Married"/>
    <s v="Male"/>
    <n v="0"/>
    <n v="90000"/>
    <n v="1"/>
    <x v="4"/>
    <n v="1"/>
    <s v="Bachelors"/>
    <s v="Professional"/>
    <s v="Yes"/>
    <n v="1"/>
    <n v="0"/>
    <n v="0"/>
    <s v="1-2 Miles"/>
    <n v="0"/>
    <x v="1"/>
    <n v="40"/>
    <s v="Middle Age"/>
    <n v="1"/>
    <x v="1"/>
    <n v="1"/>
  </r>
  <r>
    <n v="20974"/>
    <s v="Married"/>
    <s v="Male"/>
    <n v="0"/>
    <n v="10000"/>
    <n v="0"/>
    <x v="4"/>
    <n v="1"/>
    <s v="Bachelors"/>
    <s v="Clerical"/>
    <s v="Yes"/>
    <n v="1"/>
    <n v="1"/>
    <n v="1"/>
    <s v="0-1 Miles"/>
    <n v="0"/>
    <x v="0"/>
    <n v="66"/>
    <s v="Old"/>
    <n v="2"/>
    <x v="0"/>
    <n v="0"/>
  </r>
  <r>
    <n v="28758"/>
    <s v="Married"/>
    <s v="Male"/>
    <n v="0"/>
    <n v="40000"/>
    <n v="1"/>
    <x v="4"/>
    <n v="1"/>
    <s v="Partial College"/>
    <s v="Clerical"/>
    <s v="Yes"/>
    <n v="1"/>
    <n v="1"/>
    <n v="1"/>
    <s v="1-2 Miles"/>
    <n v="0"/>
    <x v="0"/>
    <n v="35"/>
    <s v="Middle Age"/>
    <n v="1"/>
    <x v="1"/>
    <n v="1"/>
  </r>
  <r>
    <n v="11381"/>
    <s v="Married"/>
    <s v="Female"/>
    <n v="1"/>
    <n v="20000"/>
    <n v="0"/>
    <x v="4"/>
    <n v="1"/>
    <s v="Partial College"/>
    <s v="Manual"/>
    <s v="Yes"/>
    <n v="1"/>
    <n v="1"/>
    <n v="1"/>
    <s v="2-5 Miles"/>
    <n v="1"/>
    <x v="0"/>
    <n v="47"/>
    <s v="Middle Age"/>
    <n v="1"/>
    <x v="1"/>
    <n v="1"/>
  </r>
  <r>
    <n v="17522"/>
    <s v="Married"/>
    <s v="Male"/>
    <n v="0"/>
    <n v="120000"/>
    <n v="2"/>
    <x v="5"/>
    <n v="2"/>
    <s v="Bachelors"/>
    <s v="Management"/>
    <s v="Yes"/>
    <n v="1"/>
    <n v="1"/>
    <n v="1"/>
    <s v="2-5 Miles"/>
    <n v="1"/>
    <x v="1"/>
    <n v="47"/>
    <s v="Middle Age"/>
    <n v="1"/>
    <x v="0"/>
    <n v="0"/>
  </r>
  <r>
    <n v="21207"/>
    <s v="Married"/>
    <s v="Male"/>
    <n v="0"/>
    <n v="60000"/>
    <n v="1"/>
    <x v="0"/>
    <n v="1"/>
    <s v="Partial College"/>
    <s v="Skilled Manual"/>
    <s v="Yes"/>
    <n v="1"/>
    <n v="1"/>
    <n v="1"/>
    <s v="5-10 Miles"/>
    <n v="2"/>
    <x v="1"/>
    <n v="46"/>
    <s v="Middle Age"/>
    <n v="1"/>
    <x v="0"/>
    <n v="0"/>
  </r>
  <r>
    <n v="28102"/>
    <s v="Married"/>
    <s v="Male"/>
    <n v="0"/>
    <n v="20000"/>
    <n v="0"/>
    <x v="5"/>
    <n v="2"/>
    <s v="High School"/>
    <s v="Skilled Manual"/>
    <s v="Yes"/>
    <n v="1"/>
    <n v="2"/>
    <n v="1"/>
    <s v="5-10 Miles"/>
    <n v="2"/>
    <x v="1"/>
    <n v="58"/>
    <s v="Old"/>
    <n v="2"/>
    <x v="1"/>
    <n v="1"/>
  </r>
  <r>
    <n v="23105"/>
    <s v="Single"/>
    <s v="Male"/>
    <n v="0"/>
    <n v="40000"/>
    <n v="1"/>
    <x v="1"/>
    <n v="2"/>
    <s v="Partial High School"/>
    <s v="Clerical"/>
    <s v="No"/>
    <n v="0"/>
    <n v="2"/>
    <n v="1"/>
    <s v="5-10 Miles"/>
    <n v="2"/>
    <x v="1"/>
    <n v="52"/>
    <s v="Middle Age"/>
    <n v="1"/>
    <x v="1"/>
    <n v="1"/>
  </r>
  <r>
    <n v="18740"/>
    <s v="Married"/>
    <s v="Male"/>
    <n v="0"/>
    <n v="80000"/>
    <n v="1"/>
    <x v="2"/>
    <n v="2"/>
    <s v="Bachelors"/>
    <s v="Professional"/>
    <s v="No"/>
    <n v="0"/>
    <n v="1"/>
    <n v="1"/>
    <s v="0-1 Miles"/>
    <n v="0"/>
    <x v="1"/>
    <n v="47"/>
    <s v="Middle Age"/>
    <n v="1"/>
    <x v="1"/>
    <n v="1"/>
  </r>
  <r>
    <n v="21213"/>
    <s v="Single"/>
    <s v="Male"/>
    <n v="0"/>
    <n v="70000"/>
    <n v="1"/>
    <x v="3"/>
    <n v="0"/>
    <s v="Bachelors"/>
    <s v="Professional"/>
    <s v="No"/>
    <n v="0"/>
    <n v="1"/>
    <n v="1"/>
    <s v="5-10 Miles"/>
    <n v="2"/>
    <x v="1"/>
    <n v="41"/>
    <s v="Middle Age"/>
    <n v="1"/>
    <x v="0"/>
    <n v="0"/>
  </r>
  <r>
    <n v="17352"/>
    <s v="Married"/>
    <s v="Male"/>
    <n v="0"/>
    <n v="50000"/>
    <n v="1"/>
    <x v="4"/>
    <n v="1"/>
    <s v="Graduate Degree"/>
    <s v="Management"/>
    <s v="Yes"/>
    <n v="1"/>
    <n v="1"/>
    <n v="1"/>
    <s v="5-10 Miles"/>
    <n v="2"/>
    <x v="1"/>
    <n v="64"/>
    <s v="Old"/>
    <n v="2"/>
    <x v="1"/>
    <n v="1"/>
  </r>
  <r>
    <n v="14154"/>
    <s v="Married"/>
    <s v="Male"/>
    <n v="0"/>
    <n v="30000"/>
    <n v="0"/>
    <x v="3"/>
    <n v="0"/>
    <s v="Bachelors"/>
    <s v="Clerical"/>
    <s v="Yes"/>
    <n v="1"/>
    <n v="0"/>
    <n v="0"/>
    <s v="0-1 Miles"/>
    <n v="0"/>
    <x v="0"/>
    <n v="35"/>
    <s v="Middle Age"/>
    <n v="1"/>
    <x v="1"/>
    <n v="1"/>
  </r>
  <r>
    <n v="19066"/>
    <s v="Married"/>
    <s v="Male"/>
    <n v="0"/>
    <n v="130000"/>
    <n v="2"/>
    <x v="5"/>
    <n v="2"/>
    <s v="Partial College"/>
    <s v="Professional"/>
    <s v="No"/>
    <n v="0"/>
    <n v="3"/>
    <n v="2"/>
    <s v="More than 10 Miles"/>
    <n v="3"/>
    <x v="0"/>
    <n v="54"/>
    <s v="Middle Age"/>
    <n v="1"/>
    <x v="0"/>
    <n v="0"/>
  </r>
  <r>
    <n v="11386"/>
    <s v="Married"/>
    <s v="Female"/>
    <n v="1"/>
    <n v="30000"/>
    <n v="0"/>
    <x v="1"/>
    <n v="2"/>
    <s v="Bachelors"/>
    <s v="Clerical"/>
    <s v="Yes"/>
    <n v="1"/>
    <n v="0"/>
    <n v="0"/>
    <s v="0-1 Miles"/>
    <n v="0"/>
    <x v="0"/>
    <n v="45"/>
    <s v="Middle Age"/>
    <n v="1"/>
    <x v="0"/>
    <n v="0"/>
  </r>
  <r>
    <n v="20228"/>
    <s v="Married"/>
    <s v="Male"/>
    <n v="0"/>
    <n v="100000"/>
    <n v="2"/>
    <x v="3"/>
    <n v="0"/>
    <s v="Graduate Degree"/>
    <s v="Management"/>
    <s v="Yes"/>
    <n v="1"/>
    <n v="0"/>
    <n v="0"/>
    <s v="2-5 Miles"/>
    <n v="1"/>
    <x v="1"/>
    <n v="40"/>
    <s v="Middle Age"/>
    <n v="1"/>
    <x v="1"/>
    <n v="1"/>
  </r>
  <r>
    <n v="16675"/>
    <s v="Single"/>
    <s v="Female"/>
    <n v="1"/>
    <n v="160000"/>
    <n v="2"/>
    <x v="3"/>
    <n v="0"/>
    <s v="Graduate Degree"/>
    <s v="Management"/>
    <s v="No"/>
    <n v="0"/>
    <n v="3"/>
    <n v="2"/>
    <s v="0-1 Miles"/>
    <n v="0"/>
    <x v="1"/>
    <n v="47"/>
    <s v="Middle Age"/>
    <n v="1"/>
    <x v="1"/>
    <n v="1"/>
  </r>
  <r>
    <n v="16410"/>
    <s v="Single"/>
    <s v="Female"/>
    <n v="1"/>
    <n v="10000"/>
    <n v="0"/>
    <x v="5"/>
    <n v="2"/>
    <s v="Partial High School"/>
    <s v="Manual"/>
    <s v="Yes"/>
    <n v="1"/>
    <n v="2"/>
    <n v="1"/>
    <s v="0-1 Miles"/>
    <n v="0"/>
    <x v="0"/>
    <n v="41"/>
    <s v="Middle Age"/>
    <n v="1"/>
    <x v="1"/>
    <n v="1"/>
  </r>
  <r>
    <n v="27760"/>
    <s v="Single"/>
    <s v="Female"/>
    <n v="1"/>
    <n v="40000"/>
    <n v="1"/>
    <x v="3"/>
    <n v="0"/>
    <s v="Graduate Degree"/>
    <s v="Clerical"/>
    <s v="No"/>
    <n v="0"/>
    <n v="0"/>
    <n v="0"/>
    <s v="0-1 Miles"/>
    <n v="0"/>
    <x v="0"/>
    <n v="37"/>
    <s v="Middle Age"/>
    <n v="1"/>
    <x v="1"/>
    <n v="1"/>
  </r>
  <r>
    <n v="22930"/>
    <s v="Married"/>
    <s v="Male"/>
    <n v="0"/>
    <n v="90000"/>
    <n v="1"/>
    <x v="5"/>
    <n v="2"/>
    <s v="Bachelors"/>
    <s v="Professional"/>
    <s v="Yes"/>
    <n v="1"/>
    <n v="0"/>
    <n v="0"/>
    <s v="1-2 Miles"/>
    <n v="0"/>
    <x v="1"/>
    <n v="38"/>
    <s v="Middle Age"/>
    <n v="1"/>
    <x v="1"/>
    <n v="1"/>
  </r>
  <r>
    <n v="23780"/>
    <s v="Single"/>
    <s v="Male"/>
    <n v="0"/>
    <n v="40000"/>
    <n v="1"/>
    <x v="4"/>
    <n v="1"/>
    <s v="Partial College"/>
    <s v="Clerical"/>
    <s v="No"/>
    <n v="0"/>
    <n v="2"/>
    <n v="1"/>
    <s v="0-1 Miles"/>
    <n v="0"/>
    <x v="0"/>
    <n v="36"/>
    <s v="Middle Age"/>
    <n v="1"/>
    <x v="1"/>
    <n v="1"/>
  </r>
  <r>
    <n v="20994"/>
    <s v="Married"/>
    <s v="Female"/>
    <n v="1"/>
    <n v="20000"/>
    <n v="0"/>
    <x v="3"/>
    <n v="0"/>
    <s v="Bachelors"/>
    <s v="Clerical"/>
    <s v="No"/>
    <n v="0"/>
    <n v="0"/>
    <n v="0"/>
    <s v="0-1 Miles"/>
    <n v="0"/>
    <x v="1"/>
    <n v="26"/>
    <s v="Adolescent"/>
    <n v="0"/>
    <x v="1"/>
    <n v="1"/>
  </r>
  <r>
    <n v="28379"/>
    <s v="Married"/>
    <s v="Male"/>
    <n v="0"/>
    <n v="30000"/>
    <n v="0"/>
    <x v="0"/>
    <n v="1"/>
    <s v="Bachelors"/>
    <s v="Skilled Manual"/>
    <s v="Yes"/>
    <n v="1"/>
    <n v="2"/>
    <n v="1"/>
    <s v="0-1 Miles"/>
    <n v="0"/>
    <x v="0"/>
    <n v="40"/>
    <s v="Middle Age"/>
    <n v="1"/>
    <x v="0"/>
    <n v="0"/>
  </r>
  <r>
    <n v="14865"/>
    <s v="Single"/>
    <s v="Male"/>
    <n v="0"/>
    <n v="40000"/>
    <n v="1"/>
    <x v="4"/>
    <n v="1"/>
    <s v="Partial College"/>
    <s v="Clerical"/>
    <s v="Yes"/>
    <n v="1"/>
    <n v="2"/>
    <n v="1"/>
    <s v="1-2 Miles"/>
    <n v="0"/>
    <x v="0"/>
    <n v="36"/>
    <s v="Middle Age"/>
    <n v="1"/>
    <x v="0"/>
    <n v="0"/>
  </r>
  <r>
    <n v="12663"/>
    <s v="Married"/>
    <s v="Female"/>
    <n v="1"/>
    <n v="90000"/>
    <n v="1"/>
    <x v="2"/>
    <n v="2"/>
    <s v="Partial High School"/>
    <s v="Skilled Manual"/>
    <s v="Yes"/>
    <n v="1"/>
    <n v="2"/>
    <n v="1"/>
    <s v="More than 10 Miles"/>
    <n v="3"/>
    <x v="0"/>
    <n v="59"/>
    <s v="Old"/>
    <n v="2"/>
    <x v="0"/>
    <n v="0"/>
  </r>
  <r>
    <n v="24898"/>
    <s v="Single"/>
    <s v="Female"/>
    <n v="1"/>
    <n v="80000"/>
    <n v="1"/>
    <x v="3"/>
    <n v="0"/>
    <s v="Bachelors"/>
    <s v="Professional"/>
    <s v="Yes"/>
    <n v="1"/>
    <n v="3"/>
    <n v="2"/>
    <s v="More than 10 Miles"/>
    <n v="3"/>
    <x v="1"/>
    <n v="32"/>
    <s v="Middle Age"/>
    <n v="1"/>
    <x v="0"/>
    <n v="0"/>
  </r>
  <r>
    <n v="19508"/>
    <s v="Married"/>
    <s v="Male"/>
    <n v="0"/>
    <n v="10000"/>
    <n v="0"/>
    <x v="3"/>
    <n v="0"/>
    <s v="Partial High School"/>
    <s v="Manual"/>
    <s v="No"/>
    <n v="0"/>
    <n v="2"/>
    <n v="1"/>
    <s v="0-1 Miles"/>
    <n v="0"/>
    <x v="0"/>
    <n v="30"/>
    <s v="Adolescent"/>
    <n v="0"/>
    <x v="0"/>
    <n v="0"/>
  </r>
  <r>
    <n v="11489"/>
    <s v="Single"/>
    <s v="Female"/>
    <n v="1"/>
    <n v="20000"/>
    <n v="0"/>
    <x v="3"/>
    <n v="0"/>
    <s v="Partial High School"/>
    <s v="Manual"/>
    <s v="No"/>
    <n v="0"/>
    <n v="2"/>
    <n v="1"/>
    <s v="1-2 Miles"/>
    <n v="0"/>
    <x v="0"/>
    <n v="35"/>
    <s v="Middle Age"/>
    <n v="1"/>
    <x v="1"/>
    <n v="1"/>
  </r>
  <r>
    <n v="18160"/>
    <s v="Married"/>
    <s v="Male"/>
    <n v="0"/>
    <n v="130000"/>
    <n v="2"/>
    <x v="1"/>
    <n v="2"/>
    <s v="High School"/>
    <s v="Professional"/>
    <s v="Yes"/>
    <n v="1"/>
    <n v="4"/>
    <n v="2"/>
    <s v="5-10 Miles"/>
    <n v="2"/>
    <x v="0"/>
    <n v="51"/>
    <s v="Middle Age"/>
    <n v="1"/>
    <x v="1"/>
    <n v="1"/>
  </r>
  <r>
    <n v="25241"/>
    <s v="Married"/>
    <s v="Male"/>
    <n v="0"/>
    <n v="90000"/>
    <n v="1"/>
    <x v="4"/>
    <n v="1"/>
    <s v="Bachelors"/>
    <s v="Professional"/>
    <s v="Yes"/>
    <n v="1"/>
    <n v="1"/>
    <n v="1"/>
    <s v="5-10 Miles"/>
    <n v="2"/>
    <x v="1"/>
    <n v="47"/>
    <s v="Middle Age"/>
    <n v="1"/>
    <x v="0"/>
    <n v="0"/>
  </r>
  <r>
    <n v="24369"/>
    <s v="Married"/>
    <s v="Male"/>
    <n v="0"/>
    <n v="80000"/>
    <n v="1"/>
    <x v="2"/>
    <n v="2"/>
    <s v="Graduate Degree"/>
    <s v="Management"/>
    <s v="No"/>
    <n v="0"/>
    <n v="2"/>
    <n v="1"/>
    <s v="0-1 Miles"/>
    <n v="0"/>
    <x v="1"/>
    <n v="39"/>
    <s v="Middle Age"/>
    <n v="1"/>
    <x v="0"/>
    <n v="0"/>
  </r>
  <r>
    <n v="27165"/>
    <s v="Single"/>
    <s v="Male"/>
    <n v="0"/>
    <n v="20000"/>
    <n v="0"/>
    <x v="3"/>
    <n v="0"/>
    <s v="Partial High School"/>
    <s v="Manual"/>
    <s v="No"/>
    <n v="0"/>
    <n v="2"/>
    <n v="1"/>
    <s v="0-1 Miles"/>
    <n v="0"/>
    <x v="0"/>
    <n v="34"/>
    <s v="Middle Age"/>
    <n v="1"/>
    <x v="0"/>
    <n v="0"/>
  </r>
  <r>
    <n v="29424"/>
    <s v="Married"/>
    <s v="Male"/>
    <n v="0"/>
    <n v="10000"/>
    <n v="0"/>
    <x v="3"/>
    <n v="0"/>
    <s v="Partial High School"/>
    <s v="Manual"/>
    <s v="Yes"/>
    <n v="1"/>
    <n v="2"/>
    <n v="1"/>
    <s v="0-1 Miles"/>
    <n v="0"/>
    <x v="0"/>
    <n v="32"/>
    <s v="Middle Age"/>
    <n v="1"/>
    <x v="0"/>
    <n v="0"/>
  </r>
  <r>
    <n v="15926"/>
    <s v="Single"/>
    <s v="Female"/>
    <n v="1"/>
    <n v="120000"/>
    <n v="2"/>
    <x v="1"/>
    <n v="2"/>
    <s v="High School"/>
    <s v="Professional"/>
    <s v="Yes"/>
    <n v="1"/>
    <n v="4"/>
    <n v="2"/>
    <s v="5-10 Miles"/>
    <n v="2"/>
    <x v="0"/>
    <n v="50"/>
    <s v="Middle Age"/>
    <n v="1"/>
    <x v="1"/>
    <n v="1"/>
  </r>
  <r>
    <n v="14554"/>
    <s v="Married"/>
    <s v="Male"/>
    <n v="0"/>
    <n v="20000"/>
    <n v="0"/>
    <x v="0"/>
    <n v="1"/>
    <s v="Bachelors"/>
    <s v="Clerical"/>
    <s v="Yes"/>
    <n v="1"/>
    <n v="0"/>
    <n v="0"/>
    <s v="0-1 Miles"/>
    <n v="0"/>
    <x v="0"/>
    <n v="66"/>
    <s v="Old"/>
    <n v="2"/>
    <x v="0"/>
    <n v="0"/>
  </r>
  <r>
    <n v="16468"/>
    <s v="Single"/>
    <s v="Male"/>
    <n v="0"/>
    <n v="30000"/>
    <n v="0"/>
    <x v="3"/>
    <n v="0"/>
    <s v="Partial College"/>
    <s v="Clerical"/>
    <s v="Yes"/>
    <n v="1"/>
    <n v="1"/>
    <n v="1"/>
    <s v="2-5 Miles"/>
    <n v="1"/>
    <x v="0"/>
    <n v="30"/>
    <s v="Adolescent"/>
    <n v="0"/>
    <x v="0"/>
    <n v="0"/>
  </r>
  <r>
    <n v="19174"/>
    <s v="Single"/>
    <s v="Female"/>
    <n v="1"/>
    <n v="30000"/>
    <n v="0"/>
    <x v="3"/>
    <n v="0"/>
    <s v="High School"/>
    <s v="Manual"/>
    <s v="No"/>
    <n v="0"/>
    <n v="1"/>
    <n v="1"/>
    <s v="2-5 Miles"/>
    <n v="1"/>
    <x v="0"/>
    <n v="32"/>
    <s v="Middle Age"/>
    <n v="1"/>
    <x v="1"/>
    <n v="1"/>
  </r>
  <r>
    <n v="19183"/>
    <s v="Single"/>
    <s v="Male"/>
    <n v="0"/>
    <n v="10000"/>
    <n v="0"/>
    <x v="3"/>
    <n v="0"/>
    <s v="Partial High School"/>
    <s v="Manual"/>
    <s v="Yes"/>
    <n v="1"/>
    <n v="2"/>
    <n v="1"/>
    <s v="1-2 Miles"/>
    <n v="0"/>
    <x v="0"/>
    <n v="35"/>
    <s v="Middle Age"/>
    <n v="1"/>
    <x v="0"/>
    <n v="0"/>
  </r>
  <r>
    <n v="13683"/>
    <s v="Single"/>
    <s v="Female"/>
    <n v="1"/>
    <n v="30000"/>
    <n v="0"/>
    <x v="3"/>
    <n v="0"/>
    <s v="High School"/>
    <s v="Manual"/>
    <s v="No"/>
    <n v="0"/>
    <n v="1"/>
    <n v="1"/>
    <s v="2-5 Miles"/>
    <n v="1"/>
    <x v="0"/>
    <n v="32"/>
    <s v="Middle Age"/>
    <n v="1"/>
    <x v="0"/>
    <n v="0"/>
  </r>
  <r>
    <n v="17848"/>
    <s v="Single"/>
    <s v="Male"/>
    <n v="0"/>
    <n v="30000"/>
    <n v="0"/>
    <x v="3"/>
    <n v="0"/>
    <s v="Partial College"/>
    <s v="Clerical"/>
    <s v="No"/>
    <n v="0"/>
    <n v="1"/>
    <n v="1"/>
    <s v="2-5 Miles"/>
    <n v="1"/>
    <x v="0"/>
    <n v="31"/>
    <s v="Middle Age"/>
    <n v="1"/>
    <x v="1"/>
    <n v="1"/>
  </r>
  <r>
    <n v="17894"/>
    <s v="Married"/>
    <s v="Female"/>
    <n v="1"/>
    <n v="20000"/>
    <n v="0"/>
    <x v="0"/>
    <n v="1"/>
    <s v="Bachelors"/>
    <s v="Clerical"/>
    <s v="Yes"/>
    <n v="1"/>
    <n v="0"/>
    <n v="0"/>
    <s v="0-1 Miles"/>
    <n v="0"/>
    <x v="0"/>
    <n v="50"/>
    <s v="Middle Age"/>
    <n v="1"/>
    <x v="1"/>
    <n v="1"/>
  </r>
  <r>
    <n v="25651"/>
    <s v="Married"/>
    <s v="Male"/>
    <n v="0"/>
    <n v="40000"/>
    <n v="1"/>
    <x v="0"/>
    <n v="1"/>
    <s v="Bachelors"/>
    <s v="Skilled Manual"/>
    <s v="No"/>
    <n v="0"/>
    <n v="0"/>
    <n v="0"/>
    <s v="0-1 Miles"/>
    <n v="0"/>
    <x v="0"/>
    <n v="43"/>
    <s v="Middle Age"/>
    <n v="1"/>
    <x v="1"/>
    <n v="1"/>
  </r>
  <r>
    <n v="22936"/>
    <s v="Single"/>
    <s v="Female"/>
    <n v="1"/>
    <n v="60000"/>
    <n v="1"/>
    <x v="0"/>
    <n v="1"/>
    <s v="Partial College"/>
    <s v="Skilled Manual"/>
    <s v="No"/>
    <n v="0"/>
    <n v="1"/>
    <n v="1"/>
    <s v="0-1 Miles"/>
    <n v="0"/>
    <x v="1"/>
    <n v="45"/>
    <s v="Middle Age"/>
    <n v="1"/>
    <x v="1"/>
    <n v="1"/>
  </r>
  <r>
    <n v="23915"/>
    <s v="Married"/>
    <s v="Male"/>
    <n v="0"/>
    <n v="20000"/>
    <n v="0"/>
    <x v="4"/>
    <n v="1"/>
    <s v="High School"/>
    <s v="Manual"/>
    <s v="Yes"/>
    <n v="1"/>
    <n v="2"/>
    <n v="1"/>
    <s v="0-1 Miles"/>
    <n v="0"/>
    <x v="0"/>
    <n v="42"/>
    <s v="Middle Age"/>
    <n v="1"/>
    <x v="0"/>
    <n v="0"/>
  </r>
  <r>
    <n v="24121"/>
    <s v="Single"/>
    <s v="Female"/>
    <n v="1"/>
    <n v="30000"/>
    <n v="0"/>
    <x v="3"/>
    <n v="0"/>
    <s v="Partial College"/>
    <s v="Clerical"/>
    <s v="No"/>
    <n v="0"/>
    <n v="1"/>
    <n v="1"/>
    <s v="0-1 Miles"/>
    <n v="0"/>
    <x v="0"/>
    <n v="29"/>
    <s v="Adolescent"/>
    <n v="0"/>
    <x v="1"/>
    <n v="1"/>
  </r>
  <r>
    <n v="27878"/>
    <s v="Single"/>
    <s v="Male"/>
    <n v="0"/>
    <n v="20000"/>
    <n v="0"/>
    <x v="3"/>
    <n v="0"/>
    <s v="Partial College"/>
    <s v="Manual"/>
    <s v="No"/>
    <n v="0"/>
    <n v="0"/>
    <n v="0"/>
    <s v="0-1 Miles"/>
    <n v="0"/>
    <x v="1"/>
    <n v="28"/>
    <s v="Adolescent"/>
    <n v="0"/>
    <x v="1"/>
    <n v="1"/>
  </r>
  <r>
    <n v="13572"/>
    <s v="Single"/>
    <s v="Male"/>
    <n v="0"/>
    <n v="10000"/>
    <n v="0"/>
    <x v="1"/>
    <n v="2"/>
    <s v="High School"/>
    <s v="Manual"/>
    <s v="Yes"/>
    <n v="1"/>
    <n v="0"/>
    <n v="0"/>
    <s v="0-1 Miles"/>
    <n v="0"/>
    <x v="0"/>
    <n v="37"/>
    <s v="Middle Age"/>
    <n v="1"/>
    <x v="1"/>
    <n v="1"/>
  </r>
  <r>
    <n v="27941"/>
    <s v="Married"/>
    <s v="Female"/>
    <n v="1"/>
    <n v="80000"/>
    <n v="1"/>
    <x v="5"/>
    <n v="2"/>
    <s v="Partial College"/>
    <s v="Professional"/>
    <s v="Yes"/>
    <n v="1"/>
    <n v="2"/>
    <n v="1"/>
    <s v="2-5 Miles"/>
    <n v="1"/>
    <x v="0"/>
    <n v="53"/>
    <s v="Middle Age"/>
    <n v="1"/>
    <x v="0"/>
    <n v="0"/>
  </r>
  <r>
    <n v="26354"/>
    <s v="Single"/>
    <s v="Male"/>
    <n v="0"/>
    <n v="40000"/>
    <n v="1"/>
    <x v="3"/>
    <n v="0"/>
    <s v="Graduate Degree"/>
    <s v="Clerical"/>
    <s v="No"/>
    <n v="0"/>
    <n v="0"/>
    <n v="0"/>
    <s v="0-1 Miles"/>
    <n v="0"/>
    <x v="0"/>
    <n v="38"/>
    <s v="Middle Age"/>
    <n v="1"/>
    <x v="1"/>
    <n v="1"/>
  </r>
  <r>
    <n v="14785"/>
    <s v="Single"/>
    <s v="Male"/>
    <n v="0"/>
    <n v="30000"/>
    <n v="0"/>
    <x v="0"/>
    <n v="1"/>
    <s v="Bachelors"/>
    <s v="Clerical"/>
    <s v="No"/>
    <n v="0"/>
    <n v="1"/>
    <n v="1"/>
    <s v="1-2 Miles"/>
    <n v="0"/>
    <x v="0"/>
    <n v="39"/>
    <s v="Middle Age"/>
    <n v="1"/>
    <x v="0"/>
    <n v="0"/>
  </r>
  <r>
    <n v="17238"/>
    <s v="Single"/>
    <s v="Male"/>
    <n v="0"/>
    <n v="80000"/>
    <n v="1"/>
    <x v="3"/>
    <n v="0"/>
    <s v="Bachelors"/>
    <s v="Professional"/>
    <s v="Yes"/>
    <n v="1"/>
    <n v="3"/>
    <n v="2"/>
    <s v="More than 10 Miles"/>
    <n v="3"/>
    <x v="1"/>
    <n v="32"/>
    <s v="Middle Age"/>
    <n v="1"/>
    <x v="0"/>
    <n v="0"/>
  </r>
  <r>
    <n v="23608"/>
    <s v="Married"/>
    <s v="Female"/>
    <n v="1"/>
    <n v="150000"/>
    <n v="2"/>
    <x v="1"/>
    <n v="2"/>
    <s v="High School"/>
    <s v="Professional"/>
    <s v="Yes"/>
    <n v="1"/>
    <n v="3"/>
    <n v="2"/>
    <s v="0-1 Miles"/>
    <n v="0"/>
    <x v="0"/>
    <n v="51"/>
    <s v="Middle Age"/>
    <n v="1"/>
    <x v="1"/>
    <n v="1"/>
  </r>
  <r>
    <n v="22538"/>
    <s v="Single"/>
    <s v="Female"/>
    <n v="1"/>
    <n v="10000"/>
    <n v="0"/>
    <x v="3"/>
    <n v="0"/>
    <s v="Partial High School"/>
    <s v="Manual"/>
    <s v="Yes"/>
    <n v="1"/>
    <n v="2"/>
    <n v="1"/>
    <s v="1-2 Miles"/>
    <n v="0"/>
    <x v="0"/>
    <n v="33"/>
    <s v="Middle Age"/>
    <n v="1"/>
    <x v="0"/>
    <n v="0"/>
  </r>
  <r>
    <n v="12332"/>
    <s v="Married"/>
    <s v="Male"/>
    <n v="0"/>
    <n v="90000"/>
    <n v="1"/>
    <x v="5"/>
    <n v="2"/>
    <s v="High School"/>
    <s v="Management"/>
    <s v="Yes"/>
    <n v="1"/>
    <n v="3"/>
    <n v="2"/>
    <s v="5-10 Miles"/>
    <n v="2"/>
    <x v="0"/>
    <n v="58"/>
    <s v="Old"/>
    <n v="2"/>
    <x v="1"/>
    <n v="1"/>
  </r>
  <r>
    <n v="17230"/>
    <s v="Married"/>
    <s v="Male"/>
    <n v="0"/>
    <n v="80000"/>
    <n v="1"/>
    <x v="3"/>
    <n v="0"/>
    <s v="Bachelors"/>
    <s v="Professional"/>
    <s v="Yes"/>
    <n v="1"/>
    <n v="3"/>
    <n v="2"/>
    <s v="More than 10 Miles"/>
    <n v="3"/>
    <x v="1"/>
    <n v="30"/>
    <s v="Adolescent"/>
    <n v="0"/>
    <x v="0"/>
    <n v="0"/>
  </r>
  <r>
    <n v="13082"/>
    <s v="Single"/>
    <s v="Male"/>
    <n v="0"/>
    <n v="130000"/>
    <n v="2"/>
    <x v="3"/>
    <n v="0"/>
    <s v="Graduate Degree"/>
    <s v="Management"/>
    <s v="Yes"/>
    <n v="1"/>
    <n v="0"/>
    <n v="0"/>
    <s v="2-5 Miles"/>
    <n v="1"/>
    <x v="1"/>
    <n v="48"/>
    <s v="Middle Age"/>
    <n v="1"/>
    <x v="1"/>
    <n v="1"/>
  </r>
  <r>
    <n v="22518"/>
    <s v="Single"/>
    <s v="Female"/>
    <n v="1"/>
    <n v="30000"/>
    <n v="0"/>
    <x v="1"/>
    <n v="2"/>
    <s v="Partial College"/>
    <s v="Clerical"/>
    <s v="No"/>
    <n v="0"/>
    <n v="2"/>
    <n v="1"/>
    <s v="0-1 Miles"/>
    <n v="0"/>
    <x v="0"/>
    <n v="27"/>
    <s v="Adolescent"/>
    <n v="0"/>
    <x v="1"/>
    <n v="1"/>
  </r>
  <r>
    <n v="13687"/>
    <s v="Married"/>
    <s v="Male"/>
    <n v="0"/>
    <n v="40000"/>
    <n v="1"/>
    <x v="0"/>
    <n v="1"/>
    <s v="Bachelors"/>
    <s v="Skilled Manual"/>
    <s v="Yes"/>
    <n v="1"/>
    <n v="1"/>
    <n v="1"/>
    <s v="0-1 Miles"/>
    <n v="0"/>
    <x v="0"/>
    <n v="33"/>
    <s v="Middle Age"/>
    <n v="1"/>
    <x v="1"/>
    <n v="1"/>
  </r>
  <r>
    <n v="23571"/>
    <s v="Married"/>
    <s v="Female"/>
    <n v="1"/>
    <n v="40000"/>
    <n v="1"/>
    <x v="4"/>
    <n v="1"/>
    <s v="Bachelors"/>
    <s v="Management"/>
    <s v="Yes"/>
    <n v="1"/>
    <n v="2"/>
    <n v="1"/>
    <s v="0-1 Miles"/>
    <n v="0"/>
    <x v="1"/>
    <n v="66"/>
    <s v="Old"/>
    <n v="2"/>
    <x v="1"/>
    <n v="1"/>
  </r>
  <r>
    <n v="19305"/>
    <s v="Single"/>
    <s v="Female"/>
    <n v="1"/>
    <n v="10000"/>
    <n v="0"/>
    <x v="4"/>
    <n v="1"/>
    <s v="High School"/>
    <s v="Manual"/>
    <s v="Yes"/>
    <n v="1"/>
    <n v="1"/>
    <n v="1"/>
    <s v="0-1 Miles"/>
    <n v="0"/>
    <x v="0"/>
    <n v="38"/>
    <s v="Middle Age"/>
    <n v="1"/>
    <x v="1"/>
    <n v="1"/>
  </r>
  <r>
    <n v="22636"/>
    <s v="Single"/>
    <s v="Female"/>
    <n v="1"/>
    <n v="40000"/>
    <n v="1"/>
    <x v="3"/>
    <n v="0"/>
    <s v="Bachelors"/>
    <s v="Clerical"/>
    <s v="No"/>
    <n v="0"/>
    <n v="0"/>
    <n v="0"/>
    <s v="0-1 Miles"/>
    <n v="0"/>
    <x v="0"/>
    <n v="38"/>
    <s v="Middle Age"/>
    <n v="1"/>
    <x v="1"/>
    <n v="1"/>
  </r>
  <r>
    <n v="17310"/>
    <s v="Married"/>
    <s v="Male"/>
    <n v="0"/>
    <n v="60000"/>
    <n v="1"/>
    <x v="0"/>
    <n v="1"/>
    <s v="Partial College"/>
    <s v="Skilled Manual"/>
    <s v="Yes"/>
    <n v="1"/>
    <n v="1"/>
    <n v="1"/>
    <s v="0-1 Miles"/>
    <n v="0"/>
    <x v="1"/>
    <n v="45"/>
    <s v="Middle Age"/>
    <n v="1"/>
    <x v="1"/>
    <n v="1"/>
  </r>
  <r>
    <n v="12133"/>
    <s v="Married"/>
    <s v="Female"/>
    <n v="1"/>
    <n v="130000"/>
    <n v="2"/>
    <x v="1"/>
    <n v="2"/>
    <s v="Partial College"/>
    <s v="Professional"/>
    <s v="Yes"/>
    <n v="1"/>
    <n v="3"/>
    <n v="2"/>
    <s v="5-10 Miles"/>
    <n v="2"/>
    <x v="0"/>
    <n v="50"/>
    <s v="Middle Age"/>
    <n v="1"/>
    <x v="1"/>
    <n v="1"/>
  </r>
  <r>
    <n v="25918"/>
    <s v="Single"/>
    <s v="Female"/>
    <n v="1"/>
    <n v="30000"/>
    <n v="0"/>
    <x v="4"/>
    <n v="1"/>
    <s v="Partial College"/>
    <s v="Clerical"/>
    <s v="No"/>
    <n v="0"/>
    <n v="2"/>
    <n v="1"/>
    <s v="5-10 Miles"/>
    <n v="2"/>
    <x v="1"/>
    <n v="60"/>
    <s v="Old"/>
    <n v="2"/>
    <x v="1"/>
    <n v="1"/>
  </r>
  <r>
    <n v="25752"/>
    <s v="Single"/>
    <s v="Female"/>
    <n v="1"/>
    <n v="20000"/>
    <n v="0"/>
    <x v="4"/>
    <n v="1"/>
    <s v="Partial College"/>
    <s v="Manual"/>
    <s v="No"/>
    <n v="0"/>
    <n v="1"/>
    <n v="1"/>
    <s v="0-1 Miles"/>
    <n v="0"/>
    <x v="0"/>
    <n v="53"/>
    <s v="Middle Age"/>
    <n v="1"/>
    <x v="1"/>
    <n v="1"/>
  </r>
  <r>
    <n v="17324"/>
    <s v="Married"/>
    <s v="Female"/>
    <n v="1"/>
    <n v="100000"/>
    <n v="2"/>
    <x v="5"/>
    <n v="2"/>
    <s v="Bachelors"/>
    <s v="Professional"/>
    <s v="Yes"/>
    <n v="1"/>
    <n v="1"/>
    <n v="1"/>
    <s v="More than 10 Miles"/>
    <n v="3"/>
    <x v="1"/>
    <n v="46"/>
    <s v="Middle Age"/>
    <n v="1"/>
    <x v="0"/>
    <n v="0"/>
  </r>
  <r>
    <n v="22918"/>
    <s v="Single"/>
    <s v="Male"/>
    <n v="0"/>
    <n v="80000"/>
    <n v="1"/>
    <x v="2"/>
    <n v="2"/>
    <s v="Graduate Degree"/>
    <s v="Management"/>
    <s v="Yes"/>
    <n v="1"/>
    <n v="3"/>
    <n v="2"/>
    <s v="0-1 Miles"/>
    <n v="0"/>
    <x v="1"/>
    <n v="50"/>
    <s v="Middle Age"/>
    <n v="1"/>
    <x v="0"/>
    <n v="0"/>
  </r>
  <r>
    <n v="12510"/>
    <s v="Married"/>
    <s v="Male"/>
    <n v="0"/>
    <n v="40000"/>
    <n v="1"/>
    <x v="0"/>
    <n v="1"/>
    <s v="Bachelors"/>
    <s v="Skilled Manual"/>
    <s v="Yes"/>
    <n v="1"/>
    <n v="1"/>
    <n v="1"/>
    <s v="0-1 Miles"/>
    <n v="0"/>
    <x v="0"/>
    <n v="43"/>
    <s v="Middle Age"/>
    <n v="1"/>
    <x v="1"/>
    <n v="1"/>
  </r>
  <r>
    <n v="25512"/>
    <s v="Single"/>
    <s v="Male"/>
    <n v="0"/>
    <n v="20000"/>
    <n v="0"/>
    <x v="3"/>
    <n v="0"/>
    <s v="High School"/>
    <s v="Manual"/>
    <s v="No"/>
    <n v="0"/>
    <n v="1"/>
    <n v="1"/>
    <s v="2-5 Miles"/>
    <n v="1"/>
    <x v="0"/>
    <n v="30"/>
    <s v="Adolescent"/>
    <n v="0"/>
    <x v="0"/>
    <n v="0"/>
  </r>
  <r>
    <n v="16179"/>
    <s v="Single"/>
    <s v="Female"/>
    <n v="1"/>
    <n v="80000"/>
    <n v="1"/>
    <x v="2"/>
    <n v="2"/>
    <s v="Bachelors"/>
    <s v="Professional"/>
    <s v="Yes"/>
    <n v="1"/>
    <n v="4"/>
    <n v="2"/>
    <s v="1-2 Miles"/>
    <n v="0"/>
    <x v="1"/>
    <n v="38"/>
    <s v="Middle Age"/>
    <n v="1"/>
    <x v="0"/>
    <n v="0"/>
  </r>
  <r>
    <n v="15628"/>
    <s v="Married"/>
    <s v="Female"/>
    <n v="1"/>
    <n v="40000"/>
    <n v="1"/>
    <x v="0"/>
    <n v="1"/>
    <s v="Bachelors"/>
    <s v="Skilled Manual"/>
    <s v="Yes"/>
    <n v="1"/>
    <n v="1"/>
    <n v="1"/>
    <s v="0-1 Miles"/>
    <n v="0"/>
    <x v="0"/>
    <n v="89"/>
    <s v="Old"/>
    <n v="2"/>
    <x v="0"/>
    <n v="0"/>
  </r>
  <r>
    <n v="20977"/>
    <s v="Married"/>
    <s v="Male"/>
    <n v="0"/>
    <n v="20000"/>
    <n v="0"/>
    <x v="0"/>
    <n v="1"/>
    <s v="Bachelors"/>
    <s v="Clerical"/>
    <s v="Yes"/>
    <n v="1"/>
    <n v="0"/>
    <n v="0"/>
    <s v="0-1 Miles"/>
    <n v="0"/>
    <x v="0"/>
    <n v="64"/>
    <s v="Old"/>
    <n v="2"/>
    <x v="1"/>
    <n v="1"/>
  </r>
  <r>
    <n v="18140"/>
    <s v="Married"/>
    <s v="Male"/>
    <n v="0"/>
    <n v="130000"/>
    <n v="2"/>
    <x v="1"/>
    <n v="2"/>
    <s v="Partial College"/>
    <s v="Professional"/>
    <s v="No"/>
    <n v="0"/>
    <n v="3"/>
    <n v="2"/>
    <s v="5-10 Miles"/>
    <n v="2"/>
    <x v="0"/>
    <n v="51"/>
    <s v="Middle Age"/>
    <n v="1"/>
    <x v="1"/>
    <n v="1"/>
  </r>
  <r>
    <n v="20417"/>
    <s v="Married"/>
    <s v="Male"/>
    <n v="0"/>
    <n v="30000"/>
    <n v="0"/>
    <x v="1"/>
    <n v="2"/>
    <s v="Partial College"/>
    <s v="Clerical"/>
    <s v="No"/>
    <n v="0"/>
    <n v="2"/>
    <n v="1"/>
    <s v="5-10 Miles"/>
    <n v="2"/>
    <x v="1"/>
    <n v="56"/>
    <s v="Old"/>
    <n v="2"/>
    <x v="0"/>
    <n v="0"/>
  </r>
  <r>
    <n v="18267"/>
    <s v="Married"/>
    <s v="Male"/>
    <n v="0"/>
    <n v="60000"/>
    <n v="1"/>
    <x v="1"/>
    <n v="2"/>
    <s v="Bachelors"/>
    <s v="Professional"/>
    <s v="Yes"/>
    <n v="1"/>
    <n v="2"/>
    <n v="1"/>
    <s v="5-10 Miles"/>
    <n v="2"/>
    <x v="1"/>
    <n v="43"/>
    <s v="Middle Age"/>
    <n v="1"/>
    <x v="0"/>
    <n v="0"/>
  </r>
  <r>
    <n v="13620"/>
    <s v="Single"/>
    <s v="Male"/>
    <n v="0"/>
    <n v="70000"/>
    <n v="1"/>
    <x v="3"/>
    <n v="0"/>
    <s v="Bachelors"/>
    <s v="Professional"/>
    <s v="No"/>
    <n v="0"/>
    <n v="3"/>
    <n v="2"/>
    <s v="More than 10 Miles"/>
    <n v="3"/>
    <x v="1"/>
    <n v="30"/>
    <s v="Adolescent"/>
    <n v="0"/>
    <x v="1"/>
    <n v="1"/>
  </r>
  <r>
    <n v="22974"/>
    <s v="Married"/>
    <s v="Female"/>
    <n v="1"/>
    <n v="30000"/>
    <n v="0"/>
    <x v="4"/>
    <n v="1"/>
    <s v="Partial College"/>
    <s v="Clerical"/>
    <s v="Yes"/>
    <n v="1"/>
    <n v="2"/>
    <n v="1"/>
    <s v="5-10 Miles"/>
    <n v="2"/>
    <x v="1"/>
    <n v="69"/>
    <s v="Old"/>
    <n v="2"/>
    <x v="0"/>
    <n v="0"/>
  </r>
  <r>
    <n v="13586"/>
    <s v="Married"/>
    <s v="Male"/>
    <n v="0"/>
    <n v="80000"/>
    <n v="1"/>
    <x v="5"/>
    <n v="2"/>
    <s v="Partial College"/>
    <s v="Professional"/>
    <s v="Yes"/>
    <n v="1"/>
    <n v="2"/>
    <n v="1"/>
    <s v="More than 10 Miles"/>
    <n v="3"/>
    <x v="0"/>
    <n v="53"/>
    <s v="Middle Age"/>
    <n v="1"/>
    <x v="0"/>
    <n v="0"/>
  </r>
  <r>
    <n v="17978"/>
    <s v="Married"/>
    <s v="Male"/>
    <n v="0"/>
    <n v="40000"/>
    <n v="1"/>
    <x v="3"/>
    <n v="0"/>
    <s v="Graduate Degree"/>
    <s v="Clerical"/>
    <s v="Yes"/>
    <n v="1"/>
    <n v="0"/>
    <n v="0"/>
    <s v="0-1 Miles"/>
    <n v="0"/>
    <x v="0"/>
    <n v="37"/>
    <s v="Middle Age"/>
    <n v="1"/>
    <x v="1"/>
    <n v="1"/>
  </r>
  <r>
    <n v="12581"/>
    <s v="Single"/>
    <s v="Female"/>
    <n v="1"/>
    <n v="10000"/>
    <n v="0"/>
    <x v="3"/>
    <n v="0"/>
    <s v="Partial College"/>
    <s v="Manual"/>
    <s v="No"/>
    <n v="0"/>
    <n v="1"/>
    <n v="1"/>
    <s v="0-1 Miles"/>
    <n v="0"/>
    <x v="1"/>
    <n v="28"/>
    <s v="Adolescent"/>
    <n v="0"/>
    <x v="1"/>
    <n v="1"/>
  </r>
  <r>
    <n v="18018"/>
    <s v="Single"/>
    <s v="Male"/>
    <n v="0"/>
    <n v="30000"/>
    <n v="0"/>
    <x v="1"/>
    <n v="2"/>
    <s v="Partial College"/>
    <s v="Clerical"/>
    <s v="Yes"/>
    <n v="1"/>
    <n v="0"/>
    <n v="0"/>
    <s v="0-1 Miles"/>
    <n v="0"/>
    <x v="0"/>
    <n v="43"/>
    <s v="Middle Age"/>
    <n v="1"/>
    <x v="0"/>
    <n v="0"/>
  </r>
  <r>
    <n v="28957"/>
    <s v="Single"/>
    <s v="Female"/>
    <n v="1"/>
    <n v="120000"/>
    <n v="2"/>
    <x v="3"/>
    <n v="0"/>
    <s v="Partial High School"/>
    <s v="Professional"/>
    <s v="Yes"/>
    <n v="1"/>
    <n v="4"/>
    <n v="2"/>
    <s v="More than 10 Miles"/>
    <n v="3"/>
    <x v="1"/>
    <n v="34"/>
    <s v="Middle Age"/>
    <n v="1"/>
    <x v="1"/>
    <n v="1"/>
  </r>
  <r>
    <n v="13690"/>
    <s v="Single"/>
    <s v="Female"/>
    <n v="1"/>
    <n v="20000"/>
    <n v="0"/>
    <x v="3"/>
    <n v="0"/>
    <s v="Partial High School"/>
    <s v="Manual"/>
    <s v="No"/>
    <n v="0"/>
    <n v="2"/>
    <n v="1"/>
    <s v="1-2 Miles"/>
    <n v="0"/>
    <x v="0"/>
    <n v="34"/>
    <s v="Middle Age"/>
    <n v="1"/>
    <x v="1"/>
    <n v="1"/>
  </r>
  <r>
    <n v="12568"/>
    <s v="Married"/>
    <s v="Female"/>
    <n v="1"/>
    <n v="30000"/>
    <n v="0"/>
    <x v="0"/>
    <n v="1"/>
    <s v="Bachelors"/>
    <s v="Clerical"/>
    <s v="Yes"/>
    <n v="1"/>
    <n v="0"/>
    <n v="0"/>
    <s v="0-1 Miles"/>
    <n v="0"/>
    <x v="0"/>
    <n v="64"/>
    <s v="Old"/>
    <n v="2"/>
    <x v="0"/>
    <n v="0"/>
  </r>
  <r>
    <n v="13122"/>
    <s v="Married"/>
    <s v="Female"/>
    <n v="1"/>
    <n v="80000"/>
    <n v="1"/>
    <x v="3"/>
    <n v="0"/>
    <s v="Bachelors"/>
    <s v="Professional"/>
    <s v="Yes"/>
    <n v="1"/>
    <n v="1"/>
    <n v="1"/>
    <s v="1-2 Miles"/>
    <n v="0"/>
    <x v="1"/>
    <n v="41"/>
    <s v="Middle Age"/>
    <n v="1"/>
    <x v="1"/>
    <n v="1"/>
  </r>
  <r>
    <n v="21184"/>
    <s v="Single"/>
    <s v="Male"/>
    <n v="0"/>
    <n v="70000"/>
    <n v="1"/>
    <x v="3"/>
    <n v="0"/>
    <s v="Bachelors"/>
    <s v="Professional"/>
    <s v="No"/>
    <n v="0"/>
    <n v="1"/>
    <n v="1"/>
    <s v="5-10 Miles"/>
    <n v="2"/>
    <x v="1"/>
    <n v="38"/>
    <s v="Middle Age"/>
    <n v="1"/>
    <x v="0"/>
    <n v="0"/>
  </r>
  <r>
    <n v="26150"/>
    <s v="Single"/>
    <s v="Female"/>
    <n v="1"/>
    <n v="70000"/>
    <n v="1"/>
    <x v="3"/>
    <n v="0"/>
    <s v="Bachelors"/>
    <s v="Professional"/>
    <s v="No"/>
    <n v="0"/>
    <n v="1"/>
    <n v="1"/>
    <s v="0-1 Miles"/>
    <n v="0"/>
    <x v="1"/>
    <n v="41"/>
    <s v="Middle Age"/>
    <n v="1"/>
    <x v="1"/>
    <n v="1"/>
  </r>
  <r>
    <n v="24151"/>
    <s v="Single"/>
    <s v="Male"/>
    <n v="0"/>
    <n v="20000"/>
    <n v="0"/>
    <x v="0"/>
    <n v="1"/>
    <s v="Bachelors"/>
    <s v="Clerical"/>
    <s v="No"/>
    <n v="0"/>
    <n v="0"/>
    <n v="0"/>
    <s v="0-1 Miles"/>
    <n v="0"/>
    <x v="0"/>
    <n v="51"/>
    <s v="Middle Age"/>
    <n v="1"/>
    <x v="0"/>
    <n v="0"/>
  </r>
  <r>
    <n v="23962"/>
    <s v="Married"/>
    <s v="Female"/>
    <n v="1"/>
    <n v="10000"/>
    <n v="0"/>
    <x v="3"/>
    <n v="0"/>
    <s v="Partial High School"/>
    <s v="Manual"/>
    <s v="Yes"/>
    <n v="1"/>
    <n v="2"/>
    <n v="1"/>
    <s v="1-2 Miles"/>
    <n v="0"/>
    <x v="0"/>
    <n v="32"/>
    <s v="Middle Age"/>
    <n v="1"/>
    <x v="0"/>
    <n v="0"/>
  </r>
  <r>
    <n v="17793"/>
    <s v="Married"/>
    <s v="Female"/>
    <n v="1"/>
    <n v="40000"/>
    <n v="1"/>
    <x v="3"/>
    <n v="0"/>
    <s v="Bachelors"/>
    <s v="Clerical"/>
    <s v="Yes"/>
    <n v="1"/>
    <n v="0"/>
    <n v="0"/>
    <s v="0-1 Miles"/>
    <n v="0"/>
    <x v="0"/>
    <n v="38"/>
    <s v="Middle Age"/>
    <n v="1"/>
    <x v="1"/>
    <n v="1"/>
  </r>
  <r>
    <n v="14926"/>
    <s v="Married"/>
    <s v="Male"/>
    <n v="0"/>
    <n v="30000"/>
    <n v="0"/>
    <x v="0"/>
    <n v="1"/>
    <s v="Bachelors"/>
    <s v="Clerical"/>
    <s v="Yes"/>
    <n v="1"/>
    <n v="0"/>
    <n v="0"/>
    <s v="0-1 Miles"/>
    <n v="0"/>
    <x v="0"/>
    <n v="38"/>
    <s v="Middle Age"/>
    <n v="1"/>
    <x v="1"/>
    <n v="1"/>
  </r>
  <r>
    <n v="16163"/>
    <s v="Single"/>
    <s v="Male"/>
    <n v="0"/>
    <n v="60000"/>
    <n v="1"/>
    <x v="4"/>
    <n v="1"/>
    <s v="Bachelors"/>
    <s v="Professional"/>
    <s v="Yes"/>
    <n v="1"/>
    <n v="1"/>
    <n v="1"/>
    <s v="2-5 Miles"/>
    <n v="1"/>
    <x v="1"/>
    <n v="38"/>
    <s v="Middle Age"/>
    <n v="1"/>
    <x v="1"/>
    <n v="1"/>
  </r>
  <r>
    <n v="21365"/>
    <s v="Married"/>
    <s v="Female"/>
    <n v="1"/>
    <n v="10000"/>
    <n v="0"/>
    <x v="4"/>
    <n v="1"/>
    <s v="Partial High School"/>
    <s v="Clerical"/>
    <s v="Yes"/>
    <n v="1"/>
    <n v="2"/>
    <n v="1"/>
    <s v="5-10 Miles"/>
    <n v="2"/>
    <x v="1"/>
    <n v="58"/>
    <s v="Old"/>
    <n v="2"/>
    <x v="0"/>
    <n v="0"/>
  </r>
  <r>
    <n v="27771"/>
    <s v="Single"/>
    <s v="Male"/>
    <n v="0"/>
    <n v="30000"/>
    <n v="0"/>
    <x v="0"/>
    <n v="1"/>
    <s v="Bachelors"/>
    <s v="Clerical"/>
    <s v="Yes"/>
    <n v="1"/>
    <n v="1"/>
    <n v="1"/>
    <s v="1-2 Miles"/>
    <n v="0"/>
    <x v="0"/>
    <n v="39"/>
    <s v="Middle Age"/>
    <n v="1"/>
    <x v="1"/>
    <n v="1"/>
  </r>
  <r>
    <n v="26167"/>
    <s v="Single"/>
    <s v="Female"/>
    <n v="1"/>
    <n v="40000"/>
    <n v="1"/>
    <x v="4"/>
    <n v="1"/>
    <s v="Bachelors"/>
    <s v="Management"/>
    <s v="No"/>
    <n v="0"/>
    <n v="1"/>
    <n v="1"/>
    <s v="5-10 Miles"/>
    <n v="2"/>
    <x v="1"/>
    <n v="53"/>
    <s v="Middle Age"/>
    <n v="1"/>
    <x v="1"/>
    <n v="1"/>
  </r>
  <r>
    <n v="25792"/>
    <s v="Single"/>
    <s v="Female"/>
    <n v="1"/>
    <n v="110000"/>
    <n v="2"/>
    <x v="1"/>
    <n v="2"/>
    <s v="Bachelors"/>
    <s v="Management"/>
    <s v="Yes"/>
    <n v="1"/>
    <n v="4"/>
    <n v="2"/>
    <s v="More than 10 Miles"/>
    <n v="3"/>
    <x v="0"/>
    <n v="53"/>
    <s v="Middle Age"/>
    <n v="1"/>
    <x v="0"/>
    <n v="0"/>
  </r>
  <r>
    <n v="11555"/>
    <s v="Married"/>
    <s v="Female"/>
    <n v="1"/>
    <n v="40000"/>
    <n v="1"/>
    <x v="0"/>
    <n v="1"/>
    <s v="Bachelors"/>
    <s v="Clerical"/>
    <s v="Yes"/>
    <n v="1"/>
    <n v="0"/>
    <n v="0"/>
    <s v="0-1 Miles"/>
    <n v="0"/>
    <x v="0"/>
    <n v="80"/>
    <s v="Old"/>
    <n v="2"/>
    <x v="0"/>
    <n v="0"/>
  </r>
  <r>
    <n v="22381"/>
    <s v="Married"/>
    <s v="Male"/>
    <n v="0"/>
    <n v="10000"/>
    <n v="0"/>
    <x v="0"/>
    <n v="1"/>
    <s v="Graduate Degree"/>
    <s v="Manual"/>
    <s v="Yes"/>
    <n v="1"/>
    <n v="0"/>
    <n v="0"/>
    <s v="0-1 Miles"/>
    <n v="0"/>
    <x v="0"/>
    <n v="44"/>
    <s v="Middle Age"/>
    <n v="1"/>
    <x v="0"/>
    <n v="0"/>
  </r>
  <r>
    <n v="17882"/>
    <s v="Married"/>
    <s v="Male"/>
    <n v="0"/>
    <n v="20000"/>
    <n v="0"/>
    <x v="0"/>
    <n v="1"/>
    <s v="Graduate Degree"/>
    <s v="Clerical"/>
    <s v="Yes"/>
    <n v="1"/>
    <n v="0"/>
    <n v="0"/>
    <s v="0-1 Miles"/>
    <n v="0"/>
    <x v="0"/>
    <n v="44"/>
    <s v="Middle Age"/>
    <n v="1"/>
    <x v="0"/>
    <n v="0"/>
  </r>
  <r>
    <n v="22174"/>
    <s v="Married"/>
    <s v="Male"/>
    <n v="0"/>
    <n v="30000"/>
    <n v="0"/>
    <x v="1"/>
    <n v="2"/>
    <s v="High School"/>
    <s v="Skilled Manual"/>
    <s v="Yes"/>
    <n v="1"/>
    <n v="2"/>
    <n v="1"/>
    <s v="5-10 Miles"/>
    <n v="2"/>
    <x v="1"/>
    <n v="54"/>
    <s v="Middle Age"/>
    <n v="1"/>
    <x v="1"/>
    <n v="1"/>
  </r>
  <r>
    <n v="22439"/>
    <s v="Married"/>
    <s v="Female"/>
    <n v="1"/>
    <n v="30000"/>
    <n v="0"/>
    <x v="3"/>
    <n v="0"/>
    <s v="Bachelors"/>
    <s v="Clerical"/>
    <s v="Yes"/>
    <n v="1"/>
    <n v="0"/>
    <n v="0"/>
    <s v="0-1 Miles"/>
    <n v="0"/>
    <x v="0"/>
    <n v="37"/>
    <s v="Middle Age"/>
    <n v="1"/>
    <x v="1"/>
    <n v="1"/>
  </r>
  <r>
    <n v="18012"/>
    <s v="Married"/>
    <s v="Female"/>
    <n v="1"/>
    <n v="40000"/>
    <n v="1"/>
    <x v="0"/>
    <n v="1"/>
    <s v="Bachelors"/>
    <s v="Skilled Manual"/>
    <s v="Yes"/>
    <n v="1"/>
    <n v="0"/>
    <n v="0"/>
    <s v="0-1 Miles"/>
    <n v="0"/>
    <x v="0"/>
    <n v="41"/>
    <s v="Middle Age"/>
    <n v="1"/>
    <x v="0"/>
    <n v="0"/>
  </r>
  <r>
    <n v="27582"/>
    <s v="Single"/>
    <s v="Female"/>
    <n v="1"/>
    <n v="90000"/>
    <n v="1"/>
    <x v="4"/>
    <n v="1"/>
    <s v="Bachelors"/>
    <s v="Professional"/>
    <s v="No"/>
    <n v="0"/>
    <n v="0"/>
    <n v="0"/>
    <s v="0-1 Miles"/>
    <n v="0"/>
    <x v="1"/>
    <n v="36"/>
    <s v="Middle Age"/>
    <n v="1"/>
    <x v="1"/>
    <n v="1"/>
  </r>
  <r>
    <n v="12744"/>
    <s v="Single"/>
    <s v="Female"/>
    <n v="1"/>
    <n v="40000"/>
    <n v="1"/>
    <x v="4"/>
    <n v="1"/>
    <s v="Partial College"/>
    <s v="Clerical"/>
    <s v="Yes"/>
    <n v="1"/>
    <n v="0"/>
    <n v="0"/>
    <s v="0-1 Miles"/>
    <n v="0"/>
    <x v="0"/>
    <n v="33"/>
    <s v="Middle Age"/>
    <n v="1"/>
    <x v="0"/>
    <n v="0"/>
  </r>
  <r>
    <n v="22821"/>
    <s v="Married"/>
    <s v="Female"/>
    <n v="1"/>
    <n v="130000"/>
    <n v="2"/>
    <x v="1"/>
    <n v="2"/>
    <s v="Partial College"/>
    <s v="Professional"/>
    <s v="Yes"/>
    <n v="1"/>
    <n v="4"/>
    <n v="2"/>
    <s v="0-1 Miles"/>
    <n v="0"/>
    <x v="0"/>
    <n v="52"/>
    <s v="Middle Age"/>
    <n v="1"/>
    <x v="0"/>
    <n v="0"/>
  </r>
  <r>
    <n v="20171"/>
    <s v="Married"/>
    <s v="Female"/>
    <n v="1"/>
    <n v="20000"/>
    <n v="0"/>
    <x v="4"/>
    <n v="1"/>
    <s v="Partial College"/>
    <s v="Manual"/>
    <s v="Yes"/>
    <n v="1"/>
    <n v="1"/>
    <n v="1"/>
    <s v="0-1 Miles"/>
    <n v="0"/>
    <x v="0"/>
    <n v="46"/>
    <s v="Middle Age"/>
    <n v="1"/>
    <x v="1"/>
    <n v="1"/>
  </r>
  <r>
    <n v="11116"/>
    <s v="Married"/>
    <s v="Male"/>
    <n v="0"/>
    <n v="70000"/>
    <n v="1"/>
    <x v="2"/>
    <n v="2"/>
    <s v="Partial College"/>
    <s v="Skilled Manual"/>
    <s v="Yes"/>
    <n v="1"/>
    <n v="2"/>
    <n v="1"/>
    <s v="5-10 Miles"/>
    <n v="2"/>
    <x v="1"/>
    <n v="43"/>
    <s v="Middle Age"/>
    <n v="1"/>
    <x v="0"/>
    <n v="0"/>
  </r>
  <r>
    <n v="20053"/>
    <s v="Single"/>
    <s v="Male"/>
    <n v="0"/>
    <n v="40000"/>
    <n v="1"/>
    <x v="4"/>
    <n v="1"/>
    <s v="Partial College"/>
    <s v="Clerical"/>
    <s v="Yes"/>
    <n v="1"/>
    <n v="0"/>
    <n v="0"/>
    <s v="0-1 Miles"/>
    <n v="0"/>
    <x v="0"/>
    <n v="34"/>
    <s v="Middle Age"/>
    <n v="1"/>
    <x v="0"/>
    <n v="0"/>
  </r>
  <r>
    <n v="25266"/>
    <s v="Single"/>
    <s v="Female"/>
    <n v="1"/>
    <n v="30000"/>
    <n v="0"/>
    <x v="4"/>
    <n v="1"/>
    <s v="Partial College"/>
    <s v="Clerical"/>
    <s v="No"/>
    <n v="0"/>
    <n v="2"/>
    <n v="1"/>
    <s v="5-10 Miles"/>
    <n v="2"/>
    <x v="1"/>
    <n v="67"/>
    <s v="Old"/>
    <n v="2"/>
    <x v="0"/>
    <n v="0"/>
  </r>
  <r>
    <n v="17960"/>
    <s v="Married"/>
    <s v="Female"/>
    <n v="1"/>
    <n v="40000"/>
    <n v="1"/>
    <x v="3"/>
    <n v="0"/>
    <s v="Graduate Degree"/>
    <s v="Clerical"/>
    <s v="Yes"/>
    <n v="1"/>
    <n v="0"/>
    <n v="0"/>
    <s v="0-1 Miles"/>
    <n v="0"/>
    <x v="0"/>
    <n v="35"/>
    <s v="Middle Age"/>
    <n v="1"/>
    <x v="1"/>
    <n v="1"/>
  </r>
  <r>
    <n v="13961"/>
    <s v="Married"/>
    <s v="Female"/>
    <n v="1"/>
    <n v="80000"/>
    <n v="1"/>
    <x v="2"/>
    <n v="2"/>
    <s v="Graduate Degree"/>
    <s v="Management"/>
    <s v="Yes"/>
    <n v="1"/>
    <n v="3"/>
    <n v="2"/>
    <s v="0-1 Miles"/>
    <n v="0"/>
    <x v="1"/>
    <n v="40"/>
    <s v="Middle Age"/>
    <n v="1"/>
    <x v="0"/>
    <n v="0"/>
  </r>
  <r>
    <n v="11897"/>
    <s v="Single"/>
    <s v="Male"/>
    <n v="0"/>
    <n v="60000"/>
    <n v="1"/>
    <x v="4"/>
    <n v="1"/>
    <s v="Bachelors"/>
    <s v="Professional"/>
    <s v="No"/>
    <n v="0"/>
    <n v="1"/>
    <n v="1"/>
    <s v="0-1 Miles"/>
    <n v="0"/>
    <x v="1"/>
    <n v="37"/>
    <s v="Middle Age"/>
    <n v="1"/>
    <x v="1"/>
    <n v="1"/>
  </r>
  <r>
    <n v="11139"/>
    <s v="Single"/>
    <s v="Female"/>
    <n v="1"/>
    <n v="30000"/>
    <n v="0"/>
    <x v="4"/>
    <n v="1"/>
    <s v="Partial College"/>
    <s v="Clerical"/>
    <s v="No"/>
    <n v="0"/>
    <n v="2"/>
    <n v="1"/>
    <s v="5-10 Miles"/>
    <n v="2"/>
    <x v="1"/>
    <n v="67"/>
    <s v="Old"/>
    <n v="2"/>
    <x v="0"/>
    <n v="0"/>
  </r>
  <r>
    <n v="11576"/>
    <s v="Married"/>
    <s v="Male"/>
    <n v="0"/>
    <n v="30000"/>
    <n v="0"/>
    <x v="0"/>
    <n v="1"/>
    <s v="Bachelors"/>
    <s v="Skilled Manual"/>
    <s v="Yes"/>
    <n v="1"/>
    <n v="2"/>
    <n v="1"/>
    <s v="0-1 Miles"/>
    <n v="0"/>
    <x v="0"/>
    <n v="41"/>
    <s v="Middle Age"/>
    <n v="1"/>
    <x v="1"/>
    <n v="1"/>
  </r>
  <r>
    <n v="19255"/>
    <s v="Single"/>
    <s v="Male"/>
    <n v="0"/>
    <n v="10000"/>
    <n v="0"/>
    <x v="4"/>
    <n v="1"/>
    <s v="Partial College"/>
    <s v="Manual"/>
    <s v="Yes"/>
    <n v="1"/>
    <n v="1"/>
    <n v="1"/>
    <s v="0-1 Miles"/>
    <n v="0"/>
    <x v="0"/>
    <n v="51"/>
    <s v="Middle Age"/>
    <n v="1"/>
    <x v="1"/>
    <n v="1"/>
  </r>
  <r>
    <n v="18153"/>
    <s v="Married"/>
    <s v="Female"/>
    <n v="1"/>
    <n v="100000"/>
    <n v="2"/>
    <x v="4"/>
    <n v="1"/>
    <s v="Bachelors"/>
    <s v="Management"/>
    <s v="Yes"/>
    <n v="1"/>
    <n v="4"/>
    <n v="2"/>
    <s v="More than 10 Miles"/>
    <n v="3"/>
    <x v="0"/>
    <n v="59"/>
    <s v="Old"/>
    <n v="2"/>
    <x v="0"/>
    <n v="0"/>
  </r>
  <r>
    <n v="14547"/>
    <s v="Married"/>
    <s v="Male"/>
    <n v="0"/>
    <n v="10000"/>
    <n v="0"/>
    <x v="4"/>
    <n v="1"/>
    <s v="Partial College"/>
    <s v="Manual"/>
    <s v="Yes"/>
    <n v="1"/>
    <n v="0"/>
    <n v="0"/>
    <s v="1-2 Miles"/>
    <n v="0"/>
    <x v="0"/>
    <n v="51"/>
    <s v="Middle Age"/>
    <n v="1"/>
    <x v="0"/>
    <n v="0"/>
  </r>
  <r>
    <n v="24901"/>
    <s v="Single"/>
    <s v="Male"/>
    <n v="0"/>
    <n v="110000"/>
    <n v="2"/>
    <x v="3"/>
    <n v="0"/>
    <s v="Partial College"/>
    <s v="Management"/>
    <s v="No"/>
    <n v="0"/>
    <n v="3"/>
    <n v="2"/>
    <s v="More than 10 Miles"/>
    <n v="3"/>
    <x v="1"/>
    <n v="32"/>
    <s v="Middle Age"/>
    <n v="1"/>
    <x v="1"/>
    <n v="1"/>
  </r>
  <r>
    <n v="27169"/>
    <s v="Single"/>
    <s v="Male"/>
    <n v="0"/>
    <n v="30000"/>
    <n v="0"/>
    <x v="3"/>
    <n v="0"/>
    <s v="High School"/>
    <s v="Manual"/>
    <s v="Yes"/>
    <n v="1"/>
    <n v="1"/>
    <n v="1"/>
    <s v="2-5 Miles"/>
    <n v="1"/>
    <x v="0"/>
    <n v="34"/>
    <s v="Middle Age"/>
    <n v="1"/>
    <x v="1"/>
    <n v="1"/>
  </r>
  <r>
    <n v="14805"/>
    <s v="Single"/>
    <s v="Female"/>
    <n v="1"/>
    <n v="10000"/>
    <n v="0"/>
    <x v="1"/>
    <n v="2"/>
    <s v="Partial High School"/>
    <s v="Manual"/>
    <s v="Yes"/>
    <n v="1"/>
    <n v="2"/>
    <n v="1"/>
    <s v="0-1 Miles"/>
    <n v="0"/>
    <x v="0"/>
    <n v="43"/>
    <s v="Middle Age"/>
    <n v="1"/>
    <x v="0"/>
    <n v="0"/>
  </r>
  <r>
    <n v="15822"/>
    <s v="Married"/>
    <s v="Male"/>
    <n v="0"/>
    <n v="40000"/>
    <n v="1"/>
    <x v="4"/>
    <n v="1"/>
    <s v="Bachelors"/>
    <s v="Management"/>
    <s v="Yes"/>
    <n v="1"/>
    <n v="2"/>
    <n v="1"/>
    <s v="0-1 Miles"/>
    <n v="0"/>
    <x v="1"/>
    <n v="67"/>
    <s v="Old"/>
    <n v="2"/>
    <x v="0"/>
    <n v="0"/>
  </r>
  <r>
    <n v="19389"/>
    <s v="Single"/>
    <s v="Male"/>
    <n v="0"/>
    <n v="30000"/>
    <n v="0"/>
    <x v="3"/>
    <n v="0"/>
    <s v="Partial College"/>
    <s v="Clerical"/>
    <s v="No"/>
    <n v="0"/>
    <n v="1"/>
    <n v="1"/>
    <s v="2-5 Miles"/>
    <n v="1"/>
    <x v="0"/>
    <n v="28"/>
    <s v="Adolescent"/>
    <n v="0"/>
    <x v="0"/>
    <n v="0"/>
  </r>
  <r>
    <n v="17048"/>
    <s v="Single"/>
    <s v="Female"/>
    <n v="1"/>
    <n v="90000"/>
    <n v="1"/>
    <x v="0"/>
    <n v="1"/>
    <s v="Graduate Degree"/>
    <s v="Management"/>
    <s v="Yes"/>
    <n v="1"/>
    <n v="0"/>
    <n v="0"/>
    <s v="0-1 Miles"/>
    <n v="0"/>
    <x v="1"/>
    <n v="36"/>
    <s v="Middle Age"/>
    <n v="1"/>
    <x v="1"/>
    <n v="1"/>
  </r>
  <r>
    <n v="22204"/>
    <s v="Married"/>
    <s v="Male"/>
    <n v="0"/>
    <n v="110000"/>
    <n v="2"/>
    <x v="5"/>
    <n v="2"/>
    <s v="Bachelors"/>
    <s v="Management"/>
    <s v="Yes"/>
    <n v="1"/>
    <n v="3"/>
    <n v="2"/>
    <s v="2-5 Miles"/>
    <n v="1"/>
    <x v="1"/>
    <n v="48"/>
    <s v="Middle Age"/>
    <n v="1"/>
    <x v="0"/>
    <n v="0"/>
  </r>
  <r>
    <n v="12718"/>
    <s v="Single"/>
    <s v="Female"/>
    <n v="1"/>
    <n v="30000"/>
    <n v="0"/>
    <x v="3"/>
    <n v="0"/>
    <s v="Partial College"/>
    <s v="Clerical"/>
    <s v="Yes"/>
    <n v="1"/>
    <n v="1"/>
    <n v="1"/>
    <s v="2-5 Miles"/>
    <n v="1"/>
    <x v="0"/>
    <n v="31"/>
    <s v="Middle Age"/>
    <n v="1"/>
    <x v="0"/>
    <n v="0"/>
  </r>
  <r>
    <n v="15019"/>
    <s v="Single"/>
    <s v="Female"/>
    <n v="1"/>
    <n v="30000"/>
    <n v="0"/>
    <x v="1"/>
    <n v="2"/>
    <s v="High School"/>
    <s v="Skilled Manual"/>
    <s v="Yes"/>
    <n v="1"/>
    <n v="2"/>
    <n v="1"/>
    <s v="5-10 Miles"/>
    <n v="2"/>
    <x v="1"/>
    <n v="55"/>
    <s v="Middle Age"/>
    <n v="1"/>
    <x v="0"/>
    <n v="0"/>
  </r>
  <r>
    <n v="28488"/>
    <s v="Single"/>
    <s v="Male"/>
    <n v="0"/>
    <n v="20000"/>
    <n v="0"/>
    <x v="3"/>
    <n v="0"/>
    <s v="Partial College"/>
    <s v="Manual"/>
    <s v="Yes"/>
    <n v="1"/>
    <n v="0"/>
    <n v="0"/>
    <s v="0-1 Miles"/>
    <n v="0"/>
    <x v="1"/>
    <n v="28"/>
    <s v="Adolescent"/>
    <n v="0"/>
    <x v="1"/>
    <n v="1"/>
  </r>
  <r>
    <n v="21891"/>
    <s v="Married"/>
    <s v="Female"/>
    <n v="1"/>
    <n v="110000"/>
    <n v="2"/>
    <x v="3"/>
    <n v="0"/>
    <s v="High School"/>
    <s v="Management"/>
    <s v="Yes"/>
    <n v="1"/>
    <n v="3"/>
    <n v="2"/>
    <s v="More than 10 Miles"/>
    <n v="3"/>
    <x v="1"/>
    <n v="34"/>
    <s v="Middle Age"/>
    <n v="1"/>
    <x v="1"/>
    <n v="1"/>
  </r>
  <r>
    <n v="27814"/>
    <s v="Single"/>
    <s v="Female"/>
    <n v="1"/>
    <n v="30000"/>
    <n v="0"/>
    <x v="1"/>
    <n v="2"/>
    <s v="Partial College"/>
    <s v="Clerical"/>
    <s v="No"/>
    <n v="0"/>
    <n v="1"/>
    <n v="1"/>
    <s v="0-1 Miles"/>
    <n v="0"/>
    <x v="0"/>
    <n v="26"/>
    <s v="Adolescent"/>
    <n v="0"/>
    <x v="0"/>
    <n v="0"/>
  </r>
  <r>
    <n v="22175"/>
    <s v="Married"/>
    <s v="Female"/>
    <n v="1"/>
    <n v="30000"/>
    <n v="0"/>
    <x v="1"/>
    <n v="2"/>
    <s v="High School"/>
    <s v="Skilled Manual"/>
    <s v="Yes"/>
    <n v="1"/>
    <n v="2"/>
    <n v="1"/>
    <s v="5-10 Miles"/>
    <n v="2"/>
    <x v="1"/>
    <n v="53"/>
    <s v="Middle Age"/>
    <n v="1"/>
    <x v="1"/>
    <n v="1"/>
  </r>
  <r>
    <n v="29447"/>
    <s v="Single"/>
    <s v="Female"/>
    <n v="1"/>
    <n v="10000"/>
    <n v="0"/>
    <x v="4"/>
    <n v="1"/>
    <s v="Bachelors"/>
    <s v="Clerical"/>
    <s v="No"/>
    <n v="0"/>
    <n v="1"/>
    <n v="1"/>
    <s v="2-5 Miles"/>
    <n v="1"/>
    <x v="0"/>
    <n v="68"/>
    <s v="Old"/>
    <n v="2"/>
    <x v="0"/>
    <n v="0"/>
  </r>
  <r>
    <n v="19784"/>
    <s v="Married"/>
    <s v="Female"/>
    <n v="1"/>
    <n v="80000"/>
    <n v="1"/>
    <x v="4"/>
    <n v="1"/>
    <s v="High School"/>
    <s v="Skilled Manual"/>
    <s v="Yes"/>
    <n v="1"/>
    <n v="2"/>
    <n v="1"/>
    <s v="5-10 Miles"/>
    <n v="2"/>
    <x v="1"/>
    <n v="50"/>
    <s v="Middle Age"/>
    <n v="1"/>
    <x v="1"/>
    <n v="1"/>
  </r>
  <r>
    <n v="27824"/>
    <s v="Single"/>
    <s v="Female"/>
    <n v="1"/>
    <n v="30000"/>
    <n v="0"/>
    <x v="1"/>
    <n v="2"/>
    <s v="Partial College"/>
    <s v="Clerical"/>
    <s v="Yes"/>
    <n v="1"/>
    <n v="2"/>
    <n v="1"/>
    <s v="0-1 Miles"/>
    <n v="0"/>
    <x v="0"/>
    <n v="28"/>
    <s v="Adolescent"/>
    <n v="0"/>
    <x v="1"/>
    <n v="1"/>
  </r>
  <r>
    <n v="24093"/>
    <s v="Single"/>
    <s v="Female"/>
    <n v="1"/>
    <n v="80000"/>
    <n v="1"/>
    <x v="3"/>
    <n v="0"/>
    <s v="Graduate Degree"/>
    <s v="Skilled Manual"/>
    <s v="No"/>
    <n v="0"/>
    <n v="0"/>
    <n v="0"/>
    <s v="0-1 Miles"/>
    <n v="0"/>
    <x v="0"/>
    <n v="40"/>
    <s v="Middle Age"/>
    <n v="1"/>
    <x v="1"/>
    <n v="1"/>
  </r>
  <r>
    <n v="19618"/>
    <s v="Married"/>
    <s v="Male"/>
    <n v="0"/>
    <n v="70000"/>
    <n v="1"/>
    <x v="2"/>
    <n v="2"/>
    <s v="Partial College"/>
    <s v="Skilled Manual"/>
    <s v="Yes"/>
    <n v="1"/>
    <n v="2"/>
    <n v="1"/>
    <s v="0-1 Miles"/>
    <n v="0"/>
    <x v="1"/>
    <n v="44"/>
    <s v="Middle Age"/>
    <n v="1"/>
    <x v="0"/>
    <n v="0"/>
  </r>
  <r>
    <n v="21561"/>
    <s v="Single"/>
    <s v="Male"/>
    <n v="0"/>
    <n v="90000"/>
    <n v="1"/>
    <x v="3"/>
    <n v="0"/>
    <s v="Bachelors"/>
    <s v="Professional"/>
    <s v="No"/>
    <n v="0"/>
    <n v="3"/>
    <n v="2"/>
    <s v="More than 10 Miles"/>
    <n v="3"/>
    <x v="1"/>
    <n v="34"/>
    <s v="Middle Age"/>
    <n v="1"/>
    <x v="1"/>
    <n v="1"/>
  </r>
  <r>
    <n v="11061"/>
    <s v="Married"/>
    <s v="Male"/>
    <n v="0"/>
    <n v="70000"/>
    <n v="1"/>
    <x v="4"/>
    <n v="1"/>
    <s v="Partial College"/>
    <s v="Skilled Manual"/>
    <s v="Yes"/>
    <n v="1"/>
    <n v="2"/>
    <n v="1"/>
    <s v="5-10 Miles"/>
    <n v="2"/>
    <x v="1"/>
    <n v="52"/>
    <s v="Middle Age"/>
    <n v="1"/>
    <x v="1"/>
    <n v="1"/>
  </r>
  <r>
    <n v="26651"/>
    <s v="Single"/>
    <s v="Male"/>
    <n v="0"/>
    <n v="80000"/>
    <n v="1"/>
    <x v="5"/>
    <n v="2"/>
    <s v="Graduate Degree"/>
    <s v="Management"/>
    <s v="Yes"/>
    <n v="1"/>
    <n v="0"/>
    <n v="0"/>
    <s v="0-1 Miles"/>
    <n v="0"/>
    <x v="1"/>
    <n v="36"/>
    <s v="Middle Age"/>
    <n v="1"/>
    <x v="1"/>
    <n v="1"/>
  </r>
  <r>
    <n v="21108"/>
    <s v="Married"/>
    <s v="Female"/>
    <n v="1"/>
    <n v="40000"/>
    <n v="1"/>
    <x v="0"/>
    <n v="1"/>
    <s v="Bachelors"/>
    <s v="Skilled Manual"/>
    <s v="Yes"/>
    <n v="1"/>
    <n v="1"/>
    <n v="1"/>
    <s v="0-1 Miles"/>
    <n v="0"/>
    <x v="0"/>
    <n v="43"/>
    <s v="Middle Age"/>
    <n v="1"/>
    <x v="1"/>
    <n v="1"/>
  </r>
  <r>
    <n v="12731"/>
    <s v="Single"/>
    <s v="Male"/>
    <n v="0"/>
    <n v="30000"/>
    <n v="0"/>
    <x v="3"/>
    <n v="0"/>
    <s v="High School"/>
    <s v="Manual"/>
    <s v="No"/>
    <n v="0"/>
    <n v="1"/>
    <n v="1"/>
    <s v="1-2 Miles"/>
    <n v="0"/>
    <x v="0"/>
    <n v="32"/>
    <s v="Middle Age"/>
    <n v="1"/>
    <x v="0"/>
    <n v="0"/>
  </r>
  <r>
    <n v="25307"/>
    <s v="Married"/>
    <s v="Female"/>
    <n v="1"/>
    <n v="40000"/>
    <n v="1"/>
    <x v="0"/>
    <n v="1"/>
    <s v="Bachelors"/>
    <s v="Skilled Manual"/>
    <s v="Yes"/>
    <n v="1"/>
    <n v="1"/>
    <n v="1"/>
    <s v="1-2 Miles"/>
    <n v="0"/>
    <x v="0"/>
    <n v="32"/>
    <s v="Middle Age"/>
    <n v="1"/>
    <x v="1"/>
    <n v="1"/>
  </r>
  <r>
    <n v="14278"/>
    <s v="Married"/>
    <s v="Female"/>
    <n v="1"/>
    <n v="130000"/>
    <n v="2"/>
    <x v="3"/>
    <n v="0"/>
    <s v="Graduate Degree"/>
    <s v="Management"/>
    <s v="Yes"/>
    <n v="1"/>
    <n v="1"/>
    <n v="1"/>
    <s v="More than 10 Miles"/>
    <n v="3"/>
    <x v="1"/>
    <n v="48"/>
    <s v="Middle Age"/>
    <n v="1"/>
    <x v="0"/>
    <n v="0"/>
  </r>
  <r>
    <n v="20711"/>
    <s v="Married"/>
    <s v="Female"/>
    <n v="1"/>
    <n v="40000"/>
    <n v="1"/>
    <x v="0"/>
    <n v="1"/>
    <s v="Bachelors"/>
    <s v="Skilled Manual"/>
    <s v="Yes"/>
    <n v="1"/>
    <n v="0"/>
    <n v="0"/>
    <s v="1-2 Miles"/>
    <n v="0"/>
    <x v="0"/>
    <n v="32"/>
    <s v="Middle Age"/>
    <n v="1"/>
    <x v="1"/>
    <n v="1"/>
  </r>
  <r>
    <n v="11383"/>
    <s v="Married"/>
    <s v="Female"/>
    <n v="1"/>
    <n v="30000"/>
    <n v="0"/>
    <x v="1"/>
    <n v="2"/>
    <s v="Graduate Degree"/>
    <s v="Clerical"/>
    <s v="Yes"/>
    <n v="1"/>
    <n v="0"/>
    <n v="0"/>
    <s v="0-1 Miles"/>
    <n v="0"/>
    <x v="0"/>
    <n v="46"/>
    <s v="Middle Age"/>
    <n v="1"/>
    <x v="0"/>
    <n v="0"/>
  </r>
  <r>
    <n v="12497"/>
    <s v="Married"/>
    <s v="Female"/>
    <n v="1"/>
    <n v="40000"/>
    <n v="1"/>
    <x v="0"/>
    <n v="1"/>
    <s v="Bachelors"/>
    <s v="Skilled Manual"/>
    <s v="Yes"/>
    <n v="1"/>
    <n v="0"/>
    <n v="0"/>
    <s v="0-1 Miles"/>
    <n v="0"/>
    <x v="0"/>
    <n v="42"/>
    <s v="Middle Age"/>
    <n v="1"/>
    <x v="0"/>
    <n v="0"/>
  </r>
  <r>
    <n v="16559"/>
    <s v="Single"/>
    <s v="Female"/>
    <n v="1"/>
    <n v="10000"/>
    <n v="0"/>
    <x v="4"/>
    <n v="1"/>
    <s v="High School"/>
    <s v="Manual"/>
    <s v="Yes"/>
    <n v="1"/>
    <n v="0"/>
    <n v="0"/>
    <s v="0-1 Miles"/>
    <n v="0"/>
    <x v="0"/>
    <n v="36"/>
    <s v="Middle Age"/>
    <n v="1"/>
    <x v="1"/>
    <n v="1"/>
  </r>
  <r>
    <n v="11585"/>
    <s v="Married"/>
    <s v="Female"/>
    <n v="1"/>
    <n v="40000"/>
    <n v="1"/>
    <x v="0"/>
    <n v="1"/>
    <s v="Bachelors"/>
    <s v="Skilled Manual"/>
    <s v="Yes"/>
    <n v="1"/>
    <n v="0"/>
    <n v="0"/>
    <s v="0-1 Miles"/>
    <n v="0"/>
    <x v="0"/>
    <n v="41"/>
    <s v="Middle Age"/>
    <n v="1"/>
    <x v="0"/>
    <n v="0"/>
  </r>
  <r>
    <n v="20277"/>
    <s v="Married"/>
    <s v="Female"/>
    <n v="1"/>
    <n v="30000"/>
    <n v="0"/>
    <x v="4"/>
    <n v="1"/>
    <s v="Partial College"/>
    <s v="Clerical"/>
    <s v="No"/>
    <n v="0"/>
    <n v="2"/>
    <n v="1"/>
    <s v="0-1 Miles"/>
    <n v="0"/>
    <x v="1"/>
    <n v="69"/>
    <s v="Old"/>
    <n v="2"/>
    <x v="0"/>
    <n v="0"/>
  </r>
  <r>
    <n v="26765"/>
    <s v="Single"/>
    <s v="Female"/>
    <n v="1"/>
    <n v="70000"/>
    <n v="1"/>
    <x v="2"/>
    <n v="2"/>
    <s v="Partial College"/>
    <s v="Skilled Manual"/>
    <s v="Yes"/>
    <n v="1"/>
    <n v="2"/>
    <n v="1"/>
    <s v="5-10 Miles"/>
    <n v="2"/>
    <x v="1"/>
    <n v="45"/>
    <s v="Middle Age"/>
    <n v="1"/>
    <x v="0"/>
    <n v="0"/>
  </r>
  <r>
    <n v="12389"/>
    <s v="Single"/>
    <s v="Male"/>
    <n v="0"/>
    <n v="30000"/>
    <n v="0"/>
    <x v="3"/>
    <n v="0"/>
    <s v="High School"/>
    <s v="Manual"/>
    <s v="No"/>
    <n v="0"/>
    <n v="1"/>
    <n v="1"/>
    <s v="2-5 Miles"/>
    <n v="1"/>
    <x v="0"/>
    <n v="34"/>
    <s v="Middle Age"/>
    <n v="1"/>
    <x v="0"/>
    <n v="0"/>
  </r>
  <r>
    <n v="13585"/>
    <s v="Married"/>
    <s v="Female"/>
    <n v="1"/>
    <n v="80000"/>
    <n v="1"/>
    <x v="5"/>
    <n v="2"/>
    <s v="Partial College"/>
    <s v="Professional"/>
    <s v="No"/>
    <n v="0"/>
    <n v="1"/>
    <n v="1"/>
    <s v="2-5 Miles"/>
    <n v="1"/>
    <x v="0"/>
    <n v="53"/>
    <s v="Middle Age"/>
    <n v="1"/>
    <x v="1"/>
    <n v="1"/>
  </r>
  <r>
    <n v="26385"/>
    <s v="Single"/>
    <s v="Male"/>
    <n v="0"/>
    <n v="120000"/>
    <n v="2"/>
    <x v="1"/>
    <n v="2"/>
    <s v="High School"/>
    <s v="Professional"/>
    <s v="No"/>
    <n v="0"/>
    <n v="4"/>
    <n v="2"/>
    <s v="5-10 Miles"/>
    <n v="2"/>
    <x v="0"/>
    <n v="50"/>
    <s v="Middle Age"/>
    <n v="1"/>
    <x v="0"/>
    <n v="0"/>
  </r>
  <r>
    <n v="12236"/>
    <s v="Married"/>
    <s v="Female"/>
    <n v="1"/>
    <n v="20000"/>
    <n v="0"/>
    <x v="0"/>
    <n v="1"/>
    <s v="Partial College"/>
    <s v="Manual"/>
    <s v="Yes"/>
    <n v="1"/>
    <n v="0"/>
    <n v="0"/>
    <s v="0-1 Miles"/>
    <n v="0"/>
    <x v="0"/>
    <n v="65"/>
    <s v="Old"/>
    <n v="2"/>
    <x v="0"/>
    <n v="0"/>
  </r>
  <r>
    <n v="21560"/>
    <s v="Married"/>
    <s v="Male"/>
    <n v="0"/>
    <n v="120000"/>
    <n v="2"/>
    <x v="3"/>
    <n v="0"/>
    <s v="Partial High School"/>
    <s v="Professional"/>
    <s v="Yes"/>
    <n v="1"/>
    <n v="4"/>
    <n v="2"/>
    <s v="More than 10 Miles"/>
    <n v="3"/>
    <x v="1"/>
    <n v="32"/>
    <s v="Middle Age"/>
    <n v="1"/>
    <x v="1"/>
    <n v="1"/>
  </r>
  <r>
    <n v="21554"/>
    <s v="Single"/>
    <s v="Female"/>
    <n v="1"/>
    <n v="80000"/>
    <n v="1"/>
    <x v="3"/>
    <n v="0"/>
    <s v="Bachelors"/>
    <s v="Professional"/>
    <s v="No"/>
    <n v="0"/>
    <n v="3"/>
    <n v="2"/>
    <s v="More than 10 Miles"/>
    <n v="3"/>
    <x v="1"/>
    <n v="33"/>
    <s v="Middle Age"/>
    <n v="1"/>
    <x v="0"/>
    <n v="0"/>
  </r>
  <r>
    <n v="13662"/>
    <s v="Single"/>
    <s v="Male"/>
    <n v="0"/>
    <n v="20000"/>
    <n v="0"/>
    <x v="3"/>
    <n v="0"/>
    <s v="Partial High School"/>
    <s v="Manual"/>
    <s v="Yes"/>
    <n v="1"/>
    <n v="2"/>
    <n v="1"/>
    <s v="1-2 Miles"/>
    <n v="0"/>
    <x v="0"/>
    <n v="31"/>
    <s v="Middle Age"/>
    <n v="1"/>
    <x v="1"/>
    <n v="1"/>
  </r>
  <r>
    <n v="13089"/>
    <s v="Married"/>
    <s v="Female"/>
    <n v="1"/>
    <n v="120000"/>
    <n v="2"/>
    <x v="0"/>
    <n v="1"/>
    <s v="Bachelors"/>
    <s v="Management"/>
    <s v="Yes"/>
    <n v="1"/>
    <n v="2"/>
    <n v="1"/>
    <s v="0-1 Miles"/>
    <n v="0"/>
    <x v="1"/>
    <n v="46"/>
    <s v="Middle Age"/>
    <n v="1"/>
    <x v="1"/>
    <n v="1"/>
  </r>
  <r>
    <n v="14791"/>
    <s v="Married"/>
    <s v="Female"/>
    <n v="1"/>
    <n v="40000"/>
    <n v="1"/>
    <x v="3"/>
    <n v="0"/>
    <s v="Bachelors"/>
    <s v="Clerical"/>
    <s v="Yes"/>
    <n v="1"/>
    <n v="0"/>
    <n v="0"/>
    <s v="0-1 Miles"/>
    <n v="0"/>
    <x v="0"/>
    <n v="39"/>
    <s v="Middle Age"/>
    <n v="1"/>
    <x v="1"/>
    <n v="1"/>
  </r>
  <r>
    <n v="19331"/>
    <s v="Single"/>
    <s v="Male"/>
    <n v="0"/>
    <n v="20000"/>
    <n v="0"/>
    <x v="4"/>
    <n v="1"/>
    <s v="High School"/>
    <s v="Manual"/>
    <s v="Yes"/>
    <n v="1"/>
    <n v="1"/>
    <n v="1"/>
    <s v="0-1 Miles"/>
    <n v="0"/>
    <x v="0"/>
    <n v="40"/>
    <s v="Middle Age"/>
    <n v="1"/>
    <x v="0"/>
    <n v="0"/>
  </r>
  <r>
    <n v="17754"/>
    <s v="Single"/>
    <s v="Female"/>
    <n v="1"/>
    <n v="30000"/>
    <n v="0"/>
    <x v="1"/>
    <n v="2"/>
    <s v="Bachelors"/>
    <s v="Clerical"/>
    <s v="Yes"/>
    <n v="1"/>
    <n v="0"/>
    <n v="0"/>
    <s v="0-1 Miles"/>
    <n v="0"/>
    <x v="0"/>
    <n v="46"/>
    <s v="Middle Age"/>
    <n v="1"/>
    <x v="1"/>
    <n v="1"/>
  </r>
  <r>
    <n v="11149"/>
    <s v="Married"/>
    <s v="Male"/>
    <n v="0"/>
    <n v="40000"/>
    <n v="1"/>
    <x v="4"/>
    <n v="1"/>
    <s v="Bachelors"/>
    <s v="Management"/>
    <s v="Yes"/>
    <n v="1"/>
    <n v="2"/>
    <n v="1"/>
    <s v="0-1 Miles"/>
    <n v="0"/>
    <x v="1"/>
    <n v="65"/>
    <s v="Old"/>
    <n v="2"/>
    <x v="0"/>
    <n v="0"/>
  </r>
  <r>
    <n v="16549"/>
    <s v="Single"/>
    <s v="Female"/>
    <n v="1"/>
    <n v="30000"/>
    <n v="0"/>
    <x v="1"/>
    <n v="2"/>
    <s v="Bachelors"/>
    <s v="Clerical"/>
    <s v="Yes"/>
    <n v="1"/>
    <n v="0"/>
    <n v="0"/>
    <s v="0-1 Miles"/>
    <n v="0"/>
    <x v="0"/>
    <n v="47"/>
    <s v="Middle Age"/>
    <n v="1"/>
    <x v="1"/>
    <n v="1"/>
  </r>
  <r>
    <n v="24305"/>
    <s v="Single"/>
    <s v="Male"/>
    <n v="0"/>
    <n v="100000"/>
    <n v="2"/>
    <x v="0"/>
    <n v="1"/>
    <s v="Bachelors"/>
    <s v="Management"/>
    <s v="No"/>
    <n v="0"/>
    <n v="3"/>
    <n v="2"/>
    <s v="0-1 Miles"/>
    <n v="0"/>
    <x v="1"/>
    <n v="46"/>
    <s v="Middle Age"/>
    <n v="1"/>
    <x v="1"/>
    <n v="1"/>
  </r>
  <r>
    <n v="18253"/>
    <s v="Married"/>
    <s v="Female"/>
    <n v="1"/>
    <n v="80000"/>
    <n v="1"/>
    <x v="2"/>
    <n v="2"/>
    <s v="Graduate Degree"/>
    <s v="Management"/>
    <s v="Yes"/>
    <n v="1"/>
    <n v="3"/>
    <n v="2"/>
    <s v="0-1 Miles"/>
    <n v="0"/>
    <x v="1"/>
    <n v="40"/>
    <s v="Middle Age"/>
    <n v="1"/>
    <x v="0"/>
    <n v="0"/>
  </r>
  <r>
    <n v="20147"/>
    <s v="Married"/>
    <s v="Female"/>
    <n v="1"/>
    <n v="30000"/>
    <n v="0"/>
    <x v="0"/>
    <n v="1"/>
    <s v="Bachelors"/>
    <s v="Clerical"/>
    <s v="Yes"/>
    <n v="1"/>
    <n v="0"/>
    <n v="0"/>
    <s v="0-1 Miles"/>
    <n v="0"/>
    <x v="0"/>
    <n v="65"/>
    <s v="Old"/>
    <n v="2"/>
    <x v="0"/>
    <n v="0"/>
  </r>
  <r>
    <n v="15612"/>
    <s v="Single"/>
    <s v="Male"/>
    <n v="0"/>
    <n v="30000"/>
    <n v="0"/>
    <x v="3"/>
    <n v="0"/>
    <s v="High School"/>
    <s v="Manual"/>
    <s v="No"/>
    <n v="0"/>
    <n v="1"/>
    <n v="1"/>
    <s v="1-2 Miles"/>
    <n v="0"/>
    <x v="0"/>
    <n v="28"/>
    <s v="Adolescent"/>
    <n v="0"/>
    <x v="0"/>
    <n v="0"/>
  </r>
  <r>
    <n v="28323"/>
    <s v="Single"/>
    <s v="Male"/>
    <n v="0"/>
    <n v="70000"/>
    <n v="1"/>
    <x v="3"/>
    <n v="0"/>
    <s v="Bachelors"/>
    <s v="Professional"/>
    <s v="No"/>
    <n v="0"/>
    <n v="2"/>
    <n v="1"/>
    <s v="5-10 Miles"/>
    <n v="2"/>
    <x v="1"/>
    <n v="43"/>
    <s v="Middle Age"/>
    <n v="1"/>
    <x v="1"/>
    <n v="1"/>
  </r>
  <r>
    <n v="22634"/>
    <s v="Single"/>
    <s v="Female"/>
    <n v="1"/>
    <n v="40000"/>
    <n v="1"/>
    <x v="3"/>
    <n v="0"/>
    <s v="Graduate Degree"/>
    <s v="Clerical"/>
    <s v="Yes"/>
    <n v="1"/>
    <n v="0"/>
    <n v="0"/>
    <s v="0-1 Miles"/>
    <n v="0"/>
    <x v="0"/>
    <n v="38"/>
    <s v="Middle Age"/>
    <n v="1"/>
    <x v="1"/>
    <n v="1"/>
  </r>
  <r>
    <n v="15665"/>
    <s v="Married"/>
    <s v="Female"/>
    <n v="1"/>
    <n v="30000"/>
    <n v="0"/>
    <x v="3"/>
    <n v="0"/>
    <s v="Bachelors"/>
    <s v="Clerical"/>
    <s v="Yes"/>
    <n v="1"/>
    <n v="0"/>
    <n v="0"/>
    <s v="0-1 Miles"/>
    <n v="0"/>
    <x v="0"/>
    <n v="47"/>
    <s v="Middle Age"/>
    <n v="1"/>
    <x v="1"/>
    <n v="1"/>
  </r>
  <r>
    <n v="27585"/>
    <s v="Married"/>
    <s v="Female"/>
    <n v="1"/>
    <n v="90000"/>
    <n v="1"/>
    <x v="4"/>
    <n v="1"/>
    <s v="Bachelors"/>
    <s v="Professional"/>
    <s v="No"/>
    <n v="0"/>
    <n v="0"/>
    <n v="0"/>
    <s v="0-1 Miles"/>
    <n v="0"/>
    <x v="1"/>
    <n v="36"/>
    <s v="Middle Age"/>
    <n v="1"/>
    <x v="1"/>
    <n v="1"/>
  </r>
  <r>
    <n v="19748"/>
    <s v="Married"/>
    <s v="Male"/>
    <n v="0"/>
    <n v="20000"/>
    <n v="0"/>
    <x v="5"/>
    <n v="2"/>
    <s v="High School"/>
    <s v="Skilled Manual"/>
    <s v="No"/>
    <n v="0"/>
    <n v="2"/>
    <n v="1"/>
    <s v="1-2 Miles"/>
    <n v="0"/>
    <x v="1"/>
    <n v="60"/>
    <s v="Old"/>
    <n v="2"/>
    <x v="0"/>
    <n v="0"/>
  </r>
  <r>
    <n v="21974"/>
    <s v="Single"/>
    <s v="Female"/>
    <n v="1"/>
    <n v="70000"/>
    <n v="1"/>
    <x v="3"/>
    <n v="0"/>
    <s v="Bachelors"/>
    <s v="Professional"/>
    <s v="Yes"/>
    <n v="1"/>
    <n v="1"/>
    <n v="1"/>
    <s v="5-10 Miles"/>
    <n v="2"/>
    <x v="1"/>
    <n v="42"/>
    <s v="Middle Age"/>
    <n v="1"/>
    <x v="1"/>
    <n v="1"/>
  </r>
  <r>
    <n v="14032"/>
    <s v="Married"/>
    <s v="Male"/>
    <n v="0"/>
    <n v="70000"/>
    <n v="1"/>
    <x v="4"/>
    <n v="1"/>
    <s v="High School"/>
    <s v="Skilled Manual"/>
    <s v="No"/>
    <n v="0"/>
    <n v="2"/>
    <n v="1"/>
    <s v="1-2 Miles"/>
    <n v="0"/>
    <x v="1"/>
    <n v="50"/>
    <s v="Middle Age"/>
    <n v="1"/>
    <x v="1"/>
    <n v="1"/>
  </r>
  <r>
    <n v="22610"/>
    <s v="Married"/>
    <s v="Male"/>
    <n v="0"/>
    <n v="30000"/>
    <n v="0"/>
    <x v="3"/>
    <n v="0"/>
    <s v="Bachelors"/>
    <s v="Clerical"/>
    <s v="Yes"/>
    <n v="1"/>
    <n v="0"/>
    <n v="0"/>
    <s v="0-1 Miles"/>
    <n v="0"/>
    <x v="0"/>
    <n v="35"/>
    <s v="Middle Age"/>
    <n v="1"/>
    <x v="1"/>
    <n v="1"/>
  </r>
  <r>
    <n v="26984"/>
    <s v="Married"/>
    <s v="Male"/>
    <n v="0"/>
    <n v="40000"/>
    <n v="1"/>
    <x v="0"/>
    <n v="1"/>
    <s v="Bachelors"/>
    <s v="Skilled Manual"/>
    <s v="Yes"/>
    <n v="1"/>
    <n v="1"/>
    <n v="1"/>
    <s v="0-1 Miles"/>
    <n v="0"/>
    <x v="0"/>
    <n v="32"/>
    <s v="Middle Age"/>
    <n v="1"/>
    <x v="1"/>
    <n v="1"/>
  </r>
  <r>
    <n v="18294"/>
    <s v="Married"/>
    <s v="Female"/>
    <n v="1"/>
    <n v="90000"/>
    <n v="1"/>
    <x v="0"/>
    <n v="1"/>
    <s v="Bachelors"/>
    <s v="Professional"/>
    <s v="Yes"/>
    <n v="1"/>
    <n v="1"/>
    <n v="1"/>
    <s v="5-10 Miles"/>
    <n v="2"/>
    <x v="1"/>
    <n v="46"/>
    <s v="Middle Age"/>
    <n v="1"/>
    <x v="0"/>
    <n v="0"/>
  </r>
  <r>
    <n v="28564"/>
    <s v="Single"/>
    <s v="Female"/>
    <n v="1"/>
    <n v="40000"/>
    <n v="1"/>
    <x v="4"/>
    <n v="1"/>
    <s v="Partial College"/>
    <s v="Clerical"/>
    <s v="Yes"/>
    <n v="1"/>
    <n v="0"/>
    <n v="0"/>
    <s v="1-2 Miles"/>
    <n v="0"/>
    <x v="0"/>
    <n v="33"/>
    <s v="Middle Age"/>
    <n v="1"/>
    <x v="1"/>
    <n v="1"/>
  </r>
  <r>
    <n v="28521"/>
    <s v="Single"/>
    <s v="Male"/>
    <n v="0"/>
    <n v="40000"/>
    <n v="1"/>
    <x v="3"/>
    <n v="0"/>
    <s v="Graduate Degree"/>
    <s v="Clerical"/>
    <s v="No"/>
    <n v="0"/>
    <n v="0"/>
    <n v="0"/>
    <s v="0-1 Miles"/>
    <n v="0"/>
    <x v="0"/>
    <n v="36"/>
    <s v="Middle Age"/>
    <n v="1"/>
    <x v="1"/>
    <n v="1"/>
  </r>
  <r>
    <n v="15450"/>
    <s v="Married"/>
    <s v="Male"/>
    <n v="0"/>
    <n v="10000"/>
    <n v="0"/>
    <x v="0"/>
    <n v="1"/>
    <s v="Graduate Degree"/>
    <s v="Clerical"/>
    <s v="Yes"/>
    <n v="1"/>
    <n v="0"/>
    <n v="0"/>
    <s v="0-1 Miles"/>
    <n v="0"/>
    <x v="0"/>
    <n v="70"/>
    <s v="Old"/>
    <n v="2"/>
    <x v="0"/>
    <n v="0"/>
  </r>
  <r>
    <n v="25681"/>
    <s v="Single"/>
    <s v="Female"/>
    <n v="1"/>
    <n v="30000"/>
    <n v="0"/>
    <x v="3"/>
    <n v="0"/>
    <s v="Partial College"/>
    <s v="Clerical"/>
    <s v="No"/>
    <n v="0"/>
    <n v="1"/>
    <n v="1"/>
    <s v="2-5 Miles"/>
    <n v="1"/>
    <x v="0"/>
    <n v="31"/>
    <s v="Middle Age"/>
    <n v="1"/>
    <x v="1"/>
    <n v="1"/>
  </r>
  <r>
    <n v="19491"/>
    <s v="Single"/>
    <s v="Male"/>
    <n v="0"/>
    <n v="30000"/>
    <n v="0"/>
    <x v="4"/>
    <n v="1"/>
    <s v="Partial College"/>
    <s v="Clerical"/>
    <s v="Yes"/>
    <n v="1"/>
    <n v="2"/>
    <n v="1"/>
    <s v="0-1 Miles"/>
    <n v="0"/>
    <x v="0"/>
    <n v="42"/>
    <s v="Middle Age"/>
    <n v="1"/>
    <x v="0"/>
    <n v="0"/>
  </r>
  <r>
    <n v="26415"/>
    <s v="Married"/>
    <s v="Female"/>
    <n v="1"/>
    <n v="90000"/>
    <n v="1"/>
    <x v="5"/>
    <n v="2"/>
    <s v="Partial High School"/>
    <s v="Skilled Manual"/>
    <s v="Yes"/>
    <n v="1"/>
    <n v="4"/>
    <n v="2"/>
    <s v="More than 10 Miles"/>
    <n v="3"/>
    <x v="0"/>
    <n v="58"/>
    <s v="Old"/>
    <n v="2"/>
    <x v="0"/>
    <n v="0"/>
  </r>
  <r>
    <n v="12821"/>
    <s v="Married"/>
    <s v="Male"/>
    <n v="0"/>
    <n v="40000"/>
    <n v="1"/>
    <x v="3"/>
    <n v="0"/>
    <s v="Bachelors"/>
    <s v="Clerical"/>
    <s v="Yes"/>
    <n v="1"/>
    <n v="0"/>
    <n v="0"/>
    <s v="0-1 Miles"/>
    <n v="0"/>
    <x v="0"/>
    <n v="39"/>
    <s v="Middle Age"/>
    <n v="1"/>
    <x v="0"/>
    <n v="0"/>
  </r>
  <r>
    <n v="15629"/>
    <s v="Single"/>
    <s v="Female"/>
    <n v="1"/>
    <n v="10000"/>
    <n v="0"/>
    <x v="3"/>
    <n v="0"/>
    <s v="Partial High School"/>
    <s v="Manual"/>
    <s v="Yes"/>
    <n v="1"/>
    <n v="2"/>
    <n v="1"/>
    <s v="1-2 Miles"/>
    <n v="0"/>
    <x v="0"/>
    <n v="34"/>
    <s v="Middle Age"/>
    <n v="1"/>
    <x v="0"/>
    <n v="0"/>
  </r>
  <r>
    <n v="27835"/>
    <s v="Married"/>
    <s v="Male"/>
    <n v="0"/>
    <n v="20000"/>
    <n v="0"/>
    <x v="3"/>
    <n v="0"/>
    <s v="Partial High School"/>
    <s v="Manual"/>
    <s v="Yes"/>
    <n v="1"/>
    <n v="2"/>
    <n v="1"/>
    <s v="0-1 Miles"/>
    <n v="0"/>
    <x v="0"/>
    <n v="32"/>
    <s v="Middle Age"/>
    <n v="1"/>
    <x v="0"/>
    <n v="0"/>
  </r>
  <r>
    <n v="11738"/>
    <s v="Married"/>
    <s v="Male"/>
    <n v="0"/>
    <n v="60000"/>
    <n v="1"/>
    <x v="5"/>
    <n v="2"/>
    <s v="Bachelors"/>
    <s v="Professional"/>
    <s v="Yes"/>
    <n v="1"/>
    <n v="0"/>
    <n v="0"/>
    <s v="2-5 Miles"/>
    <n v="1"/>
    <x v="2"/>
    <n v="46"/>
    <s v="Middle Age"/>
    <n v="1"/>
    <x v="0"/>
    <n v="0"/>
  </r>
  <r>
    <n v="25065"/>
    <s v="Married"/>
    <s v="Male"/>
    <n v="0"/>
    <n v="70000"/>
    <n v="1"/>
    <x v="4"/>
    <n v="1"/>
    <s v="Partial High School"/>
    <s v="Skilled Manual"/>
    <s v="Yes"/>
    <n v="1"/>
    <n v="2"/>
    <n v="1"/>
    <s v="5-10 Miles"/>
    <n v="2"/>
    <x v="2"/>
    <n v="48"/>
    <s v="Middle Age"/>
    <n v="1"/>
    <x v="0"/>
    <n v="0"/>
  </r>
  <r>
    <n v="26238"/>
    <s v="Single"/>
    <s v="Female"/>
    <n v="1"/>
    <n v="40000"/>
    <n v="1"/>
    <x v="1"/>
    <n v="2"/>
    <s v="Partial College"/>
    <s v="Clerical"/>
    <s v="Yes"/>
    <n v="1"/>
    <n v="1"/>
    <n v="1"/>
    <s v="1-2 Miles"/>
    <n v="0"/>
    <x v="2"/>
    <n v="31"/>
    <s v="Middle Age"/>
    <n v="1"/>
    <x v="1"/>
    <n v="1"/>
  </r>
  <r>
    <n v="23707"/>
    <s v="Single"/>
    <s v="Male"/>
    <n v="0"/>
    <n v="70000"/>
    <n v="1"/>
    <x v="2"/>
    <n v="2"/>
    <s v="Bachelors"/>
    <s v="Management"/>
    <s v="Yes"/>
    <n v="1"/>
    <n v="3"/>
    <n v="2"/>
    <s v="More than 10 Miles"/>
    <n v="3"/>
    <x v="2"/>
    <n v="60"/>
    <s v="Old"/>
    <n v="2"/>
    <x v="1"/>
    <n v="1"/>
  </r>
  <r>
    <n v="27650"/>
    <s v="Married"/>
    <s v="Male"/>
    <n v="0"/>
    <n v="70000"/>
    <n v="1"/>
    <x v="5"/>
    <n v="2"/>
    <s v="High School"/>
    <s v="Professional"/>
    <s v="Yes"/>
    <n v="1"/>
    <n v="0"/>
    <n v="0"/>
    <s v="5-10 Miles"/>
    <n v="2"/>
    <x v="2"/>
    <n v="51"/>
    <s v="Middle Age"/>
    <n v="1"/>
    <x v="0"/>
    <n v="0"/>
  </r>
  <r>
    <n v="24981"/>
    <s v="Married"/>
    <s v="Male"/>
    <n v="0"/>
    <n v="60000"/>
    <n v="1"/>
    <x v="4"/>
    <n v="1"/>
    <s v="Partial College"/>
    <s v="Professional"/>
    <s v="Yes"/>
    <n v="1"/>
    <n v="2"/>
    <n v="1"/>
    <s v="More than 10 Miles"/>
    <n v="3"/>
    <x v="2"/>
    <n v="56"/>
    <s v="Old"/>
    <n v="2"/>
    <x v="0"/>
    <n v="0"/>
  </r>
  <r>
    <n v="20678"/>
    <s v="Single"/>
    <s v="Female"/>
    <n v="1"/>
    <n v="60000"/>
    <n v="1"/>
    <x v="1"/>
    <n v="2"/>
    <s v="Bachelors"/>
    <s v="Skilled Manual"/>
    <s v="Yes"/>
    <n v="1"/>
    <n v="1"/>
    <n v="1"/>
    <s v="2-5 Miles"/>
    <n v="1"/>
    <x v="2"/>
    <n v="40"/>
    <s v="Middle Age"/>
    <n v="1"/>
    <x v="1"/>
    <n v="1"/>
  </r>
  <r>
    <n v="15302"/>
    <s v="Single"/>
    <s v="Female"/>
    <n v="1"/>
    <n v="70000"/>
    <n v="1"/>
    <x v="0"/>
    <n v="1"/>
    <s v="Graduate Degree"/>
    <s v="Professional"/>
    <s v="Yes"/>
    <n v="1"/>
    <n v="0"/>
    <n v="0"/>
    <s v="2-5 Miles"/>
    <n v="1"/>
    <x v="2"/>
    <n v="34"/>
    <s v="Middle Age"/>
    <n v="1"/>
    <x v="1"/>
    <n v="1"/>
  </r>
  <r>
    <n v="26012"/>
    <s v="Married"/>
    <s v="Male"/>
    <n v="0"/>
    <n v="80000"/>
    <n v="1"/>
    <x v="0"/>
    <n v="1"/>
    <s v="Partial College"/>
    <s v="Skilled Manual"/>
    <s v="Yes"/>
    <n v="1"/>
    <n v="1"/>
    <n v="1"/>
    <s v="2-5 Miles"/>
    <n v="1"/>
    <x v="2"/>
    <n v="48"/>
    <s v="Middle Age"/>
    <n v="1"/>
    <x v="1"/>
    <n v="1"/>
  </r>
  <r>
    <n v="26575"/>
    <s v="Single"/>
    <s v="Female"/>
    <n v="1"/>
    <n v="40000"/>
    <n v="1"/>
    <x v="3"/>
    <n v="0"/>
    <s v="High School"/>
    <s v="Skilled Manual"/>
    <s v="No"/>
    <n v="0"/>
    <n v="2"/>
    <n v="1"/>
    <s v="1-2 Miles"/>
    <n v="0"/>
    <x v="2"/>
    <n v="31"/>
    <s v="Middle Age"/>
    <n v="1"/>
    <x v="1"/>
    <n v="1"/>
  </r>
  <r>
    <n v="15559"/>
    <s v="Married"/>
    <s v="Male"/>
    <n v="0"/>
    <n v="60000"/>
    <n v="1"/>
    <x v="2"/>
    <n v="2"/>
    <s v="Bachelors"/>
    <s v="Professional"/>
    <s v="Yes"/>
    <n v="1"/>
    <n v="1"/>
    <n v="1"/>
    <s v="2-5 Miles"/>
    <n v="1"/>
    <x v="2"/>
    <n v="47"/>
    <s v="Middle Age"/>
    <n v="1"/>
    <x v="0"/>
    <n v="0"/>
  </r>
  <r>
    <n v="19235"/>
    <s v="Married"/>
    <s v="Female"/>
    <n v="1"/>
    <n v="50000"/>
    <n v="1"/>
    <x v="3"/>
    <n v="0"/>
    <s v="Graduate Degree"/>
    <s v="Skilled Manual"/>
    <s v="Yes"/>
    <n v="1"/>
    <n v="0"/>
    <n v="0"/>
    <s v="0-1 Miles"/>
    <n v="0"/>
    <x v="2"/>
    <n v="34"/>
    <s v="Middle Age"/>
    <n v="1"/>
    <x v="0"/>
    <n v="0"/>
  </r>
  <r>
    <n v="15275"/>
    <s v="Married"/>
    <s v="Male"/>
    <n v="0"/>
    <n v="40000"/>
    <n v="1"/>
    <x v="3"/>
    <n v="0"/>
    <s v="Partial College"/>
    <s v="Skilled Manual"/>
    <s v="Yes"/>
    <n v="1"/>
    <n v="1"/>
    <n v="1"/>
    <s v="5-10 Miles"/>
    <n v="2"/>
    <x v="2"/>
    <n v="29"/>
    <s v="Adolescent"/>
    <n v="0"/>
    <x v="0"/>
    <n v="0"/>
  </r>
  <r>
    <n v="20339"/>
    <s v="Married"/>
    <s v="Female"/>
    <n v="1"/>
    <n v="130000"/>
    <n v="2"/>
    <x v="0"/>
    <n v="1"/>
    <s v="Bachelors"/>
    <s v="Management"/>
    <s v="Yes"/>
    <n v="1"/>
    <n v="4"/>
    <n v="2"/>
    <s v="2-5 Miles"/>
    <n v="1"/>
    <x v="2"/>
    <n v="44"/>
    <s v="Middle Age"/>
    <n v="1"/>
    <x v="1"/>
    <n v="1"/>
  </r>
  <r>
    <n v="25405"/>
    <s v="Married"/>
    <s v="Male"/>
    <n v="0"/>
    <n v="70000"/>
    <n v="1"/>
    <x v="4"/>
    <n v="1"/>
    <s v="Bachelors"/>
    <s v="Skilled Manual"/>
    <s v="Yes"/>
    <n v="1"/>
    <n v="1"/>
    <n v="1"/>
    <s v="2-5 Miles"/>
    <n v="1"/>
    <x v="2"/>
    <n v="38"/>
    <s v="Middle Age"/>
    <n v="1"/>
    <x v="1"/>
    <n v="1"/>
  </r>
  <r>
    <n v="15940"/>
    <s v="Married"/>
    <s v="Male"/>
    <n v="0"/>
    <n v="100000"/>
    <n v="2"/>
    <x v="5"/>
    <n v="2"/>
    <s v="Partial College"/>
    <s v="Professional"/>
    <s v="Yes"/>
    <n v="1"/>
    <n v="4"/>
    <n v="2"/>
    <s v="0-1 Miles"/>
    <n v="0"/>
    <x v="2"/>
    <n v="40"/>
    <s v="Middle Age"/>
    <n v="1"/>
    <x v="0"/>
    <n v="0"/>
  </r>
  <r>
    <n v="25074"/>
    <s v="Married"/>
    <s v="Female"/>
    <n v="1"/>
    <n v="70000"/>
    <n v="1"/>
    <x v="5"/>
    <n v="2"/>
    <s v="Bachelors"/>
    <s v="Professional"/>
    <s v="Yes"/>
    <n v="1"/>
    <n v="2"/>
    <n v="1"/>
    <s v="2-5 Miles"/>
    <n v="1"/>
    <x v="2"/>
    <n v="42"/>
    <s v="Middle Age"/>
    <n v="1"/>
    <x v="1"/>
    <n v="1"/>
  </r>
  <r>
    <n v="24738"/>
    <s v="Married"/>
    <s v="Female"/>
    <n v="1"/>
    <n v="40000"/>
    <n v="1"/>
    <x v="0"/>
    <n v="1"/>
    <s v="Partial College"/>
    <s v="Clerical"/>
    <s v="Yes"/>
    <n v="1"/>
    <n v="1"/>
    <n v="1"/>
    <s v="1-2 Miles"/>
    <n v="0"/>
    <x v="2"/>
    <n v="51"/>
    <s v="Middle Age"/>
    <n v="1"/>
    <x v="1"/>
    <n v="1"/>
  </r>
  <r>
    <n v="16337"/>
    <s v="Married"/>
    <s v="Male"/>
    <n v="0"/>
    <n v="60000"/>
    <n v="1"/>
    <x v="3"/>
    <n v="0"/>
    <s v="Partial College"/>
    <s v="Skilled Manual"/>
    <s v="No"/>
    <n v="0"/>
    <n v="2"/>
    <n v="1"/>
    <s v="1-2 Miles"/>
    <n v="0"/>
    <x v="2"/>
    <n v="29"/>
    <s v="Adolescent"/>
    <n v="0"/>
    <x v="0"/>
    <n v="0"/>
  </r>
  <r>
    <n v="24357"/>
    <s v="Married"/>
    <s v="Male"/>
    <n v="0"/>
    <n v="80000"/>
    <n v="1"/>
    <x v="1"/>
    <n v="2"/>
    <s v="Bachelors"/>
    <s v="Professional"/>
    <s v="Yes"/>
    <n v="1"/>
    <n v="1"/>
    <n v="1"/>
    <s v="2-5 Miles"/>
    <n v="1"/>
    <x v="2"/>
    <n v="48"/>
    <s v="Middle Age"/>
    <n v="1"/>
    <x v="1"/>
    <n v="1"/>
  </r>
  <r>
    <n v="18613"/>
    <s v="Single"/>
    <s v="Male"/>
    <n v="0"/>
    <n v="70000"/>
    <n v="1"/>
    <x v="3"/>
    <n v="0"/>
    <s v="Bachelors"/>
    <s v="Professional"/>
    <s v="No"/>
    <n v="0"/>
    <n v="1"/>
    <n v="1"/>
    <s v="2-5 Miles"/>
    <n v="1"/>
    <x v="2"/>
    <n v="37"/>
    <s v="Middle Age"/>
    <n v="1"/>
    <x v="1"/>
    <n v="1"/>
  </r>
  <r>
    <n v="12207"/>
    <s v="Single"/>
    <s v="Male"/>
    <n v="0"/>
    <n v="80000"/>
    <n v="1"/>
    <x v="5"/>
    <n v="2"/>
    <s v="Bachelors"/>
    <s v="Management"/>
    <s v="Yes"/>
    <n v="1"/>
    <n v="0"/>
    <n v="0"/>
    <s v="5-10 Miles"/>
    <n v="2"/>
    <x v="2"/>
    <n v="66"/>
    <s v="Old"/>
    <n v="2"/>
    <x v="1"/>
    <n v="1"/>
  </r>
  <r>
    <n v="18052"/>
    <s v="Married"/>
    <s v="Female"/>
    <n v="1"/>
    <n v="60000"/>
    <n v="1"/>
    <x v="0"/>
    <n v="1"/>
    <s v="Partial College"/>
    <s v="Skilled Manual"/>
    <s v="Yes"/>
    <n v="1"/>
    <n v="1"/>
    <n v="1"/>
    <s v="0-1 Miles"/>
    <n v="0"/>
    <x v="2"/>
    <n v="45"/>
    <s v="Middle Age"/>
    <n v="1"/>
    <x v="1"/>
    <n v="1"/>
  </r>
  <r>
    <n v="13353"/>
    <s v="Single"/>
    <s v="Female"/>
    <n v="1"/>
    <n v="60000"/>
    <n v="1"/>
    <x v="5"/>
    <n v="2"/>
    <s v="Graduate Degree"/>
    <s v="Management"/>
    <s v="Yes"/>
    <n v="1"/>
    <n v="2"/>
    <n v="1"/>
    <s v="More than 10 Miles"/>
    <n v="3"/>
    <x v="2"/>
    <n v="61"/>
    <s v="Old"/>
    <n v="2"/>
    <x v="1"/>
    <n v="1"/>
  </r>
  <r>
    <n v="19399"/>
    <s v="Single"/>
    <s v="Male"/>
    <n v="0"/>
    <n v="40000"/>
    <n v="1"/>
    <x v="3"/>
    <n v="0"/>
    <s v="Bachelors"/>
    <s v="Professional"/>
    <s v="No"/>
    <n v="0"/>
    <n v="1"/>
    <n v="1"/>
    <s v="2-5 Miles"/>
    <n v="1"/>
    <x v="2"/>
    <n v="45"/>
    <s v="Middle Age"/>
    <n v="1"/>
    <x v="0"/>
    <n v="0"/>
  </r>
  <r>
    <n v="16154"/>
    <s v="Married"/>
    <s v="Female"/>
    <n v="1"/>
    <n v="70000"/>
    <n v="1"/>
    <x v="2"/>
    <n v="2"/>
    <s v="Bachelors"/>
    <s v="Professional"/>
    <s v="Yes"/>
    <n v="1"/>
    <n v="2"/>
    <n v="1"/>
    <s v="2-5 Miles"/>
    <n v="1"/>
    <x v="2"/>
    <n v="47"/>
    <s v="Middle Age"/>
    <n v="1"/>
    <x v="0"/>
    <n v="0"/>
  </r>
  <r>
    <n v="22219"/>
    <s v="Married"/>
    <s v="Female"/>
    <n v="1"/>
    <n v="60000"/>
    <n v="1"/>
    <x v="4"/>
    <n v="1"/>
    <s v="High School"/>
    <s v="Professional"/>
    <s v="Yes"/>
    <n v="1"/>
    <n v="2"/>
    <n v="1"/>
    <s v="5-10 Miles"/>
    <n v="2"/>
    <x v="2"/>
    <n v="49"/>
    <s v="Middle Age"/>
    <n v="1"/>
    <x v="0"/>
    <n v="0"/>
  </r>
  <r>
    <n v="17269"/>
    <s v="Single"/>
    <s v="Male"/>
    <n v="0"/>
    <n v="60000"/>
    <n v="1"/>
    <x v="1"/>
    <n v="2"/>
    <s v="Bachelors"/>
    <s v="Professional"/>
    <s v="No"/>
    <n v="0"/>
    <n v="0"/>
    <n v="0"/>
    <s v="0-1 Miles"/>
    <n v="0"/>
    <x v="2"/>
    <n v="47"/>
    <s v="Middle Age"/>
    <n v="1"/>
    <x v="1"/>
    <n v="1"/>
  </r>
  <r>
    <n v="23586"/>
    <s v="Married"/>
    <s v="Female"/>
    <n v="1"/>
    <n v="80000"/>
    <n v="1"/>
    <x v="3"/>
    <n v="0"/>
    <s v="Bachelors"/>
    <s v="Management"/>
    <s v="Yes"/>
    <n v="1"/>
    <n v="1"/>
    <n v="1"/>
    <s v="1-2 Miles"/>
    <n v="0"/>
    <x v="2"/>
    <n v="34"/>
    <s v="Middle Age"/>
    <n v="1"/>
    <x v="1"/>
    <n v="1"/>
  </r>
  <r>
    <n v="15740"/>
    <s v="Married"/>
    <s v="Male"/>
    <n v="0"/>
    <n v="80000"/>
    <n v="1"/>
    <x v="2"/>
    <n v="2"/>
    <s v="Bachelors"/>
    <s v="Management"/>
    <s v="Yes"/>
    <n v="1"/>
    <n v="2"/>
    <n v="1"/>
    <s v="1-2 Miles"/>
    <n v="0"/>
    <x v="2"/>
    <n v="64"/>
    <s v="Old"/>
    <n v="2"/>
    <x v="0"/>
    <n v="0"/>
  </r>
  <r>
    <n v="27638"/>
    <s v="Single"/>
    <s v="Male"/>
    <n v="0"/>
    <n v="100000"/>
    <n v="2"/>
    <x v="0"/>
    <n v="1"/>
    <s v="Partial College"/>
    <s v="Professional"/>
    <s v="No"/>
    <n v="0"/>
    <n v="3"/>
    <n v="2"/>
    <s v="1-2 Miles"/>
    <n v="0"/>
    <x v="2"/>
    <n v="44"/>
    <s v="Middle Age"/>
    <n v="1"/>
    <x v="0"/>
    <n v="0"/>
  </r>
  <r>
    <n v="18976"/>
    <s v="Single"/>
    <s v="Male"/>
    <n v="0"/>
    <n v="40000"/>
    <n v="1"/>
    <x v="5"/>
    <n v="2"/>
    <s v="High School"/>
    <s v="Professional"/>
    <s v="Yes"/>
    <n v="1"/>
    <n v="2"/>
    <n v="1"/>
    <s v="More than 10 Miles"/>
    <n v="3"/>
    <x v="2"/>
    <n v="62"/>
    <s v="Old"/>
    <n v="2"/>
    <x v="1"/>
    <n v="1"/>
  </r>
  <r>
    <n v="19413"/>
    <s v="Single"/>
    <s v="Male"/>
    <n v="0"/>
    <n v="60000"/>
    <n v="1"/>
    <x v="1"/>
    <n v="2"/>
    <s v="Bachelors"/>
    <s v="Professional"/>
    <s v="No"/>
    <n v="0"/>
    <n v="1"/>
    <n v="1"/>
    <s v="0-1 Miles"/>
    <n v="0"/>
    <x v="2"/>
    <n v="47"/>
    <s v="Middle Age"/>
    <n v="1"/>
    <x v="1"/>
    <n v="1"/>
  </r>
  <r>
    <n v="13283"/>
    <s v="Married"/>
    <s v="Male"/>
    <n v="0"/>
    <n v="80000"/>
    <n v="1"/>
    <x v="1"/>
    <n v="2"/>
    <s v="Partial College"/>
    <s v="Professional"/>
    <s v="No"/>
    <n v="0"/>
    <n v="2"/>
    <n v="1"/>
    <s v="0-1 Miles"/>
    <n v="0"/>
    <x v="2"/>
    <n v="49"/>
    <s v="Middle Age"/>
    <n v="1"/>
    <x v="1"/>
    <n v="1"/>
  </r>
  <r>
    <n v="17471"/>
    <s v="Single"/>
    <s v="Female"/>
    <n v="1"/>
    <n v="80000"/>
    <n v="1"/>
    <x v="5"/>
    <n v="2"/>
    <s v="Graduate Degree"/>
    <s v="Management"/>
    <s v="Yes"/>
    <n v="1"/>
    <n v="2"/>
    <n v="1"/>
    <s v="5-10 Miles"/>
    <n v="2"/>
    <x v="2"/>
    <n v="67"/>
    <s v="Old"/>
    <n v="2"/>
    <x v="0"/>
    <n v="0"/>
  </r>
  <r>
    <n v="16791"/>
    <s v="Single"/>
    <s v="Male"/>
    <n v="0"/>
    <n v="60000"/>
    <n v="1"/>
    <x v="2"/>
    <n v="2"/>
    <s v="Bachelors"/>
    <s v="Management"/>
    <s v="Yes"/>
    <n v="1"/>
    <n v="3"/>
    <n v="2"/>
    <s v="More than 10 Miles"/>
    <n v="3"/>
    <x v="2"/>
    <n v="59"/>
    <s v="Old"/>
    <n v="2"/>
    <x v="1"/>
    <n v="1"/>
  </r>
  <r>
    <n v="15382"/>
    <s v="Married"/>
    <s v="Female"/>
    <n v="1"/>
    <n v="110000"/>
    <n v="2"/>
    <x v="0"/>
    <n v="1"/>
    <s v="Bachelors"/>
    <s v="Management"/>
    <s v="Yes"/>
    <n v="1"/>
    <n v="2"/>
    <n v="1"/>
    <s v="1-2 Miles"/>
    <n v="0"/>
    <x v="2"/>
    <n v="44"/>
    <s v="Middle Age"/>
    <n v="1"/>
    <x v="0"/>
    <n v="0"/>
  </r>
  <r>
    <n v="11641"/>
    <s v="Married"/>
    <s v="Male"/>
    <n v="0"/>
    <n v="50000"/>
    <n v="1"/>
    <x v="0"/>
    <n v="1"/>
    <s v="Bachelors"/>
    <s v="Skilled Manual"/>
    <s v="Yes"/>
    <n v="1"/>
    <n v="0"/>
    <n v="0"/>
    <s v="0-1 Miles"/>
    <n v="0"/>
    <x v="2"/>
    <n v="36"/>
    <s v="Middle Age"/>
    <n v="1"/>
    <x v="0"/>
    <n v="0"/>
  </r>
  <r>
    <n v="11935"/>
    <s v="Single"/>
    <s v="Female"/>
    <n v="1"/>
    <n v="30000"/>
    <n v="0"/>
    <x v="3"/>
    <n v="0"/>
    <s v="Partial College"/>
    <s v="Skilled Manual"/>
    <s v="Yes"/>
    <n v="1"/>
    <n v="1"/>
    <n v="1"/>
    <s v="5-10 Miles"/>
    <n v="2"/>
    <x v="2"/>
    <n v="28"/>
    <s v="Adolescent"/>
    <n v="0"/>
    <x v="0"/>
    <n v="0"/>
  </r>
  <r>
    <n v="13233"/>
    <s v="Married"/>
    <s v="Male"/>
    <n v="0"/>
    <n v="60000"/>
    <n v="1"/>
    <x v="4"/>
    <n v="1"/>
    <s v="Partial College"/>
    <s v="Professional"/>
    <s v="Yes"/>
    <n v="1"/>
    <n v="1"/>
    <n v="1"/>
    <s v="More than 10 Miles"/>
    <n v="3"/>
    <x v="2"/>
    <n v="57"/>
    <s v="Old"/>
    <n v="2"/>
    <x v="1"/>
    <n v="1"/>
  </r>
  <r>
    <n v="25909"/>
    <s v="Married"/>
    <s v="Male"/>
    <n v="0"/>
    <n v="60000"/>
    <n v="1"/>
    <x v="3"/>
    <n v="0"/>
    <s v="Partial College"/>
    <s v="Skilled Manual"/>
    <s v="Yes"/>
    <n v="1"/>
    <n v="1"/>
    <n v="1"/>
    <s v="5-10 Miles"/>
    <n v="2"/>
    <x v="2"/>
    <n v="27"/>
    <s v="Adolescent"/>
    <n v="0"/>
    <x v="1"/>
    <n v="1"/>
  </r>
  <r>
    <n v="14092"/>
    <s v="Single"/>
    <s v="Male"/>
    <n v="0"/>
    <n v="30000"/>
    <n v="0"/>
    <x v="3"/>
    <n v="0"/>
    <s v="Partial High School"/>
    <s v="Clerical"/>
    <s v="Yes"/>
    <n v="1"/>
    <n v="2"/>
    <n v="1"/>
    <s v="5-10 Miles"/>
    <n v="2"/>
    <x v="2"/>
    <n v="28"/>
    <s v="Adolescent"/>
    <n v="0"/>
    <x v="0"/>
    <n v="0"/>
  </r>
  <r>
    <n v="29143"/>
    <s v="Single"/>
    <s v="Female"/>
    <n v="1"/>
    <n v="60000"/>
    <n v="1"/>
    <x v="0"/>
    <n v="1"/>
    <s v="Bachelors"/>
    <s v="Professional"/>
    <s v="No"/>
    <n v="0"/>
    <n v="1"/>
    <n v="1"/>
    <s v="0-1 Miles"/>
    <n v="0"/>
    <x v="2"/>
    <n v="44"/>
    <s v="Middle Age"/>
    <n v="1"/>
    <x v="1"/>
    <n v="1"/>
  </r>
  <r>
    <n v="24941"/>
    <s v="Married"/>
    <s v="Male"/>
    <n v="0"/>
    <n v="60000"/>
    <n v="1"/>
    <x v="1"/>
    <n v="2"/>
    <s v="Bachelors"/>
    <s v="Management"/>
    <s v="Yes"/>
    <n v="1"/>
    <n v="2"/>
    <n v="1"/>
    <s v="More than 10 Miles"/>
    <n v="3"/>
    <x v="2"/>
    <n v="66"/>
    <s v="Old"/>
    <n v="2"/>
    <x v="0"/>
    <n v="0"/>
  </r>
  <r>
    <n v="24637"/>
    <s v="Married"/>
    <s v="Male"/>
    <n v="0"/>
    <n v="40000"/>
    <n v="1"/>
    <x v="5"/>
    <n v="2"/>
    <s v="High School"/>
    <s v="Professional"/>
    <s v="Yes"/>
    <n v="1"/>
    <n v="2"/>
    <n v="1"/>
    <s v="More than 10 Miles"/>
    <n v="3"/>
    <x v="2"/>
    <n v="64"/>
    <s v="Old"/>
    <n v="2"/>
    <x v="0"/>
    <n v="0"/>
  </r>
  <r>
    <n v="23893"/>
    <s v="Married"/>
    <s v="Male"/>
    <n v="0"/>
    <n v="50000"/>
    <n v="1"/>
    <x v="1"/>
    <n v="2"/>
    <s v="Bachelors"/>
    <s v="Skilled Manual"/>
    <s v="Yes"/>
    <n v="1"/>
    <n v="3"/>
    <n v="2"/>
    <s v="More than 10 Miles"/>
    <n v="3"/>
    <x v="2"/>
    <n v="41"/>
    <s v="Middle Age"/>
    <n v="1"/>
    <x v="0"/>
    <n v="0"/>
  </r>
  <r>
    <n v="13907"/>
    <s v="Single"/>
    <s v="Female"/>
    <n v="1"/>
    <n v="80000"/>
    <n v="1"/>
    <x v="1"/>
    <n v="2"/>
    <s v="Bachelors"/>
    <s v="Skilled Manual"/>
    <s v="Yes"/>
    <n v="1"/>
    <n v="1"/>
    <n v="1"/>
    <s v="0-1 Miles"/>
    <n v="0"/>
    <x v="2"/>
    <n v="41"/>
    <s v="Middle Age"/>
    <n v="1"/>
    <x v="1"/>
    <n v="1"/>
  </r>
  <r>
    <n v="14900"/>
    <s v="Married"/>
    <s v="Female"/>
    <n v="1"/>
    <n v="40000"/>
    <n v="1"/>
    <x v="0"/>
    <n v="1"/>
    <s v="Partial College"/>
    <s v="Clerical"/>
    <s v="Yes"/>
    <n v="1"/>
    <n v="1"/>
    <n v="1"/>
    <s v="1-2 Miles"/>
    <n v="0"/>
    <x v="2"/>
    <n v="49"/>
    <s v="Middle Age"/>
    <n v="1"/>
    <x v="1"/>
    <n v="1"/>
  </r>
  <r>
    <n v="11262"/>
    <s v="Married"/>
    <s v="Female"/>
    <n v="1"/>
    <n v="80000"/>
    <n v="1"/>
    <x v="5"/>
    <n v="2"/>
    <s v="Bachelors"/>
    <s v="Management"/>
    <s v="Yes"/>
    <n v="1"/>
    <n v="0"/>
    <n v="0"/>
    <s v="0-1 Miles"/>
    <n v="0"/>
    <x v="2"/>
    <n v="42"/>
    <s v="Middle Age"/>
    <n v="1"/>
    <x v="0"/>
    <n v="0"/>
  </r>
  <r>
    <n v="22294"/>
    <s v="Single"/>
    <s v="Female"/>
    <n v="1"/>
    <n v="70000"/>
    <n v="1"/>
    <x v="3"/>
    <n v="0"/>
    <s v="Bachelors"/>
    <s v="Professional"/>
    <s v="No"/>
    <n v="0"/>
    <n v="1"/>
    <n v="1"/>
    <s v="2-5 Miles"/>
    <n v="1"/>
    <x v="2"/>
    <n v="37"/>
    <s v="Middle Age"/>
    <n v="1"/>
    <x v="1"/>
    <n v="1"/>
  </r>
  <r>
    <n v="12195"/>
    <s v="Single"/>
    <s v="Female"/>
    <n v="1"/>
    <n v="70000"/>
    <n v="1"/>
    <x v="1"/>
    <n v="2"/>
    <s v="Graduate Degree"/>
    <s v="Management"/>
    <s v="Yes"/>
    <n v="1"/>
    <n v="2"/>
    <n v="1"/>
    <s v="1-2 Miles"/>
    <n v="0"/>
    <x v="2"/>
    <n v="52"/>
    <s v="Middle Age"/>
    <n v="1"/>
    <x v="0"/>
    <n v="0"/>
  </r>
  <r>
    <n v="25375"/>
    <s v="Married"/>
    <s v="Male"/>
    <n v="0"/>
    <n v="50000"/>
    <n v="1"/>
    <x v="0"/>
    <n v="1"/>
    <s v="Graduate Degree"/>
    <s v="Skilled Manual"/>
    <s v="Yes"/>
    <n v="1"/>
    <n v="0"/>
    <n v="0"/>
    <s v="1-2 Miles"/>
    <n v="0"/>
    <x v="2"/>
    <n v="34"/>
    <s v="Middle Age"/>
    <n v="1"/>
    <x v="0"/>
    <n v="0"/>
  </r>
  <r>
    <n v="11143"/>
    <s v="Married"/>
    <s v="Male"/>
    <n v="0"/>
    <n v="40000"/>
    <n v="1"/>
    <x v="3"/>
    <n v="0"/>
    <s v="High School"/>
    <s v="Skilled Manual"/>
    <s v="Yes"/>
    <n v="1"/>
    <n v="2"/>
    <n v="1"/>
    <s v="5-10 Miles"/>
    <n v="2"/>
    <x v="2"/>
    <n v="29"/>
    <s v="Adolescent"/>
    <n v="0"/>
    <x v="0"/>
    <n v="0"/>
  </r>
  <r>
    <n v="25898"/>
    <s v="Married"/>
    <s v="Female"/>
    <n v="1"/>
    <n v="70000"/>
    <n v="1"/>
    <x v="4"/>
    <n v="1"/>
    <s v="High School"/>
    <s v="Professional"/>
    <s v="Yes"/>
    <n v="1"/>
    <n v="2"/>
    <n v="1"/>
    <s v="2-5 Miles"/>
    <n v="1"/>
    <x v="2"/>
    <n v="53"/>
    <s v="Middle Age"/>
    <n v="1"/>
    <x v="0"/>
    <n v="0"/>
  </r>
  <r>
    <n v="24397"/>
    <s v="Single"/>
    <s v="Male"/>
    <n v="0"/>
    <n v="120000"/>
    <n v="2"/>
    <x v="4"/>
    <n v="1"/>
    <s v="Bachelors"/>
    <s v="Management"/>
    <s v="No"/>
    <n v="0"/>
    <n v="4"/>
    <n v="2"/>
    <s v="1-2 Miles"/>
    <n v="0"/>
    <x v="2"/>
    <n v="40"/>
    <s v="Middle Age"/>
    <n v="1"/>
    <x v="0"/>
    <n v="0"/>
  </r>
  <r>
    <n v="19758"/>
    <s v="Single"/>
    <s v="Male"/>
    <n v="0"/>
    <n v="60000"/>
    <n v="1"/>
    <x v="3"/>
    <n v="0"/>
    <s v="Partial College"/>
    <s v="Skilled Manual"/>
    <s v="No"/>
    <n v="0"/>
    <n v="2"/>
    <n v="1"/>
    <s v="1-2 Miles"/>
    <n v="0"/>
    <x v="2"/>
    <n v="29"/>
    <s v="Adolescent"/>
    <n v="0"/>
    <x v="0"/>
    <n v="0"/>
  </r>
  <r>
    <n v="15529"/>
    <s v="Married"/>
    <s v="Male"/>
    <n v="0"/>
    <n v="60000"/>
    <n v="1"/>
    <x v="5"/>
    <n v="2"/>
    <s v="Bachelors"/>
    <s v="Professional"/>
    <s v="Yes"/>
    <n v="1"/>
    <n v="2"/>
    <n v="1"/>
    <s v="2-5 Miles"/>
    <n v="1"/>
    <x v="2"/>
    <n v="43"/>
    <s v="Middle Age"/>
    <n v="1"/>
    <x v="1"/>
    <n v="1"/>
  </r>
  <r>
    <n v="19884"/>
    <s v="Married"/>
    <s v="Male"/>
    <n v="0"/>
    <n v="60000"/>
    <n v="1"/>
    <x v="4"/>
    <n v="1"/>
    <s v="High School"/>
    <s v="Professional"/>
    <s v="Yes"/>
    <n v="1"/>
    <n v="2"/>
    <n v="1"/>
    <s v="2-5 Miles"/>
    <n v="1"/>
    <x v="2"/>
    <n v="55"/>
    <s v="Middle Age"/>
    <n v="1"/>
    <x v="1"/>
    <n v="1"/>
  </r>
  <r>
    <n v="18674"/>
    <s v="Single"/>
    <s v="Female"/>
    <n v="1"/>
    <n v="80000"/>
    <n v="1"/>
    <x v="5"/>
    <n v="2"/>
    <s v="Graduate Degree"/>
    <s v="Skilled Manual"/>
    <s v="No"/>
    <n v="0"/>
    <n v="0"/>
    <n v="0"/>
    <s v="0-1 Miles"/>
    <n v="0"/>
    <x v="2"/>
    <n v="48"/>
    <s v="Middle Age"/>
    <n v="1"/>
    <x v="0"/>
    <n v="0"/>
  </r>
  <r>
    <n v="13453"/>
    <s v="Married"/>
    <s v="Female"/>
    <n v="1"/>
    <n v="130000"/>
    <n v="2"/>
    <x v="1"/>
    <n v="2"/>
    <s v="Bachelors"/>
    <s v="Management"/>
    <s v="Yes"/>
    <n v="1"/>
    <n v="3"/>
    <n v="2"/>
    <s v="0-1 Miles"/>
    <n v="0"/>
    <x v="2"/>
    <n v="45"/>
    <s v="Middle Age"/>
    <n v="1"/>
    <x v="1"/>
    <n v="1"/>
  </r>
  <r>
    <n v="14063"/>
    <s v="Single"/>
    <s v="Female"/>
    <n v="1"/>
    <n v="70000"/>
    <n v="1"/>
    <x v="3"/>
    <n v="0"/>
    <s v="Bachelors"/>
    <s v="Professional"/>
    <s v="No"/>
    <n v="0"/>
    <n v="1"/>
    <n v="1"/>
    <s v="0-1 Miles"/>
    <n v="0"/>
    <x v="1"/>
    <n v="42"/>
    <s v="Middle Age"/>
    <n v="1"/>
    <x v="1"/>
    <n v="1"/>
  </r>
  <r>
    <n v="27393"/>
    <s v="Married"/>
    <s v="Female"/>
    <n v="1"/>
    <n v="50000"/>
    <n v="1"/>
    <x v="5"/>
    <n v="2"/>
    <s v="Bachelors"/>
    <s v="Management"/>
    <s v="Yes"/>
    <n v="1"/>
    <n v="2"/>
    <n v="1"/>
    <s v="More than 10 Miles"/>
    <n v="3"/>
    <x v="2"/>
    <n v="63"/>
    <s v="Old"/>
    <n v="2"/>
    <x v="0"/>
    <n v="0"/>
  </r>
  <r>
    <n v="14417"/>
    <s v="Single"/>
    <s v="Male"/>
    <n v="0"/>
    <n v="60000"/>
    <n v="1"/>
    <x v="1"/>
    <n v="2"/>
    <s v="High School"/>
    <s v="Professional"/>
    <s v="Yes"/>
    <n v="1"/>
    <n v="2"/>
    <n v="1"/>
    <s v="More than 10 Miles"/>
    <n v="3"/>
    <x v="2"/>
    <n v="54"/>
    <s v="Middle Age"/>
    <n v="1"/>
    <x v="1"/>
    <n v="1"/>
  </r>
  <r>
    <n v="17533"/>
    <s v="Married"/>
    <s v="Male"/>
    <n v="0"/>
    <n v="40000"/>
    <n v="1"/>
    <x v="1"/>
    <n v="2"/>
    <s v="Partial College"/>
    <s v="Professional"/>
    <s v="No"/>
    <n v="0"/>
    <n v="2"/>
    <n v="1"/>
    <s v="5-10 Miles"/>
    <n v="2"/>
    <x v="2"/>
    <n v="73"/>
    <s v="Old"/>
    <n v="2"/>
    <x v="1"/>
    <n v="1"/>
  </r>
  <r>
    <n v="18580"/>
    <s v="Married"/>
    <s v="Female"/>
    <n v="1"/>
    <n v="60000"/>
    <n v="1"/>
    <x v="4"/>
    <n v="1"/>
    <s v="Graduate Degree"/>
    <s v="Professional"/>
    <s v="Yes"/>
    <n v="1"/>
    <n v="0"/>
    <n v="0"/>
    <s v="2-5 Miles"/>
    <n v="1"/>
    <x v="2"/>
    <n v="40"/>
    <s v="Middle Age"/>
    <n v="1"/>
    <x v="1"/>
    <n v="1"/>
  </r>
  <r>
    <n v="17025"/>
    <s v="Single"/>
    <s v="Male"/>
    <n v="0"/>
    <n v="50000"/>
    <n v="1"/>
    <x v="3"/>
    <n v="0"/>
    <s v="Partial College"/>
    <s v="Skilled Manual"/>
    <s v="No"/>
    <n v="0"/>
    <n v="1"/>
    <n v="1"/>
    <s v="2-5 Miles"/>
    <n v="1"/>
    <x v="2"/>
    <n v="39"/>
    <s v="Middle Age"/>
    <n v="1"/>
    <x v="1"/>
    <n v="1"/>
  </r>
  <r>
    <n v="25293"/>
    <s v="Married"/>
    <s v="Male"/>
    <n v="0"/>
    <n v="80000"/>
    <n v="1"/>
    <x v="5"/>
    <n v="2"/>
    <s v="Bachelors"/>
    <s v="Management"/>
    <s v="Yes"/>
    <n v="1"/>
    <n v="0"/>
    <n v="0"/>
    <s v="1-2 Miles"/>
    <n v="0"/>
    <x v="2"/>
    <n v="42"/>
    <s v="Middle Age"/>
    <n v="1"/>
    <x v="0"/>
    <n v="0"/>
  </r>
  <r>
    <n v="24725"/>
    <s v="Married"/>
    <s v="Female"/>
    <n v="1"/>
    <n v="40000"/>
    <n v="1"/>
    <x v="1"/>
    <n v="2"/>
    <s v="Partial College"/>
    <s v="Clerical"/>
    <s v="Yes"/>
    <n v="1"/>
    <n v="0"/>
    <n v="0"/>
    <s v="1-2 Miles"/>
    <n v="0"/>
    <x v="2"/>
    <n v="31"/>
    <s v="Middle Age"/>
    <n v="1"/>
    <x v="0"/>
    <n v="0"/>
  </r>
  <r>
    <n v="23200"/>
    <s v="Married"/>
    <s v="Female"/>
    <n v="1"/>
    <n v="50000"/>
    <n v="1"/>
    <x v="1"/>
    <n v="2"/>
    <s v="Bachelors"/>
    <s v="Skilled Manual"/>
    <s v="Yes"/>
    <n v="1"/>
    <n v="2"/>
    <n v="1"/>
    <s v="0-1 Miles"/>
    <n v="0"/>
    <x v="2"/>
    <n v="41"/>
    <s v="Middle Age"/>
    <n v="1"/>
    <x v="0"/>
    <n v="0"/>
  </r>
  <r>
    <n v="15895"/>
    <s v="Single"/>
    <s v="Female"/>
    <n v="1"/>
    <n v="60000"/>
    <n v="1"/>
    <x v="4"/>
    <n v="1"/>
    <s v="Bachelors"/>
    <s v="Management"/>
    <s v="Yes"/>
    <n v="1"/>
    <n v="0"/>
    <n v="0"/>
    <s v="More than 10 Miles"/>
    <n v="3"/>
    <x v="2"/>
    <n v="58"/>
    <s v="Old"/>
    <n v="2"/>
    <x v="0"/>
    <n v="0"/>
  </r>
  <r>
    <n v="18577"/>
    <s v="Married"/>
    <s v="Female"/>
    <n v="1"/>
    <n v="60000"/>
    <n v="1"/>
    <x v="3"/>
    <n v="0"/>
    <s v="Graduate Degree"/>
    <s v="Professional"/>
    <s v="Yes"/>
    <n v="1"/>
    <n v="0"/>
    <n v="0"/>
    <s v="0-1 Miles"/>
    <n v="0"/>
    <x v="2"/>
    <n v="40"/>
    <s v="Middle Age"/>
    <n v="1"/>
    <x v="0"/>
    <n v="0"/>
  </r>
  <r>
    <n v="27218"/>
    <s v="Married"/>
    <s v="Female"/>
    <n v="1"/>
    <n v="20000"/>
    <n v="0"/>
    <x v="4"/>
    <n v="1"/>
    <s v="Partial High School"/>
    <s v="Clerical"/>
    <s v="No"/>
    <n v="0"/>
    <n v="0"/>
    <n v="0"/>
    <s v="0-1 Miles"/>
    <n v="0"/>
    <x v="2"/>
    <n v="48"/>
    <s v="Middle Age"/>
    <n v="1"/>
    <x v="0"/>
    <n v="0"/>
  </r>
  <r>
    <n v="18560"/>
    <s v="Married"/>
    <s v="Female"/>
    <n v="1"/>
    <n v="70000"/>
    <n v="1"/>
    <x v="4"/>
    <n v="1"/>
    <s v="Graduate Degree"/>
    <s v="Professional"/>
    <s v="Yes"/>
    <n v="1"/>
    <n v="0"/>
    <n v="0"/>
    <s v="2-5 Miles"/>
    <n v="1"/>
    <x v="2"/>
    <n v="34"/>
    <s v="Middle Age"/>
    <n v="1"/>
    <x v="1"/>
    <n v="1"/>
  </r>
  <r>
    <n v="25006"/>
    <s v="Single"/>
    <s v="Female"/>
    <n v="1"/>
    <n v="30000"/>
    <n v="0"/>
    <x v="3"/>
    <n v="0"/>
    <s v="Partial College"/>
    <s v="Skilled Manual"/>
    <s v="Yes"/>
    <n v="1"/>
    <n v="1"/>
    <n v="1"/>
    <s v="5-10 Miles"/>
    <n v="2"/>
    <x v="2"/>
    <n v="28"/>
    <s v="Adolescent"/>
    <n v="0"/>
    <x v="0"/>
    <n v="0"/>
  </r>
  <r>
    <n v="17369"/>
    <s v="Single"/>
    <s v="Male"/>
    <n v="0"/>
    <n v="30000"/>
    <n v="0"/>
    <x v="3"/>
    <n v="0"/>
    <s v="Partial College"/>
    <s v="Skilled Manual"/>
    <s v="Yes"/>
    <n v="1"/>
    <n v="1"/>
    <n v="1"/>
    <s v="5-10 Miles"/>
    <n v="2"/>
    <x v="2"/>
    <n v="27"/>
    <s v="Adolescent"/>
    <n v="0"/>
    <x v="0"/>
    <n v="0"/>
  </r>
  <r>
    <n v="14495"/>
    <s v="Married"/>
    <s v="Male"/>
    <n v="0"/>
    <n v="40000"/>
    <n v="1"/>
    <x v="1"/>
    <n v="2"/>
    <s v="Partial College"/>
    <s v="Professional"/>
    <s v="No"/>
    <n v="0"/>
    <n v="2"/>
    <n v="1"/>
    <s v="5-10 Miles"/>
    <n v="2"/>
    <x v="2"/>
    <n v="54"/>
    <s v="Middle Age"/>
    <n v="1"/>
    <x v="1"/>
    <n v="1"/>
  </r>
  <r>
    <n v="18847"/>
    <s v="Married"/>
    <s v="Female"/>
    <n v="1"/>
    <n v="60000"/>
    <n v="1"/>
    <x v="4"/>
    <n v="1"/>
    <s v="Graduate Degree"/>
    <s v="Management"/>
    <s v="Yes"/>
    <n v="1"/>
    <n v="2"/>
    <n v="1"/>
    <s v="5-10 Miles"/>
    <n v="2"/>
    <x v="2"/>
    <n v="70"/>
    <s v="Old"/>
    <n v="2"/>
    <x v="0"/>
    <n v="0"/>
  </r>
  <r>
    <n v="14754"/>
    <s v="Married"/>
    <s v="Male"/>
    <n v="0"/>
    <n v="40000"/>
    <n v="1"/>
    <x v="0"/>
    <n v="1"/>
    <s v="Partial College"/>
    <s v="Clerical"/>
    <s v="Yes"/>
    <n v="1"/>
    <n v="1"/>
    <n v="1"/>
    <s v="1-2 Miles"/>
    <n v="0"/>
    <x v="2"/>
    <n v="48"/>
    <s v="Middle Age"/>
    <n v="1"/>
    <x v="1"/>
    <n v="1"/>
  </r>
  <r>
    <n v="23378"/>
    <s v="Married"/>
    <s v="Male"/>
    <n v="0"/>
    <n v="70000"/>
    <n v="1"/>
    <x v="0"/>
    <n v="1"/>
    <s v="Partial College"/>
    <s v="Skilled Manual"/>
    <s v="Yes"/>
    <n v="1"/>
    <n v="1"/>
    <n v="1"/>
    <s v="2-5 Miles"/>
    <n v="1"/>
    <x v="2"/>
    <n v="44"/>
    <s v="Middle Age"/>
    <n v="1"/>
    <x v="1"/>
    <n v="1"/>
  </r>
  <r>
    <n v="26452"/>
    <s v="Single"/>
    <s v="Male"/>
    <n v="0"/>
    <n v="50000"/>
    <n v="1"/>
    <x v="1"/>
    <n v="2"/>
    <s v="Graduate Degree"/>
    <s v="Management"/>
    <s v="Yes"/>
    <n v="1"/>
    <n v="2"/>
    <n v="1"/>
    <s v="More than 10 Miles"/>
    <n v="3"/>
    <x v="2"/>
    <n v="69"/>
    <s v="Old"/>
    <n v="2"/>
    <x v="0"/>
    <n v="0"/>
  </r>
  <r>
    <n v="20370"/>
    <s v="Married"/>
    <s v="Male"/>
    <n v="0"/>
    <n v="70000"/>
    <n v="1"/>
    <x v="1"/>
    <n v="2"/>
    <s v="Partial High School"/>
    <s v="Skilled Manual"/>
    <s v="Yes"/>
    <n v="1"/>
    <n v="2"/>
    <n v="1"/>
    <s v="5-10 Miles"/>
    <n v="2"/>
    <x v="2"/>
    <n v="52"/>
    <s v="Middle Age"/>
    <n v="1"/>
    <x v="0"/>
    <n v="0"/>
  </r>
  <r>
    <n v="20528"/>
    <s v="Married"/>
    <s v="Male"/>
    <n v="0"/>
    <n v="40000"/>
    <n v="1"/>
    <x v="4"/>
    <n v="1"/>
    <s v="Partial High School"/>
    <s v="Skilled Manual"/>
    <s v="Yes"/>
    <n v="1"/>
    <n v="2"/>
    <n v="1"/>
    <s v="2-5 Miles"/>
    <n v="1"/>
    <x v="2"/>
    <n v="55"/>
    <s v="Middle Age"/>
    <n v="1"/>
    <x v="0"/>
    <n v="0"/>
  </r>
  <r>
    <n v="23549"/>
    <s v="Single"/>
    <s v="Male"/>
    <n v="0"/>
    <n v="30000"/>
    <n v="0"/>
    <x v="3"/>
    <n v="0"/>
    <s v="High School"/>
    <s v="Skilled Manual"/>
    <s v="Yes"/>
    <n v="1"/>
    <n v="2"/>
    <n v="1"/>
    <s v="5-10 Miles"/>
    <n v="2"/>
    <x v="2"/>
    <n v="30"/>
    <s v="Adolescent"/>
    <n v="0"/>
    <x v="0"/>
    <n v="0"/>
  </r>
  <r>
    <n v="21751"/>
    <s v="Married"/>
    <s v="Male"/>
    <n v="0"/>
    <n v="60000"/>
    <n v="1"/>
    <x v="1"/>
    <n v="2"/>
    <s v="Graduate Degree"/>
    <s v="Management"/>
    <s v="Yes"/>
    <n v="1"/>
    <n v="2"/>
    <n v="1"/>
    <s v="1-2 Miles"/>
    <n v="0"/>
    <x v="2"/>
    <n v="63"/>
    <s v="Old"/>
    <n v="2"/>
    <x v="0"/>
    <n v="0"/>
  </r>
  <r>
    <n v="21266"/>
    <s v="Single"/>
    <s v="Female"/>
    <n v="1"/>
    <n v="80000"/>
    <n v="1"/>
    <x v="3"/>
    <n v="0"/>
    <s v="Bachelors"/>
    <s v="Management"/>
    <s v="Yes"/>
    <n v="1"/>
    <n v="1"/>
    <n v="1"/>
    <s v="1-2 Miles"/>
    <n v="0"/>
    <x v="2"/>
    <n v="34"/>
    <s v="Middle Age"/>
    <n v="1"/>
    <x v="1"/>
    <n v="1"/>
  </r>
  <r>
    <n v="13388"/>
    <s v="Single"/>
    <s v="Male"/>
    <n v="0"/>
    <n v="60000"/>
    <n v="1"/>
    <x v="4"/>
    <n v="1"/>
    <s v="Partial College"/>
    <s v="Professional"/>
    <s v="Yes"/>
    <n v="1"/>
    <n v="1"/>
    <n v="1"/>
    <s v="More than 10 Miles"/>
    <n v="3"/>
    <x v="2"/>
    <n v="56"/>
    <s v="Old"/>
    <n v="2"/>
    <x v="0"/>
    <n v="0"/>
  </r>
  <r>
    <n v="18752"/>
    <s v="Single"/>
    <s v="Female"/>
    <n v="1"/>
    <n v="40000"/>
    <n v="1"/>
    <x v="3"/>
    <n v="0"/>
    <s v="High School"/>
    <s v="Skilled Manual"/>
    <s v="Yes"/>
    <n v="1"/>
    <n v="1"/>
    <n v="1"/>
    <s v="5-10 Miles"/>
    <n v="2"/>
    <x v="2"/>
    <n v="31"/>
    <s v="Middle Age"/>
    <n v="1"/>
    <x v="0"/>
    <n v="0"/>
  </r>
  <r>
    <n v="16917"/>
    <s v="Married"/>
    <s v="Male"/>
    <n v="0"/>
    <n v="120000"/>
    <n v="2"/>
    <x v="0"/>
    <n v="1"/>
    <s v="Bachelors"/>
    <s v="Management"/>
    <s v="Yes"/>
    <n v="1"/>
    <n v="4"/>
    <n v="2"/>
    <s v="0-1 Miles"/>
    <n v="0"/>
    <x v="2"/>
    <n v="38"/>
    <s v="Middle Age"/>
    <n v="1"/>
    <x v="0"/>
    <n v="0"/>
  </r>
  <r>
    <n v="15313"/>
    <s v="Married"/>
    <s v="Male"/>
    <n v="0"/>
    <n v="60000"/>
    <n v="1"/>
    <x v="5"/>
    <n v="2"/>
    <s v="Bachelors"/>
    <s v="Management"/>
    <s v="Yes"/>
    <n v="1"/>
    <n v="2"/>
    <n v="1"/>
    <s v="2-5 Miles"/>
    <n v="1"/>
    <x v="2"/>
    <n v="59"/>
    <s v="Old"/>
    <n v="2"/>
    <x v="0"/>
    <n v="0"/>
  </r>
  <r>
    <n v="25329"/>
    <s v="Single"/>
    <s v="Female"/>
    <n v="1"/>
    <n v="40000"/>
    <n v="1"/>
    <x v="1"/>
    <n v="2"/>
    <s v="Partial College"/>
    <s v="Clerical"/>
    <s v="No"/>
    <n v="0"/>
    <n v="2"/>
    <n v="1"/>
    <s v="0-1 Miles"/>
    <n v="0"/>
    <x v="2"/>
    <n v="32"/>
    <s v="Middle Age"/>
    <n v="1"/>
    <x v="0"/>
    <n v="0"/>
  </r>
  <r>
    <n v="20380"/>
    <s v="Married"/>
    <s v="Female"/>
    <n v="1"/>
    <n v="60000"/>
    <n v="1"/>
    <x v="1"/>
    <n v="2"/>
    <s v="Graduate Degree"/>
    <s v="Management"/>
    <s v="Yes"/>
    <n v="1"/>
    <n v="2"/>
    <n v="1"/>
    <s v="More than 10 Miles"/>
    <n v="3"/>
    <x v="2"/>
    <n v="69"/>
    <s v="Old"/>
    <n v="2"/>
    <x v="0"/>
    <n v="0"/>
  </r>
  <r>
    <n v="23089"/>
    <s v="Married"/>
    <s v="Male"/>
    <n v="0"/>
    <n v="40000"/>
    <n v="1"/>
    <x v="3"/>
    <n v="0"/>
    <s v="Partial College"/>
    <s v="Skilled Manual"/>
    <s v="Yes"/>
    <n v="1"/>
    <n v="1"/>
    <n v="1"/>
    <s v="5-10 Miles"/>
    <n v="2"/>
    <x v="2"/>
    <n v="28"/>
    <s v="Adolescent"/>
    <n v="0"/>
    <x v="0"/>
    <n v="0"/>
  </r>
  <r>
    <n v="13749"/>
    <s v="Married"/>
    <s v="Male"/>
    <n v="0"/>
    <n v="80000"/>
    <n v="1"/>
    <x v="5"/>
    <n v="2"/>
    <s v="Graduate Degree"/>
    <s v="Skilled Manual"/>
    <s v="Yes"/>
    <n v="1"/>
    <n v="0"/>
    <n v="0"/>
    <s v="1-2 Miles"/>
    <n v="0"/>
    <x v="2"/>
    <n v="47"/>
    <s v="Middle Age"/>
    <n v="1"/>
    <x v="0"/>
    <n v="0"/>
  </r>
  <r>
    <n v="24943"/>
    <s v="Married"/>
    <s v="Male"/>
    <n v="0"/>
    <n v="60000"/>
    <n v="1"/>
    <x v="1"/>
    <n v="2"/>
    <s v="Bachelors"/>
    <s v="Management"/>
    <s v="Yes"/>
    <n v="1"/>
    <n v="2"/>
    <n v="1"/>
    <s v="More than 10 Miles"/>
    <n v="3"/>
    <x v="2"/>
    <n v="66"/>
    <s v="Old"/>
    <n v="2"/>
    <x v="0"/>
    <n v="0"/>
  </r>
  <r>
    <n v="28667"/>
    <s v="Single"/>
    <s v="Male"/>
    <n v="0"/>
    <n v="70000"/>
    <n v="1"/>
    <x v="4"/>
    <n v="1"/>
    <s v="Bachelors"/>
    <s v="Skilled Manual"/>
    <s v="No"/>
    <n v="0"/>
    <n v="1"/>
    <n v="1"/>
    <s v="0-1 Miles"/>
    <n v="0"/>
    <x v="2"/>
    <n v="37"/>
    <s v="Middle Age"/>
    <n v="1"/>
    <x v="1"/>
    <n v="1"/>
  </r>
  <r>
    <n v="15194"/>
    <s v="Single"/>
    <s v="Male"/>
    <n v="0"/>
    <n v="120000"/>
    <n v="2"/>
    <x v="4"/>
    <n v="1"/>
    <s v="Bachelors"/>
    <s v="Management"/>
    <s v="No"/>
    <n v="0"/>
    <n v="3"/>
    <n v="2"/>
    <s v="0-1 Miles"/>
    <n v="0"/>
    <x v="2"/>
    <n v="39"/>
    <s v="Middle Age"/>
    <n v="1"/>
    <x v="1"/>
    <n v="1"/>
  </r>
  <r>
    <n v="17436"/>
    <s v="Married"/>
    <s v="Male"/>
    <n v="0"/>
    <n v="60000"/>
    <n v="1"/>
    <x v="4"/>
    <n v="1"/>
    <s v="High School"/>
    <s v="Professional"/>
    <s v="No"/>
    <n v="0"/>
    <n v="2"/>
    <n v="1"/>
    <s v="1-2 Miles"/>
    <n v="0"/>
    <x v="2"/>
    <n v="51"/>
    <s v="Middle Age"/>
    <n v="1"/>
    <x v="0"/>
    <n v="0"/>
  </r>
  <r>
    <n v="18935"/>
    <s v="Married"/>
    <s v="Female"/>
    <n v="1"/>
    <n v="130000"/>
    <n v="2"/>
    <x v="3"/>
    <n v="0"/>
    <s v="Graduate Degree"/>
    <s v="Management"/>
    <s v="Yes"/>
    <n v="1"/>
    <n v="3"/>
    <n v="2"/>
    <s v="1-2 Miles"/>
    <n v="0"/>
    <x v="2"/>
    <n v="40"/>
    <s v="Middle Age"/>
    <n v="1"/>
    <x v="0"/>
    <n v="0"/>
  </r>
  <r>
    <n v="16871"/>
    <s v="Married"/>
    <s v="Female"/>
    <n v="1"/>
    <n v="90000"/>
    <n v="1"/>
    <x v="4"/>
    <n v="1"/>
    <s v="High School"/>
    <s v="Professional"/>
    <s v="Yes"/>
    <n v="1"/>
    <n v="1"/>
    <n v="1"/>
    <s v="More than 10 Miles"/>
    <n v="3"/>
    <x v="2"/>
    <n v="51"/>
    <s v="Middle Age"/>
    <n v="1"/>
    <x v="1"/>
    <n v="1"/>
  </r>
  <r>
    <n v="12100"/>
    <s v="Single"/>
    <s v="Male"/>
    <n v="0"/>
    <n v="60000"/>
    <n v="1"/>
    <x v="4"/>
    <n v="1"/>
    <s v="Bachelors"/>
    <s v="Management"/>
    <s v="Yes"/>
    <n v="1"/>
    <n v="0"/>
    <n v="0"/>
    <s v="More than 10 Miles"/>
    <n v="3"/>
    <x v="2"/>
    <n v="57"/>
    <s v="Old"/>
    <n v="2"/>
    <x v="0"/>
    <n v="0"/>
  </r>
  <r>
    <n v="23158"/>
    <s v="Married"/>
    <s v="Female"/>
    <n v="1"/>
    <n v="60000"/>
    <n v="1"/>
    <x v="0"/>
    <n v="1"/>
    <s v="Graduate Degree"/>
    <s v="Professional"/>
    <s v="No"/>
    <n v="0"/>
    <n v="0"/>
    <n v="0"/>
    <s v="0-1 Miles"/>
    <n v="0"/>
    <x v="2"/>
    <n v="35"/>
    <s v="Middle Age"/>
    <n v="1"/>
    <x v="1"/>
    <n v="1"/>
  </r>
  <r>
    <n v="18545"/>
    <s v="Married"/>
    <s v="Male"/>
    <n v="0"/>
    <n v="40000"/>
    <n v="1"/>
    <x v="5"/>
    <n v="2"/>
    <s v="High School"/>
    <s v="Professional"/>
    <s v="No"/>
    <n v="0"/>
    <n v="2"/>
    <n v="1"/>
    <s v="More than 10 Miles"/>
    <n v="3"/>
    <x v="2"/>
    <n v="61"/>
    <s v="Old"/>
    <n v="2"/>
    <x v="1"/>
    <n v="1"/>
  </r>
  <r>
    <n v="18391"/>
    <s v="Single"/>
    <s v="Female"/>
    <n v="1"/>
    <n v="80000"/>
    <n v="1"/>
    <x v="2"/>
    <n v="2"/>
    <s v="Partial College"/>
    <s v="Professional"/>
    <s v="Yes"/>
    <n v="1"/>
    <n v="2"/>
    <n v="1"/>
    <s v="5-10 Miles"/>
    <n v="2"/>
    <x v="2"/>
    <n v="44"/>
    <s v="Middle Age"/>
    <n v="1"/>
    <x v="0"/>
    <n v="0"/>
  </r>
  <r>
    <n v="19812"/>
    <s v="Single"/>
    <s v="Female"/>
    <n v="1"/>
    <n v="70000"/>
    <n v="1"/>
    <x v="4"/>
    <n v="1"/>
    <s v="Partial College"/>
    <s v="Professional"/>
    <s v="Yes"/>
    <n v="1"/>
    <n v="0"/>
    <n v="0"/>
    <s v="5-10 Miles"/>
    <n v="2"/>
    <x v="2"/>
    <n v="49"/>
    <s v="Middle Age"/>
    <n v="1"/>
    <x v="1"/>
    <n v="1"/>
  </r>
  <r>
    <n v="27660"/>
    <s v="Married"/>
    <s v="Male"/>
    <n v="0"/>
    <n v="80000"/>
    <n v="1"/>
    <x v="5"/>
    <n v="2"/>
    <s v="Graduate Degree"/>
    <s v="Management"/>
    <s v="Yes"/>
    <n v="1"/>
    <n v="2"/>
    <n v="1"/>
    <s v="5-10 Miles"/>
    <n v="2"/>
    <x v="2"/>
    <n v="70"/>
    <s v="Old"/>
    <n v="2"/>
    <x v="0"/>
    <n v="0"/>
  </r>
  <r>
    <n v="18058"/>
    <s v="Single"/>
    <s v="Female"/>
    <n v="1"/>
    <n v="20000"/>
    <n v="0"/>
    <x v="1"/>
    <n v="2"/>
    <s v="High School"/>
    <s v="Skilled Manual"/>
    <s v="Yes"/>
    <n v="1"/>
    <n v="2"/>
    <n v="1"/>
    <s v="2-5 Miles"/>
    <n v="1"/>
    <x v="2"/>
    <n v="78"/>
    <s v="Old"/>
    <n v="2"/>
    <x v="0"/>
    <n v="0"/>
  </r>
  <r>
    <n v="20343"/>
    <s v="Married"/>
    <s v="Female"/>
    <n v="1"/>
    <n v="90000"/>
    <n v="1"/>
    <x v="5"/>
    <n v="2"/>
    <s v="Partial College"/>
    <s v="Professional"/>
    <s v="Yes"/>
    <n v="1"/>
    <n v="1"/>
    <n v="1"/>
    <s v="1-2 Miles"/>
    <n v="0"/>
    <x v="2"/>
    <n v="45"/>
    <s v="Middle Age"/>
    <n v="1"/>
    <x v="0"/>
    <n v="0"/>
  </r>
  <r>
    <n v="28997"/>
    <s v="Single"/>
    <s v="Male"/>
    <n v="0"/>
    <n v="40000"/>
    <n v="1"/>
    <x v="4"/>
    <n v="1"/>
    <s v="High School"/>
    <s v="Professional"/>
    <s v="No"/>
    <n v="0"/>
    <n v="1"/>
    <n v="1"/>
    <s v="2-5 Miles"/>
    <n v="1"/>
    <x v="2"/>
    <n v="58"/>
    <s v="Old"/>
    <n v="2"/>
    <x v="1"/>
    <n v="1"/>
  </r>
  <r>
    <n v="24398"/>
    <s v="Married"/>
    <s v="Male"/>
    <n v="0"/>
    <n v="130000"/>
    <n v="2"/>
    <x v="0"/>
    <n v="1"/>
    <s v="Graduate Degree"/>
    <s v="Management"/>
    <s v="Yes"/>
    <n v="1"/>
    <n v="4"/>
    <n v="2"/>
    <s v="0-1 Miles"/>
    <n v="0"/>
    <x v="2"/>
    <n v="41"/>
    <s v="Middle Age"/>
    <n v="1"/>
    <x v="0"/>
    <n v="0"/>
  </r>
  <r>
    <n v="19002"/>
    <s v="Married"/>
    <s v="Female"/>
    <n v="1"/>
    <n v="60000"/>
    <n v="1"/>
    <x v="4"/>
    <n v="1"/>
    <s v="Partial College"/>
    <s v="Professional"/>
    <s v="Yes"/>
    <n v="1"/>
    <n v="1"/>
    <n v="1"/>
    <s v="2-5 Miles"/>
    <n v="1"/>
    <x v="2"/>
    <n v="57"/>
    <s v="Old"/>
    <n v="2"/>
    <x v="1"/>
    <n v="1"/>
  </r>
  <r>
    <n v="28609"/>
    <s v="Married"/>
    <s v="Male"/>
    <n v="0"/>
    <n v="30000"/>
    <n v="0"/>
    <x v="4"/>
    <n v="1"/>
    <s v="High School"/>
    <s v="Skilled Manual"/>
    <s v="No"/>
    <n v="0"/>
    <n v="2"/>
    <n v="1"/>
    <s v="0-1 Miles"/>
    <n v="0"/>
    <x v="2"/>
    <n v="49"/>
    <s v="Middle Age"/>
    <n v="1"/>
    <x v="0"/>
    <n v="0"/>
  </r>
  <r>
    <n v="29231"/>
    <s v="Single"/>
    <s v="Male"/>
    <n v="0"/>
    <n v="80000"/>
    <n v="1"/>
    <x v="5"/>
    <n v="2"/>
    <s v="Partial College"/>
    <s v="Professional"/>
    <s v="No"/>
    <n v="0"/>
    <n v="2"/>
    <n v="1"/>
    <s v="0-1 Miles"/>
    <n v="0"/>
    <x v="2"/>
    <n v="43"/>
    <s v="Middle Age"/>
    <n v="1"/>
    <x v="0"/>
    <n v="0"/>
  </r>
  <r>
    <n v="18858"/>
    <s v="Single"/>
    <s v="Male"/>
    <n v="0"/>
    <n v="60000"/>
    <n v="1"/>
    <x v="4"/>
    <n v="1"/>
    <s v="Partial High School"/>
    <s v="Skilled Manual"/>
    <s v="Yes"/>
    <n v="1"/>
    <n v="2"/>
    <n v="1"/>
    <s v="5-10 Miles"/>
    <n v="2"/>
    <x v="2"/>
    <n v="52"/>
    <s v="Middle Age"/>
    <n v="1"/>
    <x v="1"/>
    <n v="1"/>
  </r>
  <r>
    <n v="20000"/>
    <s v="Married"/>
    <s v="Male"/>
    <n v="0"/>
    <n v="60000"/>
    <n v="1"/>
    <x v="0"/>
    <n v="1"/>
    <s v="Graduate Degree"/>
    <s v="Professional"/>
    <s v="Yes"/>
    <n v="1"/>
    <n v="0"/>
    <n v="0"/>
    <s v="0-1 Miles"/>
    <n v="0"/>
    <x v="2"/>
    <n v="35"/>
    <s v="Middle Age"/>
    <n v="1"/>
    <x v="1"/>
    <n v="1"/>
  </r>
  <r>
    <n v="25261"/>
    <s v="Married"/>
    <s v="Male"/>
    <n v="0"/>
    <n v="40000"/>
    <n v="1"/>
    <x v="3"/>
    <n v="0"/>
    <s v="High School"/>
    <s v="Skilled Manual"/>
    <s v="Yes"/>
    <n v="1"/>
    <n v="2"/>
    <n v="1"/>
    <s v="5-10 Miles"/>
    <n v="2"/>
    <x v="2"/>
    <n v="27"/>
    <s v="Adolescent"/>
    <n v="0"/>
    <x v="0"/>
    <n v="0"/>
  </r>
  <r>
    <n v="17458"/>
    <s v="Single"/>
    <s v="Male"/>
    <n v="0"/>
    <n v="70000"/>
    <n v="1"/>
    <x v="1"/>
    <n v="2"/>
    <s v="High School"/>
    <s v="Professional"/>
    <s v="Yes"/>
    <n v="1"/>
    <n v="0"/>
    <n v="0"/>
    <s v="5-10 Miles"/>
    <n v="2"/>
    <x v="2"/>
    <n v="52"/>
    <s v="Middle Age"/>
    <n v="1"/>
    <x v="1"/>
    <n v="1"/>
  </r>
  <r>
    <n v="11644"/>
    <s v="Single"/>
    <s v="Male"/>
    <n v="0"/>
    <n v="40000"/>
    <n v="1"/>
    <x v="4"/>
    <n v="1"/>
    <s v="Bachelors"/>
    <s v="Skilled Manual"/>
    <s v="Yes"/>
    <n v="1"/>
    <n v="0"/>
    <n v="0"/>
    <s v="2-5 Miles"/>
    <n v="1"/>
    <x v="2"/>
    <n v="36"/>
    <s v="Middle Age"/>
    <n v="1"/>
    <x v="0"/>
    <n v="0"/>
  </r>
  <r>
    <n v="16145"/>
    <s v="Single"/>
    <s v="Female"/>
    <n v="1"/>
    <n v="70000"/>
    <n v="1"/>
    <x v="2"/>
    <n v="2"/>
    <s v="Graduate Degree"/>
    <s v="Professional"/>
    <s v="Yes"/>
    <n v="1"/>
    <n v="3"/>
    <n v="2"/>
    <s v="More than 10 Miles"/>
    <n v="3"/>
    <x v="2"/>
    <n v="46"/>
    <s v="Middle Age"/>
    <n v="1"/>
    <x v="1"/>
    <n v="1"/>
  </r>
  <r>
    <n v="16890"/>
    <s v="Married"/>
    <s v="Male"/>
    <n v="0"/>
    <n v="60000"/>
    <n v="1"/>
    <x v="1"/>
    <n v="2"/>
    <s v="Partial High School"/>
    <s v="Skilled Manual"/>
    <s v="Yes"/>
    <n v="1"/>
    <n v="2"/>
    <n v="1"/>
    <s v="5-10 Miles"/>
    <n v="2"/>
    <x v="2"/>
    <n v="52"/>
    <s v="Middle Age"/>
    <n v="1"/>
    <x v="1"/>
    <n v="1"/>
  </r>
  <r>
    <n v="25983"/>
    <s v="Married"/>
    <s v="Male"/>
    <n v="0"/>
    <n v="70000"/>
    <n v="1"/>
    <x v="3"/>
    <n v="0"/>
    <s v="Bachelors"/>
    <s v="Professional"/>
    <s v="No"/>
    <n v="0"/>
    <n v="1"/>
    <n v="1"/>
    <s v="0-1 Miles"/>
    <n v="0"/>
    <x v="2"/>
    <n v="43"/>
    <s v="Middle Age"/>
    <n v="1"/>
    <x v="0"/>
    <n v="0"/>
  </r>
  <r>
    <n v="14633"/>
    <s v="Married"/>
    <s v="Male"/>
    <n v="0"/>
    <n v="60000"/>
    <n v="1"/>
    <x v="0"/>
    <n v="1"/>
    <s v="Partial College"/>
    <s v="Skilled Manual"/>
    <s v="Yes"/>
    <n v="1"/>
    <n v="1"/>
    <n v="1"/>
    <s v="2-5 Miles"/>
    <n v="1"/>
    <x v="2"/>
    <n v="44"/>
    <s v="Middle Age"/>
    <n v="1"/>
    <x v="0"/>
    <n v="0"/>
  </r>
  <r>
    <n v="22994"/>
    <s v="Married"/>
    <s v="Female"/>
    <n v="1"/>
    <n v="80000"/>
    <n v="1"/>
    <x v="3"/>
    <n v="0"/>
    <s v="Bachelors"/>
    <s v="Management"/>
    <s v="Yes"/>
    <n v="1"/>
    <n v="1"/>
    <n v="1"/>
    <s v="1-2 Miles"/>
    <n v="0"/>
    <x v="2"/>
    <n v="34"/>
    <s v="Middle Age"/>
    <n v="1"/>
    <x v="1"/>
    <n v="1"/>
  </r>
  <r>
    <n v="22983"/>
    <s v="Single"/>
    <s v="Female"/>
    <n v="1"/>
    <n v="30000"/>
    <n v="0"/>
    <x v="3"/>
    <n v="0"/>
    <s v="Partial High School"/>
    <s v="Clerical"/>
    <s v="Yes"/>
    <n v="1"/>
    <n v="2"/>
    <n v="1"/>
    <s v="5-10 Miles"/>
    <n v="2"/>
    <x v="2"/>
    <n v="27"/>
    <s v="Adolescent"/>
    <n v="0"/>
    <x v="0"/>
    <n v="0"/>
  </r>
  <r>
    <n v="25184"/>
    <s v="Single"/>
    <s v="Male"/>
    <n v="0"/>
    <n v="110000"/>
    <n v="2"/>
    <x v="0"/>
    <n v="1"/>
    <s v="Partial College"/>
    <s v="Professional"/>
    <s v="Yes"/>
    <n v="1"/>
    <n v="4"/>
    <n v="2"/>
    <s v="5-10 Miles"/>
    <n v="2"/>
    <x v="2"/>
    <n v="45"/>
    <s v="Middle Age"/>
    <n v="1"/>
    <x v="1"/>
    <n v="1"/>
  </r>
  <r>
    <n v="14469"/>
    <s v="Married"/>
    <s v="Female"/>
    <n v="1"/>
    <n v="100000"/>
    <n v="2"/>
    <x v="1"/>
    <n v="2"/>
    <s v="Partial College"/>
    <s v="Professional"/>
    <s v="Yes"/>
    <n v="1"/>
    <n v="4"/>
    <n v="2"/>
    <s v="1-2 Miles"/>
    <n v="0"/>
    <x v="2"/>
    <n v="45"/>
    <s v="Middle Age"/>
    <n v="1"/>
    <x v="0"/>
    <n v="0"/>
  </r>
  <r>
    <n v="11538"/>
    <s v="Single"/>
    <s v="Female"/>
    <n v="1"/>
    <n v="60000"/>
    <n v="1"/>
    <x v="5"/>
    <n v="2"/>
    <s v="Graduate Degree"/>
    <s v="Skilled Manual"/>
    <s v="No"/>
    <n v="0"/>
    <n v="0"/>
    <n v="0"/>
    <s v="0-1 Miles"/>
    <n v="0"/>
    <x v="2"/>
    <n v="47"/>
    <s v="Middle Age"/>
    <n v="1"/>
    <x v="1"/>
    <n v="1"/>
  </r>
  <r>
    <n v="16245"/>
    <s v="Single"/>
    <s v="Female"/>
    <n v="1"/>
    <n v="80000"/>
    <n v="1"/>
    <x v="5"/>
    <n v="2"/>
    <s v="Graduate Degree"/>
    <s v="Skilled Manual"/>
    <s v="Yes"/>
    <n v="1"/>
    <n v="0"/>
    <n v="0"/>
    <s v="1-2 Miles"/>
    <n v="0"/>
    <x v="2"/>
    <n v="47"/>
    <s v="Middle Age"/>
    <n v="1"/>
    <x v="0"/>
    <n v="0"/>
  </r>
  <r>
    <n v="17858"/>
    <s v="Married"/>
    <s v="Male"/>
    <n v="0"/>
    <n v="40000"/>
    <n v="1"/>
    <x v="5"/>
    <n v="2"/>
    <s v="High School"/>
    <s v="Skilled Manual"/>
    <s v="Yes"/>
    <n v="1"/>
    <n v="2"/>
    <n v="1"/>
    <s v="2-5 Miles"/>
    <n v="1"/>
    <x v="2"/>
    <n v="44"/>
    <s v="Middle Age"/>
    <n v="1"/>
    <x v="1"/>
    <n v="1"/>
  </r>
  <r>
    <n v="25347"/>
    <s v="Single"/>
    <s v="Female"/>
    <n v="1"/>
    <n v="20000"/>
    <n v="0"/>
    <x v="1"/>
    <n v="2"/>
    <s v="Partial High School"/>
    <s v="Clerical"/>
    <s v="No"/>
    <n v="0"/>
    <n v="2"/>
    <n v="1"/>
    <s v="0-1 Miles"/>
    <n v="0"/>
    <x v="2"/>
    <n v="49"/>
    <s v="Middle Age"/>
    <n v="1"/>
    <x v="0"/>
    <n v="0"/>
  </r>
  <r>
    <n v="15814"/>
    <s v="Single"/>
    <s v="Female"/>
    <n v="1"/>
    <n v="40000"/>
    <n v="1"/>
    <x v="3"/>
    <n v="0"/>
    <s v="High School"/>
    <s v="Skilled Manual"/>
    <s v="Yes"/>
    <n v="1"/>
    <n v="1"/>
    <n v="1"/>
    <s v="5-10 Miles"/>
    <n v="2"/>
    <x v="2"/>
    <n v="30"/>
    <s v="Adolescent"/>
    <n v="0"/>
    <x v="0"/>
    <n v="0"/>
  </r>
  <r>
    <n v="11259"/>
    <s v="Married"/>
    <s v="Female"/>
    <n v="1"/>
    <n v="100000"/>
    <n v="2"/>
    <x v="5"/>
    <n v="2"/>
    <s v="Partial College"/>
    <s v="Professional"/>
    <s v="Yes"/>
    <n v="1"/>
    <n v="4"/>
    <n v="2"/>
    <s v="2-5 Miles"/>
    <n v="1"/>
    <x v="2"/>
    <n v="41"/>
    <s v="Middle Age"/>
    <n v="1"/>
    <x v="1"/>
    <n v="1"/>
  </r>
  <r>
    <n v="11200"/>
    <s v="Married"/>
    <s v="Male"/>
    <n v="0"/>
    <n v="70000"/>
    <n v="1"/>
    <x v="5"/>
    <n v="2"/>
    <s v="Bachelors"/>
    <s v="Management"/>
    <s v="Yes"/>
    <n v="1"/>
    <n v="1"/>
    <n v="1"/>
    <s v="1-2 Miles"/>
    <n v="0"/>
    <x v="2"/>
    <n v="58"/>
    <s v="Old"/>
    <n v="2"/>
    <x v="0"/>
    <n v="0"/>
  </r>
  <r>
    <n v="25101"/>
    <s v="Married"/>
    <s v="Male"/>
    <n v="0"/>
    <n v="60000"/>
    <n v="1"/>
    <x v="2"/>
    <n v="2"/>
    <s v="Bachelors"/>
    <s v="Professional"/>
    <s v="Yes"/>
    <n v="1"/>
    <n v="1"/>
    <n v="1"/>
    <s v="2-5 Miles"/>
    <n v="1"/>
    <x v="2"/>
    <n v="47"/>
    <s v="Middle Age"/>
    <n v="1"/>
    <x v="0"/>
    <n v="0"/>
  </r>
  <r>
    <n v="21801"/>
    <s v="Married"/>
    <s v="Female"/>
    <n v="1"/>
    <n v="70000"/>
    <n v="1"/>
    <x v="5"/>
    <n v="2"/>
    <s v="Partial College"/>
    <s v="Professional"/>
    <s v="Yes"/>
    <n v="1"/>
    <n v="1"/>
    <n v="1"/>
    <s v="1-2 Miles"/>
    <n v="0"/>
    <x v="2"/>
    <n v="55"/>
    <s v="Middle Age"/>
    <n v="1"/>
    <x v="0"/>
    <n v="0"/>
  </r>
  <r>
    <n v="25943"/>
    <s v="Single"/>
    <s v="Female"/>
    <n v="1"/>
    <n v="70000"/>
    <n v="1"/>
    <x v="3"/>
    <n v="0"/>
    <s v="Partial College"/>
    <s v="Skilled Manual"/>
    <s v="No"/>
    <n v="0"/>
    <n v="2"/>
    <n v="1"/>
    <s v="0-1 Miles"/>
    <n v="0"/>
    <x v="2"/>
    <n v="27"/>
    <s v="Adolescent"/>
    <n v="0"/>
    <x v="1"/>
    <n v="1"/>
  </r>
  <r>
    <n v="22127"/>
    <s v="Married"/>
    <s v="Male"/>
    <n v="0"/>
    <n v="60000"/>
    <n v="1"/>
    <x v="1"/>
    <n v="2"/>
    <s v="Graduate Degree"/>
    <s v="Management"/>
    <s v="Yes"/>
    <n v="1"/>
    <n v="2"/>
    <n v="1"/>
    <s v="1-2 Miles"/>
    <n v="0"/>
    <x v="2"/>
    <n v="67"/>
    <s v="Old"/>
    <n v="2"/>
    <x v="0"/>
    <n v="0"/>
  </r>
  <r>
    <n v="20414"/>
    <s v="Married"/>
    <s v="Female"/>
    <n v="1"/>
    <n v="60000"/>
    <n v="1"/>
    <x v="3"/>
    <n v="0"/>
    <s v="Partial College"/>
    <s v="Skilled Manual"/>
    <s v="Yes"/>
    <n v="1"/>
    <n v="2"/>
    <n v="1"/>
    <s v="5-10 Miles"/>
    <n v="2"/>
    <x v="2"/>
    <n v="29"/>
    <s v="Adolescent"/>
    <n v="0"/>
    <x v="0"/>
    <n v="0"/>
  </r>
  <r>
    <n v="23672"/>
    <s v="Married"/>
    <s v="Female"/>
    <n v="1"/>
    <n v="60000"/>
    <n v="1"/>
    <x v="1"/>
    <n v="2"/>
    <s v="Graduate Degree"/>
    <s v="Management"/>
    <s v="Yes"/>
    <n v="1"/>
    <n v="2"/>
    <n v="1"/>
    <s v="1-2 Miles"/>
    <n v="0"/>
    <x v="2"/>
    <n v="67"/>
    <s v="Old"/>
    <n v="2"/>
    <x v="0"/>
    <n v="0"/>
  </r>
  <r>
    <n v="29255"/>
    <s v="Single"/>
    <s v="Male"/>
    <n v="0"/>
    <n v="80000"/>
    <n v="1"/>
    <x v="1"/>
    <n v="2"/>
    <s v="Partial College"/>
    <s v="Professional"/>
    <s v="No"/>
    <n v="0"/>
    <n v="1"/>
    <n v="1"/>
    <s v="1-2 Miles"/>
    <n v="0"/>
    <x v="2"/>
    <n v="51"/>
    <s v="Middle Age"/>
    <n v="1"/>
    <x v="1"/>
    <n v="1"/>
  </r>
  <r>
    <n v="28815"/>
    <s v="Married"/>
    <s v="Female"/>
    <n v="1"/>
    <n v="50000"/>
    <n v="1"/>
    <x v="0"/>
    <n v="1"/>
    <s v="Graduate Degree"/>
    <s v="Skilled Manual"/>
    <s v="Yes"/>
    <n v="1"/>
    <n v="0"/>
    <n v="0"/>
    <s v="0-1 Miles"/>
    <n v="0"/>
    <x v="2"/>
    <n v="35"/>
    <s v="Middle Age"/>
    <n v="1"/>
    <x v="0"/>
    <n v="0"/>
  </r>
  <r>
    <n v="27753"/>
    <s v="Married"/>
    <s v="Male"/>
    <n v="0"/>
    <n v="40000"/>
    <n v="1"/>
    <x v="3"/>
    <n v="0"/>
    <s v="High School"/>
    <s v="Skilled Manual"/>
    <s v="No"/>
    <n v="0"/>
    <n v="2"/>
    <n v="1"/>
    <s v="1-2 Miles"/>
    <n v="0"/>
    <x v="2"/>
    <n v="30"/>
    <s v="Adolescent"/>
    <n v="0"/>
    <x v="0"/>
    <n v="0"/>
  </r>
  <r>
    <n v="27643"/>
    <s v="Single"/>
    <s v="Male"/>
    <n v="0"/>
    <n v="70000"/>
    <n v="1"/>
    <x v="2"/>
    <n v="2"/>
    <s v="Partial College"/>
    <s v="Professional"/>
    <s v="Yes"/>
    <n v="1"/>
    <n v="3"/>
    <n v="2"/>
    <s v="2-5 Miles"/>
    <n v="1"/>
    <x v="2"/>
    <n v="44"/>
    <s v="Middle Age"/>
    <n v="1"/>
    <x v="0"/>
    <n v="0"/>
  </r>
  <r>
    <n v="13754"/>
    <s v="Single"/>
    <s v="Female"/>
    <n v="1"/>
    <n v="80000"/>
    <n v="1"/>
    <x v="5"/>
    <n v="2"/>
    <s v="Graduate Degree"/>
    <s v="Skilled Manual"/>
    <s v="Yes"/>
    <n v="1"/>
    <n v="0"/>
    <n v="0"/>
    <s v="1-2 Miles"/>
    <n v="0"/>
    <x v="2"/>
    <n v="48"/>
    <s v="Middle Age"/>
    <n v="1"/>
    <x v="0"/>
    <n v="0"/>
  </r>
  <r>
    <n v="22088"/>
    <s v="Married"/>
    <s v="Female"/>
    <n v="1"/>
    <n v="130000"/>
    <n v="2"/>
    <x v="0"/>
    <n v="1"/>
    <s v="Bachelors"/>
    <s v="Management"/>
    <s v="Yes"/>
    <n v="1"/>
    <n v="2"/>
    <n v="1"/>
    <s v="0-1 Miles"/>
    <n v="0"/>
    <x v="2"/>
    <n v="45"/>
    <s v="Middle Age"/>
    <n v="1"/>
    <x v="1"/>
    <n v="1"/>
  </r>
  <r>
    <n v="27388"/>
    <s v="Married"/>
    <s v="Male"/>
    <n v="0"/>
    <n v="60000"/>
    <n v="1"/>
    <x v="1"/>
    <n v="2"/>
    <s v="Bachelors"/>
    <s v="Management"/>
    <s v="No"/>
    <n v="0"/>
    <n v="2"/>
    <n v="1"/>
    <s v="1-2 Miles"/>
    <n v="0"/>
    <x v="2"/>
    <n v="66"/>
    <s v="Old"/>
    <n v="2"/>
    <x v="0"/>
    <n v="0"/>
  </r>
  <r>
    <n v="24745"/>
    <s v="Single"/>
    <s v="Female"/>
    <n v="1"/>
    <n v="30000"/>
    <n v="0"/>
    <x v="4"/>
    <n v="1"/>
    <s v="High School"/>
    <s v="Skilled Manual"/>
    <s v="No"/>
    <n v="0"/>
    <n v="2"/>
    <n v="1"/>
    <s v="0-1 Miles"/>
    <n v="0"/>
    <x v="2"/>
    <n v="49"/>
    <s v="Middle Age"/>
    <n v="1"/>
    <x v="0"/>
    <n v="0"/>
  </r>
  <r>
    <n v="29237"/>
    <s v="Single"/>
    <s v="Female"/>
    <n v="1"/>
    <n v="120000"/>
    <n v="2"/>
    <x v="5"/>
    <n v="2"/>
    <s v="Partial College"/>
    <s v="Professional"/>
    <s v="Yes"/>
    <n v="1"/>
    <n v="3"/>
    <n v="2"/>
    <s v="5-10 Miles"/>
    <n v="2"/>
    <x v="2"/>
    <n v="43"/>
    <s v="Middle Age"/>
    <n v="1"/>
    <x v="1"/>
    <n v="1"/>
  </r>
  <r>
    <n v="15272"/>
    <s v="Single"/>
    <s v="Male"/>
    <n v="0"/>
    <n v="40000"/>
    <n v="1"/>
    <x v="3"/>
    <n v="0"/>
    <s v="High School"/>
    <s v="Skilled Manual"/>
    <s v="No"/>
    <n v="0"/>
    <n v="2"/>
    <n v="1"/>
    <s v="1-2 Miles"/>
    <n v="0"/>
    <x v="2"/>
    <n v="30"/>
    <s v="Adolescent"/>
    <n v="0"/>
    <x v="0"/>
    <n v="0"/>
  </r>
  <r>
    <n v="18949"/>
    <s v="Single"/>
    <s v="Male"/>
    <n v="0"/>
    <n v="70000"/>
    <n v="1"/>
    <x v="3"/>
    <n v="0"/>
    <s v="Graduate Degree"/>
    <s v="Management"/>
    <s v="Yes"/>
    <n v="1"/>
    <n v="2"/>
    <n v="1"/>
    <s v="5-10 Miles"/>
    <n v="2"/>
    <x v="2"/>
    <n v="74"/>
    <s v="Old"/>
    <n v="2"/>
    <x v="1"/>
    <n v="1"/>
  </r>
  <r>
    <n v="14507"/>
    <s v="Married"/>
    <s v="Male"/>
    <n v="0"/>
    <n v="100000"/>
    <n v="2"/>
    <x v="4"/>
    <n v="1"/>
    <s v="Graduate Degree"/>
    <s v="Management"/>
    <s v="Yes"/>
    <n v="1"/>
    <n v="3"/>
    <n v="2"/>
    <s v="1-2 Miles"/>
    <n v="0"/>
    <x v="2"/>
    <n v="65"/>
    <s v="Old"/>
    <n v="2"/>
    <x v="0"/>
    <n v="0"/>
  </r>
  <r>
    <n v="25886"/>
    <s v="Married"/>
    <s v="Female"/>
    <n v="1"/>
    <n v="60000"/>
    <n v="1"/>
    <x v="4"/>
    <n v="1"/>
    <s v="Partial College"/>
    <s v="Professional"/>
    <s v="Yes"/>
    <n v="1"/>
    <n v="2"/>
    <n v="1"/>
    <s v="2-5 Miles"/>
    <n v="1"/>
    <x v="2"/>
    <n v="56"/>
    <s v="Old"/>
    <n v="2"/>
    <x v="1"/>
    <n v="1"/>
  </r>
  <r>
    <n v="21441"/>
    <s v="Married"/>
    <s v="Male"/>
    <n v="0"/>
    <n v="50000"/>
    <n v="1"/>
    <x v="5"/>
    <n v="2"/>
    <s v="Bachelors"/>
    <s v="Management"/>
    <s v="Yes"/>
    <n v="1"/>
    <n v="2"/>
    <n v="1"/>
    <s v="More than 10 Miles"/>
    <n v="3"/>
    <x v="2"/>
    <n v="64"/>
    <s v="Old"/>
    <n v="2"/>
    <x v="0"/>
    <n v="0"/>
  </r>
  <r>
    <n v="21741"/>
    <s v="Married"/>
    <s v="Female"/>
    <n v="1"/>
    <n v="70000"/>
    <n v="1"/>
    <x v="1"/>
    <n v="2"/>
    <s v="Partial College"/>
    <s v="Professional"/>
    <s v="Yes"/>
    <n v="1"/>
    <n v="2"/>
    <n v="1"/>
    <s v="5-10 Miles"/>
    <n v="2"/>
    <x v="2"/>
    <n v="50"/>
    <s v="Middle Age"/>
    <n v="1"/>
    <x v="1"/>
    <n v="1"/>
  </r>
  <r>
    <n v="14572"/>
    <s v="Married"/>
    <s v="Female"/>
    <n v="1"/>
    <n v="70000"/>
    <n v="1"/>
    <x v="1"/>
    <n v="2"/>
    <s v="Graduate Degree"/>
    <s v="Professional"/>
    <s v="Yes"/>
    <n v="1"/>
    <n v="0"/>
    <n v="0"/>
    <s v="2-5 Miles"/>
    <n v="1"/>
    <x v="2"/>
    <n v="35"/>
    <s v="Middle Age"/>
    <n v="1"/>
    <x v="1"/>
    <n v="1"/>
  </r>
  <r>
    <n v="23368"/>
    <s v="Married"/>
    <s v="Female"/>
    <n v="1"/>
    <n v="60000"/>
    <n v="1"/>
    <x v="2"/>
    <n v="2"/>
    <s v="Bachelors"/>
    <s v="Skilled Manual"/>
    <s v="Yes"/>
    <n v="1"/>
    <n v="3"/>
    <n v="2"/>
    <s v="More than 10 Miles"/>
    <n v="3"/>
    <x v="2"/>
    <n v="41"/>
    <s v="Middle Age"/>
    <n v="1"/>
    <x v="0"/>
    <n v="0"/>
  </r>
  <r>
    <n v="16217"/>
    <s v="Single"/>
    <s v="Female"/>
    <n v="1"/>
    <n v="60000"/>
    <n v="1"/>
    <x v="3"/>
    <n v="0"/>
    <s v="Graduate Degree"/>
    <s v="Skilled Manual"/>
    <s v="Yes"/>
    <n v="1"/>
    <n v="0"/>
    <n v="0"/>
    <s v="0-1 Miles"/>
    <n v="0"/>
    <x v="2"/>
    <n v="39"/>
    <s v="Middle Age"/>
    <n v="1"/>
    <x v="0"/>
    <n v="0"/>
  </r>
  <r>
    <n v="16247"/>
    <s v="Single"/>
    <s v="Female"/>
    <n v="1"/>
    <n v="60000"/>
    <n v="1"/>
    <x v="5"/>
    <n v="2"/>
    <s v="Graduate Degree"/>
    <s v="Skilled Manual"/>
    <s v="No"/>
    <n v="0"/>
    <n v="0"/>
    <n v="0"/>
    <s v="1-2 Miles"/>
    <n v="0"/>
    <x v="2"/>
    <n v="47"/>
    <s v="Middle Age"/>
    <n v="1"/>
    <x v="0"/>
    <n v="0"/>
  </r>
  <r>
    <n v="22010"/>
    <s v="Single"/>
    <s v="Male"/>
    <n v="0"/>
    <n v="40000"/>
    <n v="1"/>
    <x v="3"/>
    <n v="0"/>
    <s v="High School"/>
    <s v="Skilled Manual"/>
    <s v="Yes"/>
    <n v="1"/>
    <n v="2"/>
    <n v="1"/>
    <s v="5-10 Miles"/>
    <n v="2"/>
    <x v="2"/>
    <n v="31"/>
    <s v="Middle Age"/>
    <n v="1"/>
    <x v="0"/>
    <n v="0"/>
  </r>
  <r>
    <n v="25872"/>
    <s v="Single"/>
    <s v="Female"/>
    <n v="1"/>
    <n v="70000"/>
    <n v="1"/>
    <x v="4"/>
    <n v="1"/>
    <s v="Bachelors"/>
    <s v="Management"/>
    <s v="No"/>
    <n v="0"/>
    <n v="1"/>
    <n v="1"/>
    <s v="2-5 Miles"/>
    <n v="1"/>
    <x v="2"/>
    <n v="58"/>
    <s v="Old"/>
    <n v="2"/>
    <x v="1"/>
    <n v="1"/>
  </r>
  <r>
    <n v="19164"/>
    <s v="Single"/>
    <s v="Female"/>
    <n v="1"/>
    <n v="70000"/>
    <n v="1"/>
    <x v="3"/>
    <n v="0"/>
    <s v="Bachelors"/>
    <s v="Professional"/>
    <s v="No"/>
    <n v="0"/>
    <n v="1"/>
    <n v="1"/>
    <s v="2-5 Miles"/>
    <n v="1"/>
    <x v="2"/>
    <n v="38"/>
    <s v="Middle Age"/>
    <n v="1"/>
    <x v="1"/>
    <n v="1"/>
  </r>
  <r>
    <n v="18435"/>
    <s v="Single"/>
    <s v="Female"/>
    <n v="1"/>
    <n v="70000"/>
    <n v="1"/>
    <x v="2"/>
    <n v="2"/>
    <s v="Graduate Degree"/>
    <s v="Management"/>
    <s v="Yes"/>
    <n v="1"/>
    <n v="2"/>
    <n v="1"/>
    <s v="More than 10 Miles"/>
    <n v="3"/>
    <x v="2"/>
    <n v="67"/>
    <s v="Old"/>
    <n v="2"/>
    <x v="1"/>
    <n v="1"/>
  </r>
  <r>
    <n v="14284"/>
    <s v="Single"/>
    <s v="Male"/>
    <n v="0"/>
    <n v="60000"/>
    <n v="1"/>
    <x v="3"/>
    <n v="0"/>
    <s v="Partial College"/>
    <s v="Professional"/>
    <s v="No"/>
    <n v="0"/>
    <n v="2"/>
    <n v="1"/>
    <s v="1-2 Miles"/>
    <n v="0"/>
    <x v="2"/>
    <n v="32"/>
    <s v="Middle Age"/>
    <n v="1"/>
    <x v="1"/>
    <n v="1"/>
  </r>
  <r>
    <n v="11287"/>
    <s v="Married"/>
    <s v="Male"/>
    <n v="0"/>
    <n v="70000"/>
    <n v="1"/>
    <x v="2"/>
    <n v="2"/>
    <s v="Partial College"/>
    <s v="Professional"/>
    <s v="No"/>
    <n v="0"/>
    <n v="3"/>
    <n v="2"/>
    <s v="5-10 Miles"/>
    <n v="2"/>
    <x v="2"/>
    <n v="45"/>
    <s v="Middle Age"/>
    <n v="1"/>
    <x v="0"/>
    <n v="0"/>
  </r>
  <r>
    <n v="13066"/>
    <s v="Single"/>
    <s v="Male"/>
    <n v="0"/>
    <n v="30000"/>
    <n v="0"/>
    <x v="3"/>
    <n v="0"/>
    <s v="High School"/>
    <s v="Skilled Manual"/>
    <s v="No"/>
    <n v="0"/>
    <n v="2"/>
    <n v="1"/>
    <s v="1-2 Miles"/>
    <n v="0"/>
    <x v="2"/>
    <n v="31"/>
    <s v="Middle Age"/>
    <n v="1"/>
    <x v="1"/>
    <n v="1"/>
  </r>
  <r>
    <n v="29106"/>
    <s v="Single"/>
    <s v="Male"/>
    <n v="0"/>
    <n v="40000"/>
    <n v="1"/>
    <x v="3"/>
    <n v="0"/>
    <s v="High School"/>
    <s v="Skilled Manual"/>
    <s v="No"/>
    <n v="0"/>
    <n v="2"/>
    <n v="1"/>
    <s v="1-2 Miles"/>
    <n v="0"/>
    <x v="2"/>
    <n v="31"/>
    <s v="Middle Age"/>
    <n v="1"/>
    <x v="1"/>
    <n v="1"/>
  </r>
  <r>
    <n v="26236"/>
    <s v="Married"/>
    <s v="Female"/>
    <n v="1"/>
    <n v="40000"/>
    <n v="1"/>
    <x v="1"/>
    <n v="2"/>
    <s v="Partial College"/>
    <s v="Clerical"/>
    <s v="Yes"/>
    <n v="1"/>
    <n v="1"/>
    <n v="1"/>
    <s v="0-1 Miles"/>
    <n v="0"/>
    <x v="2"/>
    <n v="31"/>
    <s v="Middle Age"/>
    <n v="1"/>
    <x v="0"/>
    <n v="0"/>
  </r>
  <r>
    <n v="17531"/>
    <s v="Married"/>
    <s v="Male"/>
    <n v="0"/>
    <n v="60000"/>
    <n v="1"/>
    <x v="4"/>
    <n v="1"/>
    <s v="High School"/>
    <s v="Professional"/>
    <s v="No"/>
    <n v="0"/>
    <n v="2"/>
    <n v="1"/>
    <s v="5-10 Miles"/>
    <n v="2"/>
    <x v="2"/>
    <n v="50"/>
    <s v="Middle Age"/>
    <n v="1"/>
    <x v="0"/>
    <n v="0"/>
  </r>
  <r>
    <n v="12964"/>
    <s v="Married"/>
    <s v="Male"/>
    <n v="0"/>
    <n v="70000"/>
    <n v="1"/>
    <x v="0"/>
    <n v="1"/>
    <s v="Partial College"/>
    <s v="Skilled Manual"/>
    <s v="Yes"/>
    <n v="1"/>
    <n v="1"/>
    <n v="1"/>
    <s v="0-1 Miles"/>
    <n v="0"/>
    <x v="2"/>
    <n v="44"/>
    <s v="Middle Age"/>
    <n v="1"/>
    <x v="0"/>
    <n v="0"/>
  </r>
  <r>
    <n v="19133"/>
    <s v="Single"/>
    <s v="Male"/>
    <n v="0"/>
    <n v="50000"/>
    <n v="1"/>
    <x v="4"/>
    <n v="1"/>
    <s v="Bachelors"/>
    <s v="Skilled Manual"/>
    <s v="Yes"/>
    <n v="1"/>
    <n v="1"/>
    <n v="1"/>
    <s v="2-5 Miles"/>
    <n v="1"/>
    <x v="2"/>
    <n v="38"/>
    <s v="Middle Age"/>
    <n v="1"/>
    <x v="1"/>
    <n v="1"/>
  </r>
  <r>
    <n v="24643"/>
    <s v="Single"/>
    <s v="Female"/>
    <n v="1"/>
    <n v="60000"/>
    <n v="1"/>
    <x v="5"/>
    <n v="2"/>
    <s v="Bachelors"/>
    <s v="Management"/>
    <s v="Yes"/>
    <n v="1"/>
    <n v="2"/>
    <n v="1"/>
    <s v="More than 10 Miles"/>
    <n v="3"/>
    <x v="2"/>
    <n v="63"/>
    <s v="Old"/>
    <n v="2"/>
    <x v="0"/>
    <n v="0"/>
  </r>
  <r>
    <n v="21599"/>
    <s v="Married"/>
    <s v="Female"/>
    <n v="1"/>
    <n v="60000"/>
    <n v="1"/>
    <x v="0"/>
    <n v="1"/>
    <s v="Graduate Degree"/>
    <s v="Professional"/>
    <s v="Yes"/>
    <n v="1"/>
    <n v="0"/>
    <n v="0"/>
    <s v="2-5 Miles"/>
    <n v="1"/>
    <x v="2"/>
    <n v="36"/>
    <s v="Middle Age"/>
    <n v="1"/>
    <x v="1"/>
    <n v="1"/>
  </r>
  <r>
    <n v="22976"/>
    <s v="Single"/>
    <s v="Male"/>
    <n v="0"/>
    <n v="40000"/>
    <n v="1"/>
    <x v="3"/>
    <n v="0"/>
    <s v="High School"/>
    <s v="Skilled Manual"/>
    <s v="No"/>
    <n v="0"/>
    <n v="2"/>
    <n v="1"/>
    <s v="0-1 Miles"/>
    <n v="0"/>
    <x v="2"/>
    <n v="28"/>
    <s v="Adolescent"/>
    <n v="0"/>
    <x v="1"/>
    <n v="1"/>
  </r>
  <r>
    <n v="27637"/>
    <s v="Single"/>
    <s v="Female"/>
    <n v="1"/>
    <n v="100000"/>
    <n v="2"/>
    <x v="0"/>
    <n v="1"/>
    <s v="Partial College"/>
    <s v="Professional"/>
    <s v="No"/>
    <n v="0"/>
    <n v="3"/>
    <n v="2"/>
    <s v="1-2 Miles"/>
    <n v="0"/>
    <x v="2"/>
    <n v="44"/>
    <s v="Middle Age"/>
    <n v="1"/>
    <x v="0"/>
    <n v="0"/>
  </r>
  <r>
    <n v="11890"/>
    <s v="Married"/>
    <s v="Female"/>
    <n v="1"/>
    <n v="70000"/>
    <n v="1"/>
    <x v="2"/>
    <n v="2"/>
    <s v="Graduate Degree"/>
    <s v="Professional"/>
    <s v="Yes"/>
    <n v="1"/>
    <n v="1"/>
    <n v="1"/>
    <s v="0-1 Miles"/>
    <n v="0"/>
    <x v="2"/>
    <n v="47"/>
    <s v="Middle Age"/>
    <n v="1"/>
    <x v="0"/>
    <n v="0"/>
  </r>
  <r>
    <n v="28580"/>
    <s v="Married"/>
    <s v="Female"/>
    <n v="1"/>
    <n v="80000"/>
    <n v="1"/>
    <x v="3"/>
    <n v="0"/>
    <s v="Graduate Degree"/>
    <s v="Skilled Manual"/>
    <s v="Yes"/>
    <n v="1"/>
    <n v="0"/>
    <n v="0"/>
    <s v="1-2 Miles"/>
    <n v="0"/>
    <x v="2"/>
    <n v="40"/>
    <s v="Middle Age"/>
    <n v="1"/>
    <x v="1"/>
    <n v="1"/>
  </r>
  <r>
    <n v="14443"/>
    <s v="Married"/>
    <s v="Male"/>
    <n v="0"/>
    <n v="130000"/>
    <n v="2"/>
    <x v="0"/>
    <n v="1"/>
    <s v="Graduate Degree"/>
    <s v="Management"/>
    <s v="Yes"/>
    <n v="1"/>
    <n v="4"/>
    <n v="2"/>
    <s v="0-1 Miles"/>
    <n v="0"/>
    <x v="2"/>
    <n v="40"/>
    <s v="Middle Age"/>
    <n v="1"/>
    <x v="0"/>
    <n v="0"/>
  </r>
  <r>
    <n v="17864"/>
    <s v="Married"/>
    <s v="Female"/>
    <n v="1"/>
    <n v="60000"/>
    <n v="1"/>
    <x v="0"/>
    <n v="1"/>
    <s v="Partial College"/>
    <s v="Skilled Manual"/>
    <s v="Yes"/>
    <n v="1"/>
    <n v="1"/>
    <n v="1"/>
    <s v="2-5 Miles"/>
    <n v="1"/>
    <x v="2"/>
    <n v="46"/>
    <s v="Middle Age"/>
    <n v="1"/>
    <x v="1"/>
    <n v="1"/>
  </r>
  <r>
    <n v="20505"/>
    <s v="Married"/>
    <s v="Female"/>
    <n v="1"/>
    <n v="40000"/>
    <n v="1"/>
    <x v="2"/>
    <n v="2"/>
    <s v="High School"/>
    <s v="Professional"/>
    <s v="No"/>
    <n v="0"/>
    <n v="2"/>
    <n v="1"/>
    <s v="More than 10 Miles"/>
    <n v="3"/>
    <x v="2"/>
    <n v="61"/>
    <s v="Old"/>
    <n v="2"/>
    <x v="0"/>
    <n v="0"/>
  </r>
  <r>
    <n v="14592"/>
    <s v="Married"/>
    <s v="Female"/>
    <n v="1"/>
    <n v="60000"/>
    <n v="1"/>
    <x v="3"/>
    <n v="0"/>
    <s v="Graduate Degree"/>
    <s v="Professional"/>
    <s v="Yes"/>
    <n v="1"/>
    <n v="0"/>
    <n v="0"/>
    <s v="0-1 Miles"/>
    <n v="0"/>
    <x v="2"/>
    <n v="40"/>
    <s v="Middle Age"/>
    <n v="1"/>
    <x v="0"/>
    <n v="0"/>
  </r>
  <r>
    <n v="22227"/>
    <s v="Married"/>
    <s v="Female"/>
    <n v="1"/>
    <n v="60000"/>
    <n v="1"/>
    <x v="4"/>
    <n v="1"/>
    <s v="High School"/>
    <s v="Professional"/>
    <s v="Yes"/>
    <n v="1"/>
    <n v="2"/>
    <n v="1"/>
    <s v="5-10 Miles"/>
    <n v="2"/>
    <x v="2"/>
    <n v="50"/>
    <s v="Middle Age"/>
    <n v="1"/>
    <x v="0"/>
    <n v="0"/>
  </r>
  <r>
    <n v="21471"/>
    <s v="Married"/>
    <s v="Male"/>
    <n v="0"/>
    <n v="70000"/>
    <n v="1"/>
    <x v="4"/>
    <n v="1"/>
    <s v="Partial College"/>
    <s v="Professional"/>
    <s v="Yes"/>
    <n v="1"/>
    <n v="1"/>
    <n v="1"/>
    <s v="More than 10 Miles"/>
    <n v="3"/>
    <x v="2"/>
    <n v="59"/>
    <s v="Old"/>
    <n v="2"/>
    <x v="0"/>
    <n v="0"/>
  </r>
  <r>
    <n v="22252"/>
    <s v="Single"/>
    <s v="Female"/>
    <n v="1"/>
    <n v="60000"/>
    <n v="1"/>
    <x v="0"/>
    <n v="1"/>
    <s v="Graduate Degree"/>
    <s v="Professional"/>
    <s v="Yes"/>
    <n v="1"/>
    <n v="0"/>
    <n v="0"/>
    <s v="2-5 Miles"/>
    <n v="1"/>
    <x v="2"/>
    <n v="36"/>
    <s v="Middle Age"/>
    <n v="1"/>
    <x v="1"/>
    <n v="1"/>
  </r>
  <r>
    <n v="21260"/>
    <s v="Single"/>
    <s v="Female"/>
    <n v="1"/>
    <n v="40000"/>
    <n v="1"/>
    <x v="3"/>
    <n v="0"/>
    <s v="High School"/>
    <s v="Skilled Manual"/>
    <s v="Yes"/>
    <n v="1"/>
    <n v="2"/>
    <n v="1"/>
    <s v="5-10 Miles"/>
    <n v="2"/>
    <x v="2"/>
    <n v="30"/>
    <s v="Adolescent"/>
    <n v="0"/>
    <x v="0"/>
    <n v="0"/>
  </r>
  <r>
    <n v="11817"/>
    <s v="Single"/>
    <s v="Female"/>
    <n v="1"/>
    <n v="70000"/>
    <n v="1"/>
    <x v="5"/>
    <n v="2"/>
    <s v="Graduate Degree"/>
    <s v="Professional"/>
    <s v="Yes"/>
    <n v="1"/>
    <n v="0"/>
    <n v="0"/>
    <s v="2-5 Miles"/>
    <n v="1"/>
    <x v="2"/>
    <n v="35"/>
    <s v="Middle Age"/>
    <n v="1"/>
    <x v="1"/>
    <n v="1"/>
  </r>
  <r>
    <n v="19223"/>
    <s v="Married"/>
    <s v="Female"/>
    <n v="1"/>
    <n v="30000"/>
    <n v="0"/>
    <x v="4"/>
    <n v="1"/>
    <s v="High School"/>
    <s v="Skilled Manual"/>
    <s v="Yes"/>
    <n v="1"/>
    <n v="2"/>
    <n v="1"/>
    <s v="1-2 Miles"/>
    <n v="0"/>
    <x v="2"/>
    <n v="48"/>
    <s v="Middle Age"/>
    <n v="1"/>
    <x v="0"/>
    <n v="0"/>
  </r>
  <r>
    <n v="18517"/>
    <s v="Married"/>
    <s v="Male"/>
    <n v="0"/>
    <n v="100000"/>
    <n v="2"/>
    <x v="1"/>
    <n v="2"/>
    <s v="Bachelors"/>
    <s v="Management"/>
    <s v="Yes"/>
    <n v="1"/>
    <n v="4"/>
    <n v="2"/>
    <s v="0-1 Miles"/>
    <n v="0"/>
    <x v="2"/>
    <n v="41"/>
    <s v="Middle Age"/>
    <n v="1"/>
    <x v="0"/>
    <n v="0"/>
  </r>
  <r>
    <n v="21717"/>
    <s v="Married"/>
    <s v="Male"/>
    <n v="0"/>
    <n v="40000"/>
    <n v="1"/>
    <x v="4"/>
    <n v="1"/>
    <s v="Partial College"/>
    <s v="Clerical"/>
    <s v="Yes"/>
    <n v="1"/>
    <n v="1"/>
    <n v="1"/>
    <s v="0-1 Miles"/>
    <n v="0"/>
    <x v="2"/>
    <n v="47"/>
    <s v="Middle Age"/>
    <n v="1"/>
    <x v="0"/>
    <n v="0"/>
  </r>
  <r>
    <n v="13760"/>
    <s v="Married"/>
    <s v="Male"/>
    <n v="0"/>
    <n v="60000"/>
    <n v="1"/>
    <x v="5"/>
    <n v="2"/>
    <s v="Graduate Degree"/>
    <s v="Skilled Manual"/>
    <s v="No"/>
    <n v="0"/>
    <n v="0"/>
    <n v="0"/>
    <s v="0-1 Miles"/>
    <n v="0"/>
    <x v="2"/>
    <n v="47"/>
    <s v="Middle Age"/>
    <n v="1"/>
    <x v="0"/>
    <n v="0"/>
  </r>
  <r>
    <n v="18145"/>
    <s v="Married"/>
    <s v="Male"/>
    <n v="0"/>
    <n v="80000"/>
    <n v="1"/>
    <x v="2"/>
    <n v="2"/>
    <s v="Bachelors"/>
    <s v="Management"/>
    <s v="No"/>
    <n v="0"/>
    <n v="2"/>
    <n v="1"/>
    <s v="2-5 Miles"/>
    <n v="1"/>
    <x v="0"/>
    <n v="62"/>
    <s v="Old"/>
    <n v="2"/>
    <x v="0"/>
    <n v="0"/>
  </r>
  <r>
    <n v="21770"/>
    <s v="Married"/>
    <s v="Male"/>
    <n v="0"/>
    <n v="60000"/>
    <n v="1"/>
    <x v="5"/>
    <n v="2"/>
    <s v="Bachelors"/>
    <s v="Management"/>
    <s v="Yes"/>
    <n v="1"/>
    <n v="2"/>
    <n v="1"/>
    <s v="More than 10 Miles"/>
    <n v="3"/>
    <x v="2"/>
    <n v="60"/>
    <s v="Old"/>
    <n v="2"/>
    <x v="0"/>
    <n v="0"/>
  </r>
  <r>
    <n v="11165"/>
    <s v="Married"/>
    <s v="Female"/>
    <n v="1"/>
    <n v="60000"/>
    <n v="1"/>
    <x v="3"/>
    <n v="0"/>
    <s v="Partial College"/>
    <s v="Skilled Manual"/>
    <s v="No"/>
    <n v="0"/>
    <n v="1"/>
    <n v="1"/>
    <s v="1-2 Miles"/>
    <n v="0"/>
    <x v="2"/>
    <n v="33"/>
    <s v="Middle Age"/>
    <n v="1"/>
    <x v="0"/>
    <n v="0"/>
  </r>
  <r>
    <n v="16377"/>
    <s v="Single"/>
    <s v="Female"/>
    <n v="1"/>
    <n v="80000"/>
    <n v="1"/>
    <x v="5"/>
    <n v="2"/>
    <s v="Graduate Degree"/>
    <s v="Skilled Manual"/>
    <s v="No"/>
    <n v="0"/>
    <n v="0"/>
    <n v="0"/>
    <s v="0-1 Miles"/>
    <n v="0"/>
    <x v="2"/>
    <n v="47"/>
    <s v="Middle Age"/>
    <n v="1"/>
    <x v="0"/>
    <n v="0"/>
  </r>
  <r>
    <n v="26248"/>
    <s v="Married"/>
    <s v="Male"/>
    <n v="0"/>
    <n v="20000"/>
    <n v="0"/>
    <x v="1"/>
    <n v="2"/>
    <s v="Partial High School"/>
    <s v="Clerical"/>
    <s v="No"/>
    <n v="0"/>
    <n v="2"/>
    <n v="1"/>
    <s v="0-1 Miles"/>
    <n v="0"/>
    <x v="2"/>
    <n v="52"/>
    <s v="Middle Age"/>
    <n v="1"/>
    <x v="0"/>
    <n v="0"/>
  </r>
  <r>
    <n v="23461"/>
    <s v="Married"/>
    <s v="Female"/>
    <n v="1"/>
    <n v="90000"/>
    <n v="1"/>
    <x v="2"/>
    <n v="2"/>
    <s v="Partial College"/>
    <s v="Professional"/>
    <s v="Yes"/>
    <n v="1"/>
    <n v="3"/>
    <n v="2"/>
    <s v="2-5 Miles"/>
    <n v="1"/>
    <x v="2"/>
    <n v="40"/>
    <s v="Middle Age"/>
    <n v="1"/>
    <x v="0"/>
    <n v="0"/>
  </r>
  <r>
    <n v="29133"/>
    <s v="Single"/>
    <s v="Female"/>
    <n v="1"/>
    <n v="60000"/>
    <n v="1"/>
    <x v="5"/>
    <n v="2"/>
    <s v="Bachelors"/>
    <s v="Skilled Manual"/>
    <s v="No"/>
    <n v="0"/>
    <n v="2"/>
    <n v="1"/>
    <s v="0-1 Miles"/>
    <n v="0"/>
    <x v="2"/>
    <n v="42"/>
    <s v="Middle Age"/>
    <n v="1"/>
    <x v="0"/>
    <n v="0"/>
  </r>
  <r>
    <n v="27673"/>
    <s v="Single"/>
    <s v="Female"/>
    <n v="1"/>
    <n v="60000"/>
    <n v="1"/>
    <x v="1"/>
    <n v="2"/>
    <s v="Graduate Degree"/>
    <s v="Management"/>
    <s v="Yes"/>
    <n v="1"/>
    <n v="2"/>
    <n v="1"/>
    <s v="5-10 Miles"/>
    <n v="2"/>
    <x v="2"/>
    <n v="53"/>
    <s v="Middle Age"/>
    <n v="1"/>
    <x v="1"/>
    <n v="1"/>
  </r>
  <r>
    <n v="12774"/>
    <s v="Married"/>
    <s v="Female"/>
    <n v="1"/>
    <n v="40000"/>
    <n v="1"/>
    <x v="0"/>
    <n v="1"/>
    <s v="Partial College"/>
    <s v="Clerical"/>
    <s v="Yes"/>
    <n v="1"/>
    <n v="1"/>
    <n v="1"/>
    <s v="1-2 Miles"/>
    <n v="0"/>
    <x v="2"/>
    <n v="51"/>
    <s v="Middle Age"/>
    <n v="1"/>
    <x v="1"/>
    <n v="1"/>
  </r>
  <r>
    <n v="18910"/>
    <s v="Single"/>
    <s v="Male"/>
    <n v="0"/>
    <n v="30000"/>
    <n v="0"/>
    <x v="3"/>
    <n v="0"/>
    <s v="Partial College"/>
    <s v="Skilled Manual"/>
    <s v="Yes"/>
    <n v="1"/>
    <n v="2"/>
    <n v="1"/>
    <s v="5-10 Miles"/>
    <n v="2"/>
    <x v="2"/>
    <n v="30"/>
    <s v="Adolescent"/>
    <n v="0"/>
    <x v="0"/>
    <n v="0"/>
  </r>
  <r>
    <n v="11699"/>
    <s v="Single"/>
    <s v="Male"/>
    <n v="0"/>
    <n v="60000"/>
    <n v="1"/>
    <x v="3"/>
    <n v="0"/>
    <s v="Bachelors"/>
    <s v="Skilled Manual"/>
    <s v="No"/>
    <n v="0"/>
    <n v="2"/>
    <n v="1"/>
    <s v="0-1 Miles"/>
    <n v="0"/>
    <x v="2"/>
    <n v="30"/>
    <s v="Adolescent"/>
    <n v="0"/>
    <x v="0"/>
    <n v="0"/>
  </r>
  <r>
    <n v="16725"/>
    <s v="Married"/>
    <s v="Male"/>
    <n v="0"/>
    <n v="30000"/>
    <n v="0"/>
    <x v="3"/>
    <n v="0"/>
    <s v="High School"/>
    <s v="Skilled Manual"/>
    <s v="Yes"/>
    <n v="1"/>
    <n v="2"/>
    <n v="1"/>
    <s v="5-10 Miles"/>
    <n v="2"/>
    <x v="2"/>
    <n v="26"/>
    <s v="Adolescent"/>
    <n v="0"/>
    <x v="0"/>
    <n v="0"/>
  </r>
  <r>
    <n v="28269"/>
    <s v="Single"/>
    <s v="Female"/>
    <n v="1"/>
    <n v="130000"/>
    <n v="2"/>
    <x v="0"/>
    <n v="1"/>
    <s v="Bachelors"/>
    <s v="Management"/>
    <s v="No"/>
    <n v="0"/>
    <n v="1"/>
    <n v="1"/>
    <s v="2-5 Miles"/>
    <n v="1"/>
    <x v="2"/>
    <n v="45"/>
    <s v="Middle Age"/>
    <n v="1"/>
    <x v="0"/>
    <n v="0"/>
  </r>
  <r>
    <n v="23144"/>
    <s v="Married"/>
    <s v="Male"/>
    <n v="0"/>
    <n v="50000"/>
    <n v="1"/>
    <x v="0"/>
    <n v="1"/>
    <s v="Bachelors"/>
    <s v="Skilled Manual"/>
    <s v="Yes"/>
    <n v="1"/>
    <n v="0"/>
    <n v="0"/>
    <s v="0-1 Miles"/>
    <n v="0"/>
    <x v="2"/>
    <n v="34"/>
    <s v="Middle Age"/>
    <n v="1"/>
    <x v="1"/>
    <n v="1"/>
  </r>
  <r>
    <n v="23376"/>
    <s v="Married"/>
    <s v="Male"/>
    <n v="0"/>
    <n v="70000"/>
    <n v="1"/>
    <x v="0"/>
    <n v="1"/>
    <s v="Bachelors"/>
    <s v="Professional"/>
    <s v="Yes"/>
    <n v="1"/>
    <n v="1"/>
    <n v="1"/>
    <s v="2-5 Miles"/>
    <n v="1"/>
    <x v="2"/>
    <n v="44"/>
    <s v="Middle Age"/>
    <n v="1"/>
    <x v="1"/>
    <n v="1"/>
  </r>
  <r>
    <n v="25970"/>
    <s v="Single"/>
    <s v="Female"/>
    <n v="1"/>
    <n v="60000"/>
    <n v="1"/>
    <x v="5"/>
    <n v="2"/>
    <s v="Bachelors"/>
    <s v="Skilled Manual"/>
    <s v="No"/>
    <n v="0"/>
    <n v="2"/>
    <n v="1"/>
    <s v="0-1 Miles"/>
    <n v="0"/>
    <x v="2"/>
    <n v="41"/>
    <s v="Middle Age"/>
    <n v="1"/>
    <x v="1"/>
    <n v="1"/>
  </r>
  <r>
    <n v="28068"/>
    <s v="Single"/>
    <s v="Female"/>
    <n v="1"/>
    <n v="80000"/>
    <n v="1"/>
    <x v="1"/>
    <n v="2"/>
    <s v="Graduate Degree"/>
    <s v="Professional"/>
    <s v="No"/>
    <n v="0"/>
    <n v="0"/>
    <n v="0"/>
    <s v="0-1 Miles"/>
    <n v="0"/>
    <x v="2"/>
    <n v="36"/>
    <s v="Middle Age"/>
    <n v="1"/>
    <x v="1"/>
    <n v="1"/>
  </r>
  <r>
    <n v="18390"/>
    <s v="Married"/>
    <s v="Male"/>
    <n v="0"/>
    <n v="80000"/>
    <n v="1"/>
    <x v="2"/>
    <n v="2"/>
    <s v="Partial College"/>
    <s v="Professional"/>
    <s v="Yes"/>
    <n v="1"/>
    <n v="2"/>
    <n v="1"/>
    <s v="0-1 Miles"/>
    <n v="0"/>
    <x v="2"/>
    <n v="44"/>
    <s v="Middle Age"/>
    <n v="1"/>
    <x v="0"/>
    <n v="0"/>
  </r>
  <r>
    <n v="29112"/>
    <s v="Single"/>
    <s v="Male"/>
    <n v="0"/>
    <n v="60000"/>
    <n v="1"/>
    <x v="3"/>
    <n v="0"/>
    <s v="Partial College"/>
    <s v="Professional"/>
    <s v="No"/>
    <n v="0"/>
    <n v="2"/>
    <n v="1"/>
    <s v="1-2 Miles"/>
    <n v="0"/>
    <x v="2"/>
    <n v="30"/>
    <s v="Adolescent"/>
    <n v="0"/>
    <x v="0"/>
    <n v="0"/>
  </r>
  <r>
    <n v="14090"/>
    <s v="Married"/>
    <s v="Female"/>
    <n v="1"/>
    <n v="30000"/>
    <n v="0"/>
    <x v="3"/>
    <n v="0"/>
    <s v="Partial High School"/>
    <s v="Clerical"/>
    <s v="No"/>
    <n v="0"/>
    <n v="2"/>
    <n v="1"/>
    <s v="0-1 Miles"/>
    <n v="0"/>
    <x v="2"/>
    <n v="28"/>
    <s v="Adolescent"/>
    <n v="0"/>
    <x v="0"/>
    <n v="0"/>
  </r>
  <r>
    <n v="27040"/>
    <s v="Married"/>
    <s v="Male"/>
    <n v="0"/>
    <n v="20000"/>
    <n v="0"/>
    <x v="4"/>
    <n v="1"/>
    <s v="Partial High School"/>
    <s v="Clerical"/>
    <s v="Yes"/>
    <n v="1"/>
    <n v="2"/>
    <n v="1"/>
    <s v="1-2 Miles"/>
    <n v="0"/>
    <x v="2"/>
    <n v="49"/>
    <s v="Middle Age"/>
    <n v="1"/>
    <x v="0"/>
    <n v="0"/>
  </r>
  <r>
    <n v="23479"/>
    <s v="Single"/>
    <s v="Male"/>
    <n v="0"/>
    <n v="90000"/>
    <n v="1"/>
    <x v="3"/>
    <n v="0"/>
    <s v="Partial College"/>
    <s v="Professional"/>
    <s v="No"/>
    <n v="0"/>
    <n v="2"/>
    <n v="1"/>
    <s v="0-1 Miles"/>
    <n v="0"/>
    <x v="2"/>
    <n v="43"/>
    <s v="Middle Age"/>
    <n v="1"/>
    <x v="1"/>
    <n v="1"/>
  </r>
  <r>
    <n v="16795"/>
    <s v="Married"/>
    <s v="Female"/>
    <n v="1"/>
    <n v="70000"/>
    <n v="1"/>
    <x v="5"/>
    <n v="2"/>
    <s v="Bachelors"/>
    <s v="Management"/>
    <s v="Yes"/>
    <n v="1"/>
    <n v="1"/>
    <n v="1"/>
    <s v="1-2 Miles"/>
    <n v="0"/>
    <x v="2"/>
    <n v="59"/>
    <s v="Old"/>
    <n v="2"/>
    <x v="0"/>
    <n v="0"/>
  </r>
  <r>
    <n v="22014"/>
    <s v="Single"/>
    <s v="Male"/>
    <n v="0"/>
    <n v="30000"/>
    <n v="0"/>
    <x v="3"/>
    <n v="0"/>
    <s v="High School"/>
    <s v="Skilled Manual"/>
    <s v="Yes"/>
    <n v="1"/>
    <n v="2"/>
    <n v="1"/>
    <s v="5-10 Miles"/>
    <n v="2"/>
    <x v="2"/>
    <n v="26"/>
    <s v="Adolescent"/>
    <n v="0"/>
    <x v="0"/>
    <n v="0"/>
  </r>
  <r>
    <n v="13314"/>
    <s v="Married"/>
    <s v="Male"/>
    <n v="0"/>
    <n v="120000"/>
    <n v="2"/>
    <x v="0"/>
    <n v="1"/>
    <s v="High School"/>
    <s v="Professional"/>
    <s v="Yes"/>
    <n v="1"/>
    <n v="4"/>
    <n v="2"/>
    <s v="5-10 Miles"/>
    <n v="2"/>
    <x v="2"/>
    <n v="46"/>
    <s v="Middle Age"/>
    <n v="1"/>
    <x v="1"/>
    <n v="1"/>
  </r>
  <r>
    <n v="11619"/>
    <s v="Single"/>
    <s v="Female"/>
    <n v="1"/>
    <n v="50000"/>
    <n v="1"/>
    <x v="3"/>
    <n v="0"/>
    <s v="Graduate Degree"/>
    <s v="Skilled Manual"/>
    <s v="Yes"/>
    <n v="1"/>
    <n v="0"/>
    <n v="0"/>
    <s v="1-2 Miles"/>
    <n v="0"/>
    <x v="2"/>
    <n v="33"/>
    <s v="Middle Age"/>
    <n v="1"/>
    <x v="0"/>
    <n v="0"/>
  </r>
  <r>
    <n v="29132"/>
    <s v="Single"/>
    <s v="Female"/>
    <n v="1"/>
    <n v="40000"/>
    <n v="1"/>
    <x v="3"/>
    <n v="0"/>
    <s v="Bachelors"/>
    <s v="Professional"/>
    <s v="Yes"/>
    <n v="1"/>
    <n v="1"/>
    <n v="1"/>
    <s v="2-5 Miles"/>
    <n v="1"/>
    <x v="2"/>
    <n v="42"/>
    <s v="Middle Age"/>
    <n v="1"/>
    <x v="1"/>
    <n v="1"/>
  </r>
  <r>
    <n v="11199"/>
    <s v="Married"/>
    <s v="Female"/>
    <n v="1"/>
    <n v="70000"/>
    <n v="1"/>
    <x v="5"/>
    <n v="2"/>
    <s v="Bachelors"/>
    <s v="Management"/>
    <s v="Yes"/>
    <n v="1"/>
    <n v="1"/>
    <n v="1"/>
    <s v="More than 10 Miles"/>
    <n v="3"/>
    <x v="2"/>
    <n v="59"/>
    <s v="Old"/>
    <n v="2"/>
    <x v="0"/>
    <n v="0"/>
  </r>
  <r>
    <n v="20296"/>
    <s v="Single"/>
    <s v="Female"/>
    <n v="1"/>
    <n v="60000"/>
    <n v="1"/>
    <x v="3"/>
    <n v="0"/>
    <s v="Partial College"/>
    <s v="Skilled Manual"/>
    <s v="No"/>
    <n v="0"/>
    <n v="1"/>
    <n v="1"/>
    <s v="1-2 Miles"/>
    <n v="0"/>
    <x v="2"/>
    <n v="33"/>
    <s v="Middle Age"/>
    <n v="1"/>
    <x v="1"/>
    <n v="1"/>
  </r>
  <r>
    <n v="17546"/>
    <s v="Married"/>
    <s v="Female"/>
    <n v="1"/>
    <n v="70000"/>
    <n v="1"/>
    <x v="0"/>
    <n v="1"/>
    <s v="Partial College"/>
    <s v="Skilled Manual"/>
    <s v="Yes"/>
    <n v="1"/>
    <n v="1"/>
    <n v="1"/>
    <s v="0-1 Miles"/>
    <n v="0"/>
    <x v="2"/>
    <n v="44"/>
    <s v="Middle Age"/>
    <n v="1"/>
    <x v="1"/>
    <n v="1"/>
  </r>
  <r>
    <n v="18069"/>
    <s v="Married"/>
    <s v="Male"/>
    <n v="0"/>
    <n v="70000"/>
    <n v="1"/>
    <x v="2"/>
    <n v="2"/>
    <s v="Bachelors"/>
    <s v="Management"/>
    <s v="Yes"/>
    <n v="1"/>
    <n v="4"/>
    <n v="2"/>
    <s v="More than 10 Miles"/>
    <n v="3"/>
    <x v="2"/>
    <n v="60"/>
    <s v="Old"/>
    <n v="2"/>
    <x v="0"/>
    <n v="0"/>
  </r>
  <r>
    <n v="23712"/>
    <s v="Single"/>
    <s v="Female"/>
    <n v="1"/>
    <n v="70000"/>
    <n v="1"/>
    <x v="4"/>
    <n v="1"/>
    <s v="Bachelors"/>
    <s v="Management"/>
    <s v="Yes"/>
    <n v="1"/>
    <n v="1"/>
    <n v="1"/>
    <s v="More than 10 Miles"/>
    <n v="3"/>
    <x v="2"/>
    <n v="59"/>
    <s v="Old"/>
    <n v="2"/>
    <x v="0"/>
    <n v="0"/>
  </r>
  <r>
    <n v="23358"/>
    <s v="Married"/>
    <s v="Male"/>
    <n v="0"/>
    <n v="60000"/>
    <n v="1"/>
    <x v="3"/>
    <n v="0"/>
    <s v="High School"/>
    <s v="Professional"/>
    <s v="Yes"/>
    <n v="1"/>
    <n v="2"/>
    <n v="1"/>
    <s v="5-10 Miles"/>
    <n v="2"/>
    <x v="2"/>
    <n v="32"/>
    <s v="Middle Age"/>
    <n v="1"/>
    <x v="1"/>
    <n v="1"/>
  </r>
  <r>
    <n v="20518"/>
    <s v="Married"/>
    <s v="Female"/>
    <n v="1"/>
    <n v="70000"/>
    <n v="1"/>
    <x v="4"/>
    <n v="1"/>
    <s v="Partial College"/>
    <s v="Professional"/>
    <s v="Yes"/>
    <n v="1"/>
    <n v="1"/>
    <n v="1"/>
    <s v="More than 10 Miles"/>
    <n v="3"/>
    <x v="2"/>
    <n v="58"/>
    <s v="Old"/>
    <n v="2"/>
    <x v="0"/>
    <n v="0"/>
  </r>
  <r>
    <n v="28026"/>
    <s v="Married"/>
    <s v="Female"/>
    <n v="1"/>
    <n v="40000"/>
    <n v="1"/>
    <x v="4"/>
    <n v="1"/>
    <s v="High School"/>
    <s v="Professional"/>
    <s v="No"/>
    <n v="0"/>
    <n v="2"/>
    <n v="1"/>
    <s v="2-5 Miles"/>
    <n v="1"/>
    <x v="2"/>
    <n v="59"/>
    <s v="Old"/>
    <n v="2"/>
    <x v="0"/>
    <n v="0"/>
  </r>
  <r>
    <n v="11669"/>
    <s v="Single"/>
    <s v="Female"/>
    <n v="1"/>
    <n v="70000"/>
    <n v="1"/>
    <x v="4"/>
    <n v="1"/>
    <s v="Bachelors"/>
    <s v="Skilled Manual"/>
    <s v="Yes"/>
    <n v="1"/>
    <n v="1"/>
    <n v="1"/>
    <s v="2-5 Miles"/>
    <n v="1"/>
    <x v="2"/>
    <n v="38"/>
    <s v="Middle Age"/>
    <n v="1"/>
    <x v="0"/>
    <n v="0"/>
  </r>
  <r>
    <n v="16020"/>
    <s v="Married"/>
    <s v="Male"/>
    <n v="0"/>
    <n v="40000"/>
    <n v="1"/>
    <x v="3"/>
    <n v="0"/>
    <s v="High School"/>
    <s v="Skilled Manual"/>
    <s v="Yes"/>
    <n v="1"/>
    <n v="2"/>
    <n v="1"/>
    <s v="5-10 Miles"/>
    <n v="2"/>
    <x v="2"/>
    <n v="28"/>
    <s v="Adolescent"/>
    <n v="0"/>
    <x v="1"/>
    <n v="1"/>
  </r>
  <r>
    <n v="27090"/>
    <s v="Married"/>
    <s v="Female"/>
    <n v="1"/>
    <n v="60000"/>
    <n v="1"/>
    <x v="0"/>
    <n v="1"/>
    <s v="Graduate Degree"/>
    <s v="Professional"/>
    <s v="Yes"/>
    <n v="1"/>
    <n v="0"/>
    <n v="0"/>
    <s v="2-5 Miles"/>
    <n v="1"/>
    <x v="2"/>
    <n v="37"/>
    <s v="Middle Age"/>
    <n v="1"/>
    <x v="1"/>
    <n v="1"/>
  </r>
  <r>
    <n v="27198"/>
    <s v="Single"/>
    <s v="Female"/>
    <n v="1"/>
    <n v="80000"/>
    <n v="1"/>
    <x v="3"/>
    <n v="0"/>
    <s v="Graduate Degree"/>
    <s v="Skilled Manual"/>
    <s v="No"/>
    <n v="0"/>
    <n v="0"/>
    <n v="0"/>
    <s v="0-1 Miles"/>
    <n v="0"/>
    <x v="2"/>
    <n v="40"/>
    <s v="Middle Age"/>
    <n v="1"/>
    <x v="0"/>
    <n v="0"/>
  </r>
  <r>
    <n v="19661"/>
    <s v="Single"/>
    <s v="Male"/>
    <n v="0"/>
    <n v="90000"/>
    <n v="1"/>
    <x v="5"/>
    <n v="2"/>
    <s v="Bachelors"/>
    <s v="Management"/>
    <s v="Yes"/>
    <n v="1"/>
    <n v="1"/>
    <n v="1"/>
    <s v="1-2 Miles"/>
    <n v="0"/>
    <x v="2"/>
    <n v="38"/>
    <s v="Middle Age"/>
    <n v="1"/>
    <x v="1"/>
    <n v="1"/>
  </r>
  <r>
    <n v="26327"/>
    <s v="Married"/>
    <s v="Male"/>
    <n v="0"/>
    <n v="70000"/>
    <n v="1"/>
    <x v="5"/>
    <n v="2"/>
    <s v="Graduate Degree"/>
    <s v="Professional"/>
    <s v="Yes"/>
    <n v="1"/>
    <n v="0"/>
    <n v="0"/>
    <s v="2-5 Miles"/>
    <n v="1"/>
    <x v="2"/>
    <n v="36"/>
    <s v="Middle Age"/>
    <n v="1"/>
    <x v="1"/>
    <n v="1"/>
  </r>
  <r>
    <n v="26341"/>
    <s v="Married"/>
    <s v="Female"/>
    <n v="1"/>
    <n v="70000"/>
    <n v="1"/>
    <x v="2"/>
    <n v="2"/>
    <s v="Graduate Degree"/>
    <s v="Professional"/>
    <s v="Yes"/>
    <n v="1"/>
    <n v="2"/>
    <n v="1"/>
    <s v="0-1 Miles"/>
    <n v="0"/>
    <x v="2"/>
    <n v="37"/>
    <s v="Middle Age"/>
    <n v="1"/>
    <x v="0"/>
    <n v="0"/>
  </r>
  <r>
    <n v="24958"/>
    <s v="Single"/>
    <s v="Female"/>
    <n v="1"/>
    <n v="40000"/>
    <n v="1"/>
    <x v="2"/>
    <n v="2"/>
    <s v="High School"/>
    <s v="Professional"/>
    <s v="No"/>
    <n v="0"/>
    <n v="3"/>
    <n v="2"/>
    <s v="2-5 Miles"/>
    <n v="1"/>
    <x v="2"/>
    <n v="60"/>
    <s v="Old"/>
    <n v="2"/>
    <x v="1"/>
    <n v="1"/>
  </r>
  <r>
    <n v="13287"/>
    <s v="Single"/>
    <s v="Male"/>
    <n v="0"/>
    <n v="110000"/>
    <n v="2"/>
    <x v="5"/>
    <n v="2"/>
    <s v="Bachelors"/>
    <s v="Management"/>
    <s v="Yes"/>
    <n v="1"/>
    <n v="4"/>
    <n v="2"/>
    <s v="5-10 Miles"/>
    <n v="2"/>
    <x v="2"/>
    <n v="42"/>
    <s v="Middle Age"/>
    <n v="1"/>
    <x v="1"/>
    <n v="1"/>
  </r>
  <r>
    <n v="14493"/>
    <s v="Single"/>
    <s v="Female"/>
    <n v="1"/>
    <n v="70000"/>
    <n v="1"/>
    <x v="1"/>
    <n v="2"/>
    <s v="Graduate Degree"/>
    <s v="Management"/>
    <s v="No"/>
    <n v="0"/>
    <n v="2"/>
    <n v="1"/>
    <s v="1-2 Miles"/>
    <n v="0"/>
    <x v="2"/>
    <n v="53"/>
    <s v="Middle Age"/>
    <n v="1"/>
    <x v="0"/>
    <n v="0"/>
  </r>
  <r>
    <n v="26678"/>
    <s v="Single"/>
    <s v="Female"/>
    <n v="1"/>
    <n v="80000"/>
    <n v="1"/>
    <x v="4"/>
    <n v="1"/>
    <s v="Partial High School"/>
    <s v="Skilled Manual"/>
    <s v="Yes"/>
    <n v="1"/>
    <n v="2"/>
    <n v="1"/>
    <s v="5-10 Miles"/>
    <n v="2"/>
    <x v="2"/>
    <n v="49"/>
    <s v="Middle Age"/>
    <n v="1"/>
    <x v="0"/>
    <n v="0"/>
  </r>
  <r>
    <n v="23275"/>
    <s v="Married"/>
    <s v="Male"/>
    <n v="0"/>
    <n v="30000"/>
    <n v="0"/>
    <x v="4"/>
    <n v="1"/>
    <s v="High School"/>
    <s v="Skilled Manual"/>
    <s v="Yes"/>
    <n v="1"/>
    <n v="2"/>
    <n v="1"/>
    <s v="1-2 Miles"/>
    <n v="0"/>
    <x v="2"/>
    <n v="49"/>
    <s v="Middle Age"/>
    <n v="1"/>
    <x v="0"/>
    <n v="0"/>
  </r>
  <r>
    <n v="11270"/>
    <s v="Married"/>
    <s v="Male"/>
    <n v="0"/>
    <n v="130000"/>
    <n v="2"/>
    <x v="4"/>
    <n v="1"/>
    <s v="Graduate Degree"/>
    <s v="Management"/>
    <s v="Yes"/>
    <n v="1"/>
    <n v="3"/>
    <n v="2"/>
    <s v="0-1 Miles"/>
    <n v="0"/>
    <x v="2"/>
    <n v="42"/>
    <s v="Middle Age"/>
    <n v="1"/>
    <x v="1"/>
    <n v="1"/>
  </r>
  <r>
    <n v="20084"/>
    <s v="Married"/>
    <s v="Male"/>
    <n v="0"/>
    <n v="20000"/>
    <n v="0"/>
    <x v="4"/>
    <n v="1"/>
    <s v="High School"/>
    <s v="Manual"/>
    <s v="No"/>
    <n v="0"/>
    <n v="2"/>
    <n v="1"/>
    <s v="0-1 Miles"/>
    <n v="0"/>
    <x v="2"/>
    <n v="53"/>
    <s v="Middle Age"/>
    <n v="1"/>
    <x v="0"/>
    <n v="0"/>
  </r>
  <r>
    <n v="16144"/>
    <s v="Married"/>
    <s v="Male"/>
    <n v="0"/>
    <n v="70000"/>
    <n v="1"/>
    <x v="0"/>
    <n v="1"/>
    <s v="Graduate Degree"/>
    <s v="Professional"/>
    <s v="Yes"/>
    <n v="1"/>
    <n v="1"/>
    <n v="1"/>
    <s v="0-1 Miles"/>
    <n v="0"/>
    <x v="2"/>
    <n v="46"/>
    <s v="Middle Age"/>
    <n v="1"/>
    <x v="1"/>
    <n v="1"/>
  </r>
  <r>
    <n v="27731"/>
    <s v="Married"/>
    <s v="Male"/>
    <n v="0"/>
    <n v="40000"/>
    <n v="1"/>
    <x v="3"/>
    <n v="0"/>
    <s v="High School"/>
    <s v="Skilled Manual"/>
    <s v="Yes"/>
    <n v="1"/>
    <n v="2"/>
    <n v="1"/>
    <s v="5-10 Miles"/>
    <n v="2"/>
    <x v="2"/>
    <n v="27"/>
    <s v="Adolescent"/>
    <n v="0"/>
    <x v="0"/>
    <n v="0"/>
  </r>
  <r>
    <n v="11886"/>
    <s v="Married"/>
    <s v="Female"/>
    <n v="1"/>
    <n v="60000"/>
    <n v="1"/>
    <x v="1"/>
    <n v="2"/>
    <s v="Bachelors"/>
    <s v="Professional"/>
    <s v="Yes"/>
    <n v="1"/>
    <n v="1"/>
    <n v="1"/>
    <s v="0-1 Miles"/>
    <n v="0"/>
    <x v="2"/>
    <n v="48"/>
    <s v="Middle Age"/>
    <n v="1"/>
    <x v="1"/>
    <n v="1"/>
  </r>
  <r>
    <n v="24324"/>
    <s v="Single"/>
    <s v="Female"/>
    <n v="1"/>
    <n v="60000"/>
    <n v="1"/>
    <x v="5"/>
    <n v="2"/>
    <s v="Bachelors"/>
    <s v="Skilled Manual"/>
    <s v="Yes"/>
    <n v="1"/>
    <n v="2"/>
    <n v="1"/>
    <s v="2-5 Miles"/>
    <n v="1"/>
    <x v="2"/>
    <n v="41"/>
    <s v="Middle Age"/>
    <n v="1"/>
    <x v="1"/>
    <n v="1"/>
  </r>
  <r>
    <n v="22220"/>
    <s v="Married"/>
    <s v="Male"/>
    <n v="0"/>
    <n v="60000"/>
    <n v="1"/>
    <x v="4"/>
    <n v="1"/>
    <s v="High School"/>
    <s v="Professional"/>
    <s v="No"/>
    <n v="0"/>
    <n v="2"/>
    <n v="1"/>
    <s v="1-2 Miles"/>
    <n v="0"/>
    <x v="2"/>
    <n v="49"/>
    <s v="Middle Age"/>
    <n v="1"/>
    <x v="1"/>
    <n v="1"/>
  </r>
  <r>
    <n v="26625"/>
    <s v="Single"/>
    <s v="Female"/>
    <n v="1"/>
    <n v="60000"/>
    <n v="1"/>
    <x v="3"/>
    <n v="0"/>
    <s v="Graduate Degree"/>
    <s v="Professional"/>
    <s v="Yes"/>
    <n v="1"/>
    <n v="1"/>
    <n v="1"/>
    <s v="2-5 Miles"/>
    <n v="1"/>
    <x v="2"/>
    <n v="38"/>
    <s v="Middle Age"/>
    <n v="1"/>
    <x v="1"/>
    <n v="1"/>
  </r>
  <r>
    <n v="23027"/>
    <s v="Single"/>
    <s v="Male"/>
    <n v="0"/>
    <n v="130000"/>
    <n v="2"/>
    <x v="0"/>
    <n v="1"/>
    <s v="Bachelors"/>
    <s v="Management"/>
    <s v="No"/>
    <n v="0"/>
    <n v="4"/>
    <n v="2"/>
    <s v="0-1 Miles"/>
    <n v="0"/>
    <x v="2"/>
    <n v="44"/>
    <s v="Middle Age"/>
    <n v="1"/>
    <x v="0"/>
    <n v="0"/>
  </r>
  <r>
    <n v="16867"/>
    <s v="Single"/>
    <s v="Female"/>
    <n v="1"/>
    <n v="130000"/>
    <n v="2"/>
    <x v="0"/>
    <n v="1"/>
    <s v="Bachelors"/>
    <s v="Management"/>
    <s v="No"/>
    <n v="0"/>
    <n v="3"/>
    <n v="2"/>
    <s v="0-1 Miles"/>
    <n v="0"/>
    <x v="2"/>
    <n v="45"/>
    <s v="Middle Age"/>
    <n v="1"/>
    <x v="1"/>
    <n v="1"/>
  </r>
  <r>
    <n v="14514"/>
    <s v="Single"/>
    <s v="Female"/>
    <n v="1"/>
    <n v="30000"/>
    <n v="0"/>
    <x v="3"/>
    <n v="0"/>
    <s v="Partial College"/>
    <s v="Skilled Manual"/>
    <s v="Yes"/>
    <n v="1"/>
    <n v="1"/>
    <n v="1"/>
    <s v="5-10 Miles"/>
    <n v="2"/>
    <x v="2"/>
    <n v="26"/>
    <s v="Adolescent"/>
    <n v="0"/>
    <x v="0"/>
    <n v="0"/>
  </r>
  <r>
    <n v="19634"/>
    <s v="Married"/>
    <s v="Male"/>
    <n v="0"/>
    <n v="40000"/>
    <n v="1"/>
    <x v="3"/>
    <n v="0"/>
    <s v="High School"/>
    <s v="Skilled Manual"/>
    <s v="Yes"/>
    <n v="1"/>
    <n v="1"/>
    <n v="1"/>
    <s v="5-10 Miles"/>
    <n v="2"/>
    <x v="2"/>
    <n v="31"/>
    <s v="Middle Age"/>
    <n v="1"/>
    <x v="0"/>
    <n v="0"/>
  </r>
  <r>
    <n v="18504"/>
    <s v="Married"/>
    <s v="Male"/>
    <n v="0"/>
    <n v="70000"/>
    <n v="1"/>
    <x v="4"/>
    <n v="1"/>
    <s v="Partial High School"/>
    <s v="Skilled Manual"/>
    <s v="No"/>
    <n v="0"/>
    <n v="2"/>
    <n v="1"/>
    <s v="1-2 Miles"/>
    <n v="0"/>
    <x v="2"/>
    <n v="49"/>
    <s v="Middle Age"/>
    <n v="1"/>
    <x v="0"/>
    <n v="0"/>
  </r>
  <r>
    <n v="28799"/>
    <s v="Single"/>
    <s v="Female"/>
    <n v="1"/>
    <n v="40000"/>
    <n v="1"/>
    <x v="4"/>
    <n v="1"/>
    <s v="Partial College"/>
    <s v="Clerical"/>
    <s v="No"/>
    <n v="0"/>
    <n v="1"/>
    <n v="1"/>
    <s v="1-2 Miles"/>
    <n v="0"/>
    <x v="2"/>
    <n v="47"/>
    <s v="Middle Age"/>
    <n v="1"/>
    <x v="1"/>
    <n v="1"/>
  </r>
  <r>
    <n v="11225"/>
    <s v="Married"/>
    <s v="Female"/>
    <n v="1"/>
    <n v="60000"/>
    <n v="1"/>
    <x v="4"/>
    <n v="1"/>
    <s v="Partial College"/>
    <s v="Professional"/>
    <s v="Yes"/>
    <n v="1"/>
    <n v="1"/>
    <n v="1"/>
    <s v="More than 10 Miles"/>
    <n v="3"/>
    <x v="2"/>
    <n v="55"/>
    <s v="Middle Age"/>
    <n v="1"/>
    <x v="0"/>
    <n v="0"/>
  </r>
  <r>
    <n v="17657"/>
    <s v="Married"/>
    <s v="Male"/>
    <n v="0"/>
    <n v="40000"/>
    <n v="1"/>
    <x v="5"/>
    <n v="2"/>
    <s v="Partial College"/>
    <s v="Clerical"/>
    <s v="No"/>
    <n v="0"/>
    <n v="0"/>
    <n v="0"/>
    <s v="0-1 Miles"/>
    <n v="0"/>
    <x v="2"/>
    <n v="30"/>
    <s v="Adolescent"/>
    <n v="0"/>
    <x v="0"/>
    <n v="0"/>
  </r>
  <r>
    <n v="14913"/>
    <s v="Married"/>
    <s v="Female"/>
    <n v="1"/>
    <n v="40000"/>
    <n v="1"/>
    <x v="0"/>
    <n v="1"/>
    <s v="Partial College"/>
    <s v="Clerical"/>
    <s v="Yes"/>
    <n v="1"/>
    <n v="1"/>
    <n v="1"/>
    <s v="1-2 Miles"/>
    <n v="0"/>
    <x v="2"/>
    <n v="48"/>
    <s v="Middle Age"/>
    <n v="1"/>
    <x v="1"/>
    <n v="1"/>
  </r>
  <r>
    <n v="14077"/>
    <s v="Single"/>
    <s v="Male"/>
    <n v="0"/>
    <n v="30000"/>
    <n v="0"/>
    <x v="3"/>
    <n v="0"/>
    <s v="High School"/>
    <s v="Skilled Manual"/>
    <s v="Yes"/>
    <n v="1"/>
    <n v="2"/>
    <n v="1"/>
    <s v="5-10 Miles"/>
    <n v="2"/>
    <x v="2"/>
    <n v="30"/>
    <s v="Adolescent"/>
    <n v="0"/>
    <x v="0"/>
    <n v="0"/>
  </r>
  <r>
    <n v="13296"/>
    <s v="Married"/>
    <s v="Male"/>
    <n v="0"/>
    <n v="110000"/>
    <n v="2"/>
    <x v="0"/>
    <n v="1"/>
    <s v="Bachelors"/>
    <s v="Management"/>
    <s v="Yes"/>
    <n v="1"/>
    <n v="3"/>
    <n v="2"/>
    <s v="5-10 Miles"/>
    <n v="2"/>
    <x v="2"/>
    <n v="45"/>
    <s v="Middle Age"/>
    <n v="1"/>
    <x v="0"/>
    <n v="0"/>
  </r>
  <r>
    <n v="20535"/>
    <s v="Married"/>
    <s v="Female"/>
    <n v="1"/>
    <n v="70000"/>
    <n v="1"/>
    <x v="5"/>
    <n v="2"/>
    <s v="Partial College"/>
    <s v="Professional"/>
    <s v="Yes"/>
    <n v="1"/>
    <n v="1"/>
    <n v="1"/>
    <s v="More than 10 Miles"/>
    <n v="3"/>
    <x v="2"/>
    <n v="56"/>
    <s v="Old"/>
    <n v="2"/>
    <x v="0"/>
    <n v="0"/>
  </r>
  <r>
    <n v="12452"/>
    <s v="Married"/>
    <s v="Male"/>
    <n v="0"/>
    <n v="60000"/>
    <n v="1"/>
    <x v="5"/>
    <n v="2"/>
    <s v="Graduate Degree"/>
    <s v="Skilled Manual"/>
    <s v="Yes"/>
    <n v="1"/>
    <n v="0"/>
    <n v="0"/>
    <s v="1-2 Miles"/>
    <n v="0"/>
    <x v="2"/>
    <n v="47"/>
    <s v="Middle Age"/>
    <n v="1"/>
    <x v="1"/>
    <n v="1"/>
  </r>
  <r>
    <n v="28043"/>
    <s v="Married"/>
    <s v="Female"/>
    <n v="1"/>
    <n v="60000"/>
    <n v="1"/>
    <x v="4"/>
    <n v="1"/>
    <s v="Bachelors"/>
    <s v="Management"/>
    <s v="Yes"/>
    <n v="1"/>
    <n v="0"/>
    <n v="0"/>
    <s v="More than 10 Miles"/>
    <n v="3"/>
    <x v="2"/>
    <n v="56"/>
    <s v="Old"/>
    <n v="2"/>
    <x v="0"/>
    <n v="0"/>
  </r>
  <r>
    <n v="12957"/>
    <s v="Single"/>
    <s v="Female"/>
    <n v="1"/>
    <n v="70000"/>
    <n v="1"/>
    <x v="0"/>
    <n v="1"/>
    <s v="Bachelors"/>
    <s v="Professional"/>
    <s v="No"/>
    <n v="0"/>
    <n v="1"/>
    <n v="1"/>
    <s v="0-1 Miles"/>
    <n v="0"/>
    <x v="2"/>
    <n v="44"/>
    <s v="Middle Age"/>
    <n v="1"/>
    <x v="0"/>
    <n v="0"/>
  </r>
  <r>
    <n v="15412"/>
    <s v="Married"/>
    <s v="Male"/>
    <n v="0"/>
    <n v="130000"/>
    <n v="2"/>
    <x v="4"/>
    <n v="1"/>
    <s v="Graduate Degree"/>
    <s v="Management"/>
    <s v="Yes"/>
    <n v="1"/>
    <n v="3"/>
    <n v="2"/>
    <s v="2-5 Miles"/>
    <n v="1"/>
    <x v="2"/>
    <n v="69"/>
    <s v="Old"/>
    <n v="2"/>
    <x v="0"/>
    <n v="0"/>
  </r>
  <r>
    <n v="20514"/>
    <s v="Married"/>
    <s v="Female"/>
    <n v="1"/>
    <n v="70000"/>
    <n v="1"/>
    <x v="4"/>
    <n v="1"/>
    <s v="Partial College"/>
    <s v="Professional"/>
    <s v="Yes"/>
    <n v="1"/>
    <n v="1"/>
    <n v="1"/>
    <s v="2-5 Miles"/>
    <n v="1"/>
    <x v="2"/>
    <n v="59"/>
    <s v="Old"/>
    <n v="2"/>
    <x v="0"/>
    <n v="0"/>
  </r>
  <r>
    <n v="20758"/>
    <s v="Married"/>
    <s v="Male"/>
    <n v="0"/>
    <n v="30000"/>
    <n v="0"/>
    <x v="4"/>
    <n v="1"/>
    <s v="High School"/>
    <s v="Skilled Manual"/>
    <s v="Yes"/>
    <n v="1"/>
    <n v="2"/>
    <n v="1"/>
    <s v="1-2 Miles"/>
    <n v="0"/>
    <x v="2"/>
    <n v="50"/>
    <s v="Middle Age"/>
    <n v="1"/>
    <x v="0"/>
    <n v="0"/>
  </r>
  <r>
    <n v="11801"/>
    <s v="Married"/>
    <s v="Male"/>
    <n v="0"/>
    <n v="60000"/>
    <n v="1"/>
    <x v="0"/>
    <n v="1"/>
    <s v="Graduate Degree"/>
    <s v="Professional"/>
    <s v="Yes"/>
    <n v="1"/>
    <n v="0"/>
    <n v="0"/>
    <s v="2-5 Miles"/>
    <n v="1"/>
    <x v="2"/>
    <n v="36"/>
    <s v="Middle Age"/>
    <n v="1"/>
    <x v="0"/>
    <n v="0"/>
  </r>
  <r>
    <n v="22211"/>
    <s v="Married"/>
    <s v="Male"/>
    <n v="0"/>
    <n v="60000"/>
    <n v="1"/>
    <x v="3"/>
    <n v="0"/>
    <s v="Partial College"/>
    <s v="Professional"/>
    <s v="Yes"/>
    <n v="1"/>
    <n v="2"/>
    <n v="1"/>
    <s v="5-10 Miles"/>
    <n v="2"/>
    <x v="2"/>
    <n v="32"/>
    <s v="Middle Age"/>
    <n v="1"/>
    <x v="0"/>
    <n v="0"/>
  </r>
  <r>
    <n v="28087"/>
    <s v="Single"/>
    <s v="Female"/>
    <n v="1"/>
    <n v="40000"/>
    <n v="1"/>
    <x v="3"/>
    <n v="0"/>
    <s v="Partial College"/>
    <s v="Skilled Manual"/>
    <s v="No"/>
    <n v="0"/>
    <n v="1"/>
    <n v="1"/>
    <s v="1-2 Miles"/>
    <n v="0"/>
    <x v="2"/>
    <n v="27"/>
    <s v="Adolescent"/>
    <n v="0"/>
    <x v="0"/>
    <n v="0"/>
  </r>
  <r>
    <n v="23668"/>
    <s v="Married"/>
    <s v="Female"/>
    <n v="1"/>
    <n v="40000"/>
    <n v="1"/>
    <x v="5"/>
    <n v="2"/>
    <s v="High School"/>
    <s v="Professional"/>
    <s v="Yes"/>
    <n v="1"/>
    <n v="2"/>
    <n v="1"/>
    <s v="5-10 Miles"/>
    <n v="2"/>
    <x v="2"/>
    <n v="59"/>
    <s v="Old"/>
    <n v="2"/>
    <x v="1"/>
    <n v="1"/>
  </r>
  <r>
    <n v="27441"/>
    <s v="Married"/>
    <s v="Male"/>
    <n v="0"/>
    <n v="60000"/>
    <n v="1"/>
    <x v="1"/>
    <n v="2"/>
    <s v="High School"/>
    <s v="Professional"/>
    <s v="No"/>
    <n v="0"/>
    <n v="2"/>
    <n v="1"/>
    <s v="2-5 Miles"/>
    <n v="1"/>
    <x v="2"/>
    <n v="53"/>
    <s v="Middle Age"/>
    <n v="1"/>
    <x v="0"/>
    <n v="0"/>
  </r>
  <r>
    <n v="27261"/>
    <s v="Married"/>
    <s v="Male"/>
    <n v="0"/>
    <n v="40000"/>
    <n v="1"/>
    <x v="0"/>
    <n v="1"/>
    <s v="Bachelors"/>
    <s v="Skilled Manual"/>
    <s v="No"/>
    <n v="0"/>
    <n v="1"/>
    <n v="1"/>
    <s v="0-1 Miles"/>
    <n v="0"/>
    <x v="2"/>
    <n v="36"/>
    <s v="Middle Age"/>
    <n v="1"/>
    <x v="1"/>
    <n v="1"/>
  </r>
  <r>
    <n v="18649"/>
    <s v="Single"/>
    <s v="Male"/>
    <n v="0"/>
    <n v="30000"/>
    <n v="0"/>
    <x v="0"/>
    <n v="1"/>
    <s v="High School"/>
    <s v="Clerical"/>
    <s v="Yes"/>
    <n v="1"/>
    <n v="2"/>
    <n v="1"/>
    <s v="1-2 Miles"/>
    <n v="0"/>
    <x v="2"/>
    <n v="51"/>
    <s v="Middle Age"/>
    <n v="1"/>
    <x v="1"/>
    <n v="1"/>
  </r>
  <r>
    <n v="21714"/>
    <s v="Single"/>
    <s v="Female"/>
    <n v="1"/>
    <n v="80000"/>
    <n v="1"/>
    <x v="2"/>
    <n v="2"/>
    <s v="Graduate Degree"/>
    <s v="Skilled Manual"/>
    <s v="No"/>
    <n v="0"/>
    <n v="0"/>
    <n v="0"/>
    <s v="0-1 Miles"/>
    <n v="0"/>
    <x v="2"/>
    <n v="47"/>
    <s v="Middle Age"/>
    <n v="1"/>
    <x v="0"/>
    <n v="0"/>
  </r>
  <r>
    <n v="23217"/>
    <s v="Single"/>
    <s v="Female"/>
    <n v="1"/>
    <n v="60000"/>
    <n v="1"/>
    <x v="1"/>
    <n v="2"/>
    <s v="Graduate Degree"/>
    <s v="Professional"/>
    <s v="Yes"/>
    <n v="1"/>
    <n v="0"/>
    <n v="0"/>
    <s v="2-5 Miles"/>
    <n v="1"/>
    <x v="2"/>
    <n v="43"/>
    <s v="Middle Age"/>
    <n v="1"/>
    <x v="1"/>
    <n v="1"/>
  </r>
  <r>
    <n v="23797"/>
    <s v="Single"/>
    <s v="Male"/>
    <n v="0"/>
    <n v="20000"/>
    <n v="0"/>
    <x v="1"/>
    <n v="2"/>
    <s v="Partial High School"/>
    <s v="Clerical"/>
    <s v="No"/>
    <n v="0"/>
    <n v="2"/>
    <n v="1"/>
    <s v="0-1 Miles"/>
    <n v="0"/>
    <x v="2"/>
    <n v="50"/>
    <s v="Middle Age"/>
    <n v="1"/>
    <x v="0"/>
    <n v="0"/>
  </r>
  <r>
    <n v="13216"/>
    <s v="Married"/>
    <s v="Female"/>
    <n v="1"/>
    <n v="60000"/>
    <n v="1"/>
    <x v="2"/>
    <n v="2"/>
    <s v="Bachelors"/>
    <s v="Management"/>
    <s v="Yes"/>
    <n v="1"/>
    <n v="3"/>
    <n v="2"/>
    <s v="More than 10 Miles"/>
    <n v="3"/>
    <x v="2"/>
    <n v="59"/>
    <s v="Old"/>
    <n v="2"/>
    <x v="0"/>
    <n v="0"/>
  </r>
  <r>
    <n v="20657"/>
    <s v="Single"/>
    <s v="Male"/>
    <n v="0"/>
    <n v="50000"/>
    <n v="1"/>
    <x v="4"/>
    <n v="1"/>
    <s v="Bachelors"/>
    <s v="Skilled Manual"/>
    <s v="Yes"/>
    <n v="1"/>
    <n v="0"/>
    <n v="0"/>
    <s v="2-5 Miles"/>
    <n v="1"/>
    <x v="2"/>
    <n v="37"/>
    <s v="Middle Age"/>
    <n v="1"/>
    <x v="1"/>
    <n v="1"/>
  </r>
  <r>
    <n v="12882"/>
    <s v="Married"/>
    <s v="Male"/>
    <n v="0"/>
    <n v="50000"/>
    <n v="1"/>
    <x v="0"/>
    <n v="1"/>
    <s v="Graduate Degree"/>
    <s v="Skilled Manual"/>
    <s v="Yes"/>
    <n v="1"/>
    <n v="0"/>
    <n v="0"/>
    <s v="0-1 Miles"/>
    <n v="0"/>
    <x v="2"/>
    <n v="33"/>
    <s v="Middle Age"/>
    <n v="1"/>
    <x v="1"/>
    <n v="1"/>
  </r>
  <r>
    <n v="25908"/>
    <s v="Married"/>
    <s v="Female"/>
    <n v="1"/>
    <n v="60000"/>
    <n v="1"/>
    <x v="3"/>
    <n v="0"/>
    <s v="Partial College"/>
    <s v="Skilled Manual"/>
    <s v="No"/>
    <n v="0"/>
    <n v="1"/>
    <n v="1"/>
    <s v="1-2 Miles"/>
    <n v="0"/>
    <x v="2"/>
    <n v="27"/>
    <s v="Adolescent"/>
    <n v="0"/>
    <x v="0"/>
    <n v="0"/>
  </r>
  <r>
    <n v="16753"/>
    <s v="Single"/>
    <s v="Female"/>
    <n v="1"/>
    <n v="70000"/>
    <n v="1"/>
    <x v="3"/>
    <n v="0"/>
    <s v="Partial College"/>
    <s v="Skilled Manual"/>
    <s v="Yes"/>
    <n v="1"/>
    <n v="2"/>
    <n v="1"/>
    <s v="5-10 Miles"/>
    <n v="2"/>
    <x v="2"/>
    <n v="34"/>
    <s v="Middle Age"/>
    <n v="1"/>
    <x v="1"/>
    <n v="1"/>
  </r>
  <r>
    <n v="14608"/>
    <s v="Married"/>
    <s v="Male"/>
    <n v="0"/>
    <n v="50000"/>
    <n v="1"/>
    <x v="5"/>
    <n v="2"/>
    <s v="Bachelors"/>
    <s v="Skilled Manual"/>
    <s v="Yes"/>
    <n v="1"/>
    <n v="3"/>
    <n v="2"/>
    <s v="More than 10 Miles"/>
    <n v="3"/>
    <x v="2"/>
    <n v="42"/>
    <s v="Middle Age"/>
    <n v="1"/>
    <x v="0"/>
    <n v="0"/>
  </r>
  <r>
    <n v="24979"/>
    <s v="Married"/>
    <s v="Female"/>
    <n v="1"/>
    <n v="60000"/>
    <n v="1"/>
    <x v="4"/>
    <n v="1"/>
    <s v="Partial College"/>
    <s v="Professional"/>
    <s v="Yes"/>
    <n v="1"/>
    <n v="2"/>
    <n v="1"/>
    <s v="2-5 Miles"/>
    <n v="1"/>
    <x v="2"/>
    <n v="57"/>
    <s v="Old"/>
    <n v="2"/>
    <x v="1"/>
    <n v="1"/>
  </r>
  <r>
    <n v="13313"/>
    <s v="Married"/>
    <s v="Female"/>
    <n v="1"/>
    <n v="120000"/>
    <n v="2"/>
    <x v="0"/>
    <n v="1"/>
    <s v="High School"/>
    <s v="Professional"/>
    <s v="No"/>
    <n v="0"/>
    <n v="4"/>
    <n v="2"/>
    <s v="2-5 Miles"/>
    <n v="1"/>
    <x v="2"/>
    <n v="45"/>
    <s v="Middle Age"/>
    <n v="1"/>
    <x v="0"/>
    <n v="0"/>
  </r>
  <r>
    <n v="18952"/>
    <s v="Married"/>
    <s v="Female"/>
    <n v="1"/>
    <n v="100000"/>
    <n v="2"/>
    <x v="5"/>
    <n v="2"/>
    <s v="Bachelors"/>
    <s v="Management"/>
    <s v="Yes"/>
    <n v="1"/>
    <n v="4"/>
    <n v="2"/>
    <s v="0-1 Miles"/>
    <n v="0"/>
    <x v="2"/>
    <n v="40"/>
    <s v="Middle Age"/>
    <n v="1"/>
    <x v="0"/>
    <n v="0"/>
  </r>
  <r>
    <n v="17699"/>
    <s v="Married"/>
    <s v="Male"/>
    <n v="0"/>
    <n v="60000"/>
    <n v="1"/>
    <x v="0"/>
    <n v="1"/>
    <s v="Graduate Degree"/>
    <s v="Skilled Manual"/>
    <s v="No"/>
    <n v="0"/>
    <n v="0"/>
    <n v="0"/>
    <s v="0-1 Miles"/>
    <n v="0"/>
    <x v="2"/>
    <n v="55"/>
    <s v="Middle Age"/>
    <n v="1"/>
    <x v="0"/>
    <n v="0"/>
  </r>
  <r>
    <n v="14657"/>
    <s v="Married"/>
    <s v="Male"/>
    <n v="0"/>
    <n v="80000"/>
    <n v="1"/>
    <x v="0"/>
    <n v="1"/>
    <s v="Partial College"/>
    <s v="Skilled Manual"/>
    <s v="No"/>
    <n v="0"/>
    <n v="1"/>
    <n v="1"/>
    <s v="0-1 Miles"/>
    <n v="0"/>
    <x v="2"/>
    <n v="47"/>
    <s v="Middle Age"/>
    <n v="1"/>
    <x v="1"/>
    <n v="1"/>
  </r>
  <r>
    <n v="11540"/>
    <s v="Single"/>
    <s v="Male"/>
    <n v="0"/>
    <n v="60000"/>
    <n v="1"/>
    <x v="5"/>
    <n v="2"/>
    <s v="Graduate Degree"/>
    <s v="Skilled Manual"/>
    <s v="Yes"/>
    <n v="1"/>
    <n v="0"/>
    <n v="0"/>
    <s v="1-2 Miles"/>
    <n v="0"/>
    <x v="2"/>
    <n v="47"/>
    <s v="Middle Age"/>
    <n v="1"/>
    <x v="1"/>
    <n v="1"/>
  </r>
  <r>
    <n v="11783"/>
    <s v="Married"/>
    <s v="Female"/>
    <n v="1"/>
    <n v="60000"/>
    <n v="1"/>
    <x v="0"/>
    <n v="1"/>
    <s v="Graduate Degree"/>
    <s v="Skilled Manual"/>
    <s v="Yes"/>
    <n v="1"/>
    <n v="0"/>
    <n v="0"/>
    <s v="0-1 Miles"/>
    <n v="0"/>
    <x v="2"/>
    <n v="34"/>
    <s v="Middle Age"/>
    <n v="1"/>
    <x v="0"/>
    <n v="0"/>
  </r>
  <r>
    <n v="14602"/>
    <s v="Married"/>
    <s v="Female"/>
    <n v="1"/>
    <n v="80000"/>
    <n v="1"/>
    <x v="1"/>
    <n v="2"/>
    <s v="Graduate Degree"/>
    <s v="Professional"/>
    <s v="Yes"/>
    <n v="1"/>
    <n v="0"/>
    <n v="0"/>
    <s v="0-1 Miles"/>
    <n v="0"/>
    <x v="2"/>
    <n v="36"/>
    <s v="Middle Age"/>
    <n v="1"/>
    <x v="1"/>
    <n v="1"/>
  </r>
  <r>
    <n v="29030"/>
    <s v="Married"/>
    <s v="Male"/>
    <n v="0"/>
    <n v="70000"/>
    <n v="1"/>
    <x v="4"/>
    <n v="1"/>
    <s v="Partial High School"/>
    <s v="Skilled Manual"/>
    <s v="Yes"/>
    <n v="1"/>
    <n v="2"/>
    <n v="1"/>
    <s v="More than 10 Miles"/>
    <n v="3"/>
    <x v="2"/>
    <n v="54"/>
    <s v="Middle Age"/>
    <n v="1"/>
    <x v="0"/>
    <n v="0"/>
  </r>
  <r>
    <n v="26490"/>
    <s v="Single"/>
    <s v="Male"/>
    <n v="0"/>
    <n v="70000"/>
    <n v="1"/>
    <x v="4"/>
    <n v="1"/>
    <s v="Bachelors"/>
    <s v="Management"/>
    <s v="No"/>
    <n v="0"/>
    <n v="1"/>
    <n v="1"/>
    <s v="2-5 Miles"/>
    <n v="1"/>
    <x v="2"/>
    <n v="59"/>
    <s v="Old"/>
    <n v="2"/>
    <x v="1"/>
    <n v="1"/>
  </r>
  <r>
    <n v="13151"/>
    <s v="Single"/>
    <s v="Male"/>
    <n v="0"/>
    <n v="40000"/>
    <n v="1"/>
    <x v="3"/>
    <n v="0"/>
    <s v="High School"/>
    <s v="Skilled Manual"/>
    <s v="Yes"/>
    <n v="1"/>
    <n v="2"/>
    <n v="1"/>
    <s v="5-10 Miles"/>
    <n v="2"/>
    <x v="2"/>
    <n v="27"/>
    <s v="Adolescent"/>
    <n v="0"/>
    <x v="0"/>
    <n v="0"/>
  </r>
  <r>
    <n v="17260"/>
    <s v="Married"/>
    <s v="Male"/>
    <n v="0"/>
    <n v="90000"/>
    <n v="1"/>
    <x v="2"/>
    <n v="2"/>
    <s v="Partial College"/>
    <s v="Professional"/>
    <s v="Yes"/>
    <n v="1"/>
    <n v="3"/>
    <n v="2"/>
    <s v="0-1 Miles"/>
    <n v="0"/>
    <x v="2"/>
    <n v="41"/>
    <s v="Middle Age"/>
    <n v="1"/>
    <x v="0"/>
    <n v="0"/>
  </r>
  <r>
    <n v="15372"/>
    <s v="Married"/>
    <s v="Male"/>
    <n v="0"/>
    <n v="80000"/>
    <n v="1"/>
    <x v="1"/>
    <n v="2"/>
    <s v="Partial College"/>
    <s v="Professional"/>
    <s v="No"/>
    <n v="0"/>
    <n v="2"/>
    <n v="1"/>
    <s v="2-5 Miles"/>
    <n v="1"/>
    <x v="2"/>
    <n v="50"/>
    <s v="Middle Age"/>
    <n v="1"/>
    <x v="1"/>
    <n v="1"/>
  </r>
  <r>
    <n v="18105"/>
    <s v="Married"/>
    <s v="Female"/>
    <n v="1"/>
    <n v="60000"/>
    <n v="1"/>
    <x v="4"/>
    <n v="1"/>
    <s v="Partial College"/>
    <s v="Professional"/>
    <s v="Yes"/>
    <n v="1"/>
    <n v="1"/>
    <n v="1"/>
    <s v="More than 10 Miles"/>
    <n v="3"/>
    <x v="2"/>
    <n v="55"/>
    <s v="Middle Age"/>
    <n v="1"/>
    <x v="0"/>
    <n v="0"/>
  </r>
  <r>
    <n v="19660"/>
    <s v="Married"/>
    <s v="Male"/>
    <n v="0"/>
    <n v="80000"/>
    <n v="1"/>
    <x v="5"/>
    <n v="2"/>
    <s v="Bachelors"/>
    <s v="Management"/>
    <s v="Yes"/>
    <n v="1"/>
    <n v="0"/>
    <n v="0"/>
    <s v="0-1 Miles"/>
    <n v="0"/>
    <x v="2"/>
    <n v="43"/>
    <s v="Middle Age"/>
    <n v="1"/>
    <x v="0"/>
    <n v="0"/>
  </r>
  <r>
    <n v="16112"/>
    <s v="Single"/>
    <s v="Male"/>
    <n v="0"/>
    <n v="70000"/>
    <n v="1"/>
    <x v="5"/>
    <n v="2"/>
    <s v="Bachelors"/>
    <s v="Professional"/>
    <s v="Yes"/>
    <n v="1"/>
    <n v="2"/>
    <n v="1"/>
    <s v="2-5 Miles"/>
    <n v="1"/>
    <x v="2"/>
    <n v="43"/>
    <s v="Middle Age"/>
    <n v="1"/>
    <x v="1"/>
    <n v="1"/>
  </r>
  <r>
    <n v="20698"/>
    <s v="Married"/>
    <s v="Male"/>
    <n v="0"/>
    <n v="60000"/>
    <n v="1"/>
    <x v="5"/>
    <n v="2"/>
    <s v="Bachelors"/>
    <s v="Skilled Manual"/>
    <s v="Yes"/>
    <n v="1"/>
    <n v="3"/>
    <n v="2"/>
    <s v="5-10 Miles"/>
    <n v="2"/>
    <x v="2"/>
    <n v="42"/>
    <s v="Middle Age"/>
    <n v="1"/>
    <x v="0"/>
    <n v="0"/>
  </r>
  <r>
    <n v="20076"/>
    <s v="Single"/>
    <s v="Female"/>
    <n v="1"/>
    <n v="10000"/>
    <n v="0"/>
    <x v="4"/>
    <n v="1"/>
    <s v="High School"/>
    <s v="Manual"/>
    <s v="Yes"/>
    <n v="1"/>
    <n v="2"/>
    <n v="1"/>
    <s v="1-2 Miles"/>
    <n v="0"/>
    <x v="2"/>
    <n v="53"/>
    <s v="Middle Age"/>
    <n v="1"/>
    <x v="1"/>
    <n v="1"/>
  </r>
  <r>
    <n v="24496"/>
    <s v="Single"/>
    <s v="Female"/>
    <n v="1"/>
    <n v="40000"/>
    <n v="1"/>
    <x v="3"/>
    <n v="0"/>
    <s v="High School"/>
    <s v="Skilled Manual"/>
    <s v="No"/>
    <n v="0"/>
    <n v="2"/>
    <n v="1"/>
    <s v="0-1 Miles"/>
    <n v="0"/>
    <x v="2"/>
    <n v="28"/>
    <s v="Adolescent"/>
    <n v="0"/>
    <x v="1"/>
    <n v="1"/>
  </r>
  <r>
    <n v="15468"/>
    <s v="Married"/>
    <s v="Female"/>
    <n v="1"/>
    <n v="50000"/>
    <n v="1"/>
    <x v="0"/>
    <n v="1"/>
    <s v="Bachelors"/>
    <s v="Skilled Manual"/>
    <s v="Yes"/>
    <n v="1"/>
    <n v="1"/>
    <n v="1"/>
    <s v="0-1 Miles"/>
    <n v="0"/>
    <x v="2"/>
    <n v="35"/>
    <s v="Middle Age"/>
    <n v="1"/>
    <x v="0"/>
    <n v="0"/>
  </r>
  <r>
    <n v="28031"/>
    <s v="Single"/>
    <s v="Female"/>
    <n v="1"/>
    <n v="70000"/>
    <n v="1"/>
    <x v="4"/>
    <n v="1"/>
    <s v="Bachelors"/>
    <s v="Management"/>
    <s v="No"/>
    <n v="0"/>
    <n v="1"/>
    <n v="1"/>
    <s v="2-5 Miles"/>
    <n v="1"/>
    <x v="2"/>
    <n v="59"/>
    <s v="Old"/>
    <n v="2"/>
    <x v="1"/>
    <n v="1"/>
  </r>
  <r>
    <n v="26270"/>
    <s v="Single"/>
    <s v="Female"/>
    <n v="1"/>
    <n v="20000"/>
    <n v="0"/>
    <x v="4"/>
    <n v="1"/>
    <s v="Partial High School"/>
    <s v="Clerical"/>
    <s v="Yes"/>
    <n v="1"/>
    <n v="2"/>
    <n v="1"/>
    <s v="1-2 Miles"/>
    <n v="0"/>
    <x v="2"/>
    <n v="49"/>
    <s v="Middle Age"/>
    <n v="1"/>
    <x v="0"/>
    <n v="0"/>
  </r>
  <r>
    <n v="22221"/>
    <s v="Married"/>
    <s v="Male"/>
    <n v="0"/>
    <n v="60000"/>
    <n v="1"/>
    <x v="4"/>
    <n v="1"/>
    <s v="High School"/>
    <s v="Professional"/>
    <s v="No"/>
    <n v="0"/>
    <n v="2"/>
    <n v="1"/>
    <s v="1-2 Miles"/>
    <n v="0"/>
    <x v="2"/>
    <n v="48"/>
    <s v="Middle Age"/>
    <n v="1"/>
    <x v="1"/>
    <n v="1"/>
  </r>
  <r>
    <n v="28228"/>
    <s v="Single"/>
    <s v="Female"/>
    <n v="1"/>
    <n v="80000"/>
    <n v="1"/>
    <x v="4"/>
    <n v="1"/>
    <s v="Partial High School"/>
    <s v="Skilled Manual"/>
    <s v="No"/>
    <n v="0"/>
    <n v="2"/>
    <n v="1"/>
    <s v="1-2 Miles"/>
    <n v="0"/>
    <x v="2"/>
    <n v="50"/>
    <s v="Middle Age"/>
    <n v="1"/>
    <x v="0"/>
    <n v="0"/>
  </r>
  <r>
    <n v="18363"/>
    <s v="Married"/>
    <s v="Male"/>
    <n v="0"/>
    <n v="40000"/>
    <n v="1"/>
    <x v="3"/>
    <n v="0"/>
    <s v="High School"/>
    <s v="Skilled Manual"/>
    <s v="Yes"/>
    <n v="1"/>
    <n v="2"/>
    <n v="1"/>
    <s v="5-10 Miles"/>
    <n v="2"/>
    <x v="2"/>
    <n v="28"/>
    <s v="Adolescent"/>
    <n v="0"/>
    <x v="1"/>
    <n v="1"/>
  </r>
  <r>
    <n v="23256"/>
    <s v="Single"/>
    <s v="Male"/>
    <n v="0"/>
    <n v="30000"/>
    <n v="0"/>
    <x v="0"/>
    <n v="1"/>
    <s v="High School"/>
    <s v="Clerical"/>
    <s v="No"/>
    <n v="0"/>
    <n v="1"/>
    <n v="1"/>
    <s v="5-10 Miles"/>
    <n v="2"/>
    <x v="2"/>
    <n v="52"/>
    <s v="Middle Age"/>
    <n v="1"/>
    <x v="0"/>
    <n v="0"/>
  </r>
  <r>
    <n v="12768"/>
    <s v="Married"/>
    <s v="Male"/>
    <n v="0"/>
    <n v="30000"/>
    <n v="0"/>
    <x v="0"/>
    <n v="1"/>
    <s v="High School"/>
    <s v="Clerical"/>
    <s v="Yes"/>
    <n v="1"/>
    <n v="1"/>
    <n v="1"/>
    <s v="2-5 Miles"/>
    <n v="1"/>
    <x v="2"/>
    <n v="52"/>
    <s v="Middle Age"/>
    <n v="1"/>
    <x v="1"/>
    <n v="1"/>
  </r>
  <r>
    <n v="20361"/>
    <s v="Married"/>
    <s v="Male"/>
    <n v="0"/>
    <n v="50000"/>
    <n v="1"/>
    <x v="4"/>
    <n v="1"/>
    <s v="Graduate Degree"/>
    <s v="Management"/>
    <s v="Yes"/>
    <n v="1"/>
    <n v="2"/>
    <n v="1"/>
    <s v="5-10 Miles"/>
    <n v="2"/>
    <x v="2"/>
    <n v="69"/>
    <s v="Old"/>
    <n v="2"/>
    <x v="0"/>
    <n v="0"/>
  </r>
  <r>
    <n v="21306"/>
    <s v="Single"/>
    <s v="Male"/>
    <n v="0"/>
    <n v="60000"/>
    <n v="1"/>
    <x v="4"/>
    <n v="1"/>
    <s v="High School"/>
    <s v="Professional"/>
    <s v="Yes"/>
    <n v="1"/>
    <n v="2"/>
    <n v="1"/>
    <s v="5-10 Miles"/>
    <n v="2"/>
    <x v="2"/>
    <n v="51"/>
    <s v="Middle Age"/>
    <n v="1"/>
    <x v="0"/>
    <n v="0"/>
  </r>
  <r>
    <n v="13382"/>
    <s v="Married"/>
    <s v="Male"/>
    <n v="0"/>
    <n v="70000"/>
    <n v="1"/>
    <x v="2"/>
    <n v="2"/>
    <s v="Partial College"/>
    <s v="Professional"/>
    <s v="Yes"/>
    <n v="1"/>
    <n v="2"/>
    <n v="1"/>
    <s v="1-2 Miles"/>
    <n v="0"/>
    <x v="2"/>
    <n v="57"/>
    <s v="Old"/>
    <n v="2"/>
    <x v="1"/>
    <n v="1"/>
  </r>
  <r>
    <n v="20310"/>
    <s v="Single"/>
    <s v="Male"/>
    <n v="0"/>
    <n v="60000"/>
    <n v="1"/>
    <x v="3"/>
    <n v="0"/>
    <s v="Partial College"/>
    <s v="Skilled Manual"/>
    <s v="Yes"/>
    <n v="1"/>
    <n v="1"/>
    <n v="1"/>
    <s v="5-10 Miles"/>
    <n v="2"/>
    <x v="2"/>
    <n v="27"/>
    <s v="Adolescent"/>
    <n v="0"/>
    <x v="1"/>
    <n v="1"/>
  </r>
  <r>
    <n v="22971"/>
    <s v="Single"/>
    <s v="Female"/>
    <n v="1"/>
    <n v="30000"/>
    <n v="0"/>
    <x v="3"/>
    <n v="0"/>
    <s v="High School"/>
    <s v="Skilled Manual"/>
    <s v="No"/>
    <n v="0"/>
    <n v="2"/>
    <n v="1"/>
    <s v="0-1 Miles"/>
    <n v="0"/>
    <x v="2"/>
    <n v="25"/>
    <s v="Adolescent"/>
    <n v="0"/>
    <x v="1"/>
    <n v="1"/>
  </r>
  <r>
    <n v="15287"/>
    <s v="Single"/>
    <s v="Female"/>
    <n v="1"/>
    <n v="50000"/>
    <n v="1"/>
    <x v="0"/>
    <n v="1"/>
    <s v="Graduate Degree"/>
    <s v="Skilled Manual"/>
    <s v="Yes"/>
    <n v="1"/>
    <n v="0"/>
    <n v="0"/>
    <s v="1-2 Miles"/>
    <n v="0"/>
    <x v="2"/>
    <n v="33"/>
    <s v="Middle Age"/>
    <n v="1"/>
    <x v="1"/>
    <n v="1"/>
  </r>
  <r>
    <n v="15532"/>
    <s v="Single"/>
    <s v="Male"/>
    <n v="0"/>
    <n v="60000"/>
    <n v="1"/>
    <x v="5"/>
    <n v="2"/>
    <s v="Bachelors"/>
    <s v="Professional"/>
    <s v="Yes"/>
    <n v="1"/>
    <n v="2"/>
    <n v="1"/>
    <s v="2-5 Miles"/>
    <n v="1"/>
    <x v="2"/>
    <n v="43"/>
    <s v="Middle Age"/>
    <n v="1"/>
    <x v="1"/>
    <n v="1"/>
  </r>
  <r>
    <n v="11255"/>
    <s v="Married"/>
    <s v="Male"/>
    <n v="0"/>
    <n v="70000"/>
    <n v="1"/>
    <x v="5"/>
    <n v="2"/>
    <s v="Graduate Degree"/>
    <s v="Management"/>
    <s v="Yes"/>
    <n v="1"/>
    <n v="2"/>
    <n v="1"/>
    <s v="5-10 Miles"/>
    <n v="2"/>
    <x v="2"/>
    <n v="73"/>
    <s v="Old"/>
    <n v="2"/>
    <x v="0"/>
    <n v="0"/>
  </r>
  <r>
    <n v="28090"/>
    <s v="Married"/>
    <s v="Male"/>
    <n v="0"/>
    <n v="40000"/>
    <n v="1"/>
    <x v="3"/>
    <n v="0"/>
    <s v="Partial College"/>
    <s v="Skilled Manual"/>
    <s v="Yes"/>
    <n v="1"/>
    <n v="1"/>
    <n v="1"/>
    <s v="5-10 Miles"/>
    <n v="2"/>
    <x v="2"/>
    <n v="27"/>
    <s v="Adolescent"/>
    <n v="0"/>
    <x v="0"/>
    <n v="0"/>
  </r>
  <r>
    <n v="15255"/>
    <s v="Married"/>
    <s v="Male"/>
    <n v="0"/>
    <n v="40000"/>
    <n v="1"/>
    <x v="3"/>
    <n v="0"/>
    <s v="High School"/>
    <s v="Skilled Manual"/>
    <s v="Yes"/>
    <n v="1"/>
    <n v="2"/>
    <n v="1"/>
    <s v="5-10 Miles"/>
    <n v="2"/>
    <x v="2"/>
    <n v="28"/>
    <s v="Adolescent"/>
    <n v="0"/>
    <x v="1"/>
    <n v="1"/>
  </r>
  <r>
    <n v="13154"/>
    <s v="Married"/>
    <s v="Male"/>
    <n v="0"/>
    <n v="40000"/>
    <n v="1"/>
    <x v="3"/>
    <n v="0"/>
    <s v="High School"/>
    <s v="Skilled Manual"/>
    <s v="No"/>
    <n v="0"/>
    <n v="2"/>
    <n v="1"/>
    <s v="0-1 Miles"/>
    <n v="0"/>
    <x v="2"/>
    <n v="27"/>
    <s v="Adolescent"/>
    <n v="0"/>
    <x v="1"/>
    <n v="1"/>
  </r>
  <r>
    <n v="26778"/>
    <s v="Single"/>
    <s v="Female"/>
    <n v="1"/>
    <n v="40000"/>
    <n v="1"/>
    <x v="3"/>
    <n v="0"/>
    <s v="High School"/>
    <s v="Skilled Manual"/>
    <s v="Yes"/>
    <n v="1"/>
    <n v="2"/>
    <n v="1"/>
    <s v="5-10 Miles"/>
    <n v="2"/>
    <x v="2"/>
    <n v="31"/>
    <s v="Middle Age"/>
    <n v="1"/>
    <x v="0"/>
    <n v="0"/>
  </r>
  <r>
    <n v="23248"/>
    <s v="Married"/>
    <s v="Female"/>
    <n v="1"/>
    <n v="10000"/>
    <n v="0"/>
    <x v="4"/>
    <n v="1"/>
    <s v="High School"/>
    <s v="Manual"/>
    <s v="Yes"/>
    <n v="1"/>
    <n v="2"/>
    <n v="1"/>
    <s v="1-2 Miles"/>
    <n v="0"/>
    <x v="2"/>
    <n v="53"/>
    <s v="Middle Age"/>
    <n v="1"/>
    <x v="0"/>
    <n v="0"/>
  </r>
  <r>
    <n v="21417"/>
    <s v="Single"/>
    <s v="Female"/>
    <n v="1"/>
    <n v="60000"/>
    <n v="1"/>
    <x v="3"/>
    <n v="0"/>
    <s v="Partial College"/>
    <s v="Professional"/>
    <s v="No"/>
    <n v="0"/>
    <n v="2"/>
    <n v="1"/>
    <s v="1-2 Miles"/>
    <n v="0"/>
    <x v="2"/>
    <n v="32"/>
    <s v="Middle Age"/>
    <n v="1"/>
    <x v="1"/>
    <n v="1"/>
  </r>
  <r>
    <n v="17668"/>
    <s v="Single"/>
    <s v="Male"/>
    <n v="0"/>
    <n v="30000"/>
    <n v="0"/>
    <x v="4"/>
    <n v="1"/>
    <s v="High School"/>
    <s v="Skilled Manual"/>
    <s v="Yes"/>
    <n v="1"/>
    <n v="2"/>
    <n v="1"/>
    <s v="1-2 Miles"/>
    <n v="0"/>
    <x v="2"/>
    <n v="50"/>
    <s v="Middle Age"/>
    <n v="1"/>
    <x v="1"/>
    <n v="1"/>
  </r>
  <r>
    <n v="27994"/>
    <s v="Married"/>
    <s v="Female"/>
    <n v="1"/>
    <n v="40000"/>
    <n v="1"/>
    <x v="5"/>
    <n v="2"/>
    <s v="High School"/>
    <s v="Professional"/>
    <s v="Yes"/>
    <n v="1"/>
    <n v="2"/>
    <n v="1"/>
    <s v="5-10 Miles"/>
    <n v="2"/>
    <x v="2"/>
    <n v="69"/>
    <s v="Old"/>
    <n v="2"/>
    <x v="0"/>
    <n v="0"/>
  </r>
  <r>
    <n v="20376"/>
    <s v="Single"/>
    <s v="Female"/>
    <n v="1"/>
    <n v="70000"/>
    <n v="1"/>
    <x v="1"/>
    <n v="2"/>
    <s v="Graduate Degree"/>
    <s v="Management"/>
    <s v="Yes"/>
    <n v="1"/>
    <n v="2"/>
    <n v="1"/>
    <s v="5-10 Miles"/>
    <n v="2"/>
    <x v="2"/>
    <n v="52"/>
    <s v="Middle Age"/>
    <n v="1"/>
    <x v="1"/>
    <n v="1"/>
  </r>
  <r>
    <n v="25954"/>
    <s v="Married"/>
    <s v="Male"/>
    <n v="0"/>
    <n v="60000"/>
    <n v="1"/>
    <x v="3"/>
    <n v="0"/>
    <s v="Partial College"/>
    <s v="Skilled Manual"/>
    <s v="No"/>
    <n v="0"/>
    <n v="2"/>
    <n v="1"/>
    <s v="1-2 Miles"/>
    <n v="0"/>
    <x v="2"/>
    <n v="31"/>
    <s v="Middle Age"/>
    <n v="1"/>
    <x v="0"/>
    <n v="0"/>
  </r>
  <r>
    <n v="15749"/>
    <s v="Single"/>
    <s v="Female"/>
    <n v="1"/>
    <n v="70000"/>
    <n v="1"/>
    <x v="5"/>
    <n v="2"/>
    <s v="Bachelors"/>
    <s v="Management"/>
    <s v="Yes"/>
    <n v="1"/>
    <n v="2"/>
    <n v="1"/>
    <s v="More than 10 Miles"/>
    <n v="3"/>
    <x v="2"/>
    <n v="61"/>
    <s v="Old"/>
    <n v="2"/>
    <x v="0"/>
    <n v="0"/>
  </r>
  <r>
    <n v="25899"/>
    <s v="Married"/>
    <s v="Female"/>
    <n v="1"/>
    <n v="70000"/>
    <n v="1"/>
    <x v="4"/>
    <n v="1"/>
    <s v="High School"/>
    <s v="Professional"/>
    <s v="Yes"/>
    <n v="1"/>
    <n v="2"/>
    <n v="1"/>
    <s v="More than 10 Miles"/>
    <n v="3"/>
    <x v="2"/>
    <n v="53"/>
    <s v="Middle Age"/>
    <n v="1"/>
    <x v="0"/>
    <n v="0"/>
  </r>
  <r>
    <n v="13351"/>
    <s v="Single"/>
    <s v="Female"/>
    <n v="1"/>
    <n v="70000"/>
    <n v="1"/>
    <x v="5"/>
    <n v="2"/>
    <s v="Bachelors"/>
    <s v="Management"/>
    <s v="Yes"/>
    <n v="1"/>
    <n v="2"/>
    <n v="1"/>
    <s v="1-2 Miles"/>
    <n v="0"/>
    <x v="2"/>
    <n v="62"/>
    <s v="Old"/>
    <n v="2"/>
    <x v="1"/>
    <n v="1"/>
  </r>
  <r>
    <n v="23333"/>
    <s v="Married"/>
    <s v="Male"/>
    <n v="0"/>
    <n v="40000"/>
    <n v="1"/>
    <x v="3"/>
    <n v="0"/>
    <s v="Partial College"/>
    <s v="Skilled Manual"/>
    <s v="No"/>
    <n v="0"/>
    <n v="2"/>
    <n v="1"/>
    <s v="1-2 Miles"/>
    <n v="0"/>
    <x v="2"/>
    <n v="30"/>
    <s v="Adolescent"/>
    <n v="0"/>
    <x v="0"/>
    <n v="0"/>
  </r>
  <r>
    <n v="21660"/>
    <s v="Married"/>
    <s v="Female"/>
    <n v="1"/>
    <n v="60000"/>
    <n v="1"/>
    <x v="1"/>
    <n v="2"/>
    <s v="Graduate Degree"/>
    <s v="Professional"/>
    <s v="Yes"/>
    <n v="1"/>
    <n v="0"/>
    <n v="0"/>
    <s v="2-5 Miles"/>
    <n v="1"/>
    <x v="2"/>
    <n v="43"/>
    <s v="Middle Age"/>
    <n v="1"/>
    <x v="1"/>
    <n v="1"/>
  </r>
  <r>
    <n v="17012"/>
    <s v="Married"/>
    <s v="Female"/>
    <n v="1"/>
    <n v="60000"/>
    <n v="1"/>
    <x v="1"/>
    <n v="2"/>
    <s v="Graduate Degree"/>
    <s v="Professional"/>
    <s v="Yes"/>
    <n v="1"/>
    <n v="0"/>
    <n v="0"/>
    <s v="2-5 Miles"/>
    <n v="1"/>
    <x v="2"/>
    <n v="42"/>
    <s v="Middle Age"/>
    <n v="1"/>
    <x v="1"/>
    <n v="1"/>
  </r>
  <r>
    <n v="24514"/>
    <s v="Married"/>
    <s v="Male"/>
    <n v="0"/>
    <n v="40000"/>
    <n v="1"/>
    <x v="3"/>
    <n v="0"/>
    <s v="Partial College"/>
    <s v="Skilled Manual"/>
    <s v="Yes"/>
    <n v="1"/>
    <n v="1"/>
    <n v="1"/>
    <s v="5-10 Miles"/>
    <n v="2"/>
    <x v="2"/>
    <n v="30"/>
    <s v="Adolescent"/>
    <n v="0"/>
    <x v="0"/>
    <n v="0"/>
  </r>
  <r>
    <n v="27505"/>
    <s v="Single"/>
    <s v="Female"/>
    <n v="1"/>
    <n v="40000"/>
    <n v="1"/>
    <x v="3"/>
    <n v="0"/>
    <s v="High School"/>
    <s v="Skilled Manual"/>
    <s v="Yes"/>
    <n v="1"/>
    <n v="2"/>
    <n v="1"/>
    <s v="5-10 Miles"/>
    <n v="2"/>
    <x v="2"/>
    <n v="30"/>
    <s v="Adolescent"/>
    <n v="0"/>
    <x v="0"/>
    <n v="0"/>
  </r>
  <r>
    <n v="29243"/>
    <s v="Single"/>
    <s v="Male"/>
    <n v="0"/>
    <n v="110000"/>
    <n v="2"/>
    <x v="0"/>
    <n v="1"/>
    <s v="Bachelors"/>
    <s v="Management"/>
    <s v="Yes"/>
    <n v="1"/>
    <n v="1"/>
    <n v="1"/>
    <s v="5-10 Miles"/>
    <n v="2"/>
    <x v="2"/>
    <n v="43"/>
    <s v="Middle Age"/>
    <n v="1"/>
    <x v="0"/>
    <n v="0"/>
  </r>
  <r>
    <n v="26582"/>
    <s v="Married"/>
    <s v="Male"/>
    <n v="0"/>
    <n v="60000"/>
    <n v="1"/>
    <x v="3"/>
    <n v="0"/>
    <s v="Partial College"/>
    <s v="Skilled Manual"/>
    <s v="Yes"/>
    <n v="1"/>
    <n v="2"/>
    <n v="1"/>
    <s v="5-10 Miles"/>
    <n v="2"/>
    <x v="2"/>
    <n v="33"/>
    <s v="Middle Age"/>
    <n v="1"/>
    <x v="1"/>
    <n v="1"/>
  </r>
  <r>
    <n v="14271"/>
    <s v="Married"/>
    <s v="Male"/>
    <n v="0"/>
    <n v="30000"/>
    <n v="0"/>
    <x v="3"/>
    <n v="0"/>
    <s v="High School"/>
    <s v="Skilled Manual"/>
    <s v="Yes"/>
    <n v="1"/>
    <n v="2"/>
    <n v="1"/>
    <s v="5-10 Miles"/>
    <n v="2"/>
    <x v="2"/>
    <n v="32"/>
    <s v="Middle Age"/>
    <n v="1"/>
    <x v="0"/>
    <n v="0"/>
  </r>
  <r>
    <n v="23041"/>
    <s v="Single"/>
    <s v="Female"/>
    <n v="1"/>
    <n v="70000"/>
    <n v="1"/>
    <x v="5"/>
    <n v="2"/>
    <s v="High School"/>
    <s v="Professional"/>
    <s v="Yes"/>
    <n v="1"/>
    <n v="0"/>
    <n v="0"/>
    <s v="5-10 Miles"/>
    <n v="2"/>
    <x v="2"/>
    <n v="50"/>
    <s v="Middle Age"/>
    <n v="1"/>
    <x v="1"/>
    <n v="1"/>
  </r>
  <r>
    <n v="29048"/>
    <s v="Single"/>
    <s v="Male"/>
    <n v="0"/>
    <n v="110000"/>
    <n v="2"/>
    <x v="4"/>
    <n v="1"/>
    <s v="Bachelors"/>
    <s v="Management"/>
    <s v="No"/>
    <n v="0"/>
    <n v="3"/>
    <n v="2"/>
    <s v="0-1 Miles"/>
    <n v="0"/>
    <x v="2"/>
    <n v="37"/>
    <s v="Middle Age"/>
    <n v="1"/>
    <x v="1"/>
    <n v="1"/>
  </r>
  <r>
    <n v="24433"/>
    <s v="Married"/>
    <s v="Male"/>
    <n v="0"/>
    <n v="70000"/>
    <n v="1"/>
    <x v="1"/>
    <n v="2"/>
    <s v="High School"/>
    <s v="Professional"/>
    <s v="No"/>
    <n v="0"/>
    <n v="1"/>
    <n v="1"/>
    <s v="1-2 Miles"/>
    <n v="0"/>
    <x v="2"/>
    <n v="52"/>
    <s v="Middle Age"/>
    <n v="1"/>
    <x v="1"/>
    <n v="1"/>
  </r>
  <r>
    <n v="15501"/>
    <s v="Married"/>
    <s v="Male"/>
    <n v="0"/>
    <n v="70000"/>
    <n v="1"/>
    <x v="5"/>
    <n v="2"/>
    <s v="Graduate Degree"/>
    <s v="Professional"/>
    <s v="Yes"/>
    <n v="1"/>
    <n v="0"/>
    <n v="0"/>
    <s v="2-5 Miles"/>
    <n v="1"/>
    <x v="2"/>
    <n v="36"/>
    <s v="Middle Age"/>
    <n v="1"/>
    <x v="1"/>
    <n v="1"/>
  </r>
  <r>
    <n v="13911"/>
    <s v="Single"/>
    <s v="Female"/>
    <n v="1"/>
    <n v="80000"/>
    <n v="1"/>
    <x v="1"/>
    <n v="2"/>
    <s v="Bachelors"/>
    <s v="Skilled Manual"/>
    <s v="Yes"/>
    <n v="1"/>
    <n v="2"/>
    <n v="1"/>
    <s v="2-5 Miles"/>
    <n v="1"/>
    <x v="2"/>
    <n v="41"/>
    <s v="Middle Age"/>
    <n v="1"/>
    <x v="1"/>
    <n v="1"/>
  </r>
  <r>
    <n v="20421"/>
    <s v="Single"/>
    <s v="Female"/>
    <n v="1"/>
    <n v="40000"/>
    <n v="1"/>
    <x v="3"/>
    <n v="0"/>
    <s v="Partial High School"/>
    <s v="Clerical"/>
    <s v="Yes"/>
    <n v="1"/>
    <n v="2"/>
    <n v="1"/>
    <s v="5-10 Miles"/>
    <n v="2"/>
    <x v="2"/>
    <n v="26"/>
    <s v="Adolescent"/>
    <n v="0"/>
    <x v="0"/>
    <n v="0"/>
  </r>
  <r>
    <n v="16009"/>
    <s v="Single"/>
    <s v="Male"/>
    <n v="0"/>
    <n v="170000"/>
    <n v="2"/>
    <x v="0"/>
    <n v="1"/>
    <s v="Graduate Degree"/>
    <s v="Management"/>
    <s v="No"/>
    <n v="0"/>
    <n v="4"/>
    <n v="2"/>
    <s v="0-1 Miles"/>
    <n v="0"/>
    <x v="2"/>
    <n v="66"/>
    <s v="Old"/>
    <n v="2"/>
    <x v="0"/>
    <n v="0"/>
  </r>
  <r>
    <n v="18411"/>
    <s v="Married"/>
    <s v="Male"/>
    <n v="0"/>
    <n v="60000"/>
    <n v="1"/>
    <x v="4"/>
    <n v="1"/>
    <s v="High School"/>
    <s v="Professional"/>
    <s v="No"/>
    <n v="0"/>
    <n v="2"/>
    <n v="1"/>
    <s v="5-10 Miles"/>
    <n v="2"/>
    <x v="2"/>
    <n v="51"/>
    <s v="Middle Age"/>
    <n v="1"/>
    <x v="0"/>
    <n v="0"/>
  </r>
  <r>
    <n v="19163"/>
    <s v="Married"/>
    <s v="Female"/>
    <n v="1"/>
    <n v="70000"/>
    <n v="1"/>
    <x v="5"/>
    <n v="2"/>
    <s v="Bachelors"/>
    <s v="Professional"/>
    <s v="Yes"/>
    <n v="1"/>
    <n v="2"/>
    <n v="1"/>
    <s v="0-1 Miles"/>
    <n v="0"/>
    <x v="2"/>
    <n v="43"/>
    <s v="Middle Age"/>
    <n v="1"/>
    <x v="1"/>
    <n v="1"/>
  </r>
  <r>
    <n v="18572"/>
    <s v="Married"/>
    <s v="Female"/>
    <n v="1"/>
    <n v="60000"/>
    <n v="1"/>
    <x v="3"/>
    <n v="0"/>
    <s v="Graduate Degree"/>
    <s v="Professional"/>
    <s v="Yes"/>
    <n v="1"/>
    <n v="0"/>
    <n v="0"/>
    <s v="0-1 Miles"/>
    <n v="0"/>
    <x v="2"/>
    <n v="39"/>
    <s v="Middle Age"/>
    <n v="1"/>
    <x v="0"/>
    <n v="0"/>
  </r>
  <r>
    <n v="27540"/>
    <s v="Single"/>
    <s v="Female"/>
    <n v="1"/>
    <n v="70000"/>
    <n v="1"/>
    <x v="3"/>
    <n v="0"/>
    <s v="Bachelors"/>
    <s v="Professional"/>
    <s v="No"/>
    <n v="0"/>
    <n v="1"/>
    <n v="1"/>
    <s v="0-1 Miles"/>
    <n v="0"/>
    <x v="2"/>
    <n v="37"/>
    <s v="Middle Age"/>
    <n v="1"/>
    <x v="1"/>
    <n v="1"/>
  </r>
  <r>
    <n v="19889"/>
    <s v="Single"/>
    <s v="Female"/>
    <n v="1"/>
    <n v="70000"/>
    <n v="1"/>
    <x v="4"/>
    <n v="1"/>
    <s v="Partial High School"/>
    <s v="Skilled Manual"/>
    <s v="No"/>
    <n v="0"/>
    <n v="2"/>
    <n v="1"/>
    <s v="2-5 Miles"/>
    <n v="1"/>
    <x v="2"/>
    <n v="54"/>
    <s v="Middle Age"/>
    <n v="1"/>
    <x v="1"/>
    <n v="1"/>
  </r>
  <r>
    <n v="12922"/>
    <s v="Single"/>
    <s v="Female"/>
    <n v="1"/>
    <n v="60000"/>
    <n v="1"/>
    <x v="1"/>
    <n v="2"/>
    <s v="Bachelors"/>
    <s v="Skilled Manual"/>
    <s v="Yes"/>
    <n v="1"/>
    <n v="0"/>
    <n v="0"/>
    <s v="2-5 Miles"/>
    <n v="1"/>
    <x v="2"/>
    <n v="40"/>
    <s v="Middle Age"/>
    <n v="1"/>
    <x v="1"/>
    <n v="1"/>
  </r>
  <r>
    <n v="18891"/>
    <s v="Married"/>
    <s v="Female"/>
    <n v="1"/>
    <n v="40000"/>
    <n v="1"/>
    <x v="3"/>
    <n v="0"/>
    <s v="Partial College"/>
    <s v="Skilled Manual"/>
    <s v="Yes"/>
    <n v="1"/>
    <n v="2"/>
    <n v="1"/>
    <s v="5-10 Miles"/>
    <n v="2"/>
    <x v="2"/>
    <n v="28"/>
    <s v="Adolescent"/>
    <n v="0"/>
    <x v="0"/>
    <n v="0"/>
  </r>
  <r>
    <n v="16773"/>
    <s v="Married"/>
    <s v="Male"/>
    <n v="0"/>
    <n v="60000"/>
    <n v="1"/>
    <x v="0"/>
    <n v="1"/>
    <s v="Graduate Degree"/>
    <s v="Skilled Manual"/>
    <s v="Yes"/>
    <n v="1"/>
    <n v="0"/>
    <n v="0"/>
    <s v="0-1 Miles"/>
    <n v="0"/>
    <x v="2"/>
    <n v="33"/>
    <s v="Middle Age"/>
    <n v="1"/>
    <x v="0"/>
    <n v="0"/>
  </r>
  <r>
    <n v="19143"/>
    <s v="Single"/>
    <s v="Female"/>
    <n v="1"/>
    <n v="80000"/>
    <n v="1"/>
    <x v="1"/>
    <n v="2"/>
    <s v="Bachelors"/>
    <s v="Skilled Manual"/>
    <s v="Yes"/>
    <n v="1"/>
    <n v="2"/>
    <n v="1"/>
    <s v="2-5 Miles"/>
    <n v="1"/>
    <x v="2"/>
    <n v="41"/>
    <s v="Middle Age"/>
    <n v="1"/>
    <x v="1"/>
    <n v="1"/>
  </r>
  <r>
    <n v="23882"/>
    <s v="Single"/>
    <s v="Female"/>
    <n v="1"/>
    <n v="80000"/>
    <n v="1"/>
    <x v="1"/>
    <n v="2"/>
    <s v="Graduate Degree"/>
    <s v="Professional"/>
    <s v="Yes"/>
    <n v="1"/>
    <n v="0"/>
    <n v="0"/>
    <s v="0-1 Miles"/>
    <n v="0"/>
    <x v="2"/>
    <n v="37"/>
    <s v="Middle Age"/>
    <n v="1"/>
    <x v="1"/>
    <n v="1"/>
  </r>
  <r>
    <n v="11233"/>
    <s v="Married"/>
    <s v="Male"/>
    <n v="0"/>
    <n v="70000"/>
    <n v="1"/>
    <x v="5"/>
    <n v="2"/>
    <s v="Partial College"/>
    <s v="Professional"/>
    <s v="Yes"/>
    <n v="1"/>
    <n v="2"/>
    <n v="1"/>
    <s v="More than 10 Miles"/>
    <n v="3"/>
    <x v="2"/>
    <n v="53"/>
    <s v="Middle Age"/>
    <n v="1"/>
    <x v="0"/>
    <n v="0"/>
  </r>
  <r>
    <n v="12056"/>
    <s v="Married"/>
    <s v="Male"/>
    <n v="0"/>
    <n v="120000"/>
    <n v="2"/>
    <x v="4"/>
    <n v="1"/>
    <s v="Graduate Degree"/>
    <s v="Management"/>
    <s v="Yes"/>
    <n v="1"/>
    <n v="3"/>
    <n v="2"/>
    <s v="5-10 Miles"/>
    <n v="2"/>
    <x v="2"/>
    <n v="64"/>
    <s v="Old"/>
    <n v="2"/>
    <x v="0"/>
    <n v="0"/>
  </r>
  <r>
    <n v="15555"/>
    <s v="Married"/>
    <s v="Female"/>
    <n v="1"/>
    <n v="60000"/>
    <n v="1"/>
    <x v="0"/>
    <n v="1"/>
    <s v="Partial College"/>
    <s v="Skilled Manual"/>
    <s v="Yes"/>
    <n v="1"/>
    <n v="1"/>
    <n v="1"/>
    <s v="2-5 Miles"/>
    <n v="1"/>
    <x v="2"/>
    <n v="45"/>
    <s v="Middle Age"/>
    <n v="1"/>
    <x v="1"/>
    <n v="1"/>
  </r>
  <r>
    <n v="18423"/>
    <s v="Single"/>
    <s v="Male"/>
    <n v="0"/>
    <n v="80000"/>
    <n v="1"/>
    <x v="4"/>
    <n v="1"/>
    <s v="Partial High School"/>
    <s v="Skilled Manual"/>
    <s v="No"/>
    <n v="0"/>
    <n v="2"/>
    <n v="1"/>
    <s v="1-2 Miles"/>
    <n v="0"/>
    <x v="2"/>
    <n v="52"/>
    <s v="Middle Age"/>
    <n v="1"/>
    <x v="0"/>
    <n v="0"/>
  </r>
  <r>
    <n v="22743"/>
    <s v="Married"/>
    <s v="Female"/>
    <n v="1"/>
    <n v="40000"/>
    <n v="1"/>
    <x v="2"/>
    <n v="2"/>
    <s v="High School"/>
    <s v="Professional"/>
    <s v="Yes"/>
    <n v="1"/>
    <n v="2"/>
    <n v="1"/>
    <s v="More than 10 Miles"/>
    <n v="3"/>
    <x v="2"/>
    <n v="60"/>
    <s v="Old"/>
    <n v="2"/>
    <x v="0"/>
    <n v="0"/>
  </r>
  <r>
    <n v="25343"/>
    <s v="Single"/>
    <s v="Female"/>
    <n v="1"/>
    <n v="20000"/>
    <n v="0"/>
    <x v="1"/>
    <n v="2"/>
    <s v="Partial High School"/>
    <s v="Clerical"/>
    <s v="Yes"/>
    <n v="1"/>
    <n v="2"/>
    <n v="1"/>
    <s v="1-2 Miles"/>
    <n v="0"/>
    <x v="2"/>
    <n v="50"/>
    <s v="Middle Age"/>
    <n v="1"/>
    <x v="0"/>
    <n v="0"/>
  </r>
  <r>
    <n v="13390"/>
    <s v="Married"/>
    <s v="Female"/>
    <n v="1"/>
    <n v="70000"/>
    <n v="1"/>
    <x v="5"/>
    <n v="2"/>
    <s v="Partial College"/>
    <s v="Professional"/>
    <s v="No"/>
    <n v="0"/>
    <n v="1"/>
    <n v="1"/>
    <s v="1-2 Miles"/>
    <n v="0"/>
    <x v="2"/>
    <n v="56"/>
    <s v="Old"/>
    <n v="2"/>
    <x v="0"/>
    <n v="0"/>
  </r>
  <r>
    <n v="17482"/>
    <s v="Single"/>
    <s v="Female"/>
    <n v="1"/>
    <n v="40000"/>
    <n v="1"/>
    <x v="3"/>
    <n v="0"/>
    <s v="Partial High School"/>
    <s v="Clerical"/>
    <s v="Yes"/>
    <n v="1"/>
    <n v="2"/>
    <n v="1"/>
    <s v="5-10 Miles"/>
    <n v="2"/>
    <x v="2"/>
    <n v="29"/>
    <s v="Adolescent"/>
    <n v="0"/>
    <x v="0"/>
    <n v="0"/>
  </r>
  <r>
    <n v="13176"/>
    <s v="Single"/>
    <s v="Male"/>
    <n v="0"/>
    <n v="130000"/>
    <n v="2"/>
    <x v="3"/>
    <n v="0"/>
    <s v="Graduate Degree"/>
    <s v="Management"/>
    <s v="No"/>
    <n v="0"/>
    <n v="2"/>
    <n v="1"/>
    <s v="0-1 Miles"/>
    <n v="0"/>
    <x v="2"/>
    <n v="38"/>
    <s v="Middle Age"/>
    <n v="1"/>
    <x v="1"/>
    <n v="1"/>
  </r>
  <r>
    <n v="20504"/>
    <s v="Married"/>
    <s v="Female"/>
    <n v="1"/>
    <n v="40000"/>
    <n v="1"/>
    <x v="2"/>
    <n v="2"/>
    <s v="High School"/>
    <s v="Professional"/>
    <s v="No"/>
    <n v="0"/>
    <n v="2"/>
    <n v="1"/>
    <s v="2-5 Miles"/>
    <n v="1"/>
    <x v="2"/>
    <n v="60"/>
    <s v="Old"/>
    <n v="2"/>
    <x v="0"/>
    <n v="0"/>
  </r>
  <r>
    <n v="12205"/>
    <s v="Single"/>
    <s v="Female"/>
    <n v="1"/>
    <n v="130000"/>
    <n v="2"/>
    <x v="4"/>
    <n v="1"/>
    <s v="Bachelors"/>
    <s v="Management"/>
    <s v="No"/>
    <n v="0"/>
    <n v="4"/>
    <n v="2"/>
    <s v="0-1 Miles"/>
    <n v="0"/>
    <x v="2"/>
    <n v="67"/>
    <s v="Old"/>
    <n v="2"/>
    <x v="0"/>
    <n v="0"/>
  </r>
  <r>
    <n v="16751"/>
    <s v="Married"/>
    <s v="Male"/>
    <n v="0"/>
    <n v="60000"/>
    <n v="1"/>
    <x v="3"/>
    <n v="0"/>
    <s v="Partial College"/>
    <s v="Skilled Manual"/>
    <s v="Yes"/>
    <n v="1"/>
    <n v="1"/>
    <n v="1"/>
    <s v="5-10 Miles"/>
    <n v="2"/>
    <x v="2"/>
    <n v="32"/>
    <s v="Middle Age"/>
    <n v="1"/>
    <x v="1"/>
    <n v="1"/>
  </r>
  <r>
    <n v="21613"/>
    <s v="Single"/>
    <s v="Male"/>
    <n v="0"/>
    <n v="50000"/>
    <n v="1"/>
    <x v="4"/>
    <n v="1"/>
    <s v="Bachelors"/>
    <s v="Skilled Manual"/>
    <s v="No"/>
    <n v="0"/>
    <n v="1"/>
    <n v="1"/>
    <s v="0-1 Miles"/>
    <n v="0"/>
    <x v="2"/>
    <n v="39"/>
    <s v="Middle Age"/>
    <n v="1"/>
    <x v="1"/>
    <n v="1"/>
  </r>
  <r>
    <n v="24801"/>
    <s v="Single"/>
    <s v="Male"/>
    <n v="0"/>
    <n v="60000"/>
    <n v="1"/>
    <x v="0"/>
    <n v="1"/>
    <s v="Graduate Degree"/>
    <s v="Professional"/>
    <s v="Yes"/>
    <n v="1"/>
    <n v="0"/>
    <n v="0"/>
    <s v="2-5 Miles"/>
    <n v="1"/>
    <x v="2"/>
    <n v="35"/>
    <s v="Middle Age"/>
    <n v="1"/>
    <x v="1"/>
    <n v="1"/>
  </r>
  <r>
    <n v="17519"/>
    <s v="Married"/>
    <s v="Female"/>
    <n v="1"/>
    <n v="60000"/>
    <n v="1"/>
    <x v="3"/>
    <n v="0"/>
    <s v="Partial College"/>
    <s v="Professional"/>
    <s v="Yes"/>
    <n v="1"/>
    <n v="2"/>
    <n v="1"/>
    <s v="5-10 Miles"/>
    <n v="2"/>
    <x v="2"/>
    <n v="32"/>
    <s v="Middle Age"/>
    <n v="1"/>
    <x v="0"/>
    <n v="0"/>
  </r>
  <r>
    <n v="18347"/>
    <s v="Single"/>
    <s v="Female"/>
    <n v="1"/>
    <n v="30000"/>
    <n v="0"/>
    <x v="3"/>
    <n v="0"/>
    <s v="Partial College"/>
    <s v="Skilled Manual"/>
    <s v="No"/>
    <n v="0"/>
    <n v="1"/>
    <n v="1"/>
    <s v="1-2 Miles"/>
    <n v="0"/>
    <x v="2"/>
    <n v="31"/>
    <s v="Middle Age"/>
    <n v="1"/>
    <x v="0"/>
    <n v="0"/>
  </r>
  <r>
    <n v="29052"/>
    <s v="Single"/>
    <s v="Male"/>
    <n v="0"/>
    <n v="40000"/>
    <n v="1"/>
    <x v="3"/>
    <n v="0"/>
    <s v="Partial College"/>
    <s v="Skilled Manual"/>
    <s v="Yes"/>
    <n v="1"/>
    <n v="1"/>
    <n v="1"/>
    <s v="5-10 Miles"/>
    <n v="2"/>
    <x v="2"/>
    <n v="27"/>
    <s v="Adolescent"/>
    <n v="0"/>
    <x v="0"/>
    <n v="0"/>
  </r>
  <r>
    <n v="11745"/>
    <s v="Married"/>
    <s v="Female"/>
    <n v="1"/>
    <n v="60000"/>
    <n v="1"/>
    <x v="0"/>
    <n v="1"/>
    <s v="Bachelors"/>
    <s v="Professional"/>
    <s v="Yes"/>
    <n v="1"/>
    <n v="1"/>
    <n v="1"/>
    <s v="0-1 Miles"/>
    <n v="0"/>
    <x v="2"/>
    <n v="47"/>
    <s v="Middle Age"/>
    <n v="1"/>
    <x v="1"/>
    <n v="1"/>
  </r>
  <r>
    <n v="19147"/>
    <s v="Married"/>
    <s v="Male"/>
    <n v="0"/>
    <n v="40000"/>
    <n v="1"/>
    <x v="3"/>
    <n v="0"/>
    <s v="Bachelors"/>
    <s v="Professional"/>
    <s v="No"/>
    <n v="0"/>
    <n v="1"/>
    <n v="1"/>
    <s v="0-1 Miles"/>
    <n v="0"/>
    <x v="2"/>
    <n v="42"/>
    <s v="Middle Age"/>
    <n v="1"/>
    <x v="0"/>
    <n v="0"/>
  </r>
  <r>
    <n v="19217"/>
    <s v="Married"/>
    <s v="Male"/>
    <n v="0"/>
    <n v="30000"/>
    <n v="0"/>
    <x v="4"/>
    <n v="1"/>
    <s v="High School"/>
    <s v="Skilled Manual"/>
    <s v="Yes"/>
    <n v="1"/>
    <n v="2"/>
    <n v="1"/>
    <s v="1-2 Miles"/>
    <n v="0"/>
    <x v="2"/>
    <n v="49"/>
    <s v="Middle Age"/>
    <n v="1"/>
    <x v="0"/>
    <n v="0"/>
  </r>
  <r>
    <n v="15839"/>
    <s v="Single"/>
    <s v="Male"/>
    <n v="0"/>
    <n v="30000"/>
    <n v="0"/>
    <x v="3"/>
    <n v="0"/>
    <s v="Partial College"/>
    <s v="Skilled Manual"/>
    <s v="Yes"/>
    <n v="1"/>
    <n v="1"/>
    <n v="1"/>
    <s v="5-10 Miles"/>
    <n v="2"/>
    <x v="2"/>
    <n v="32"/>
    <s v="Middle Age"/>
    <n v="1"/>
    <x v="0"/>
    <n v="0"/>
  </r>
  <r>
    <n v="13714"/>
    <s v="Married"/>
    <s v="Female"/>
    <n v="1"/>
    <n v="20000"/>
    <n v="0"/>
    <x v="4"/>
    <n v="1"/>
    <s v="High School"/>
    <s v="Manual"/>
    <s v="No"/>
    <n v="0"/>
    <n v="2"/>
    <n v="1"/>
    <s v="1-2 Miles"/>
    <n v="0"/>
    <x v="2"/>
    <n v="53"/>
    <s v="Middle Age"/>
    <n v="1"/>
    <x v="1"/>
    <n v="1"/>
  </r>
  <r>
    <n v="22330"/>
    <s v="Married"/>
    <s v="Male"/>
    <n v="0"/>
    <n v="50000"/>
    <n v="1"/>
    <x v="3"/>
    <n v="0"/>
    <s v="Graduate Degree"/>
    <s v="Skilled Manual"/>
    <s v="Yes"/>
    <n v="1"/>
    <n v="0"/>
    <n v="0"/>
    <s v="1-2 Miles"/>
    <n v="0"/>
    <x v="2"/>
    <n v="32"/>
    <s v="Middle Age"/>
    <n v="1"/>
    <x v="1"/>
    <n v="1"/>
  </r>
  <r>
    <n v="18783"/>
    <s v="Single"/>
    <s v="Male"/>
    <n v="0"/>
    <n v="80000"/>
    <n v="1"/>
    <x v="3"/>
    <n v="0"/>
    <s v="Bachelors"/>
    <s v="Management"/>
    <s v="No"/>
    <n v="0"/>
    <n v="1"/>
    <n v="1"/>
    <s v="0-1 Miles"/>
    <n v="0"/>
    <x v="2"/>
    <n v="38"/>
    <s v="Middle Age"/>
    <n v="1"/>
    <x v="1"/>
    <n v="1"/>
  </r>
  <r>
    <n v="25041"/>
    <s v="Single"/>
    <s v="Male"/>
    <n v="0"/>
    <n v="40000"/>
    <n v="1"/>
    <x v="3"/>
    <n v="0"/>
    <s v="High School"/>
    <s v="Skilled Manual"/>
    <s v="Yes"/>
    <n v="1"/>
    <n v="2"/>
    <n v="1"/>
    <s v="5-10 Miles"/>
    <n v="2"/>
    <x v="2"/>
    <n v="31"/>
    <s v="Middle Age"/>
    <n v="1"/>
    <x v="0"/>
    <n v="0"/>
  </r>
  <r>
    <n v="22046"/>
    <s v="Single"/>
    <s v="Female"/>
    <n v="1"/>
    <n v="80000"/>
    <n v="1"/>
    <x v="3"/>
    <n v="0"/>
    <s v="Bachelors"/>
    <s v="Management"/>
    <s v="No"/>
    <n v="0"/>
    <n v="1"/>
    <n v="1"/>
    <s v="0-1 Miles"/>
    <n v="0"/>
    <x v="2"/>
    <n v="38"/>
    <s v="Middle Age"/>
    <n v="1"/>
    <x v="1"/>
    <n v="1"/>
  </r>
  <r>
    <n v="28052"/>
    <s v="Married"/>
    <s v="Male"/>
    <n v="0"/>
    <n v="60000"/>
    <n v="1"/>
    <x v="4"/>
    <n v="1"/>
    <s v="High School"/>
    <s v="Professional"/>
    <s v="Yes"/>
    <n v="1"/>
    <n v="2"/>
    <n v="1"/>
    <s v="More than 10 Miles"/>
    <n v="3"/>
    <x v="2"/>
    <n v="55"/>
    <s v="Middle Age"/>
    <n v="1"/>
    <x v="0"/>
    <n v="0"/>
  </r>
  <r>
    <n v="26693"/>
    <s v="Married"/>
    <s v="Male"/>
    <n v="0"/>
    <n v="70000"/>
    <n v="1"/>
    <x v="1"/>
    <n v="2"/>
    <s v="Partial College"/>
    <s v="Professional"/>
    <s v="Yes"/>
    <n v="1"/>
    <n v="1"/>
    <n v="1"/>
    <s v="5-10 Miles"/>
    <n v="2"/>
    <x v="2"/>
    <n v="49"/>
    <s v="Middle Age"/>
    <n v="1"/>
    <x v="0"/>
    <n v="0"/>
  </r>
  <r>
    <n v="24955"/>
    <s v="Single"/>
    <s v="Male"/>
    <n v="0"/>
    <n v="30000"/>
    <n v="0"/>
    <x v="2"/>
    <n v="2"/>
    <s v="Partial High School"/>
    <s v="Skilled Manual"/>
    <s v="Yes"/>
    <n v="1"/>
    <n v="3"/>
    <n v="2"/>
    <s v="More than 10 Miles"/>
    <n v="3"/>
    <x v="2"/>
    <n v="60"/>
    <s v="Old"/>
    <n v="2"/>
    <x v="1"/>
    <n v="1"/>
  </r>
  <r>
    <n v="26065"/>
    <s v="Single"/>
    <s v="Female"/>
    <n v="1"/>
    <n v="110000"/>
    <n v="2"/>
    <x v="1"/>
    <n v="2"/>
    <s v="Bachelors"/>
    <s v="Management"/>
    <s v="No"/>
    <n v="0"/>
    <n v="4"/>
    <n v="2"/>
    <s v="1-2 Miles"/>
    <n v="0"/>
    <x v="2"/>
    <n v="42"/>
    <s v="Middle Age"/>
    <n v="1"/>
    <x v="0"/>
    <n v="0"/>
  </r>
  <r>
    <n v="13942"/>
    <s v="Married"/>
    <s v="Male"/>
    <n v="0"/>
    <n v="60000"/>
    <n v="1"/>
    <x v="0"/>
    <n v="1"/>
    <s v="Partial College"/>
    <s v="Skilled Manual"/>
    <s v="Yes"/>
    <n v="1"/>
    <n v="1"/>
    <n v="1"/>
    <s v="0-1 Miles"/>
    <n v="0"/>
    <x v="2"/>
    <n v="46"/>
    <s v="Middle Age"/>
    <n v="1"/>
    <x v="0"/>
    <n v="0"/>
  </r>
  <r>
    <n v="11219"/>
    <s v="Married"/>
    <s v="Male"/>
    <n v="0"/>
    <n v="60000"/>
    <n v="1"/>
    <x v="4"/>
    <n v="1"/>
    <s v="High School"/>
    <s v="Professional"/>
    <s v="Yes"/>
    <n v="1"/>
    <n v="2"/>
    <n v="1"/>
    <s v="More than 10 Miles"/>
    <n v="3"/>
    <x v="2"/>
    <n v="55"/>
    <s v="Middle Age"/>
    <n v="1"/>
    <x v="0"/>
    <n v="0"/>
  </r>
  <r>
    <n v="22118"/>
    <s v="Single"/>
    <s v="Female"/>
    <n v="1"/>
    <n v="70000"/>
    <n v="1"/>
    <x v="1"/>
    <n v="2"/>
    <s v="Graduate Degree"/>
    <s v="Management"/>
    <s v="Yes"/>
    <n v="1"/>
    <n v="2"/>
    <n v="1"/>
    <s v="5-10 Miles"/>
    <n v="2"/>
    <x v="2"/>
    <n v="53"/>
    <s v="Middle Age"/>
    <n v="1"/>
    <x v="1"/>
    <n v="1"/>
  </r>
  <r>
    <n v="23197"/>
    <s v="Married"/>
    <s v="Male"/>
    <n v="0"/>
    <n v="50000"/>
    <n v="1"/>
    <x v="1"/>
    <n v="2"/>
    <s v="Bachelors"/>
    <s v="Skilled Manual"/>
    <s v="Yes"/>
    <n v="1"/>
    <n v="2"/>
    <n v="1"/>
    <s v="2-5 Miles"/>
    <n v="1"/>
    <x v="2"/>
    <n v="40"/>
    <s v="Middle Age"/>
    <n v="1"/>
    <x v="0"/>
    <n v="0"/>
  </r>
  <r>
    <n v="14883"/>
    <s v="Married"/>
    <s v="Female"/>
    <n v="1"/>
    <n v="30000"/>
    <n v="0"/>
    <x v="0"/>
    <n v="1"/>
    <s v="Bachelors"/>
    <s v="Skilled Manual"/>
    <s v="Yes"/>
    <n v="1"/>
    <n v="1"/>
    <n v="1"/>
    <s v="5-10 Miles"/>
    <n v="2"/>
    <x v="2"/>
    <n v="53"/>
    <s v="Middle Age"/>
    <n v="1"/>
    <x v="1"/>
    <n v="1"/>
  </r>
  <r>
    <n v="27279"/>
    <s v="Single"/>
    <s v="Female"/>
    <n v="1"/>
    <n v="70000"/>
    <n v="1"/>
    <x v="4"/>
    <n v="1"/>
    <s v="Bachelors"/>
    <s v="Skilled Manual"/>
    <s v="Yes"/>
    <n v="1"/>
    <n v="0"/>
    <n v="0"/>
    <s v="2-5 Miles"/>
    <n v="1"/>
    <x v="2"/>
    <n v="38"/>
    <s v="Middle Age"/>
    <n v="1"/>
    <x v="1"/>
    <n v="1"/>
  </r>
  <r>
    <n v="18322"/>
    <s v="Single"/>
    <s v="Male"/>
    <n v="0"/>
    <n v="30000"/>
    <n v="0"/>
    <x v="3"/>
    <n v="0"/>
    <s v="Partial High School"/>
    <s v="Clerical"/>
    <s v="No"/>
    <n v="0"/>
    <n v="2"/>
    <n v="1"/>
    <s v="0-1 Miles"/>
    <n v="0"/>
    <x v="2"/>
    <n v="26"/>
    <s v="Adolescent"/>
    <n v="0"/>
    <x v="0"/>
    <n v="0"/>
  </r>
  <r>
    <n v="15879"/>
    <s v="Married"/>
    <s v="Male"/>
    <n v="0"/>
    <n v="70000"/>
    <n v="1"/>
    <x v="2"/>
    <n v="2"/>
    <s v="Bachelors"/>
    <s v="Management"/>
    <s v="Yes"/>
    <n v="1"/>
    <n v="2"/>
    <n v="1"/>
    <s v="2-5 Miles"/>
    <n v="1"/>
    <x v="2"/>
    <n v="61"/>
    <s v="Old"/>
    <n v="2"/>
    <x v="0"/>
    <n v="0"/>
  </r>
  <r>
    <n v="28278"/>
    <s v="Married"/>
    <s v="Male"/>
    <n v="0"/>
    <n v="50000"/>
    <n v="1"/>
    <x v="4"/>
    <n v="1"/>
    <s v="Graduate Degree"/>
    <s v="Management"/>
    <s v="Yes"/>
    <n v="1"/>
    <n v="2"/>
    <n v="1"/>
    <s v="5-10 Miles"/>
    <n v="2"/>
    <x v="2"/>
    <n v="71"/>
    <s v="Old"/>
    <n v="2"/>
    <x v="0"/>
    <n v="0"/>
  </r>
  <r>
    <n v="24416"/>
    <s v="Married"/>
    <s v="Male"/>
    <n v="0"/>
    <n v="90000"/>
    <n v="1"/>
    <x v="5"/>
    <n v="2"/>
    <s v="High School"/>
    <s v="Professional"/>
    <s v="Yes"/>
    <n v="1"/>
    <n v="2"/>
    <n v="1"/>
    <s v="1-2 Miles"/>
    <n v="0"/>
    <x v="2"/>
    <n v="45"/>
    <s v="Middle Age"/>
    <n v="1"/>
    <x v="0"/>
    <n v="0"/>
  </r>
  <r>
    <n v="28066"/>
    <s v="Married"/>
    <s v="Male"/>
    <n v="0"/>
    <n v="80000"/>
    <n v="1"/>
    <x v="4"/>
    <n v="1"/>
    <s v="Graduate Degree"/>
    <s v="Professional"/>
    <s v="Yes"/>
    <n v="1"/>
    <n v="0"/>
    <n v="0"/>
    <s v="0-1 Miles"/>
    <n v="0"/>
    <x v="2"/>
    <n v="37"/>
    <s v="Middle Age"/>
    <n v="1"/>
    <x v="1"/>
    <n v="1"/>
  </r>
  <r>
    <n v="11275"/>
    <s v="Married"/>
    <s v="Female"/>
    <n v="1"/>
    <n v="80000"/>
    <n v="1"/>
    <x v="5"/>
    <n v="2"/>
    <s v="Graduate Degree"/>
    <s v="Management"/>
    <s v="Yes"/>
    <n v="1"/>
    <n v="2"/>
    <n v="1"/>
    <s v="0-1 Miles"/>
    <n v="0"/>
    <x v="2"/>
    <n v="72"/>
    <s v="Old"/>
    <n v="2"/>
    <x v="1"/>
    <n v="1"/>
  </r>
  <r>
    <n v="14872"/>
    <s v="Married"/>
    <s v="Male"/>
    <n v="0"/>
    <n v="30000"/>
    <n v="0"/>
    <x v="3"/>
    <n v="0"/>
    <s v="Graduate Degree"/>
    <s v="Skilled Manual"/>
    <s v="Yes"/>
    <n v="1"/>
    <n v="0"/>
    <n v="0"/>
    <s v="0-1 Miles"/>
    <n v="0"/>
    <x v="2"/>
    <n v="32"/>
    <s v="Middle Age"/>
    <n v="1"/>
    <x v="0"/>
    <n v="0"/>
  </r>
  <r>
    <n v="16151"/>
    <s v="Married"/>
    <s v="Female"/>
    <n v="1"/>
    <n v="60000"/>
    <n v="1"/>
    <x v="0"/>
    <n v="1"/>
    <s v="Bachelors"/>
    <s v="Professional"/>
    <s v="Yes"/>
    <n v="1"/>
    <n v="1"/>
    <n v="1"/>
    <s v="2-5 Miles"/>
    <n v="1"/>
    <x v="2"/>
    <n v="48"/>
    <s v="Middle Age"/>
    <n v="1"/>
    <x v="1"/>
    <n v="1"/>
  </r>
  <r>
    <n v="19731"/>
    <s v="Married"/>
    <s v="Male"/>
    <n v="0"/>
    <n v="80000"/>
    <n v="1"/>
    <x v="5"/>
    <n v="2"/>
    <s v="Graduate Degree"/>
    <s v="Management"/>
    <s v="Yes"/>
    <n v="1"/>
    <n v="2"/>
    <n v="1"/>
    <s v="5-10 Miles"/>
    <n v="2"/>
    <x v="2"/>
    <n v="68"/>
    <s v="Old"/>
    <n v="2"/>
    <x v="0"/>
    <n v="0"/>
  </r>
  <r>
    <n v="23801"/>
    <s v="Married"/>
    <s v="Female"/>
    <n v="1"/>
    <n v="20000"/>
    <n v="0"/>
    <x v="4"/>
    <n v="1"/>
    <s v="Partial High School"/>
    <s v="Clerical"/>
    <s v="Yes"/>
    <n v="1"/>
    <n v="2"/>
    <n v="1"/>
    <s v="0-1 Miles"/>
    <n v="0"/>
    <x v="2"/>
    <n v="49"/>
    <s v="Middle Age"/>
    <n v="1"/>
    <x v="0"/>
    <n v="0"/>
  </r>
  <r>
    <n v="11807"/>
    <s v="Married"/>
    <s v="Male"/>
    <n v="0"/>
    <n v="70000"/>
    <n v="1"/>
    <x v="1"/>
    <n v="2"/>
    <s v="Graduate Degree"/>
    <s v="Professional"/>
    <s v="Yes"/>
    <n v="1"/>
    <n v="0"/>
    <n v="0"/>
    <s v="2-5 Miles"/>
    <n v="1"/>
    <x v="2"/>
    <n v="34"/>
    <s v="Middle Age"/>
    <n v="1"/>
    <x v="0"/>
    <n v="0"/>
  </r>
  <r>
    <n v="11622"/>
    <s v="Married"/>
    <s v="Male"/>
    <n v="0"/>
    <n v="50000"/>
    <n v="1"/>
    <x v="3"/>
    <n v="0"/>
    <s v="Graduate Degree"/>
    <s v="Skilled Manual"/>
    <s v="Yes"/>
    <n v="1"/>
    <n v="0"/>
    <n v="0"/>
    <s v="0-1 Miles"/>
    <n v="0"/>
    <x v="2"/>
    <n v="32"/>
    <s v="Middle Age"/>
    <n v="1"/>
    <x v="0"/>
    <n v="0"/>
  </r>
  <r>
    <n v="26597"/>
    <s v="Single"/>
    <s v="Female"/>
    <n v="1"/>
    <n v="60000"/>
    <n v="1"/>
    <x v="5"/>
    <n v="2"/>
    <s v="Bachelors"/>
    <s v="Skilled Manual"/>
    <s v="No"/>
    <n v="0"/>
    <n v="2"/>
    <n v="1"/>
    <s v="0-1 Miles"/>
    <n v="0"/>
    <x v="2"/>
    <n v="42"/>
    <s v="Middle Age"/>
    <n v="1"/>
    <x v="0"/>
    <n v="0"/>
  </r>
  <r>
    <n v="27074"/>
    <s v="Married"/>
    <s v="Female"/>
    <n v="1"/>
    <n v="70000"/>
    <n v="1"/>
    <x v="0"/>
    <n v="1"/>
    <s v="Graduate Degree"/>
    <s v="Skilled Manual"/>
    <s v="Yes"/>
    <n v="1"/>
    <n v="0"/>
    <n v="0"/>
    <s v="0-1 Miles"/>
    <n v="0"/>
    <x v="2"/>
    <n v="35"/>
    <s v="Middle Age"/>
    <n v="1"/>
    <x v="1"/>
    <n v="1"/>
  </r>
  <r>
    <n v="19228"/>
    <s v="Married"/>
    <s v="Female"/>
    <n v="1"/>
    <n v="40000"/>
    <n v="1"/>
    <x v="4"/>
    <n v="1"/>
    <s v="Partial College"/>
    <s v="Clerical"/>
    <s v="Yes"/>
    <n v="1"/>
    <n v="1"/>
    <n v="1"/>
    <s v="0-1 Miles"/>
    <n v="0"/>
    <x v="2"/>
    <n v="48"/>
    <s v="Middle Age"/>
    <n v="1"/>
    <x v="0"/>
    <n v="0"/>
  </r>
  <r>
    <n v="13415"/>
    <s v="Single"/>
    <s v="Male"/>
    <n v="0"/>
    <n v="100000"/>
    <n v="2"/>
    <x v="0"/>
    <n v="1"/>
    <s v="Graduate Degree"/>
    <s v="Management"/>
    <s v="Yes"/>
    <n v="1"/>
    <n v="3"/>
    <n v="2"/>
    <s v="2-5 Miles"/>
    <n v="1"/>
    <x v="2"/>
    <n v="73"/>
    <s v="Old"/>
    <n v="2"/>
    <x v="1"/>
    <n v="1"/>
  </r>
  <r>
    <n v="17000"/>
    <s v="Single"/>
    <s v="Female"/>
    <n v="1"/>
    <n v="70000"/>
    <n v="1"/>
    <x v="5"/>
    <n v="2"/>
    <s v="Bachelors"/>
    <s v="Skilled Manual"/>
    <s v="Yes"/>
    <n v="1"/>
    <n v="2"/>
    <n v="1"/>
    <s v="2-5 Miles"/>
    <n v="1"/>
    <x v="2"/>
    <n v="43"/>
    <s v="Middle Age"/>
    <n v="1"/>
    <x v="1"/>
    <n v="1"/>
  </r>
  <r>
    <n v="14569"/>
    <s v="Married"/>
    <s v="Male"/>
    <n v="0"/>
    <n v="60000"/>
    <n v="1"/>
    <x v="0"/>
    <n v="1"/>
    <s v="Graduate Degree"/>
    <s v="Professional"/>
    <s v="Yes"/>
    <n v="1"/>
    <n v="0"/>
    <n v="0"/>
    <s v="0-1 Miles"/>
    <n v="0"/>
    <x v="2"/>
    <n v="35"/>
    <s v="Middle Age"/>
    <n v="1"/>
    <x v="0"/>
    <n v="0"/>
  </r>
  <r>
    <n v="13873"/>
    <s v="Married"/>
    <s v="Male"/>
    <n v="0"/>
    <n v="70000"/>
    <n v="1"/>
    <x v="1"/>
    <n v="2"/>
    <s v="Graduate Degree"/>
    <s v="Professional"/>
    <s v="Yes"/>
    <n v="1"/>
    <n v="0"/>
    <n v="0"/>
    <s v="0-1 Miles"/>
    <n v="0"/>
    <x v="2"/>
    <n v="35"/>
    <s v="Middle Age"/>
    <n v="1"/>
    <x v="1"/>
    <n v="1"/>
  </r>
  <r>
    <n v="20401"/>
    <s v="Married"/>
    <s v="Female"/>
    <n v="1"/>
    <n v="50000"/>
    <n v="1"/>
    <x v="5"/>
    <n v="2"/>
    <s v="Bachelors"/>
    <s v="Management"/>
    <s v="Yes"/>
    <n v="1"/>
    <n v="2"/>
    <n v="1"/>
    <s v="1-2 Miles"/>
    <n v="0"/>
    <x v="2"/>
    <n v="64"/>
    <s v="Old"/>
    <n v="2"/>
    <x v="1"/>
    <n v="1"/>
  </r>
  <r>
    <n v="21583"/>
    <s v="Married"/>
    <s v="Female"/>
    <n v="1"/>
    <n v="50000"/>
    <n v="1"/>
    <x v="0"/>
    <n v="1"/>
    <s v="Bachelors"/>
    <s v="Skilled Manual"/>
    <s v="Yes"/>
    <n v="1"/>
    <n v="0"/>
    <n v="0"/>
    <s v="0-1 Miles"/>
    <n v="0"/>
    <x v="2"/>
    <n v="34"/>
    <s v="Middle Age"/>
    <n v="1"/>
    <x v="1"/>
    <n v="1"/>
  </r>
  <r>
    <n v="12029"/>
    <s v="Married"/>
    <s v="Male"/>
    <n v="0"/>
    <n v="30000"/>
    <n v="0"/>
    <x v="3"/>
    <n v="0"/>
    <s v="Partial High School"/>
    <s v="Clerical"/>
    <s v="No"/>
    <n v="0"/>
    <n v="2"/>
    <n v="1"/>
    <s v="0-1 Miles"/>
    <n v="0"/>
    <x v="2"/>
    <n v="28"/>
    <s v="Adolescent"/>
    <n v="0"/>
    <x v="0"/>
    <n v="0"/>
  </r>
  <r>
    <n v="18066"/>
    <s v="Single"/>
    <s v="Male"/>
    <n v="0"/>
    <n v="70000"/>
    <n v="1"/>
    <x v="2"/>
    <n v="2"/>
    <s v="Bachelors"/>
    <s v="Management"/>
    <s v="Yes"/>
    <n v="1"/>
    <n v="3"/>
    <n v="2"/>
    <s v="More than 10 Miles"/>
    <n v="3"/>
    <x v="2"/>
    <n v="60"/>
    <s v="Old"/>
    <n v="2"/>
    <x v="1"/>
    <n v="1"/>
  </r>
  <r>
    <n v="28192"/>
    <s v="Married"/>
    <s v="Female"/>
    <n v="1"/>
    <n v="70000"/>
    <n v="1"/>
    <x v="2"/>
    <n v="2"/>
    <s v="Graduate Degree"/>
    <s v="Professional"/>
    <s v="Yes"/>
    <n v="1"/>
    <n v="3"/>
    <n v="2"/>
    <s v="More than 10 Miles"/>
    <n v="3"/>
    <x v="2"/>
    <n v="46"/>
    <s v="Middle Age"/>
    <n v="1"/>
    <x v="0"/>
    <n v="0"/>
  </r>
  <r>
    <n v="16122"/>
    <s v="Married"/>
    <s v="Male"/>
    <n v="0"/>
    <n v="40000"/>
    <n v="1"/>
    <x v="5"/>
    <n v="2"/>
    <s v="High School"/>
    <s v="Skilled Manual"/>
    <s v="Yes"/>
    <n v="1"/>
    <n v="2"/>
    <n v="1"/>
    <s v="0-1 Miles"/>
    <n v="0"/>
    <x v="2"/>
    <n v="44"/>
    <s v="Middle Age"/>
    <n v="1"/>
    <x v="1"/>
    <n v="1"/>
  </r>
  <r>
    <n v="18607"/>
    <s v="Single"/>
    <s v="Female"/>
    <n v="1"/>
    <n v="60000"/>
    <n v="1"/>
    <x v="5"/>
    <n v="2"/>
    <s v="Bachelors"/>
    <s v="Skilled Manual"/>
    <s v="Yes"/>
    <n v="1"/>
    <n v="2"/>
    <n v="1"/>
    <s v="2-5 Miles"/>
    <n v="1"/>
    <x v="2"/>
    <n v="42"/>
    <s v="Middle Age"/>
    <n v="1"/>
    <x v="1"/>
    <n v="1"/>
  </r>
  <r>
    <n v="28858"/>
    <s v="Single"/>
    <s v="Male"/>
    <n v="0"/>
    <n v="80000"/>
    <n v="1"/>
    <x v="1"/>
    <n v="2"/>
    <s v="Bachelors"/>
    <s v="Skilled Manual"/>
    <s v="Yes"/>
    <n v="1"/>
    <n v="0"/>
    <n v="0"/>
    <s v="2-5 Miles"/>
    <n v="1"/>
    <x v="2"/>
    <n v="40"/>
    <s v="Middle Age"/>
    <n v="1"/>
    <x v="0"/>
    <n v="0"/>
  </r>
  <r>
    <n v="14432"/>
    <s v="Single"/>
    <s v="Male"/>
    <n v="0"/>
    <n v="90000"/>
    <n v="1"/>
    <x v="5"/>
    <n v="2"/>
    <s v="Graduate Degree"/>
    <s v="Management"/>
    <s v="Yes"/>
    <n v="1"/>
    <n v="1"/>
    <n v="1"/>
    <s v="5-10 Miles"/>
    <n v="2"/>
    <x v="2"/>
    <n v="73"/>
    <s v="Old"/>
    <n v="2"/>
    <x v="0"/>
    <n v="0"/>
  </r>
  <r>
    <n v="26305"/>
    <s v="Single"/>
    <s v="Female"/>
    <n v="1"/>
    <n v="60000"/>
    <n v="1"/>
    <x v="4"/>
    <n v="1"/>
    <s v="Bachelors"/>
    <s v="Skilled Manual"/>
    <s v="No"/>
    <n v="0"/>
    <n v="0"/>
    <n v="0"/>
    <s v="0-1 Miles"/>
    <n v="0"/>
    <x v="2"/>
    <n v="36"/>
    <s v="Middle Age"/>
    <n v="1"/>
    <x v="1"/>
    <n v="1"/>
  </r>
  <r>
    <n v="22050"/>
    <s v="Single"/>
    <s v="Male"/>
    <n v="0"/>
    <n v="90000"/>
    <n v="1"/>
    <x v="5"/>
    <n v="2"/>
    <s v="Bachelors"/>
    <s v="Management"/>
    <s v="Yes"/>
    <n v="1"/>
    <n v="1"/>
    <n v="1"/>
    <s v="1-2 Miles"/>
    <n v="0"/>
    <x v="2"/>
    <n v="38"/>
    <s v="Middle Age"/>
    <n v="1"/>
    <x v="1"/>
    <n v="1"/>
  </r>
  <r>
    <n v="25394"/>
    <s v="Married"/>
    <s v="Male"/>
    <n v="0"/>
    <n v="60000"/>
    <n v="1"/>
    <x v="0"/>
    <n v="1"/>
    <s v="Graduate Degree"/>
    <s v="Professional"/>
    <s v="Yes"/>
    <n v="1"/>
    <n v="0"/>
    <n v="0"/>
    <s v="2-5 Miles"/>
    <n v="1"/>
    <x v="2"/>
    <n v="34"/>
    <s v="Middle Age"/>
    <n v="1"/>
    <x v="1"/>
    <n v="1"/>
  </r>
  <r>
    <n v="19747"/>
    <s v="Married"/>
    <s v="Male"/>
    <n v="0"/>
    <n v="50000"/>
    <n v="1"/>
    <x v="5"/>
    <n v="2"/>
    <s v="Bachelors"/>
    <s v="Management"/>
    <s v="Yes"/>
    <n v="1"/>
    <n v="2"/>
    <n v="1"/>
    <s v="More than 10 Miles"/>
    <n v="3"/>
    <x v="2"/>
    <n v="63"/>
    <s v="Old"/>
    <n v="2"/>
    <x v="0"/>
    <n v="0"/>
  </r>
  <r>
    <n v="23195"/>
    <s v="Single"/>
    <s v="Male"/>
    <n v="0"/>
    <n v="50000"/>
    <n v="1"/>
    <x v="1"/>
    <n v="2"/>
    <s v="Bachelors"/>
    <s v="Skilled Manual"/>
    <s v="Yes"/>
    <n v="1"/>
    <n v="2"/>
    <n v="1"/>
    <s v="2-5 Miles"/>
    <n v="1"/>
    <x v="2"/>
    <n v="41"/>
    <s v="Middle Age"/>
    <n v="1"/>
    <x v="1"/>
    <n v="1"/>
  </r>
  <r>
    <n v="21695"/>
    <s v="Married"/>
    <s v="Male"/>
    <n v="0"/>
    <n v="60000"/>
    <n v="1"/>
    <x v="3"/>
    <n v="0"/>
    <s v="Graduate Degree"/>
    <s v="Skilled Manual"/>
    <s v="Yes"/>
    <n v="1"/>
    <n v="0"/>
    <n v="0"/>
    <s v="1-2 Miles"/>
    <n v="0"/>
    <x v="2"/>
    <n v="39"/>
    <s v="Middle Age"/>
    <n v="1"/>
    <x v="1"/>
    <n v="1"/>
  </r>
  <r>
    <n v="13934"/>
    <s v="Married"/>
    <s v="Male"/>
    <n v="0"/>
    <n v="40000"/>
    <n v="1"/>
    <x v="5"/>
    <n v="2"/>
    <s v="High School"/>
    <s v="Skilled Manual"/>
    <s v="Yes"/>
    <n v="1"/>
    <n v="2"/>
    <n v="1"/>
    <s v="2-5 Miles"/>
    <n v="1"/>
    <x v="2"/>
    <n v="46"/>
    <s v="Middle Age"/>
    <n v="1"/>
    <x v="0"/>
    <n v="0"/>
  </r>
  <r>
    <n v="13337"/>
    <s v="Married"/>
    <s v="Female"/>
    <n v="1"/>
    <n v="80000"/>
    <n v="1"/>
    <x v="2"/>
    <n v="2"/>
    <s v="Bachelors"/>
    <s v="Management"/>
    <s v="Yes"/>
    <n v="1"/>
    <n v="2"/>
    <n v="1"/>
    <s v="5-10 Miles"/>
    <n v="2"/>
    <x v="2"/>
    <n v="64"/>
    <s v="Old"/>
    <n v="2"/>
    <x v="0"/>
    <n v="0"/>
  </r>
  <r>
    <n v="27190"/>
    <s v="Married"/>
    <s v="Female"/>
    <n v="1"/>
    <n v="40000"/>
    <n v="1"/>
    <x v="1"/>
    <n v="2"/>
    <s v="Partial College"/>
    <s v="Clerical"/>
    <s v="Yes"/>
    <n v="1"/>
    <n v="1"/>
    <n v="1"/>
    <s v="1-2 Miles"/>
    <n v="0"/>
    <x v="2"/>
    <n v="32"/>
    <s v="Middle Age"/>
    <n v="1"/>
    <x v="0"/>
    <n v="0"/>
  </r>
  <r>
    <n v="28657"/>
    <s v="Single"/>
    <s v="Male"/>
    <n v="0"/>
    <n v="60000"/>
    <n v="1"/>
    <x v="4"/>
    <n v="1"/>
    <s v="Bachelors"/>
    <s v="Skilled Manual"/>
    <s v="Yes"/>
    <n v="1"/>
    <n v="0"/>
    <n v="0"/>
    <s v="2-5 Miles"/>
    <n v="1"/>
    <x v="2"/>
    <n v="36"/>
    <s v="Middle Age"/>
    <n v="1"/>
    <x v="1"/>
    <n v="1"/>
  </r>
  <r>
    <n v="21713"/>
    <s v="Single"/>
    <s v="Male"/>
    <n v="0"/>
    <n v="80000"/>
    <n v="1"/>
    <x v="2"/>
    <n v="2"/>
    <s v="Graduate Degree"/>
    <s v="Skilled Manual"/>
    <s v="No"/>
    <n v="0"/>
    <n v="0"/>
    <n v="0"/>
    <s v="0-1 Miles"/>
    <n v="0"/>
    <x v="2"/>
    <n v="47"/>
    <s v="Middle Age"/>
    <n v="1"/>
    <x v="0"/>
    <n v="0"/>
  </r>
  <r>
    <n v="21752"/>
    <s v="Married"/>
    <s v="Male"/>
    <n v="0"/>
    <n v="60000"/>
    <n v="1"/>
    <x v="1"/>
    <n v="2"/>
    <s v="Graduate Degree"/>
    <s v="Management"/>
    <s v="Yes"/>
    <n v="1"/>
    <n v="2"/>
    <n v="1"/>
    <s v="More than 10 Miles"/>
    <n v="3"/>
    <x v="2"/>
    <n v="64"/>
    <s v="Old"/>
    <n v="2"/>
    <x v="0"/>
    <n v="0"/>
  </r>
  <r>
    <n v="27273"/>
    <s v="Single"/>
    <s v="Male"/>
    <n v="0"/>
    <n v="70000"/>
    <n v="1"/>
    <x v="1"/>
    <n v="2"/>
    <s v="Graduate Degree"/>
    <s v="Professional"/>
    <s v="No"/>
    <n v="0"/>
    <n v="0"/>
    <n v="0"/>
    <s v="0-1 Miles"/>
    <n v="0"/>
    <x v="2"/>
    <n v="35"/>
    <s v="Middle Age"/>
    <n v="1"/>
    <x v="1"/>
    <n v="1"/>
  </r>
  <r>
    <n v="22719"/>
    <s v="Single"/>
    <s v="Male"/>
    <n v="0"/>
    <n v="110000"/>
    <n v="2"/>
    <x v="1"/>
    <n v="2"/>
    <s v="Bachelors"/>
    <s v="Management"/>
    <s v="Yes"/>
    <n v="1"/>
    <n v="4"/>
    <n v="2"/>
    <s v="2-5 Miles"/>
    <n v="1"/>
    <x v="2"/>
    <n v="40"/>
    <s v="Middle Age"/>
    <n v="1"/>
    <x v="1"/>
    <n v="1"/>
  </r>
  <r>
    <n v="22042"/>
    <s v="Married"/>
    <s v="Female"/>
    <n v="1"/>
    <n v="70000"/>
    <n v="1"/>
    <x v="3"/>
    <n v="0"/>
    <s v="Partial College"/>
    <s v="Skilled Manual"/>
    <s v="Yes"/>
    <n v="1"/>
    <n v="2"/>
    <n v="1"/>
    <s v="5-10 Miles"/>
    <n v="2"/>
    <x v="2"/>
    <n v="34"/>
    <s v="Middle Age"/>
    <n v="1"/>
    <x v="1"/>
    <n v="1"/>
  </r>
  <r>
    <n v="21451"/>
    <s v="Married"/>
    <s v="Female"/>
    <n v="1"/>
    <n v="40000"/>
    <n v="1"/>
    <x v="5"/>
    <n v="2"/>
    <s v="High School"/>
    <s v="Professional"/>
    <s v="Yes"/>
    <n v="1"/>
    <n v="2"/>
    <n v="1"/>
    <s v="More than 10 Miles"/>
    <n v="3"/>
    <x v="2"/>
    <n v="61"/>
    <s v="Old"/>
    <n v="2"/>
    <x v="0"/>
    <n v="0"/>
  </r>
  <r>
    <n v="20754"/>
    <s v="Married"/>
    <s v="Male"/>
    <n v="0"/>
    <n v="30000"/>
    <n v="0"/>
    <x v="4"/>
    <n v="1"/>
    <s v="High School"/>
    <s v="Skilled Manual"/>
    <s v="Yes"/>
    <n v="1"/>
    <n v="2"/>
    <n v="1"/>
    <s v="1-2 Miles"/>
    <n v="0"/>
    <x v="2"/>
    <n v="51"/>
    <s v="Middle Age"/>
    <n v="1"/>
    <x v="0"/>
    <n v="0"/>
  </r>
  <r>
    <n v="12153"/>
    <s v="Single"/>
    <s v="Female"/>
    <n v="1"/>
    <n v="70000"/>
    <n v="1"/>
    <x v="1"/>
    <n v="2"/>
    <s v="Partial College"/>
    <s v="Professional"/>
    <s v="Yes"/>
    <n v="1"/>
    <n v="1"/>
    <n v="1"/>
    <s v="5-10 Miles"/>
    <n v="2"/>
    <x v="2"/>
    <n v="49"/>
    <s v="Middle Age"/>
    <n v="1"/>
    <x v="1"/>
    <n v="1"/>
  </r>
  <r>
    <n v="16895"/>
    <s v="Married"/>
    <s v="Female"/>
    <n v="1"/>
    <n v="40000"/>
    <n v="1"/>
    <x v="1"/>
    <n v="2"/>
    <s v="Partial College"/>
    <s v="Professional"/>
    <s v="No"/>
    <n v="0"/>
    <n v="2"/>
    <n v="1"/>
    <s v="1-2 Miles"/>
    <n v="0"/>
    <x v="2"/>
    <n v="54"/>
    <s v="Middle Age"/>
    <n v="1"/>
    <x v="1"/>
    <n v="1"/>
  </r>
  <r>
    <n v="26728"/>
    <s v="Single"/>
    <s v="Male"/>
    <n v="0"/>
    <n v="70000"/>
    <n v="1"/>
    <x v="1"/>
    <n v="2"/>
    <s v="Graduate Degree"/>
    <s v="Management"/>
    <s v="No"/>
    <n v="0"/>
    <n v="2"/>
    <n v="1"/>
    <s v="1-2 Miles"/>
    <n v="0"/>
    <x v="2"/>
    <n v="53"/>
    <s v="Middle Age"/>
    <n v="1"/>
    <x v="1"/>
    <n v="1"/>
  </r>
  <r>
    <n v="11090"/>
    <s v="Single"/>
    <s v="Male"/>
    <n v="0"/>
    <n v="90000"/>
    <n v="1"/>
    <x v="4"/>
    <n v="1"/>
    <s v="Partial College"/>
    <s v="Professional"/>
    <s v="Yes"/>
    <n v="1"/>
    <n v="1"/>
    <n v="1"/>
    <s v="2-5 Miles"/>
    <n v="1"/>
    <x v="2"/>
    <n v="48"/>
    <s v="Middle Age"/>
    <n v="1"/>
    <x v="1"/>
    <n v="1"/>
  </r>
  <r>
    <n v="15862"/>
    <s v="Single"/>
    <s v="Female"/>
    <n v="1"/>
    <n v="50000"/>
    <n v="1"/>
    <x v="3"/>
    <n v="0"/>
    <s v="Graduate Degree"/>
    <s v="Skilled Manual"/>
    <s v="Yes"/>
    <n v="1"/>
    <n v="0"/>
    <n v="0"/>
    <s v="1-2 Miles"/>
    <n v="0"/>
    <x v="2"/>
    <n v="33"/>
    <s v="Middle Age"/>
    <n v="1"/>
    <x v="1"/>
    <n v="1"/>
  </r>
  <r>
    <n v="26495"/>
    <s v="Single"/>
    <s v="Female"/>
    <n v="1"/>
    <n v="40000"/>
    <n v="1"/>
    <x v="4"/>
    <n v="1"/>
    <s v="High School"/>
    <s v="Professional"/>
    <s v="Yes"/>
    <n v="1"/>
    <n v="2"/>
    <n v="1"/>
    <s v="More than 10 Miles"/>
    <n v="3"/>
    <x v="2"/>
    <n v="57"/>
    <s v="Old"/>
    <n v="2"/>
    <x v="0"/>
    <n v="0"/>
  </r>
  <r>
    <n v="11823"/>
    <s v="Married"/>
    <s v="Female"/>
    <n v="1"/>
    <n v="70000"/>
    <n v="1"/>
    <x v="3"/>
    <n v="0"/>
    <s v="Graduate Degree"/>
    <s v="Professional"/>
    <s v="Yes"/>
    <n v="1"/>
    <n v="0"/>
    <n v="0"/>
    <s v="2-5 Miles"/>
    <n v="1"/>
    <x v="2"/>
    <n v="39"/>
    <s v="Middle Age"/>
    <n v="1"/>
    <x v="0"/>
    <n v="0"/>
  </r>
  <r>
    <n v="23449"/>
    <s v="Married"/>
    <s v="Male"/>
    <n v="0"/>
    <n v="60000"/>
    <n v="1"/>
    <x v="4"/>
    <n v="1"/>
    <s v="High School"/>
    <s v="Professional"/>
    <s v="Yes"/>
    <n v="1"/>
    <n v="2"/>
    <n v="1"/>
    <s v="5-10 Miles"/>
    <n v="2"/>
    <x v="2"/>
    <n v="48"/>
    <s v="Middle Age"/>
    <n v="1"/>
    <x v="0"/>
    <n v="0"/>
  </r>
  <r>
    <n v="23459"/>
    <s v="Married"/>
    <s v="Male"/>
    <n v="0"/>
    <n v="60000"/>
    <n v="1"/>
    <x v="4"/>
    <n v="1"/>
    <s v="High School"/>
    <s v="Professional"/>
    <s v="Yes"/>
    <n v="1"/>
    <n v="2"/>
    <n v="1"/>
    <s v="5-10 Miles"/>
    <n v="2"/>
    <x v="2"/>
    <n v="50"/>
    <s v="Middle Age"/>
    <n v="1"/>
    <x v="0"/>
    <n v="0"/>
  </r>
  <r>
    <n v="19543"/>
    <s v="Married"/>
    <s v="Male"/>
    <n v="0"/>
    <n v="70000"/>
    <n v="1"/>
    <x v="2"/>
    <n v="2"/>
    <s v="Graduate Degree"/>
    <s v="Professional"/>
    <s v="No"/>
    <n v="0"/>
    <n v="3"/>
    <n v="2"/>
    <s v="More than 10 Miles"/>
    <n v="3"/>
    <x v="2"/>
    <n v="47"/>
    <s v="Middle Age"/>
    <n v="1"/>
    <x v="0"/>
    <n v="0"/>
  </r>
  <r>
    <n v="14914"/>
    <s v="Married"/>
    <s v="Female"/>
    <n v="1"/>
    <n v="40000"/>
    <n v="1"/>
    <x v="0"/>
    <n v="1"/>
    <s v="Partial College"/>
    <s v="Clerical"/>
    <s v="Yes"/>
    <n v="1"/>
    <n v="1"/>
    <n v="1"/>
    <s v="1-2 Miles"/>
    <n v="0"/>
    <x v="2"/>
    <n v="49"/>
    <s v="Middle Age"/>
    <n v="1"/>
    <x v="1"/>
    <n v="1"/>
  </r>
  <r>
    <n v="12033"/>
    <s v="Single"/>
    <s v="Female"/>
    <n v="1"/>
    <n v="40000"/>
    <n v="1"/>
    <x v="3"/>
    <n v="0"/>
    <s v="High School"/>
    <s v="Skilled Manual"/>
    <s v="No"/>
    <n v="0"/>
    <n v="2"/>
    <n v="1"/>
    <s v="0-1 Miles"/>
    <n v="0"/>
    <x v="2"/>
    <n v="27"/>
    <s v="Adolescent"/>
    <n v="0"/>
    <x v="1"/>
    <n v="1"/>
  </r>
  <r>
    <n v="11941"/>
    <s v="Single"/>
    <s v="Male"/>
    <n v="0"/>
    <n v="60000"/>
    <n v="1"/>
    <x v="3"/>
    <n v="0"/>
    <s v="Partial College"/>
    <s v="Skilled Manual"/>
    <s v="Yes"/>
    <n v="1"/>
    <n v="0"/>
    <n v="0"/>
    <s v="5-10 Miles"/>
    <n v="2"/>
    <x v="2"/>
    <n v="29"/>
    <s v="Adolescent"/>
    <n v="0"/>
    <x v="0"/>
    <n v="0"/>
  </r>
  <r>
    <n v="14389"/>
    <s v="Married"/>
    <s v="Male"/>
    <n v="0"/>
    <n v="60000"/>
    <n v="1"/>
    <x v="4"/>
    <n v="1"/>
    <s v="Bachelors"/>
    <s v="Management"/>
    <s v="Yes"/>
    <n v="1"/>
    <n v="0"/>
    <n v="0"/>
    <s v="2-5 Miles"/>
    <n v="1"/>
    <x v="2"/>
    <n v="59"/>
    <s v="Old"/>
    <n v="2"/>
    <x v="0"/>
    <n v="0"/>
  </r>
  <r>
    <n v="18050"/>
    <s v="Married"/>
    <s v="Female"/>
    <n v="1"/>
    <n v="60000"/>
    <n v="1"/>
    <x v="0"/>
    <n v="1"/>
    <s v="Partial College"/>
    <s v="Skilled Manual"/>
    <s v="Yes"/>
    <n v="1"/>
    <n v="1"/>
    <n v="1"/>
    <s v="0-1 Miles"/>
    <n v="0"/>
    <x v="2"/>
    <n v="45"/>
    <s v="Middle Age"/>
    <n v="1"/>
    <x v="1"/>
    <n v="1"/>
  </r>
  <r>
    <n v="19856"/>
    <s v="Married"/>
    <s v="Female"/>
    <n v="1"/>
    <n v="60000"/>
    <n v="1"/>
    <x v="5"/>
    <n v="2"/>
    <s v="Bachelors"/>
    <s v="Management"/>
    <s v="Yes"/>
    <n v="1"/>
    <n v="2"/>
    <n v="1"/>
    <s v="2-5 Miles"/>
    <n v="1"/>
    <x v="2"/>
    <n v="60"/>
    <s v="Old"/>
    <n v="2"/>
    <x v="0"/>
    <n v="0"/>
  </r>
  <r>
    <n v="11663"/>
    <s v="Married"/>
    <s v="Male"/>
    <n v="0"/>
    <n v="70000"/>
    <n v="1"/>
    <x v="5"/>
    <n v="2"/>
    <s v="Graduate Degree"/>
    <s v="Professional"/>
    <s v="Yes"/>
    <n v="1"/>
    <n v="0"/>
    <n v="0"/>
    <s v="0-1 Miles"/>
    <n v="0"/>
    <x v="2"/>
    <n v="36"/>
    <s v="Middle Age"/>
    <n v="1"/>
    <x v="1"/>
    <n v="1"/>
  </r>
  <r>
    <n v="27740"/>
    <s v="Married"/>
    <s v="Female"/>
    <n v="1"/>
    <n v="40000"/>
    <n v="1"/>
    <x v="3"/>
    <n v="0"/>
    <s v="High School"/>
    <s v="Skilled Manual"/>
    <s v="Yes"/>
    <n v="1"/>
    <n v="2"/>
    <n v="1"/>
    <s v="5-10 Miles"/>
    <n v="2"/>
    <x v="2"/>
    <n v="27"/>
    <s v="Adolescent"/>
    <n v="0"/>
    <x v="0"/>
    <n v="0"/>
  </r>
  <r>
    <n v="23455"/>
    <s v="Single"/>
    <s v="Male"/>
    <n v="0"/>
    <n v="80000"/>
    <n v="1"/>
    <x v="4"/>
    <n v="1"/>
    <s v="Partial High School"/>
    <s v="Skilled Manual"/>
    <s v="No"/>
    <n v="0"/>
    <n v="2"/>
    <n v="1"/>
    <s v="1-2 Miles"/>
    <n v="0"/>
    <x v="2"/>
    <n v="50"/>
    <s v="Middle Age"/>
    <n v="1"/>
    <x v="0"/>
    <n v="0"/>
  </r>
  <r>
    <n v="15292"/>
    <s v="Single"/>
    <s v="Female"/>
    <n v="1"/>
    <n v="60000"/>
    <n v="1"/>
    <x v="0"/>
    <n v="1"/>
    <s v="Graduate Degree"/>
    <s v="Skilled Manual"/>
    <s v="Yes"/>
    <n v="1"/>
    <n v="0"/>
    <n v="0"/>
    <s v="1-2 Miles"/>
    <n v="0"/>
    <x v="2"/>
    <n v="35"/>
    <s v="Middle Age"/>
    <n v="1"/>
    <x v="0"/>
    <n v="0"/>
  </r>
  <r>
    <n v="21587"/>
    <s v="Married"/>
    <s v="Female"/>
    <n v="1"/>
    <n v="60000"/>
    <n v="1"/>
    <x v="0"/>
    <n v="1"/>
    <s v="Graduate Degree"/>
    <s v="Skilled Manual"/>
    <s v="Yes"/>
    <n v="1"/>
    <n v="0"/>
    <n v="0"/>
    <s v="2-5 Miles"/>
    <n v="1"/>
    <x v="2"/>
    <n v="34"/>
    <s v="Middle Age"/>
    <n v="1"/>
    <x v="1"/>
    <n v="1"/>
  </r>
  <r>
    <n v="23513"/>
    <s v="Married"/>
    <s v="Female"/>
    <n v="1"/>
    <n v="40000"/>
    <n v="1"/>
    <x v="1"/>
    <n v="2"/>
    <s v="Partial College"/>
    <s v="Professional"/>
    <s v="Yes"/>
    <n v="1"/>
    <n v="2"/>
    <n v="1"/>
    <s v="5-10 Miles"/>
    <n v="2"/>
    <x v="2"/>
    <n v="54"/>
    <s v="Middle Age"/>
    <n v="1"/>
    <x v="0"/>
    <n v="0"/>
  </r>
  <r>
    <n v="24322"/>
    <s v="Married"/>
    <s v="Female"/>
    <n v="1"/>
    <n v="60000"/>
    <n v="1"/>
    <x v="5"/>
    <n v="2"/>
    <s v="Bachelors"/>
    <s v="Skilled Manual"/>
    <s v="No"/>
    <n v="0"/>
    <n v="2"/>
    <n v="1"/>
    <s v="0-1 Miles"/>
    <n v="0"/>
    <x v="2"/>
    <n v="42"/>
    <s v="Middle Age"/>
    <n v="1"/>
    <x v="0"/>
    <n v="0"/>
  </r>
  <r>
    <n v="26298"/>
    <s v="Married"/>
    <s v="Female"/>
    <n v="1"/>
    <n v="50000"/>
    <n v="1"/>
    <x v="0"/>
    <n v="1"/>
    <s v="Bachelors"/>
    <s v="Skilled Manual"/>
    <s v="Yes"/>
    <n v="1"/>
    <n v="0"/>
    <n v="0"/>
    <s v="2-5 Miles"/>
    <n v="1"/>
    <x v="2"/>
    <n v="34"/>
    <s v="Middle Age"/>
    <n v="1"/>
    <x v="1"/>
    <n v="1"/>
  </r>
  <r>
    <n v="25419"/>
    <s v="Single"/>
    <s v="Male"/>
    <n v="0"/>
    <n v="50000"/>
    <n v="1"/>
    <x v="4"/>
    <n v="1"/>
    <s v="Bachelors"/>
    <s v="Skilled Manual"/>
    <s v="No"/>
    <n v="0"/>
    <n v="1"/>
    <n v="1"/>
    <s v="0-1 Miles"/>
    <n v="0"/>
    <x v="2"/>
    <n v="38"/>
    <s v="Middle Age"/>
    <n v="1"/>
    <x v="1"/>
    <n v="1"/>
  </r>
  <r>
    <n v="13343"/>
    <s v="Married"/>
    <s v="Female"/>
    <n v="1"/>
    <n v="90000"/>
    <n v="1"/>
    <x v="2"/>
    <n v="2"/>
    <s v="Bachelors"/>
    <s v="Management"/>
    <s v="Yes"/>
    <n v="1"/>
    <n v="2"/>
    <n v="1"/>
    <s v="1-2 Miles"/>
    <n v="0"/>
    <x v="2"/>
    <n v="63"/>
    <s v="Old"/>
    <n v="2"/>
    <x v="1"/>
    <n v="1"/>
  </r>
  <r>
    <n v="11303"/>
    <s v="Single"/>
    <s v="Female"/>
    <n v="1"/>
    <n v="90000"/>
    <n v="1"/>
    <x v="5"/>
    <n v="2"/>
    <s v="High School"/>
    <s v="Professional"/>
    <s v="No"/>
    <n v="0"/>
    <n v="3"/>
    <n v="2"/>
    <s v="1-2 Miles"/>
    <n v="0"/>
    <x v="2"/>
    <n v="45"/>
    <s v="Middle Age"/>
    <n v="1"/>
    <x v="1"/>
    <n v="1"/>
  </r>
  <r>
    <n v="21693"/>
    <s v="Single"/>
    <s v="Female"/>
    <n v="1"/>
    <n v="60000"/>
    <n v="1"/>
    <x v="3"/>
    <n v="0"/>
    <s v="Graduate Degree"/>
    <s v="Skilled Manual"/>
    <s v="No"/>
    <n v="0"/>
    <n v="0"/>
    <n v="0"/>
    <s v="0-1 Miles"/>
    <n v="0"/>
    <x v="2"/>
    <n v="40"/>
    <s v="Middle Age"/>
    <n v="1"/>
    <x v="0"/>
    <n v="0"/>
  </r>
  <r>
    <n v="28056"/>
    <s v="Married"/>
    <s v="Male"/>
    <n v="0"/>
    <n v="70000"/>
    <n v="1"/>
    <x v="4"/>
    <n v="1"/>
    <s v="Partial High School"/>
    <s v="Skilled Manual"/>
    <s v="Yes"/>
    <n v="1"/>
    <n v="2"/>
    <n v="1"/>
    <s v="More than 10 Miles"/>
    <n v="3"/>
    <x v="2"/>
    <n v="53"/>
    <s v="Middle Age"/>
    <n v="1"/>
    <x v="0"/>
    <n v="0"/>
  </r>
  <r>
    <n v="11788"/>
    <s v="Single"/>
    <s v="Female"/>
    <n v="1"/>
    <n v="70000"/>
    <n v="1"/>
    <x v="0"/>
    <n v="1"/>
    <s v="Graduate Degree"/>
    <s v="Professional"/>
    <s v="Yes"/>
    <n v="1"/>
    <n v="0"/>
    <n v="0"/>
    <s v="2-5 Miles"/>
    <n v="1"/>
    <x v="2"/>
    <n v="34"/>
    <s v="Middle Age"/>
    <n v="1"/>
    <x v="0"/>
    <n v="0"/>
  </r>
  <r>
    <n v="22296"/>
    <s v="Married"/>
    <s v="Male"/>
    <n v="0"/>
    <n v="70000"/>
    <n v="1"/>
    <x v="3"/>
    <n v="0"/>
    <s v="Bachelors"/>
    <s v="Professional"/>
    <s v="No"/>
    <n v="0"/>
    <n v="1"/>
    <n v="1"/>
    <s v="0-1 Miles"/>
    <n v="0"/>
    <x v="2"/>
    <n v="38"/>
    <s v="Middle Age"/>
    <n v="1"/>
    <x v="0"/>
    <n v="0"/>
  </r>
  <r>
    <n v="15319"/>
    <s v="Married"/>
    <s v="Female"/>
    <n v="1"/>
    <n v="70000"/>
    <n v="1"/>
    <x v="5"/>
    <n v="2"/>
    <s v="Bachelors"/>
    <s v="Management"/>
    <s v="No"/>
    <n v="0"/>
    <n v="1"/>
    <n v="1"/>
    <s v="1-2 Miles"/>
    <n v="0"/>
    <x v="2"/>
    <n v="59"/>
    <s v="Old"/>
    <n v="2"/>
    <x v="0"/>
    <n v="0"/>
  </r>
  <r>
    <n v="17654"/>
    <s v="Single"/>
    <s v="Female"/>
    <n v="1"/>
    <n v="40000"/>
    <n v="1"/>
    <x v="1"/>
    <n v="2"/>
    <s v="Partial College"/>
    <s v="Clerical"/>
    <s v="Yes"/>
    <n v="1"/>
    <n v="1"/>
    <n v="1"/>
    <s v="1-2 Miles"/>
    <n v="0"/>
    <x v="2"/>
    <n v="30"/>
    <s v="Adolescent"/>
    <n v="0"/>
    <x v="1"/>
    <n v="1"/>
  </r>
  <r>
    <n v="14662"/>
    <s v="Married"/>
    <s v="Male"/>
    <n v="0"/>
    <n v="60000"/>
    <n v="1"/>
    <x v="0"/>
    <n v="1"/>
    <s v="Bachelors"/>
    <s v="Professional"/>
    <s v="Yes"/>
    <n v="1"/>
    <n v="1"/>
    <n v="1"/>
    <s v="0-1 Miles"/>
    <n v="0"/>
    <x v="2"/>
    <n v="48"/>
    <s v="Middle Age"/>
    <n v="1"/>
    <x v="1"/>
    <n v="1"/>
  </r>
  <r>
    <n v="17541"/>
    <s v="Married"/>
    <s v="Female"/>
    <n v="1"/>
    <n v="40000"/>
    <n v="1"/>
    <x v="5"/>
    <n v="2"/>
    <s v="High School"/>
    <s v="Skilled Manual"/>
    <s v="Yes"/>
    <n v="1"/>
    <n v="2"/>
    <n v="1"/>
    <s v="2-5 Miles"/>
    <n v="1"/>
    <x v="2"/>
    <n v="43"/>
    <s v="Middle Age"/>
    <n v="1"/>
    <x v="0"/>
    <n v="0"/>
  </r>
  <r>
    <n v="13886"/>
    <s v="Married"/>
    <s v="Female"/>
    <n v="1"/>
    <n v="70000"/>
    <n v="1"/>
    <x v="5"/>
    <n v="2"/>
    <s v="Graduate Degree"/>
    <s v="Professional"/>
    <s v="Yes"/>
    <n v="1"/>
    <n v="0"/>
    <n v="0"/>
    <s v="2-5 Miles"/>
    <n v="1"/>
    <x v="2"/>
    <n v="35"/>
    <s v="Middle Age"/>
    <n v="1"/>
    <x v="1"/>
    <n v="1"/>
  </r>
  <r>
    <n v="13073"/>
    <s v="Married"/>
    <s v="Female"/>
    <n v="1"/>
    <n v="60000"/>
    <n v="1"/>
    <x v="3"/>
    <n v="0"/>
    <s v="Partial College"/>
    <s v="Professional"/>
    <s v="Yes"/>
    <n v="1"/>
    <n v="2"/>
    <n v="1"/>
    <s v="5-10 Miles"/>
    <n v="2"/>
    <x v="2"/>
    <n v="30"/>
    <s v="Adolescent"/>
    <n v="0"/>
    <x v="0"/>
    <n v="0"/>
  </r>
  <r>
    <n v="21940"/>
    <s v="Married"/>
    <s v="Male"/>
    <n v="0"/>
    <n v="90000"/>
    <n v="1"/>
    <x v="2"/>
    <n v="2"/>
    <s v="Graduate Degree"/>
    <s v="Professional"/>
    <s v="Yes"/>
    <n v="1"/>
    <n v="0"/>
    <n v="0"/>
    <s v="0-1 Miles"/>
    <n v="0"/>
    <x v="2"/>
    <n v="47"/>
    <s v="Middle Age"/>
    <n v="1"/>
    <x v="1"/>
    <n v="1"/>
  </r>
  <r>
    <n v="20196"/>
    <s v="Married"/>
    <s v="Male"/>
    <n v="0"/>
    <n v="60000"/>
    <n v="1"/>
    <x v="0"/>
    <n v="1"/>
    <s v="Partial College"/>
    <s v="Skilled Manual"/>
    <s v="Yes"/>
    <n v="1"/>
    <n v="1"/>
    <n v="1"/>
    <s v="2-5 Miles"/>
    <n v="1"/>
    <x v="2"/>
    <n v="45"/>
    <s v="Middle Age"/>
    <n v="1"/>
    <x v="1"/>
    <n v="1"/>
  </r>
  <r>
    <n v="23491"/>
    <s v="Single"/>
    <s v="Male"/>
    <n v="0"/>
    <n v="100000"/>
    <n v="2"/>
    <x v="3"/>
    <n v="0"/>
    <s v="Partial College"/>
    <s v="Professional"/>
    <s v="No"/>
    <n v="0"/>
    <n v="4"/>
    <n v="2"/>
    <s v="1-2 Miles"/>
    <n v="0"/>
    <x v="2"/>
    <n v="45"/>
    <s v="Middle Age"/>
    <n v="1"/>
    <x v="0"/>
    <n v="0"/>
  </r>
  <r>
    <n v="16651"/>
    <s v="Married"/>
    <s v="Female"/>
    <n v="1"/>
    <n v="120000"/>
    <n v="2"/>
    <x v="4"/>
    <n v="1"/>
    <s v="Bachelors"/>
    <s v="Management"/>
    <s v="Yes"/>
    <n v="1"/>
    <n v="3"/>
    <n v="2"/>
    <s v="5-10 Miles"/>
    <n v="2"/>
    <x v="2"/>
    <n v="62"/>
    <s v="Old"/>
    <n v="2"/>
    <x v="0"/>
    <n v="0"/>
  </r>
  <r>
    <n v="16813"/>
    <s v="Married"/>
    <s v="Male"/>
    <n v="0"/>
    <n v="60000"/>
    <n v="1"/>
    <x v="4"/>
    <n v="1"/>
    <s v="Partial College"/>
    <s v="Professional"/>
    <s v="Yes"/>
    <n v="1"/>
    <n v="2"/>
    <n v="1"/>
    <s v="More than 10 Miles"/>
    <n v="3"/>
    <x v="2"/>
    <n v="55"/>
    <s v="Middle Age"/>
    <n v="1"/>
    <x v="0"/>
    <n v="0"/>
  </r>
  <r>
    <n v="16007"/>
    <s v="Married"/>
    <s v="Female"/>
    <n v="1"/>
    <n v="90000"/>
    <n v="1"/>
    <x v="2"/>
    <n v="2"/>
    <s v="Bachelors"/>
    <s v="Management"/>
    <s v="Yes"/>
    <n v="1"/>
    <n v="2"/>
    <n v="1"/>
    <s v="1-2 Miles"/>
    <n v="0"/>
    <x v="2"/>
    <n v="66"/>
    <s v="Old"/>
    <n v="2"/>
    <x v="1"/>
    <n v="1"/>
  </r>
  <r>
    <n v="27434"/>
    <s v="Single"/>
    <s v="Male"/>
    <n v="0"/>
    <n v="70000"/>
    <n v="1"/>
    <x v="5"/>
    <n v="2"/>
    <s v="Partial College"/>
    <s v="Professional"/>
    <s v="Yes"/>
    <n v="1"/>
    <n v="1"/>
    <n v="1"/>
    <s v="More than 10 Miles"/>
    <n v="3"/>
    <x v="2"/>
    <n v="56"/>
    <s v="Old"/>
    <n v="2"/>
    <x v="0"/>
    <n v="0"/>
  </r>
  <r>
    <n v="27756"/>
    <s v="Single"/>
    <s v="Female"/>
    <n v="1"/>
    <n v="50000"/>
    <n v="1"/>
    <x v="1"/>
    <n v="2"/>
    <s v="Bachelors"/>
    <s v="Skilled Manual"/>
    <s v="No"/>
    <n v="0"/>
    <n v="1"/>
    <n v="1"/>
    <s v="0-1 Miles"/>
    <n v="0"/>
    <x v="2"/>
    <n v="40"/>
    <s v="Middle Age"/>
    <n v="1"/>
    <x v="0"/>
    <n v="0"/>
  </r>
  <r>
    <n v="23818"/>
    <s v="Married"/>
    <s v="Female"/>
    <n v="1"/>
    <n v="50000"/>
    <n v="1"/>
    <x v="3"/>
    <n v="0"/>
    <s v="Graduate Degree"/>
    <s v="Skilled Manual"/>
    <s v="Yes"/>
    <n v="1"/>
    <n v="0"/>
    <n v="0"/>
    <s v="1-2 Miles"/>
    <n v="0"/>
    <x v="2"/>
    <n v="33"/>
    <s v="Middle Age"/>
    <n v="1"/>
    <x v="1"/>
    <n v="1"/>
  </r>
  <r>
    <n v="19012"/>
    <s v="Married"/>
    <s v="Male"/>
    <n v="0"/>
    <n v="80000"/>
    <n v="1"/>
    <x v="1"/>
    <n v="2"/>
    <s v="Bachelors"/>
    <s v="Management"/>
    <s v="Yes"/>
    <n v="1"/>
    <n v="1"/>
    <n v="1"/>
    <s v="1-2 Miles"/>
    <n v="0"/>
    <x v="2"/>
    <n v="56"/>
    <s v="Old"/>
    <n v="2"/>
    <x v="0"/>
    <n v="0"/>
  </r>
  <r>
    <n v="18329"/>
    <s v="Single"/>
    <s v="Male"/>
    <n v="0"/>
    <n v="30000"/>
    <n v="0"/>
    <x v="3"/>
    <n v="0"/>
    <s v="Partial High School"/>
    <s v="Clerical"/>
    <s v="No"/>
    <n v="0"/>
    <n v="2"/>
    <n v="1"/>
    <s v="5-10 Miles"/>
    <n v="2"/>
    <x v="2"/>
    <n v="27"/>
    <s v="Adolescent"/>
    <n v="0"/>
    <x v="0"/>
    <n v="0"/>
  </r>
  <r>
    <n v="29037"/>
    <s v="Married"/>
    <s v="Male"/>
    <n v="0"/>
    <n v="60000"/>
    <n v="1"/>
    <x v="3"/>
    <n v="0"/>
    <s v="Graduate Degree"/>
    <s v="Professional"/>
    <s v="No"/>
    <n v="0"/>
    <n v="0"/>
    <n v="0"/>
    <s v="0-1 Miles"/>
    <n v="0"/>
    <x v="2"/>
    <n v="39"/>
    <s v="Middle Age"/>
    <n v="1"/>
    <x v="0"/>
    <n v="0"/>
  </r>
  <r>
    <n v="26576"/>
    <s v="Married"/>
    <s v="Female"/>
    <n v="1"/>
    <n v="60000"/>
    <n v="1"/>
    <x v="3"/>
    <n v="0"/>
    <s v="Partial College"/>
    <s v="Skilled Manual"/>
    <s v="Yes"/>
    <n v="1"/>
    <n v="2"/>
    <n v="1"/>
    <s v="5-10 Miles"/>
    <n v="2"/>
    <x v="2"/>
    <n v="31"/>
    <s v="Middle Age"/>
    <n v="1"/>
    <x v="0"/>
    <n v="0"/>
  </r>
  <r>
    <n v="12192"/>
    <s v="Single"/>
    <s v="Female"/>
    <n v="1"/>
    <n v="60000"/>
    <n v="1"/>
    <x v="4"/>
    <n v="1"/>
    <s v="Partial High School"/>
    <s v="Skilled Manual"/>
    <s v="No"/>
    <n v="0"/>
    <n v="2"/>
    <n v="1"/>
    <s v="1-2 Miles"/>
    <n v="0"/>
    <x v="2"/>
    <n v="51"/>
    <s v="Middle Age"/>
    <n v="1"/>
    <x v="0"/>
    <n v="0"/>
  </r>
  <r>
    <n v="14887"/>
    <s v="Married"/>
    <s v="Female"/>
    <n v="1"/>
    <n v="30000"/>
    <n v="0"/>
    <x v="0"/>
    <n v="1"/>
    <s v="High School"/>
    <s v="Clerical"/>
    <s v="Yes"/>
    <n v="1"/>
    <n v="1"/>
    <n v="1"/>
    <s v="5-10 Miles"/>
    <n v="2"/>
    <x v="2"/>
    <n v="52"/>
    <s v="Middle Age"/>
    <n v="1"/>
    <x v="0"/>
    <n v="0"/>
  </r>
  <r>
    <n v="11734"/>
    <s v="Married"/>
    <s v="Male"/>
    <n v="0"/>
    <n v="60000"/>
    <n v="1"/>
    <x v="0"/>
    <n v="1"/>
    <s v="Partial College"/>
    <s v="Skilled Manual"/>
    <s v="No"/>
    <n v="0"/>
    <n v="1"/>
    <n v="1"/>
    <s v="0-1 Miles"/>
    <n v="0"/>
    <x v="2"/>
    <n v="47"/>
    <s v="Middle Age"/>
    <n v="1"/>
    <x v="0"/>
    <n v="0"/>
  </r>
  <r>
    <n v="17462"/>
    <s v="Married"/>
    <s v="Male"/>
    <n v="0"/>
    <n v="70000"/>
    <n v="1"/>
    <x v="1"/>
    <n v="2"/>
    <s v="Graduate Degree"/>
    <s v="Management"/>
    <s v="Yes"/>
    <n v="1"/>
    <n v="2"/>
    <n v="1"/>
    <s v="5-10 Miles"/>
    <n v="2"/>
    <x v="2"/>
    <n v="53"/>
    <s v="Middle Age"/>
    <n v="1"/>
    <x v="1"/>
    <n v="1"/>
  </r>
  <r>
    <n v="20659"/>
    <s v="Married"/>
    <s v="Male"/>
    <n v="0"/>
    <n v="70000"/>
    <n v="1"/>
    <x v="1"/>
    <n v="2"/>
    <s v="Graduate Degree"/>
    <s v="Professional"/>
    <s v="Yes"/>
    <n v="1"/>
    <n v="0"/>
    <n v="0"/>
    <s v="0-1 Miles"/>
    <n v="0"/>
    <x v="2"/>
    <n v="35"/>
    <s v="Middle Age"/>
    <n v="1"/>
    <x v="1"/>
    <n v="1"/>
  </r>
  <r>
    <n v="28004"/>
    <s v="Married"/>
    <s v="Female"/>
    <n v="1"/>
    <n v="60000"/>
    <n v="1"/>
    <x v="1"/>
    <n v="2"/>
    <s v="Bachelors"/>
    <s v="Management"/>
    <s v="Yes"/>
    <n v="1"/>
    <n v="2"/>
    <n v="1"/>
    <s v="More than 10 Miles"/>
    <n v="3"/>
    <x v="2"/>
    <n v="66"/>
    <s v="Old"/>
    <n v="2"/>
    <x v="0"/>
    <n v="0"/>
  </r>
  <r>
    <n v="19741"/>
    <s v="Single"/>
    <s v="Female"/>
    <n v="1"/>
    <n v="80000"/>
    <n v="1"/>
    <x v="5"/>
    <n v="2"/>
    <s v="Graduate Degree"/>
    <s v="Management"/>
    <s v="Yes"/>
    <n v="1"/>
    <n v="2"/>
    <n v="1"/>
    <s v="5-10 Miles"/>
    <n v="2"/>
    <x v="2"/>
    <n v="65"/>
    <s v="Old"/>
    <n v="2"/>
    <x v="0"/>
    <n v="0"/>
  </r>
  <r>
    <n v="17450"/>
    <s v="Married"/>
    <s v="Male"/>
    <n v="0"/>
    <n v="80000"/>
    <n v="1"/>
    <x v="2"/>
    <n v="2"/>
    <s v="Partial College"/>
    <s v="Professional"/>
    <s v="Yes"/>
    <n v="1"/>
    <n v="3"/>
    <n v="2"/>
    <s v="5-10 Miles"/>
    <n v="2"/>
    <x v="2"/>
    <n v="45"/>
    <s v="Middle Age"/>
    <n v="1"/>
    <x v="0"/>
    <n v="0"/>
  </r>
  <r>
    <n v="17337"/>
    <s v="Single"/>
    <s v="Male"/>
    <n v="0"/>
    <n v="40000"/>
    <n v="1"/>
    <x v="3"/>
    <n v="0"/>
    <s v="High School"/>
    <s v="Skilled Manual"/>
    <s v="Yes"/>
    <n v="1"/>
    <n v="1"/>
    <n v="1"/>
    <s v="5-10 Miles"/>
    <n v="2"/>
    <x v="2"/>
    <n v="31"/>
    <s v="Middle Age"/>
    <n v="1"/>
    <x v="0"/>
    <n v="0"/>
  </r>
  <r>
    <n v="18594"/>
    <s v="Single"/>
    <s v="Female"/>
    <n v="1"/>
    <n v="80000"/>
    <n v="1"/>
    <x v="1"/>
    <n v="2"/>
    <s v="Bachelors"/>
    <s v="Skilled Manual"/>
    <s v="Yes"/>
    <n v="1"/>
    <n v="3"/>
    <n v="2"/>
    <s v="More than 10 Miles"/>
    <n v="3"/>
    <x v="2"/>
    <n v="40"/>
    <s v="Middle Age"/>
    <n v="1"/>
    <x v="1"/>
    <n v="1"/>
  </r>
  <r>
    <n v="15982"/>
    <s v="Married"/>
    <s v="Male"/>
    <n v="0"/>
    <n v="110000"/>
    <n v="2"/>
    <x v="2"/>
    <n v="2"/>
    <s v="Partial College"/>
    <s v="Professional"/>
    <s v="Yes"/>
    <n v="1"/>
    <n v="4"/>
    <n v="2"/>
    <s v="2-5 Miles"/>
    <n v="1"/>
    <x v="2"/>
    <n v="46"/>
    <s v="Middle Age"/>
    <n v="1"/>
    <x v="0"/>
    <n v="0"/>
  </r>
  <r>
    <n v="28625"/>
    <s v="Single"/>
    <s v="Male"/>
    <n v="0"/>
    <n v="40000"/>
    <n v="1"/>
    <x v="4"/>
    <n v="1"/>
    <s v="Partial College"/>
    <s v="Clerical"/>
    <s v="No"/>
    <n v="0"/>
    <n v="1"/>
    <n v="1"/>
    <s v="1-2 Miles"/>
    <n v="0"/>
    <x v="2"/>
    <n v="47"/>
    <s v="Middle Age"/>
    <n v="1"/>
    <x v="1"/>
    <n v="1"/>
  </r>
  <r>
    <n v="11269"/>
    <s v="Married"/>
    <s v="Male"/>
    <n v="0"/>
    <n v="130000"/>
    <n v="2"/>
    <x v="4"/>
    <n v="1"/>
    <s v="Graduate Degree"/>
    <s v="Management"/>
    <s v="Yes"/>
    <n v="1"/>
    <n v="2"/>
    <n v="1"/>
    <s v="0-1 Miles"/>
    <n v="0"/>
    <x v="2"/>
    <n v="41"/>
    <s v="Middle Age"/>
    <n v="1"/>
    <x v="0"/>
    <n v="0"/>
  </r>
  <r>
    <n v="25148"/>
    <s v="Married"/>
    <s v="Male"/>
    <n v="0"/>
    <n v="60000"/>
    <n v="1"/>
    <x v="4"/>
    <n v="1"/>
    <s v="High School"/>
    <s v="Professional"/>
    <s v="No"/>
    <n v="0"/>
    <n v="2"/>
    <n v="1"/>
    <s v="1-2 Miles"/>
    <n v="0"/>
    <x v="2"/>
    <n v="48"/>
    <s v="Middle Age"/>
    <n v="1"/>
    <x v="1"/>
    <n v="1"/>
  </r>
  <r>
    <n v="13920"/>
    <s v="Single"/>
    <s v="Female"/>
    <n v="1"/>
    <n v="50000"/>
    <n v="1"/>
    <x v="5"/>
    <n v="2"/>
    <s v="Bachelors"/>
    <s v="Skilled Manual"/>
    <s v="Yes"/>
    <n v="1"/>
    <n v="2"/>
    <n v="1"/>
    <s v="0-1 Miles"/>
    <n v="0"/>
    <x v="2"/>
    <n v="42"/>
    <s v="Middle Age"/>
    <n v="1"/>
    <x v="0"/>
    <n v="0"/>
  </r>
  <r>
    <n v="23704"/>
    <s v="Single"/>
    <s v="Male"/>
    <n v="0"/>
    <n v="40000"/>
    <n v="1"/>
    <x v="2"/>
    <n v="2"/>
    <s v="High School"/>
    <s v="Professional"/>
    <s v="Yes"/>
    <n v="1"/>
    <n v="4"/>
    <n v="2"/>
    <s v="More than 10 Miles"/>
    <n v="3"/>
    <x v="2"/>
    <n v="60"/>
    <s v="Old"/>
    <n v="2"/>
    <x v="1"/>
    <n v="1"/>
  </r>
  <r>
    <n v="28972"/>
    <s v="Single"/>
    <s v="Female"/>
    <n v="1"/>
    <n v="60000"/>
    <n v="1"/>
    <x v="1"/>
    <n v="2"/>
    <s v="Graduate Degree"/>
    <s v="Management"/>
    <s v="Yes"/>
    <n v="1"/>
    <n v="2"/>
    <n v="1"/>
    <s v="More than 10 Miles"/>
    <n v="3"/>
    <x v="2"/>
    <n v="66"/>
    <s v="Old"/>
    <n v="2"/>
    <x v="0"/>
    <n v="0"/>
  </r>
  <r>
    <n v="22730"/>
    <s v="Married"/>
    <s v="Male"/>
    <n v="0"/>
    <n v="70000"/>
    <n v="1"/>
    <x v="2"/>
    <n v="2"/>
    <s v="Bachelors"/>
    <s v="Management"/>
    <s v="Yes"/>
    <n v="1"/>
    <n v="2"/>
    <n v="1"/>
    <s v="More than 10 Miles"/>
    <n v="3"/>
    <x v="2"/>
    <n v="63"/>
    <s v="Old"/>
    <n v="2"/>
    <x v="0"/>
    <n v="0"/>
  </r>
  <r>
    <n v="29134"/>
    <s v="Married"/>
    <s v="Male"/>
    <n v="0"/>
    <n v="60000"/>
    <n v="1"/>
    <x v="5"/>
    <n v="2"/>
    <s v="Bachelors"/>
    <s v="Skilled Manual"/>
    <s v="No"/>
    <n v="0"/>
    <n v="3"/>
    <n v="2"/>
    <s v="More than 10 Miles"/>
    <n v="3"/>
    <x v="2"/>
    <n v="42"/>
    <s v="Middle Age"/>
    <n v="1"/>
    <x v="0"/>
    <n v="0"/>
  </r>
  <r>
    <n v="14332"/>
    <s v="Single"/>
    <s v="Female"/>
    <n v="1"/>
    <n v="30000"/>
    <n v="0"/>
    <x v="3"/>
    <n v="0"/>
    <s v="High School"/>
    <s v="Skilled Manual"/>
    <s v="No"/>
    <n v="0"/>
    <n v="2"/>
    <n v="1"/>
    <s v="5-10 Miles"/>
    <n v="2"/>
    <x v="2"/>
    <n v="26"/>
    <s v="Adolescent"/>
    <n v="0"/>
    <x v="0"/>
    <n v="0"/>
  </r>
  <r>
    <n v="19117"/>
    <s v="Single"/>
    <s v="Female"/>
    <n v="1"/>
    <n v="60000"/>
    <n v="1"/>
    <x v="0"/>
    <n v="1"/>
    <s v="Graduate Degree"/>
    <s v="Professional"/>
    <s v="Yes"/>
    <n v="1"/>
    <n v="0"/>
    <n v="0"/>
    <s v="2-5 Miles"/>
    <n v="1"/>
    <x v="2"/>
    <n v="36"/>
    <s v="Middle Age"/>
    <n v="1"/>
    <x v="1"/>
    <n v="1"/>
  </r>
  <r>
    <n v="22864"/>
    <s v="Married"/>
    <s v="Male"/>
    <n v="0"/>
    <n v="90000"/>
    <n v="1"/>
    <x v="4"/>
    <n v="1"/>
    <s v="Partial College"/>
    <s v="Professional"/>
    <s v="No"/>
    <n v="0"/>
    <n v="0"/>
    <n v="0"/>
    <s v="5-10 Miles"/>
    <n v="2"/>
    <x v="2"/>
    <n v="49"/>
    <s v="Middle Age"/>
    <n v="1"/>
    <x v="1"/>
    <n v="1"/>
  </r>
  <r>
    <n v="11292"/>
    <s v="Single"/>
    <s v="Male"/>
    <n v="0"/>
    <n v="150000"/>
    <n v="2"/>
    <x v="0"/>
    <n v="1"/>
    <s v="Partial College"/>
    <s v="Professional"/>
    <s v="No"/>
    <n v="0"/>
    <n v="3"/>
    <n v="2"/>
    <s v="0-1 Miles"/>
    <n v="0"/>
    <x v="2"/>
    <n v="44"/>
    <s v="Middle Age"/>
    <n v="1"/>
    <x v="1"/>
    <n v="1"/>
  </r>
  <r>
    <n v="13466"/>
    <s v="Married"/>
    <s v="Male"/>
    <n v="0"/>
    <n v="80000"/>
    <n v="1"/>
    <x v="2"/>
    <n v="2"/>
    <s v="Partial College"/>
    <s v="Professional"/>
    <s v="Yes"/>
    <n v="1"/>
    <n v="3"/>
    <n v="2"/>
    <s v="1-2 Miles"/>
    <n v="0"/>
    <x v="2"/>
    <n v="46"/>
    <s v="Middle Age"/>
    <n v="1"/>
    <x v="0"/>
    <n v="0"/>
  </r>
  <r>
    <n v="23731"/>
    <s v="Married"/>
    <s v="Male"/>
    <n v="0"/>
    <n v="60000"/>
    <n v="1"/>
    <x v="4"/>
    <n v="1"/>
    <s v="High School"/>
    <s v="Professional"/>
    <s v="Yes"/>
    <n v="1"/>
    <n v="2"/>
    <n v="1"/>
    <s v="2-5 Miles"/>
    <n v="1"/>
    <x v="2"/>
    <n v="54"/>
    <s v="Middle Age"/>
    <n v="1"/>
    <x v="1"/>
    <n v="1"/>
  </r>
  <r>
    <n v="28672"/>
    <s v="Single"/>
    <s v="Male"/>
    <n v="0"/>
    <n v="70000"/>
    <n v="1"/>
    <x v="5"/>
    <n v="2"/>
    <s v="Graduate Degree"/>
    <s v="Professional"/>
    <s v="Yes"/>
    <n v="1"/>
    <n v="0"/>
    <n v="0"/>
    <s v="2-5 Miles"/>
    <n v="1"/>
    <x v="2"/>
    <n v="35"/>
    <s v="Middle Age"/>
    <n v="1"/>
    <x v="1"/>
    <n v="1"/>
  </r>
  <r>
    <n v="11809"/>
    <s v="Married"/>
    <s v="Male"/>
    <n v="0"/>
    <n v="60000"/>
    <n v="1"/>
    <x v="4"/>
    <n v="1"/>
    <s v="Bachelors"/>
    <s v="Skilled Manual"/>
    <s v="Yes"/>
    <n v="1"/>
    <n v="0"/>
    <n v="0"/>
    <s v="0-1 Miles"/>
    <n v="0"/>
    <x v="2"/>
    <n v="38"/>
    <s v="Middle Age"/>
    <n v="1"/>
    <x v="1"/>
    <n v="1"/>
  </r>
  <r>
    <n v="19664"/>
    <s v="Single"/>
    <s v="Male"/>
    <n v="0"/>
    <n v="100000"/>
    <n v="2"/>
    <x v="1"/>
    <n v="2"/>
    <s v="Bachelors"/>
    <s v="Management"/>
    <s v="No"/>
    <n v="0"/>
    <n v="3"/>
    <n v="2"/>
    <s v="1-2 Miles"/>
    <n v="0"/>
    <x v="2"/>
    <n v="38"/>
    <s v="Middle Age"/>
    <n v="1"/>
    <x v="0"/>
    <n v="0"/>
  </r>
  <r>
    <n v="12121"/>
    <s v="Single"/>
    <s v="Male"/>
    <n v="0"/>
    <n v="60000"/>
    <n v="1"/>
    <x v="1"/>
    <n v="2"/>
    <s v="High School"/>
    <s v="Professional"/>
    <s v="Yes"/>
    <n v="1"/>
    <n v="2"/>
    <n v="1"/>
    <s v="More than 10 Miles"/>
    <n v="3"/>
    <x v="2"/>
    <n v="53"/>
    <s v="Middle Age"/>
    <n v="1"/>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B8921-E99C-4313-AF7D-C86F5F442F5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61" firstHeaderRow="1" firstDataRow="2" firstDataCol="1"/>
  <pivotFields count="22">
    <pivotField showAll="0"/>
    <pivotField showAll="0"/>
    <pivotField showAll="0"/>
    <pivotField showAll="0"/>
    <pivotField numFmtId="165" showAll="0"/>
    <pivotField numFmtId="1" showAll="0"/>
    <pivotField showAll="0">
      <items count="7">
        <item x="3"/>
        <item x="0"/>
        <item x="4"/>
        <item x="1"/>
        <item x="5"/>
        <item x="2"/>
        <item t="default"/>
      </items>
    </pivotField>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axis="axisCol" dataField="1" showAll="0">
      <items count="3">
        <item x="0"/>
        <item x="1"/>
        <item t="default"/>
      </items>
    </pivotField>
    <pivotField showAll="0"/>
  </pivotFields>
  <rowFields count="1">
    <field x="16"/>
  </rowFields>
  <rowItems count="4">
    <i>
      <x/>
    </i>
    <i>
      <x v="1"/>
    </i>
    <i>
      <x v="2"/>
    </i>
    <i t="grand">
      <x/>
    </i>
  </rowItems>
  <colFields count="1">
    <field x="20"/>
  </colFields>
  <colItems count="3">
    <i>
      <x/>
    </i>
    <i>
      <x v="1"/>
    </i>
    <i t="grand">
      <x/>
    </i>
  </colItems>
  <dataFields count="1">
    <dataField name="Count of Purchased Bike" fld="20" subtotal="count" baseField="0" baseItem="0"/>
  </dataFields>
  <chartFormats count="2">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36497-A2FA-414B-B4BB-DEB7198E1E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0A860F-093A-4D60-BAE9-EFB0FBF773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5AC76F-AA8D-4289-BB9B-318C9A379C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33853FE-DD40-4800-B3B8-77BFD240C12C}" sourceName="Maritial Status">
  <pivotTables>
    <pivotTable tabId="3" name="PivotTable1"/>
    <pivotTable tabId="3" name="PivotTable2"/>
    <pivotTable tabId="3" name="PivotTable3"/>
  </pivotTables>
  <data>
    <tabular pivotCacheId="6457381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E23C92-51DF-484E-A5A5-8C431A260F89}" sourceName="Education">
  <pivotTables>
    <pivotTable tabId="3" name="PivotTable3"/>
    <pivotTable tabId="3" name="PivotTable1"/>
    <pivotTable tabId="3" name="PivotTable2"/>
  </pivotTables>
  <data>
    <tabular pivotCacheId="6457381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4D9A1C-E080-44B5-9CA8-4176D882FB06}" sourceName="Region">
  <pivotTables>
    <pivotTable tabId="3" name="PivotTable2"/>
    <pivotTable tabId="3" name="PivotTable1"/>
    <pivotTable tabId="3" name="PivotTable3"/>
  </pivotTables>
  <data>
    <tabular pivotCacheId="6457381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5ABBA4F-F450-480D-9C79-C60F27D8AF69}" cache="Slicer_Maritial_Status" caption="Maritial Status" rowHeight="241300"/>
  <slicer name="Education" xr10:uid="{8340726A-1A07-49CB-A7C2-7ABFC4A7F69C}" cache="Slicer_Education" caption="Education" rowHeight="241300"/>
  <slicer name="Region" xr10:uid="{E104E058-66FF-46DE-AAC9-F9F7BBD104A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G1048576"/>
    </sheetView>
  </sheetViews>
  <sheetFormatPr defaultColWidth="11.90625" defaultRowHeight="14.5" x14ac:dyDescent="0.35"/>
  <cols>
    <col min="6" max="6" width="19" customWidth="1"/>
    <col min="7" max="7" width="18.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2AFB0-A355-40B1-8F84-78660B367DFD}">
  <dimension ref="A1:V1001"/>
  <sheetViews>
    <sheetView topLeftCell="N982" workbookViewId="0">
      <selection activeCell="W8" sqref="W8"/>
    </sheetView>
  </sheetViews>
  <sheetFormatPr defaultColWidth="18.08984375" defaultRowHeight="14.5" x14ac:dyDescent="0.35"/>
  <cols>
    <col min="5" max="5" width="18.08984375" style="5"/>
    <col min="6" max="6" width="18.08984375" style="8"/>
  </cols>
  <sheetData>
    <row r="1" spans="1:22" x14ac:dyDescent="0.35">
      <c r="A1" t="s">
        <v>0</v>
      </c>
      <c r="B1" t="s">
        <v>41</v>
      </c>
      <c r="C1" t="s">
        <v>2</v>
      </c>
      <c r="D1" t="s">
        <v>56</v>
      </c>
      <c r="E1" s="5" t="s">
        <v>3</v>
      </c>
      <c r="F1" s="8" t="s">
        <v>58</v>
      </c>
      <c r="G1" t="s">
        <v>4</v>
      </c>
      <c r="H1" t="s">
        <v>57</v>
      </c>
      <c r="I1" t="s">
        <v>5</v>
      </c>
      <c r="J1" t="s">
        <v>6</v>
      </c>
      <c r="K1" t="s">
        <v>7</v>
      </c>
      <c r="L1" t="s">
        <v>55</v>
      </c>
      <c r="M1" t="s">
        <v>8</v>
      </c>
      <c r="N1" t="s">
        <v>54</v>
      </c>
      <c r="O1" t="s">
        <v>9</v>
      </c>
      <c r="P1" t="s">
        <v>53</v>
      </c>
      <c r="Q1" t="s">
        <v>10</v>
      </c>
      <c r="R1" t="s">
        <v>11</v>
      </c>
      <c r="S1" t="s">
        <v>40</v>
      </c>
      <c r="T1" t="s">
        <v>52</v>
      </c>
      <c r="U1" t="s">
        <v>12</v>
      </c>
      <c r="V1" t="s">
        <v>59</v>
      </c>
    </row>
    <row r="2" spans="1:22" x14ac:dyDescent="0.35">
      <c r="A2">
        <v>12496</v>
      </c>
      <c r="B2" t="s">
        <v>36</v>
      </c>
      <c r="C2" t="s">
        <v>39</v>
      </c>
      <c r="D2">
        <f>IF(C2="Female",1,0)</f>
        <v>1</v>
      </c>
      <c r="E2" s="5">
        <v>40000</v>
      </c>
      <c r="F2" s="8">
        <f>IF(AND(E2&gt;=10000, E2&lt;=30000),0,IF(AND(E2&gt;30000, E2&lt;=90000),1,2))</f>
        <v>1</v>
      </c>
      <c r="G2">
        <v>1</v>
      </c>
      <c r="H2">
        <f>IF(G2=0,0,IF(OR(G2=1,G2=2),1,2))</f>
        <v>1</v>
      </c>
      <c r="I2" t="s">
        <v>13</v>
      </c>
      <c r="J2" t="s">
        <v>14</v>
      </c>
      <c r="K2" t="s">
        <v>15</v>
      </c>
      <c r="L2">
        <f>IF(K2="Yes",1,0)</f>
        <v>1</v>
      </c>
      <c r="M2">
        <v>0</v>
      </c>
      <c r="N2">
        <f>IF(M2=0, 0,IF(OR(M2=1,M2=2),1,2))</f>
        <v>0</v>
      </c>
      <c r="O2" t="s">
        <v>16</v>
      </c>
      <c r="P2">
        <f>IF(OR(O2="0-1 Miles",O2= "1-2 Miles"), 0, IF(O2="2-5 Miles",1,IF(O2="5-10 Miles",2,3)))</f>
        <v>0</v>
      </c>
      <c r="Q2" t="s">
        <v>17</v>
      </c>
      <c r="R2">
        <v>42</v>
      </c>
      <c r="S2" t="str">
        <f t="shared" ref="S2:S65" si="0">IF(R2 &gt;55,"Old",IF(R2&gt;=31,"Middle Age", IF(R2&lt;31,"Adolescent", "Invalid")))</f>
        <v>Middle Age</v>
      </c>
      <c r="T2">
        <f>IF(S2="Adolescent",0, IF(S2="Middle Age", 1,2))</f>
        <v>1</v>
      </c>
      <c r="U2" t="s">
        <v>18</v>
      </c>
      <c r="V2">
        <f>IF(U2="No",0,1)</f>
        <v>0</v>
      </c>
    </row>
    <row r="3" spans="1:22" x14ac:dyDescent="0.35">
      <c r="A3">
        <v>24107</v>
      </c>
      <c r="B3" t="s">
        <v>36</v>
      </c>
      <c r="C3" t="s">
        <v>38</v>
      </c>
      <c r="D3">
        <f t="shared" ref="D3:D66" si="1">IF(C3="Female",1,0)</f>
        <v>0</v>
      </c>
      <c r="E3" s="5">
        <v>30000</v>
      </c>
      <c r="F3" s="8">
        <f t="shared" ref="F3:F66" si="2">IF(AND(E3&gt;=10000, E3&lt;=30000),0,IF(AND(E3&gt;30000, E3&lt;=90000),1,2))</f>
        <v>0</v>
      </c>
      <c r="G3">
        <v>3</v>
      </c>
      <c r="H3">
        <f t="shared" ref="H3:H66" si="3">IF(G3=0,0,IF(OR(G3=1,G3=2),1,2))</f>
        <v>2</v>
      </c>
      <c r="I3" t="s">
        <v>19</v>
      </c>
      <c r="J3" t="s">
        <v>20</v>
      </c>
      <c r="K3" t="s">
        <v>15</v>
      </c>
      <c r="L3">
        <f t="shared" ref="L3:L66" si="4">IF(K3="Yes",1,0)</f>
        <v>1</v>
      </c>
      <c r="M3">
        <v>1</v>
      </c>
      <c r="N3">
        <f t="shared" ref="N3:N66" si="5">IF(M3=0, 0,IF(OR(M3=1,M3=2),1,2))</f>
        <v>1</v>
      </c>
      <c r="O3" t="s">
        <v>16</v>
      </c>
      <c r="P3">
        <f t="shared" ref="P3:P66" si="6">IF(OR(O3="0-1 Miles",O3= "1-2 Miles"), 0, IF(O3="2-5 Miles",1,IF(O3="5-10 Miles",2,3)))</f>
        <v>0</v>
      </c>
      <c r="Q3" t="s">
        <v>17</v>
      </c>
      <c r="R3">
        <v>43</v>
      </c>
      <c r="S3" t="str">
        <f t="shared" si="0"/>
        <v>Middle Age</v>
      </c>
      <c r="T3">
        <f t="shared" ref="T3:T66" si="7">IF(S3="Adolescent",0, IF(S3="Middle Age", 1,2))</f>
        <v>1</v>
      </c>
      <c r="U3" t="s">
        <v>18</v>
      </c>
      <c r="V3">
        <f t="shared" ref="V3:V66" si="8">IF(U3="No",0,1)</f>
        <v>0</v>
      </c>
    </row>
    <row r="4" spans="1:22" x14ac:dyDescent="0.35">
      <c r="A4">
        <v>14177</v>
      </c>
      <c r="B4" t="s">
        <v>36</v>
      </c>
      <c r="C4" t="s">
        <v>38</v>
      </c>
      <c r="D4">
        <f t="shared" si="1"/>
        <v>0</v>
      </c>
      <c r="E4" s="5">
        <v>80000</v>
      </c>
      <c r="F4" s="8">
        <f t="shared" si="2"/>
        <v>1</v>
      </c>
      <c r="G4">
        <v>5</v>
      </c>
      <c r="H4">
        <f t="shared" si="3"/>
        <v>2</v>
      </c>
      <c r="I4" t="s">
        <v>19</v>
      </c>
      <c r="J4" t="s">
        <v>21</v>
      </c>
      <c r="K4" t="s">
        <v>18</v>
      </c>
      <c r="L4">
        <f t="shared" si="4"/>
        <v>0</v>
      </c>
      <c r="M4">
        <v>2</v>
      </c>
      <c r="N4">
        <f t="shared" si="5"/>
        <v>1</v>
      </c>
      <c r="O4" t="s">
        <v>22</v>
      </c>
      <c r="P4">
        <f t="shared" si="6"/>
        <v>1</v>
      </c>
      <c r="Q4" t="s">
        <v>17</v>
      </c>
      <c r="R4">
        <v>60</v>
      </c>
      <c r="S4" t="str">
        <f t="shared" si="0"/>
        <v>Old</v>
      </c>
      <c r="T4">
        <f t="shared" si="7"/>
        <v>2</v>
      </c>
      <c r="U4" t="s">
        <v>18</v>
      </c>
      <c r="V4">
        <f t="shared" si="8"/>
        <v>0</v>
      </c>
    </row>
    <row r="5" spans="1:22" x14ac:dyDescent="0.35">
      <c r="A5">
        <v>24381</v>
      </c>
      <c r="B5" t="s">
        <v>37</v>
      </c>
      <c r="C5" t="s">
        <v>38</v>
      </c>
      <c r="D5">
        <f t="shared" si="1"/>
        <v>0</v>
      </c>
      <c r="E5" s="5">
        <v>70000</v>
      </c>
      <c r="F5" s="8">
        <f>IF(AND(E5&gt;=10000, E5&lt;=30000),0,IF(AND(E5&gt;30000, E5&lt;=90000),1,2))</f>
        <v>1</v>
      </c>
      <c r="G5">
        <v>0</v>
      </c>
      <c r="H5">
        <f t="shared" si="3"/>
        <v>0</v>
      </c>
      <c r="I5" t="s">
        <v>13</v>
      </c>
      <c r="J5" t="s">
        <v>21</v>
      </c>
      <c r="K5" t="s">
        <v>15</v>
      </c>
      <c r="L5">
        <f t="shared" si="4"/>
        <v>1</v>
      </c>
      <c r="M5">
        <v>1</v>
      </c>
      <c r="N5">
        <f t="shared" si="5"/>
        <v>1</v>
      </c>
      <c r="O5" t="s">
        <v>23</v>
      </c>
      <c r="P5">
        <f t="shared" si="6"/>
        <v>2</v>
      </c>
      <c r="Q5" t="s">
        <v>24</v>
      </c>
      <c r="R5">
        <v>41</v>
      </c>
      <c r="S5" t="str">
        <f t="shared" si="0"/>
        <v>Middle Age</v>
      </c>
      <c r="T5">
        <f t="shared" si="7"/>
        <v>1</v>
      </c>
      <c r="U5" t="s">
        <v>15</v>
      </c>
      <c r="V5">
        <f t="shared" si="8"/>
        <v>1</v>
      </c>
    </row>
    <row r="6" spans="1:22" x14ac:dyDescent="0.35">
      <c r="A6">
        <v>25597</v>
      </c>
      <c r="B6" t="s">
        <v>37</v>
      </c>
      <c r="C6" t="s">
        <v>38</v>
      </c>
      <c r="D6">
        <f t="shared" si="1"/>
        <v>0</v>
      </c>
      <c r="E6" s="5">
        <v>30000</v>
      </c>
      <c r="F6" s="8">
        <f t="shared" si="2"/>
        <v>0</v>
      </c>
      <c r="G6">
        <v>0</v>
      </c>
      <c r="H6">
        <f t="shared" si="3"/>
        <v>0</v>
      </c>
      <c r="I6" t="s">
        <v>13</v>
      </c>
      <c r="J6" t="s">
        <v>20</v>
      </c>
      <c r="K6" t="s">
        <v>18</v>
      </c>
      <c r="L6">
        <f t="shared" si="4"/>
        <v>0</v>
      </c>
      <c r="M6">
        <v>0</v>
      </c>
      <c r="N6">
        <f t="shared" si="5"/>
        <v>0</v>
      </c>
      <c r="O6" t="s">
        <v>16</v>
      </c>
      <c r="P6">
        <f t="shared" si="6"/>
        <v>0</v>
      </c>
      <c r="Q6" t="s">
        <v>17</v>
      </c>
      <c r="R6">
        <v>36</v>
      </c>
      <c r="S6" t="str">
        <f t="shared" si="0"/>
        <v>Middle Age</v>
      </c>
      <c r="T6">
        <f t="shared" si="7"/>
        <v>1</v>
      </c>
      <c r="U6" t="s">
        <v>15</v>
      </c>
      <c r="V6">
        <f t="shared" si="8"/>
        <v>1</v>
      </c>
    </row>
    <row r="7" spans="1:22" x14ac:dyDescent="0.35">
      <c r="A7">
        <v>13507</v>
      </c>
      <c r="B7" t="s">
        <v>36</v>
      </c>
      <c r="C7" t="s">
        <v>39</v>
      </c>
      <c r="D7">
        <f t="shared" si="1"/>
        <v>1</v>
      </c>
      <c r="E7" s="5">
        <v>10000</v>
      </c>
      <c r="F7" s="8">
        <f t="shared" si="2"/>
        <v>0</v>
      </c>
      <c r="G7">
        <v>2</v>
      </c>
      <c r="H7">
        <f t="shared" si="3"/>
        <v>1</v>
      </c>
      <c r="I7" t="s">
        <v>19</v>
      </c>
      <c r="J7" t="s">
        <v>25</v>
      </c>
      <c r="K7" t="s">
        <v>15</v>
      </c>
      <c r="L7">
        <f t="shared" si="4"/>
        <v>1</v>
      </c>
      <c r="M7">
        <v>0</v>
      </c>
      <c r="N7">
        <f t="shared" si="5"/>
        <v>0</v>
      </c>
      <c r="O7" t="s">
        <v>26</v>
      </c>
      <c r="P7">
        <f t="shared" si="6"/>
        <v>0</v>
      </c>
      <c r="Q7" t="s">
        <v>17</v>
      </c>
      <c r="R7">
        <v>50</v>
      </c>
      <c r="S7" t="str">
        <f t="shared" si="0"/>
        <v>Middle Age</v>
      </c>
      <c r="T7">
        <f t="shared" si="7"/>
        <v>1</v>
      </c>
      <c r="U7" t="s">
        <v>18</v>
      </c>
      <c r="V7">
        <f t="shared" si="8"/>
        <v>0</v>
      </c>
    </row>
    <row r="8" spans="1:22" x14ac:dyDescent="0.35">
      <c r="A8">
        <v>27974</v>
      </c>
      <c r="B8" t="s">
        <v>37</v>
      </c>
      <c r="C8" t="s">
        <v>38</v>
      </c>
      <c r="D8">
        <f t="shared" si="1"/>
        <v>0</v>
      </c>
      <c r="E8" s="5">
        <v>160000</v>
      </c>
      <c r="F8" s="8">
        <f t="shared" si="2"/>
        <v>2</v>
      </c>
      <c r="G8">
        <v>2</v>
      </c>
      <c r="H8">
        <f t="shared" si="3"/>
        <v>1</v>
      </c>
      <c r="I8" t="s">
        <v>27</v>
      </c>
      <c r="J8" t="s">
        <v>28</v>
      </c>
      <c r="K8" t="s">
        <v>15</v>
      </c>
      <c r="L8">
        <f t="shared" si="4"/>
        <v>1</v>
      </c>
      <c r="M8">
        <v>4</v>
      </c>
      <c r="N8">
        <f t="shared" si="5"/>
        <v>2</v>
      </c>
      <c r="O8" t="s">
        <v>16</v>
      </c>
      <c r="P8">
        <f t="shared" si="6"/>
        <v>0</v>
      </c>
      <c r="Q8" t="s">
        <v>24</v>
      </c>
      <c r="R8">
        <v>33</v>
      </c>
      <c r="S8" t="str">
        <f t="shared" si="0"/>
        <v>Middle Age</v>
      </c>
      <c r="T8">
        <f t="shared" si="7"/>
        <v>1</v>
      </c>
      <c r="U8" t="s">
        <v>15</v>
      </c>
      <c r="V8">
        <f t="shared" si="8"/>
        <v>1</v>
      </c>
    </row>
    <row r="9" spans="1:22" x14ac:dyDescent="0.35">
      <c r="A9">
        <v>19364</v>
      </c>
      <c r="B9" t="s">
        <v>36</v>
      </c>
      <c r="C9" t="s">
        <v>38</v>
      </c>
      <c r="D9">
        <f t="shared" si="1"/>
        <v>0</v>
      </c>
      <c r="E9" s="5">
        <v>40000</v>
      </c>
      <c r="F9" s="8">
        <f t="shared" si="2"/>
        <v>1</v>
      </c>
      <c r="G9">
        <v>1</v>
      </c>
      <c r="H9">
        <f t="shared" si="3"/>
        <v>1</v>
      </c>
      <c r="I9" t="s">
        <v>13</v>
      </c>
      <c r="J9" t="s">
        <v>14</v>
      </c>
      <c r="K9" t="s">
        <v>15</v>
      </c>
      <c r="L9">
        <f t="shared" si="4"/>
        <v>1</v>
      </c>
      <c r="M9">
        <v>0</v>
      </c>
      <c r="N9">
        <f t="shared" si="5"/>
        <v>0</v>
      </c>
      <c r="O9" t="s">
        <v>16</v>
      </c>
      <c r="P9">
        <f t="shared" si="6"/>
        <v>0</v>
      </c>
      <c r="Q9" t="s">
        <v>17</v>
      </c>
      <c r="R9">
        <v>43</v>
      </c>
      <c r="S9" t="str">
        <f t="shared" si="0"/>
        <v>Middle Age</v>
      </c>
      <c r="T9">
        <f t="shared" si="7"/>
        <v>1</v>
      </c>
      <c r="U9" t="s">
        <v>15</v>
      </c>
      <c r="V9">
        <f t="shared" si="8"/>
        <v>1</v>
      </c>
    </row>
    <row r="10" spans="1:22" x14ac:dyDescent="0.35">
      <c r="A10">
        <v>22155</v>
      </c>
      <c r="B10" t="s">
        <v>36</v>
      </c>
      <c r="C10" t="s">
        <v>38</v>
      </c>
      <c r="D10">
        <f t="shared" si="1"/>
        <v>0</v>
      </c>
      <c r="E10" s="5">
        <v>20000</v>
      </c>
      <c r="F10" s="8">
        <f t="shared" si="2"/>
        <v>0</v>
      </c>
      <c r="G10">
        <v>2</v>
      </c>
      <c r="H10">
        <f t="shared" si="3"/>
        <v>1</v>
      </c>
      <c r="I10" t="s">
        <v>29</v>
      </c>
      <c r="J10" t="s">
        <v>20</v>
      </c>
      <c r="K10" t="s">
        <v>15</v>
      </c>
      <c r="L10">
        <f t="shared" si="4"/>
        <v>1</v>
      </c>
      <c r="M10">
        <v>2</v>
      </c>
      <c r="N10">
        <f t="shared" si="5"/>
        <v>1</v>
      </c>
      <c r="O10" t="s">
        <v>23</v>
      </c>
      <c r="P10">
        <f t="shared" si="6"/>
        <v>2</v>
      </c>
      <c r="Q10" t="s">
        <v>24</v>
      </c>
      <c r="R10">
        <v>58</v>
      </c>
      <c r="S10" t="str">
        <f t="shared" si="0"/>
        <v>Old</v>
      </c>
      <c r="T10">
        <f t="shared" si="7"/>
        <v>2</v>
      </c>
      <c r="U10" t="s">
        <v>18</v>
      </c>
      <c r="V10">
        <f t="shared" si="8"/>
        <v>0</v>
      </c>
    </row>
    <row r="11" spans="1:22" x14ac:dyDescent="0.35">
      <c r="A11">
        <v>19280</v>
      </c>
      <c r="B11" t="s">
        <v>36</v>
      </c>
      <c r="C11" t="s">
        <v>38</v>
      </c>
      <c r="D11">
        <f t="shared" si="1"/>
        <v>0</v>
      </c>
      <c r="E11" s="5">
        <v>120000</v>
      </c>
      <c r="F11" s="8">
        <f t="shared" si="2"/>
        <v>2</v>
      </c>
      <c r="G11">
        <v>2</v>
      </c>
      <c r="H11">
        <f t="shared" si="3"/>
        <v>1</v>
      </c>
      <c r="I11" t="s">
        <v>19</v>
      </c>
      <c r="J11" t="s">
        <v>25</v>
      </c>
      <c r="K11" t="s">
        <v>15</v>
      </c>
      <c r="L11">
        <f t="shared" si="4"/>
        <v>1</v>
      </c>
      <c r="M11">
        <v>1</v>
      </c>
      <c r="N11">
        <f t="shared" si="5"/>
        <v>1</v>
      </c>
      <c r="O11" t="s">
        <v>16</v>
      </c>
      <c r="P11">
        <f t="shared" si="6"/>
        <v>0</v>
      </c>
      <c r="Q11" t="s">
        <v>17</v>
      </c>
      <c r="R11">
        <v>40</v>
      </c>
      <c r="S11" t="str">
        <f t="shared" si="0"/>
        <v>Middle Age</v>
      </c>
      <c r="T11">
        <f t="shared" si="7"/>
        <v>1</v>
      </c>
      <c r="U11" t="s">
        <v>15</v>
      </c>
      <c r="V11">
        <f t="shared" si="8"/>
        <v>1</v>
      </c>
    </row>
    <row r="12" spans="1:22" x14ac:dyDescent="0.35">
      <c r="A12">
        <v>22173</v>
      </c>
      <c r="B12" t="s">
        <v>36</v>
      </c>
      <c r="C12" t="s">
        <v>39</v>
      </c>
      <c r="D12">
        <f t="shared" si="1"/>
        <v>1</v>
      </c>
      <c r="E12" s="5">
        <v>30000</v>
      </c>
      <c r="F12" s="8">
        <f t="shared" si="2"/>
        <v>0</v>
      </c>
      <c r="G12">
        <v>3</v>
      </c>
      <c r="H12">
        <f t="shared" si="3"/>
        <v>2</v>
      </c>
      <c r="I12" t="s">
        <v>27</v>
      </c>
      <c r="J12" t="s">
        <v>14</v>
      </c>
      <c r="K12" t="s">
        <v>18</v>
      </c>
      <c r="L12">
        <f t="shared" si="4"/>
        <v>0</v>
      </c>
      <c r="M12">
        <v>2</v>
      </c>
      <c r="N12">
        <f t="shared" si="5"/>
        <v>1</v>
      </c>
      <c r="O12" t="s">
        <v>26</v>
      </c>
      <c r="P12">
        <f t="shared" si="6"/>
        <v>0</v>
      </c>
      <c r="Q12" t="s">
        <v>24</v>
      </c>
      <c r="R12">
        <v>54</v>
      </c>
      <c r="S12" t="str">
        <f t="shared" si="0"/>
        <v>Middle Age</v>
      </c>
      <c r="T12">
        <f t="shared" si="7"/>
        <v>1</v>
      </c>
      <c r="U12" t="s">
        <v>15</v>
      </c>
      <c r="V12">
        <f t="shared" si="8"/>
        <v>1</v>
      </c>
    </row>
    <row r="13" spans="1:22" x14ac:dyDescent="0.35">
      <c r="A13">
        <v>12697</v>
      </c>
      <c r="B13" t="s">
        <v>37</v>
      </c>
      <c r="C13" t="s">
        <v>39</v>
      </c>
      <c r="D13">
        <f t="shared" si="1"/>
        <v>1</v>
      </c>
      <c r="E13" s="5">
        <v>90000</v>
      </c>
      <c r="F13" s="8">
        <f t="shared" si="2"/>
        <v>1</v>
      </c>
      <c r="G13">
        <v>0</v>
      </c>
      <c r="H13">
        <f t="shared" si="3"/>
        <v>0</v>
      </c>
      <c r="I13" t="s">
        <v>13</v>
      </c>
      <c r="J13" t="s">
        <v>21</v>
      </c>
      <c r="K13" t="s">
        <v>18</v>
      </c>
      <c r="L13">
        <f t="shared" si="4"/>
        <v>0</v>
      </c>
      <c r="M13">
        <v>4</v>
      </c>
      <c r="N13">
        <f t="shared" si="5"/>
        <v>2</v>
      </c>
      <c r="O13" t="s">
        <v>47</v>
      </c>
      <c r="P13">
        <f t="shared" si="6"/>
        <v>3</v>
      </c>
      <c r="Q13" t="s">
        <v>24</v>
      </c>
      <c r="R13">
        <v>36</v>
      </c>
      <c r="S13" t="str">
        <f t="shared" si="0"/>
        <v>Middle Age</v>
      </c>
      <c r="T13">
        <f t="shared" si="7"/>
        <v>1</v>
      </c>
      <c r="U13" t="s">
        <v>18</v>
      </c>
      <c r="V13">
        <f t="shared" si="8"/>
        <v>0</v>
      </c>
    </row>
    <row r="14" spans="1:22" x14ac:dyDescent="0.35">
      <c r="A14">
        <v>11434</v>
      </c>
      <c r="B14" t="s">
        <v>36</v>
      </c>
      <c r="C14" t="s">
        <v>38</v>
      </c>
      <c r="D14">
        <f t="shared" si="1"/>
        <v>0</v>
      </c>
      <c r="E14" s="5">
        <v>170000</v>
      </c>
      <c r="F14" s="8">
        <f t="shared" si="2"/>
        <v>2</v>
      </c>
      <c r="G14">
        <v>5</v>
      </c>
      <c r="H14">
        <f t="shared" si="3"/>
        <v>2</v>
      </c>
      <c r="I14" t="s">
        <v>19</v>
      </c>
      <c r="J14" t="s">
        <v>21</v>
      </c>
      <c r="K14" t="s">
        <v>15</v>
      </c>
      <c r="L14">
        <f t="shared" si="4"/>
        <v>1</v>
      </c>
      <c r="M14">
        <v>0</v>
      </c>
      <c r="N14">
        <f t="shared" si="5"/>
        <v>0</v>
      </c>
      <c r="O14" t="s">
        <v>16</v>
      </c>
      <c r="P14">
        <f t="shared" si="6"/>
        <v>0</v>
      </c>
      <c r="Q14" t="s">
        <v>17</v>
      </c>
      <c r="R14">
        <v>55</v>
      </c>
      <c r="S14" t="str">
        <f t="shared" si="0"/>
        <v>Middle Age</v>
      </c>
      <c r="T14">
        <f t="shared" si="7"/>
        <v>1</v>
      </c>
      <c r="U14" t="s">
        <v>18</v>
      </c>
      <c r="V14">
        <f t="shared" si="8"/>
        <v>0</v>
      </c>
    </row>
    <row r="15" spans="1:22" x14ac:dyDescent="0.35">
      <c r="A15">
        <v>25323</v>
      </c>
      <c r="B15" t="s">
        <v>36</v>
      </c>
      <c r="C15" t="s">
        <v>38</v>
      </c>
      <c r="D15">
        <f t="shared" si="1"/>
        <v>0</v>
      </c>
      <c r="E15" s="5">
        <v>40000</v>
      </c>
      <c r="F15" s="8">
        <f t="shared" si="2"/>
        <v>1</v>
      </c>
      <c r="G15">
        <v>2</v>
      </c>
      <c r="H15">
        <f t="shared" si="3"/>
        <v>1</v>
      </c>
      <c r="I15" t="s">
        <v>19</v>
      </c>
      <c r="J15" t="s">
        <v>20</v>
      </c>
      <c r="K15" t="s">
        <v>15</v>
      </c>
      <c r="L15">
        <f t="shared" si="4"/>
        <v>1</v>
      </c>
      <c r="M15">
        <v>1</v>
      </c>
      <c r="N15">
        <f t="shared" si="5"/>
        <v>1</v>
      </c>
      <c r="O15" t="s">
        <v>26</v>
      </c>
      <c r="P15">
        <f t="shared" si="6"/>
        <v>0</v>
      </c>
      <c r="Q15" t="s">
        <v>17</v>
      </c>
      <c r="R15">
        <v>35</v>
      </c>
      <c r="S15" t="str">
        <f t="shared" si="0"/>
        <v>Middle Age</v>
      </c>
      <c r="T15">
        <f t="shared" si="7"/>
        <v>1</v>
      </c>
      <c r="U15" t="s">
        <v>15</v>
      </c>
      <c r="V15">
        <f t="shared" si="8"/>
        <v>1</v>
      </c>
    </row>
    <row r="16" spans="1:22" x14ac:dyDescent="0.35">
      <c r="A16">
        <v>23542</v>
      </c>
      <c r="B16" t="s">
        <v>37</v>
      </c>
      <c r="C16" t="s">
        <v>38</v>
      </c>
      <c r="D16">
        <f t="shared" si="1"/>
        <v>0</v>
      </c>
      <c r="E16" s="5">
        <v>60000</v>
      </c>
      <c r="F16" s="8">
        <f t="shared" si="2"/>
        <v>1</v>
      </c>
      <c r="G16">
        <v>1</v>
      </c>
      <c r="H16">
        <f t="shared" si="3"/>
        <v>1</v>
      </c>
      <c r="I16" t="s">
        <v>19</v>
      </c>
      <c r="J16" t="s">
        <v>14</v>
      </c>
      <c r="K16" t="s">
        <v>18</v>
      </c>
      <c r="L16">
        <f t="shared" si="4"/>
        <v>0</v>
      </c>
      <c r="M16">
        <v>1</v>
      </c>
      <c r="N16">
        <f t="shared" si="5"/>
        <v>1</v>
      </c>
      <c r="O16" t="s">
        <v>16</v>
      </c>
      <c r="P16">
        <f t="shared" si="6"/>
        <v>0</v>
      </c>
      <c r="Q16" t="s">
        <v>24</v>
      </c>
      <c r="R16">
        <v>45</v>
      </c>
      <c r="S16" t="str">
        <f t="shared" si="0"/>
        <v>Middle Age</v>
      </c>
      <c r="T16">
        <f t="shared" si="7"/>
        <v>1</v>
      </c>
      <c r="U16" t="s">
        <v>15</v>
      </c>
      <c r="V16">
        <f t="shared" si="8"/>
        <v>1</v>
      </c>
    </row>
    <row r="17" spans="1:22" x14ac:dyDescent="0.35">
      <c r="A17">
        <v>20870</v>
      </c>
      <c r="B17" t="s">
        <v>37</v>
      </c>
      <c r="C17" t="s">
        <v>39</v>
      </c>
      <c r="D17">
        <f t="shared" si="1"/>
        <v>1</v>
      </c>
      <c r="E17" s="5">
        <v>10000</v>
      </c>
      <c r="F17" s="8">
        <f t="shared" si="2"/>
        <v>0</v>
      </c>
      <c r="G17">
        <v>2</v>
      </c>
      <c r="H17">
        <f t="shared" si="3"/>
        <v>1</v>
      </c>
      <c r="I17" t="s">
        <v>27</v>
      </c>
      <c r="J17" t="s">
        <v>25</v>
      </c>
      <c r="K17" t="s">
        <v>15</v>
      </c>
      <c r="L17">
        <f t="shared" si="4"/>
        <v>1</v>
      </c>
      <c r="M17">
        <v>1</v>
      </c>
      <c r="N17">
        <f t="shared" si="5"/>
        <v>1</v>
      </c>
      <c r="O17" t="s">
        <v>16</v>
      </c>
      <c r="P17">
        <f t="shared" si="6"/>
        <v>0</v>
      </c>
      <c r="Q17" t="s">
        <v>17</v>
      </c>
      <c r="R17">
        <v>38</v>
      </c>
      <c r="S17" t="str">
        <f t="shared" si="0"/>
        <v>Middle Age</v>
      </c>
      <c r="T17">
        <f t="shared" si="7"/>
        <v>1</v>
      </c>
      <c r="U17" t="s">
        <v>15</v>
      </c>
      <c r="V17">
        <f t="shared" si="8"/>
        <v>1</v>
      </c>
    </row>
    <row r="18" spans="1:22" x14ac:dyDescent="0.35">
      <c r="A18">
        <v>23316</v>
      </c>
      <c r="B18" t="s">
        <v>37</v>
      </c>
      <c r="C18" t="s">
        <v>38</v>
      </c>
      <c r="D18">
        <f t="shared" si="1"/>
        <v>0</v>
      </c>
      <c r="E18" s="5">
        <v>30000</v>
      </c>
      <c r="F18" s="8">
        <f t="shared" si="2"/>
        <v>0</v>
      </c>
      <c r="G18">
        <v>3</v>
      </c>
      <c r="H18">
        <f t="shared" si="3"/>
        <v>2</v>
      </c>
      <c r="I18" t="s">
        <v>19</v>
      </c>
      <c r="J18" t="s">
        <v>20</v>
      </c>
      <c r="K18" t="s">
        <v>18</v>
      </c>
      <c r="L18">
        <f t="shared" si="4"/>
        <v>0</v>
      </c>
      <c r="M18">
        <v>2</v>
      </c>
      <c r="N18">
        <f t="shared" si="5"/>
        <v>1</v>
      </c>
      <c r="O18" t="s">
        <v>26</v>
      </c>
      <c r="P18">
        <f t="shared" si="6"/>
        <v>0</v>
      </c>
      <c r="Q18" t="s">
        <v>24</v>
      </c>
      <c r="R18">
        <v>59</v>
      </c>
      <c r="S18" t="str">
        <f t="shared" si="0"/>
        <v>Old</v>
      </c>
      <c r="T18">
        <f t="shared" si="7"/>
        <v>2</v>
      </c>
      <c r="U18" t="s">
        <v>15</v>
      </c>
      <c r="V18">
        <f t="shared" si="8"/>
        <v>1</v>
      </c>
    </row>
    <row r="19" spans="1:22" x14ac:dyDescent="0.35">
      <c r="A19">
        <v>12610</v>
      </c>
      <c r="B19" t="s">
        <v>36</v>
      </c>
      <c r="C19" t="s">
        <v>39</v>
      </c>
      <c r="D19">
        <f t="shared" si="1"/>
        <v>1</v>
      </c>
      <c r="E19" s="5">
        <v>30000</v>
      </c>
      <c r="F19" s="8">
        <f t="shared" si="2"/>
        <v>0</v>
      </c>
      <c r="G19">
        <v>1</v>
      </c>
      <c r="H19">
        <f t="shared" si="3"/>
        <v>1</v>
      </c>
      <c r="I19" t="s">
        <v>13</v>
      </c>
      <c r="J19" t="s">
        <v>20</v>
      </c>
      <c r="K19" t="s">
        <v>15</v>
      </c>
      <c r="L19">
        <f t="shared" si="4"/>
        <v>1</v>
      </c>
      <c r="M19">
        <v>0</v>
      </c>
      <c r="N19">
        <f t="shared" si="5"/>
        <v>0</v>
      </c>
      <c r="O19" t="s">
        <v>16</v>
      </c>
      <c r="P19">
        <f t="shared" si="6"/>
        <v>0</v>
      </c>
      <c r="Q19" t="s">
        <v>17</v>
      </c>
      <c r="R19">
        <v>47</v>
      </c>
      <c r="S19" t="str">
        <f t="shared" si="0"/>
        <v>Middle Age</v>
      </c>
      <c r="T19">
        <f t="shared" si="7"/>
        <v>1</v>
      </c>
      <c r="U19" t="s">
        <v>18</v>
      </c>
      <c r="V19">
        <f t="shared" si="8"/>
        <v>0</v>
      </c>
    </row>
    <row r="20" spans="1:22" x14ac:dyDescent="0.35">
      <c r="A20">
        <v>27183</v>
      </c>
      <c r="B20" t="s">
        <v>37</v>
      </c>
      <c r="C20" t="s">
        <v>38</v>
      </c>
      <c r="D20">
        <f t="shared" si="1"/>
        <v>0</v>
      </c>
      <c r="E20" s="5">
        <v>40000</v>
      </c>
      <c r="F20" s="8">
        <f t="shared" si="2"/>
        <v>1</v>
      </c>
      <c r="G20">
        <v>2</v>
      </c>
      <c r="H20">
        <f t="shared" si="3"/>
        <v>1</v>
      </c>
      <c r="I20" t="s">
        <v>19</v>
      </c>
      <c r="J20" t="s">
        <v>20</v>
      </c>
      <c r="K20" t="s">
        <v>15</v>
      </c>
      <c r="L20">
        <f t="shared" si="4"/>
        <v>1</v>
      </c>
      <c r="M20">
        <v>1</v>
      </c>
      <c r="N20">
        <f t="shared" si="5"/>
        <v>1</v>
      </c>
      <c r="O20" t="s">
        <v>26</v>
      </c>
      <c r="P20">
        <f t="shared" si="6"/>
        <v>0</v>
      </c>
      <c r="Q20" t="s">
        <v>17</v>
      </c>
      <c r="R20">
        <v>35</v>
      </c>
      <c r="S20" t="str">
        <f t="shared" si="0"/>
        <v>Middle Age</v>
      </c>
      <c r="T20">
        <f t="shared" si="7"/>
        <v>1</v>
      </c>
      <c r="U20" t="s">
        <v>15</v>
      </c>
      <c r="V20">
        <f t="shared" si="8"/>
        <v>1</v>
      </c>
    </row>
    <row r="21" spans="1:22" x14ac:dyDescent="0.35">
      <c r="A21">
        <v>25940</v>
      </c>
      <c r="B21" t="s">
        <v>37</v>
      </c>
      <c r="C21" t="s">
        <v>38</v>
      </c>
      <c r="D21">
        <f t="shared" si="1"/>
        <v>0</v>
      </c>
      <c r="E21" s="5">
        <v>20000</v>
      </c>
      <c r="F21" s="8">
        <f t="shared" si="2"/>
        <v>0</v>
      </c>
      <c r="G21">
        <v>2</v>
      </c>
      <c r="H21">
        <f t="shared" si="3"/>
        <v>1</v>
      </c>
      <c r="I21" t="s">
        <v>29</v>
      </c>
      <c r="J21" t="s">
        <v>20</v>
      </c>
      <c r="K21" t="s">
        <v>15</v>
      </c>
      <c r="L21">
        <f t="shared" si="4"/>
        <v>1</v>
      </c>
      <c r="M21">
        <v>2</v>
      </c>
      <c r="N21">
        <f t="shared" si="5"/>
        <v>1</v>
      </c>
      <c r="O21" t="s">
        <v>23</v>
      </c>
      <c r="P21">
        <f t="shared" si="6"/>
        <v>2</v>
      </c>
      <c r="Q21" t="s">
        <v>24</v>
      </c>
      <c r="R21">
        <v>55</v>
      </c>
      <c r="S21" t="str">
        <f t="shared" si="0"/>
        <v>Middle Age</v>
      </c>
      <c r="T21">
        <f t="shared" si="7"/>
        <v>1</v>
      </c>
      <c r="U21" t="s">
        <v>15</v>
      </c>
      <c r="V21">
        <f t="shared" si="8"/>
        <v>1</v>
      </c>
    </row>
    <row r="22" spans="1:22" x14ac:dyDescent="0.35">
      <c r="A22">
        <v>25598</v>
      </c>
      <c r="B22" t="s">
        <v>36</v>
      </c>
      <c r="C22" t="s">
        <v>39</v>
      </c>
      <c r="D22">
        <f t="shared" si="1"/>
        <v>1</v>
      </c>
      <c r="E22" s="5">
        <v>40000</v>
      </c>
      <c r="F22" s="8">
        <f t="shared" si="2"/>
        <v>1</v>
      </c>
      <c r="G22">
        <v>0</v>
      </c>
      <c r="H22">
        <f t="shared" si="3"/>
        <v>0</v>
      </c>
      <c r="I22" t="s">
        <v>31</v>
      </c>
      <c r="J22" t="s">
        <v>20</v>
      </c>
      <c r="K22" t="s">
        <v>15</v>
      </c>
      <c r="L22">
        <f t="shared" si="4"/>
        <v>1</v>
      </c>
      <c r="M22">
        <v>0</v>
      </c>
      <c r="N22">
        <f t="shared" si="5"/>
        <v>0</v>
      </c>
      <c r="O22" t="s">
        <v>16</v>
      </c>
      <c r="P22">
        <f t="shared" si="6"/>
        <v>0</v>
      </c>
      <c r="Q22" t="s">
        <v>17</v>
      </c>
      <c r="R22">
        <v>36</v>
      </c>
      <c r="S22" t="str">
        <f t="shared" si="0"/>
        <v>Middle Age</v>
      </c>
      <c r="T22">
        <f t="shared" si="7"/>
        <v>1</v>
      </c>
      <c r="U22" t="s">
        <v>15</v>
      </c>
      <c r="V22">
        <f t="shared" si="8"/>
        <v>1</v>
      </c>
    </row>
    <row r="23" spans="1:22" x14ac:dyDescent="0.35">
      <c r="A23">
        <v>21564</v>
      </c>
      <c r="B23" t="s">
        <v>37</v>
      </c>
      <c r="C23" t="s">
        <v>39</v>
      </c>
      <c r="D23">
        <f t="shared" si="1"/>
        <v>1</v>
      </c>
      <c r="E23" s="5">
        <v>80000</v>
      </c>
      <c r="F23" s="8">
        <f t="shared" si="2"/>
        <v>1</v>
      </c>
      <c r="G23">
        <v>0</v>
      </c>
      <c r="H23">
        <f t="shared" si="3"/>
        <v>0</v>
      </c>
      <c r="I23" t="s">
        <v>13</v>
      </c>
      <c r="J23" t="s">
        <v>21</v>
      </c>
      <c r="K23" t="s">
        <v>15</v>
      </c>
      <c r="L23">
        <f t="shared" si="4"/>
        <v>1</v>
      </c>
      <c r="M23">
        <v>4</v>
      </c>
      <c r="N23">
        <f t="shared" si="5"/>
        <v>2</v>
      </c>
      <c r="O23" t="s">
        <v>47</v>
      </c>
      <c r="P23">
        <f t="shared" si="6"/>
        <v>3</v>
      </c>
      <c r="Q23" t="s">
        <v>24</v>
      </c>
      <c r="R23">
        <v>35</v>
      </c>
      <c r="S23" t="str">
        <f t="shared" si="0"/>
        <v>Middle Age</v>
      </c>
      <c r="T23">
        <f t="shared" si="7"/>
        <v>1</v>
      </c>
      <c r="U23" t="s">
        <v>18</v>
      </c>
      <c r="V23">
        <f t="shared" si="8"/>
        <v>0</v>
      </c>
    </row>
    <row r="24" spans="1:22" x14ac:dyDescent="0.35">
      <c r="A24">
        <v>19193</v>
      </c>
      <c r="B24" t="s">
        <v>37</v>
      </c>
      <c r="C24" t="s">
        <v>38</v>
      </c>
      <c r="D24">
        <f t="shared" si="1"/>
        <v>0</v>
      </c>
      <c r="E24" s="5">
        <v>40000</v>
      </c>
      <c r="F24" s="8">
        <f t="shared" si="2"/>
        <v>1</v>
      </c>
      <c r="G24">
        <v>2</v>
      </c>
      <c r="H24">
        <f t="shared" si="3"/>
        <v>1</v>
      </c>
      <c r="I24" t="s">
        <v>19</v>
      </c>
      <c r="J24" t="s">
        <v>20</v>
      </c>
      <c r="K24" t="s">
        <v>15</v>
      </c>
      <c r="L24">
        <f t="shared" si="4"/>
        <v>1</v>
      </c>
      <c r="M24">
        <v>0</v>
      </c>
      <c r="N24">
        <f t="shared" si="5"/>
        <v>0</v>
      </c>
      <c r="O24" t="s">
        <v>26</v>
      </c>
      <c r="P24">
        <f t="shared" si="6"/>
        <v>0</v>
      </c>
      <c r="Q24" t="s">
        <v>17</v>
      </c>
      <c r="R24">
        <v>35</v>
      </c>
      <c r="S24" t="str">
        <f t="shared" si="0"/>
        <v>Middle Age</v>
      </c>
      <c r="T24">
        <f t="shared" si="7"/>
        <v>1</v>
      </c>
      <c r="U24" t="s">
        <v>15</v>
      </c>
      <c r="V24">
        <f t="shared" si="8"/>
        <v>1</v>
      </c>
    </row>
    <row r="25" spans="1:22" x14ac:dyDescent="0.35">
      <c r="A25">
        <v>26412</v>
      </c>
      <c r="B25" t="s">
        <v>36</v>
      </c>
      <c r="C25" t="s">
        <v>39</v>
      </c>
      <c r="D25">
        <f t="shared" si="1"/>
        <v>1</v>
      </c>
      <c r="E25" s="5">
        <v>80000</v>
      </c>
      <c r="F25" s="8">
        <f t="shared" si="2"/>
        <v>1</v>
      </c>
      <c r="G25">
        <v>5</v>
      </c>
      <c r="H25">
        <f t="shared" si="3"/>
        <v>2</v>
      </c>
      <c r="I25" t="s">
        <v>27</v>
      </c>
      <c r="J25" t="s">
        <v>28</v>
      </c>
      <c r="K25" t="s">
        <v>18</v>
      </c>
      <c r="L25">
        <f t="shared" si="4"/>
        <v>0</v>
      </c>
      <c r="M25">
        <v>3</v>
      </c>
      <c r="N25">
        <f t="shared" si="5"/>
        <v>2</v>
      </c>
      <c r="O25" t="s">
        <v>23</v>
      </c>
      <c r="P25">
        <f t="shared" si="6"/>
        <v>2</v>
      </c>
      <c r="Q25" t="s">
        <v>17</v>
      </c>
      <c r="R25">
        <v>56</v>
      </c>
      <c r="S25" t="str">
        <f t="shared" si="0"/>
        <v>Old</v>
      </c>
      <c r="T25">
        <f t="shared" si="7"/>
        <v>2</v>
      </c>
      <c r="U25" t="s">
        <v>18</v>
      </c>
      <c r="V25">
        <f t="shared" si="8"/>
        <v>0</v>
      </c>
    </row>
    <row r="26" spans="1:22" x14ac:dyDescent="0.35">
      <c r="A26">
        <v>27184</v>
      </c>
      <c r="B26" t="s">
        <v>37</v>
      </c>
      <c r="C26" t="s">
        <v>38</v>
      </c>
      <c r="D26">
        <f t="shared" si="1"/>
        <v>0</v>
      </c>
      <c r="E26" s="5">
        <v>40000</v>
      </c>
      <c r="F26" s="8">
        <f t="shared" si="2"/>
        <v>1</v>
      </c>
      <c r="G26">
        <v>2</v>
      </c>
      <c r="H26">
        <f t="shared" si="3"/>
        <v>1</v>
      </c>
      <c r="I26" t="s">
        <v>19</v>
      </c>
      <c r="J26" t="s">
        <v>20</v>
      </c>
      <c r="K26" t="s">
        <v>18</v>
      </c>
      <c r="L26">
        <f t="shared" si="4"/>
        <v>0</v>
      </c>
      <c r="M26">
        <v>1</v>
      </c>
      <c r="N26">
        <f t="shared" si="5"/>
        <v>1</v>
      </c>
      <c r="O26" t="s">
        <v>16</v>
      </c>
      <c r="P26">
        <f t="shared" si="6"/>
        <v>0</v>
      </c>
      <c r="Q26" t="s">
        <v>17</v>
      </c>
      <c r="R26">
        <v>34</v>
      </c>
      <c r="S26" t="str">
        <f t="shared" si="0"/>
        <v>Middle Age</v>
      </c>
      <c r="T26">
        <f t="shared" si="7"/>
        <v>1</v>
      </c>
      <c r="U26" t="s">
        <v>18</v>
      </c>
      <c r="V26">
        <f t="shared" si="8"/>
        <v>0</v>
      </c>
    </row>
    <row r="27" spans="1:22" x14ac:dyDescent="0.35">
      <c r="A27">
        <v>12590</v>
      </c>
      <c r="B27" t="s">
        <v>37</v>
      </c>
      <c r="C27" t="s">
        <v>38</v>
      </c>
      <c r="D27">
        <f t="shared" si="1"/>
        <v>0</v>
      </c>
      <c r="E27" s="5">
        <v>30000</v>
      </c>
      <c r="F27" s="8">
        <f t="shared" si="2"/>
        <v>0</v>
      </c>
      <c r="G27">
        <v>1</v>
      </c>
      <c r="H27">
        <f t="shared" si="3"/>
        <v>1</v>
      </c>
      <c r="I27" t="s">
        <v>13</v>
      </c>
      <c r="J27" t="s">
        <v>20</v>
      </c>
      <c r="K27" t="s">
        <v>15</v>
      </c>
      <c r="L27">
        <f t="shared" si="4"/>
        <v>1</v>
      </c>
      <c r="M27">
        <v>0</v>
      </c>
      <c r="N27">
        <f t="shared" si="5"/>
        <v>0</v>
      </c>
      <c r="O27" t="s">
        <v>16</v>
      </c>
      <c r="P27">
        <f t="shared" si="6"/>
        <v>0</v>
      </c>
      <c r="Q27" t="s">
        <v>17</v>
      </c>
      <c r="R27">
        <v>63</v>
      </c>
      <c r="S27" t="str">
        <f t="shared" si="0"/>
        <v>Old</v>
      </c>
      <c r="T27">
        <f t="shared" si="7"/>
        <v>2</v>
      </c>
      <c r="U27" t="s">
        <v>18</v>
      </c>
      <c r="V27">
        <f t="shared" si="8"/>
        <v>0</v>
      </c>
    </row>
    <row r="28" spans="1:22" x14ac:dyDescent="0.35">
      <c r="A28">
        <v>17841</v>
      </c>
      <c r="B28" t="s">
        <v>37</v>
      </c>
      <c r="C28" t="s">
        <v>38</v>
      </c>
      <c r="D28">
        <f t="shared" si="1"/>
        <v>0</v>
      </c>
      <c r="E28" s="5">
        <v>30000</v>
      </c>
      <c r="F28" s="8">
        <f t="shared" si="2"/>
        <v>0</v>
      </c>
      <c r="G28">
        <v>0</v>
      </c>
      <c r="H28">
        <f t="shared" si="3"/>
        <v>0</v>
      </c>
      <c r="I28" t="s">
        <v>19</v>
      </c>
      <c r="J28" t="s">
        <v>20</v>
      </c>
      <c r="K28" t="s">
        <v>18</v>
      </c>
      <c r="L28">
        <f t="shared" si="4"/>
        <v>0</v>
      </c>
      <c r="M28">
        <v>1</v>
      </c>
      <c r="N28">
        <f t="shared" si="5"/>
        <v>1</v>
      </c>
      <c r="O28" t="s">
        <v>16</v>
      </c>
      <c r="P28">
        <f t="shared" si="6"/>
        <v>0</v>
      </c>
      <c r="Q28" t="s">
        <v>17</v>
      </c>
      <c r="R28">
        <v>29</v>
      </c>
      <c r="S28" t="str">
        <f t="shared" si="0"/>
        <v>Adolescent</v>
      </c>
      <c r="T28">
        <f t="shared" si="7"/>
        <v>0</v>
      </c>
      <c r="U28" t="s">
        <v>15</v>
      </c>
      <c r="V28">
        <f t="shared" si="8"/>
        <v>1</v>
      </c>
    </row>
    <row r="29" spans="1:22" x14ac:dyDescent="0.35">
      <c r="A29">
        <v>18283</v>
      </c>
      <c r="B29" t="s">
        <v>37</v>
      </c>
      <c r="C29" t="s">
        <v>39</v>
      </c>
      <c r="D29">
        <f t="shared" si="1"/>
        <v>1</v>
      </c>
      <c r="E29" s="5">
        <v>100000</v>
      </c>
      <c r="F29" s="8">
        <f t="shared" si="2"/>
        <v>2</v>
      </c>
      <c r="G29">
        <v>0</v>
      </c>
      <c r="H29">
        <f t="shared" si="3"/>
        <v>0</v>
      </c>
      <c r="I29" t="s">
        <v>13</v>
      </c>
      <c r="J29" t="s">
        <v>21</v>
      </c>
      <c r="K29" t="s">
        <v>18</v>
      </c>
      <c r="L29">
        <f t="shared" si="4"/>
        <v>0</v>
      </c>
      <c r="M29">
        <v>1</v>
      </c>
      <c r="N29">
        <f t="shared" si="5"/>
        <v>1</v>
      </c>
      <c r="O29" t="s">
        <v>23</v>
      </c>
      <c r="P29">
        <f t="shared" si="6"/>
        <v>2</v>
      </c>
      <c r="Q29" t="s">
        <v>24</v>
      </c>
      <c r="R29">
        <v>40</v>
      </c>
      <c r="S29" t="str">
        <f t="shared" si="0"/>
        <v>Middle Age</v>
      </c>
      <c r="T29">
        <f t="shared" si="7"/>
        <v>1</v>
      </c>
      <c r="U29" t="s">
        <v>18</v>
      </c>
      <c r="V29">
        <f t="shared" si="8"/>
        <v>0</v>
      </c>
    </row>
    <row r="30" spans="1:22" x14ac:dyDescent="0.35">
      <c r="A30">
        <v>18299</v>
      </c>
      <c r="B30" t="s">
        <v>36</v>
      </c>
      <c r="C30" t="s">
        <v>38</v>
      </c>
      <c r="D30">
        <f t="shared" si="1"/>
        <v>0</v>
      </c>
      <c r="E30" s="5">
        <v>70000</v>
      </c>
      <c r="F30" s="8">
        <f t="shared" si="2"/>
        <v>1</v>
      </c>
      <c r="G30">
        <v>5</v>
      </c>
      <c r="H30">
        <f t="shared" si="3"/>
        <v>2</v>
      </c>
      <c r="I30" t="s">
        <v>19</v>
      </c>
      <c r="J30" t="s">
        <v>14</v>
      </c>
      <c r="K30" t="s">
        <v>15</v>
      </c>
      <c r="L30">
        <f t="shared" si="4"/>
        <v>1</v>
      </c>
      <c r="M30">
        <v>2</v>
      </c>
      <c r="N30">
        <f t="shared" si="5"/>
        <v>1</v>
      </c>
      <c r="O30" t="s">
        <v>23</v>
      </c>
      <c r="P30">
        <f t="shared" si="6"/>
        <v>2</v>
      </c>
      <c r="Q30" t="s">
        <v>24</v>
      </c>
      <c r="R30">
        <v>44</v>
      </c>
      <c r="S30" t="str">
        <f t="shared" si="0"/>
        <v>Middle Age</v>
      </c>
      <c r="T30">
        <f t="shared" si="7"/>
        <v>1</v>
      </c>
      <c r="U30" t="s">
        <v>18</v>
      </c>
      <c r="V30">
        <f t="shared" si="8"/>
        <v>0</v>
      </c>
    </row>
    <row r="31" spans="1:22" x14ac:dyDescent="0.35">
      <c r="A31">
        <v>16466</v>
      </c>
      <c r="B31" t="s">
        <v>37</v>
      </c>
      <c r="C31" t="s">
        <v>39</v>
      </c>
      <c r="D31">
        <f t="shared" si="1"/>
        <v>1</v>
      </c>
      <c r="E31" s="5">
        <v>20000</v>
      </c>
      <c r="F31" s="8">
        <f t="shared" si="2"/>
        <v>0</v>
      </c>
      <c r="G31">
        <v>0</v>
      </c>
      <c r="H31">
        <f t="shared" si="3"/>
        <v>0</v>
      </c>
      <c r="I31" t="s">
        <v>29</v>
      </c>
      <c r="J31" t="s">
        <v>25</v>
      </c>
      <c r="K31" t="s">
        <v>18</v>
      </c>
      <c r="L31">
        <f t="shared" si="4"/>
        <v>0</v>
      </c>
      <c r="M31">
        <v>2</v>
      </c>
      <c r="N31">
        <f t="shared" si="5"/>
        <v>1</v>
      </c>
      <c r="O31" t="s">
        <v>16</v>
      </c>
      <c r="P31">
        <f t="shared" si="6"/>
        <v>0</v>
      </c>
      <c r="Q31" t="s">
        <v>17</v>
      </c>
      <c r="R31">
        <v>32</v>
      </c>
      <c r="S31" t="str">
        <f t="shared" si="0"/>
        <v>Middle Age</v>
      </c>
      <c r="T31">
        <f t="shared" si="7"/>
        <v>1</v>
      </c>
      <c r="U31" t="s">
        <v>15</v>
      </c>
      <c r="V31">
        <f t="shared" si="8"/>
        <v>1</v>
      </c>
    </row>
    <row r="32" spans="1:22" x14ac:dyDescent="0.35">
      <c r="A32">
        <v>19273</v>
      </c>
      <c r="B32" t="s">
        <v>36</v>
      </c>
      <c r="C32" t="s">
        <v>39</v>
      </c>
      <c r="D32">
        <f t="shared" si="1"/>
        <v>1</v>
      </c>
      <c r="E32" s="5">
        <v>20000</v>
      </c>
      <c r="F32" s="8">
        <f t="shared" si="2"/>
        <v>0</v>
      </c>
      <c r="G32">
        <v>2</v>
      </c>
      <c r="H32">
        <f t="shared" si="3"/>
        <v>1</v>
      </c>
      <c r="I32" t="s">
        <v>19</v>
      </c>
      <c r="J32" t="s">
        <v>25</v>
      </c>
      <c r="K32" t="s">
        <v>15</v>
      </c>
      <c r="L32">
        <f t="shared" si="4"/>
        <v>1</v>
      </c>
      <c r="M32">
        <v>0</v>
      </c>
      <c r="N32">
        <f t="shared" si="5"/>
        <v>0</v>
      </c>
      <c r="O32" t="s">
        <v>16</v>
      </c>
      <c r="P32">
        <f t="shared" si="6"/>
        <v>0</v>
      </c>
      <c r="Q32" t="s">
        <v>17</v>
      </c>
      <c r="R32">
        <v>63</v>
      </c>
      <c r="S32" t="str">
        <f t="shared" si="0"/>
        <v>Old</v>
      </c>
      <c r="T32">
        <f t="shared" si="7"/>
        <v>2</v>
      </c>
      <c r="U32" t="s">
        <v>18</v>
      </c>
      <c r="V32">
        <f t="shared" si="8"/>
        <v>0</v>
      </c>
    </row>
    <row r="33" spans="1:22" x14ac:dyDescent="0.35">
      <c r="A33">
        <v>22400</v>
      </c>
      <c r="B33" t="s">
        <v>36</v>
      </c>
      <c r="C33" t="s">
        <v>38</v>
      </c>
      <c r="D33">
        <f t="shared" si="1"/>
        <v>0</v>
      </c>
      <c r="E33" s="5">
        <v>10000</v>
      </c>
      <c r="F33" s="8">
        <f t="shared" si="2"/>
        <v>0</v>
      </c>
      <c r="G33">
        <v>0</v>
      </c>
      <c r="H33">
        <f t="shared" si="3"/>
        <v>0</v>
      </c>
      <c r="I33" t="s">
        <v>19</v>
      </c>
      <c r="J33" t="s">
        <v>25</v>
      </c>
      <c r="K33" t="s">
        <v>18</v>
      </c>
      <c r="L33">
        <f t="shared" si="4"/>
        <v>0</v>
      </c>
      <c r="M33">
        <v>1</v>
      </c>
      <c r="N33">
        <f t="shared" si="5"/>
        <v>1</v>
      </c>
      <c r="O33" t="s">
        <v>16</v>
      </c>
      <c r="P33">
        <f t="shared" si="6"/>
        <v>0</v>
      </c>
      <c r="Q33" t="s">
        <v>24</v>
      </c>
      <c r="R33">
        <v>26</v>
      </c>
      <c r="S33" t="str">
        <f t="shared" si="0"/>
        <v>Adolescent</v>
      </c>
      <c r="T33">
        <f t="shared" si="7"/>
        <v>0</v>
      </c>
      <c r="U33" t="s">
        <v>15</v>
      </c>
      <c r="V33">
        <f t="shared" si="8"/>
        <v>1</v>
      </c>
    </row>
    <row r="34" spans="1:22" x14ac:dyDescent="0.35">
      <c r="A34">
        <v>20942</v>
      </c>
      <c r="B34" t="s">
        <v>37</v>
      </c>
      <c r="C34" t="s">
        <v>39</v>
      </c>
      <c r="D34">
        <f t="shared" si="1"/>
        <v>1</v>
      </c>
      <c r="E34" s="5">
        <v>20000</v>
      </c>
      <c r="F34" s="8">
        <f t="shared" si="2"/>
        <v>0</v>
      </c>
      <c r="G34">
        <v>0</v>
      </c>
      <c r="H34">
        <f t="shared" si="3"/>
        <v>0</v>
      </c>
      <c r="I34" t="s">
        <v>27</v>
      </c>
      <c r="J34" t="s">
        <v>25</v>
      </c>
      <c r="K34" t="s">
        <v>18</v>
      </c>
      <c r="L34">
        <f t="shared" si="4"/>
        <v>0</v>
      </c>
      <c r="M34">
        <v>1</v>
      </c>
      <c r="N34">
        <f t="shared" si="5"/>
        <v>1</v>
      </c>
      <c r="O34" t="s">
        <v>23</v>
      </c>
      <c r="P34">
        <f t="shared" si="6"/>
        <v>2</v>
      </c>
      <c r="Q34" t="s">
        <v>17</v>
      </c>
      <c r="R34">
        <v>31</v>
      </c>
      <c r="S34" t="str">
        <f t="shared" si="0"/>
        <v>Middle Age</v>
      </c>
      <c r="T34">
        <f t="shared" si="7"/>
        <v>1</v>
      </c>
      <c r="U34" t="s">
        <v>18</v>
      </c>
      <c r="V34">
        <f t="shared" si="8"/>
        <v>0</v>
      </c>
    </row>
    <row r="35" spans="1:22" x14ac:dyDescent="0.35">
      <c r="A35">
        <v>18484</v>
      </c>
      <c r="B35" t="s">
        <v>37</v>
      </c>
      <c r="C35" t="s">
        <v>38</v>
      </c>
      <c r="D35">
        <f t="shared" si="1"/>
        <v>0</v>
      </c>
      <c r="E35" s="5">
        <v>80000</v>
      </c>
      <c r="F35" s="8">
        <f t="shared" si="2"/>
        <v>1</v>
      </c>
      <c r="G35">
        <v>2</v>
      </c>
      <c r="H35">
        <f t="shared" si="3"/>
        <v>1</v>
      </c>
      <c r="I35" t="s">
        <v>27</v>
      </c>
      <c r="J35" t="s">
        <v>14</v>
      </c>
      <c r="K35" t="s">
        <v>18</v>
      </c>
      <c r="L35">
        <f t="shared" si="4"/>
        <v>0</v>
      </c>
      <c r="M35">
        <v>2</v>
      </c>
      <c r="N35">
        <f t="shared" si="5"/>
        <v>1</v>
      </c>
      <c r="O35" t="s">
        <v>26</v>
      </c>
      <c r="P35">
        <f t="shared" si="6"/>
        <v>0</v>
      </c>
      <c r="Q35" t="s">
        <v>24</v>
      </c>
      <c r="R35">
        <v>50</v>
      </c>
      <c r="S35" t="str">
        <f t="shared" si="0"/>
        <v>Middle Age</v>
      </c>
      <c r="T35">
        <f t="shared" si="7"/>
        <v>1</v>
      </c>
      <c r="U35" t="s">
        <v>15</v>
      </c>
      <c r="V35">
        <f t="shared" si="8"/>
        <v>1</v>
      </c>
    </row>
    <row r="36" spans="1:22" x14ac:dyDescent="0.35">
      <c r="A36">
        <v>12291</v>
      </c>
      <c r="B36" t="s">
        <v>37</v>
      </c>
      <c r="C36" t="s">
        <v>38</v>
      </c>
      <c r="D36">
        <f t="shared" si="1"/>
        <v>0</v>
      </c>
      <c r="E36" s="5">
        <v>90000</v>
      </c>
      <c r="F36" s="8">
        <f t="shared" si="2"/>
        <v>1</v>
      </c>
      <c r="G36">
        <v>5</v>
      </c>
      <c r="H36">
        <f t="shared" si="3"/>
        <v>2</v>
      </c>
      <c r="I36" t="s">
        <v>19</v>
      </c>
      <c r="J36" t="s">
        <v>21</v>
      </c>
      <c r="K36" t="s">
        <v>18</v>
      </c>
      <c r="L36">
        <f t="shared" si="4"/>
        <v>0</v>
      </c>
      <c r="M36">
        <v>2</v>
      </c>
      <c r="N36">
        <f t="shared" si="5"/>
        <v>1</v>
      </c>
      <c r="O36" t="s">
        <v>22</v>
      </c>
      <c r="P36">
        <f t="shared" si="6"/>
        <v>1</v>
      </c>
      <c r="Q36" t="s">
        <v>17</v>
      </c>
      <c r="R36">
        <v>62</v>
      </c>
      <c r="S36" t="str">
        <f t="shared" si="0"/>
        <v>Old</v>
      </c>
      <c r="T36">
        <f t="shared" si="7"/>
        <v>2</v>
      </c>
      <c r="U36" t="s">
        <v>15</v>
      </c>
      <c r="V36">
        <f t="shared" si="8"/>
        <v>1</v>
      </c>
    </row>
    <row r="37" spans="1:22" x14ac:dyDescent="0.35">
      <c r="A37">
        <v>28380</v>
      </c>
      <c r="B37" t="s">
        <v>37</v>
      </c>
      <c r="C37" t="s">
        <v>39</v>
      </c>
      <c r="D37">
        <f t="shared" si="1"/>
        <v>1</v>
      </c>
      <c r="E37" s="5">
        <v>10000</v>
      </c>
      <c r="F37" s="8">
        <f t="shared" si="2"/>
        <v>0</v>
      </c>
      <c r="G37">
        <v>5</v>
      </c>
      <c r="H37">
        <f t="shared" si="3"/>
        <v>2</v>
      </c>
      <c r="I37" t="s">
        <v>29</v>
      </c>
      <c r="J37" t="s">
        <v>25</v>
      </c>
      <c r="K37" t="s">
        <v>18</v>
      </c>
      <c r="L37">
        <f t="shared" si="4"/>
        <v>0</v>
      </c>
      <c r="M37">
        <v>2</v>
      </c>
      <c r="N37">
        <f t="shared" si="5"/>
        <v>1</v>
      </c>
      <c r="O37" t="s">
        <v>16</v>
      </c>
      <c r="P37">
        <f t="shared" si="6"/>
        <v>0</v>
      </c>
      <c r="Q37" t="s">
        <v>17</v>
      </c>
      <c r="R37">
        <v>41</v>
      </c>
      <c r="S37" t="str">
        <f t="shared" si="0"/>
        <v>Middle Age</v>
      </c>
      <c r="T37">
        <f t="shared" si="7"/>
        <v>1</v>
      </c>
      <c r="U37" t="s">
        <v>18</v>
      </c>
      <c r="V37">
        <f t="shared" si="8"/>
        <v>0</v>
      </c>
    </row>
    <row r="38" spans="1:22" x14ac:dyDescent="0.35">
      <c r="A38">
        <v>17891</v>
      </c>
      <c r="B38" t="s">
        <v>36</v>
      </c>
      <c r="C38" t="s">
        <v>39</v>
      </c>
      <c r="D38">
        <f t="shared" si="1"/>
        <v>1</v>
      </c>
      <c r="E38" s="5">
        <v>10000</v>
      </c>
      <c r="F38" s="8">
        <f t="shared" si="2"/>
        <v>0</v>
      </c>
      <c r="G38">
        <v>2</v>
      </c>
      <c r="H38">
        <f t="shared" si="3"/>
        <v>1</v>
      </c>
      <c r="I38" t="s">
        <v>19</v>
      </c>
      <c r="J38" t="s">
        <v>25</v>
      </c>
      <c r="K38" t="s">
        <v>15</v>
      </c>
      <c r="L38">
        <f t="shared" si="4"/>
        <v>1</v>
      </c>
      <c r="M38">
        <v>1</v>
      </c>
      <c r="N38">
        <f t="shared" si="5"/>
        <v>1</v>
      </c>
      <c r="O38" t="s">
        <v>16</v>
      </c>
      <c r="P38">
        <f t="shared" si="6"/>
        <v>0</v>
      </c>
      <c r="Q38" t="s">
        <v>17</v>
      </c>
      <c r="R38">
        <v>50</v>
      </c>
      <c r="S38" t="str">
        <f t="shared" si="0"/>
        <v>Middle Age</v>
      </c>
      <c r="T38">
        <f t="shared" si="7"/>
        <v>1</v>
      </c>
      <c r="U38" t="s">
        <v>15</v>
      </c>
      <c r="V38">
        <f t="shared" si="8"/>
        <v>1</v>
      </c>
    </row>
    <row r="39" spans="1:22" x14ac:dyDescent="0.35">
      <c r="A39">
        <v>27832</v>
      </c>
      <c r="B39" t="s">
        <v>37</v>
      </c>
      <c r="C39" t="s">
        <v>39</v>
      </c>
      <c r="D39">
        <f t="shared" si="1"/>
        <v>1</v>
      </c>
      <c r="E39" s="5">
        <v>30000</v>
      </c>
      <c r="F39" s="8">
        <f t="shared" si="2"/>
        <v>0</v>
      </c>
      <c r="G39">
        <v>0</v>
      </c>
      <c r="H39">
        <f t="shared" si="3"/>
        <v>0</v>
      </c>
      <c r="I39" t="s">
        <v>19</v>
      </c>
      <c r="J39" t="s">
        <v>20</v>
      </c>
      <c r="K39" t="s">
        <v>18</v>
      </c>
      <c r="L39">
        <f t="shared" si="4"/>
        <v>0</v>
      </c>
      <c r="M39">
        <v>1</v>
      </c>
      <c r="N39">
        <f t="shared" si="5"/>
        <v>1</v>
      </c>
      <c r="O39" t="s">
        <v>22</v>
      </c>
      <c r="P39">
        <f t="shared" si="6"/>
        <v>1</v>
      </c>
      <c r="Q39" t="s">
        <v>17</v>
      </c>
      <c r="R39">
        <v>30</v>
      </c>
      <c r="S39" t="str">
        <f t="shared" si="0"/>
        <v>Adolescent</v>
      </c>
      <c r="T39">
        <f t="shared" si="7"/>
        <v>0</v>
      </c>
      <c r="U39" t="s">
        <v>18</v>
      </c>
      <c r="V39">
        <f t="shared" si="8"/>
        <v>0</v>
      </c>
    </row>
    <row r="40" spans="1:22" x14ac:dyDescent="0.35">
      <c r="A40">
        <v>26863</v>
      </c>
      <c r="B40" t="s">
        <v>37</v>
      </c>
      <c r="C40" t="s">
        <v>38</v>
      </c>
      <c r="D40">
        <f t="shared" si="1"/>
        <v>0</v>
      </c>
      <c r="E40" s="5">
        <v>20000</v>
      </c>
      <c r="F40" s="8">
        <f t="shared" si="2"/>
        <v>0</v>
      </c>
      <c r="G40">
        <v>0</v>
      </c>
      <c r="H40">
        <f t="shared" si="3"/>
        <v>0</v>
      </c>
      <c r="I40" t="s">
        <v>27</v>
      </c>
      <c r="J40" t="s">
        <v>25</v>
      </c>
      <c r="K40" t="s">
        <v>18</v>
      </c>
      <c r="L40">
        <f t="shared" si="4"/>
        <v>0</v>
      </c>
      <c r="M40">
        <v>1</v>
      </c>
      <c r="N40">
        <f t="shared" si="5"/>
        <v>1</v>
      </c>
      <c r="O40" t="s">
        <v>22</v>
      </c>
      <c r="P40">
        <f t="shared" si="6"/>
        <v>1</v>
      </c>
      <c r="Q40" t="s">
        <v>17</v>
      </c>
      <c r="R40">
        <v>28</v>
      </c>
      <c r="S40" t="str">
        <f t="shared" si="0"/>
        <v>Adolescent</v>
      </c>
      <c r="T40">
        <f t="shared" si="7"/>
        <v>0</v>
      </c>
      <c r="U40" t="s">
        <v>18</v>
      </c>
      <c r="V40">
        <f t="shared" si="8"/>
        <v>0</v>
      </c>
    </row>
    <row r="41" spans="1:22" x14ac:dyDescent="0.35">
      <c r="A41">
        <v>16259</v>
      </c>
      <c r="B41" t="s">
        <v>37</v>
      </c>
      <c r="C41" t="s">
        <v>39</v>
      </c>
      <c r="D41">
        <f t="shared" si="1"/>
        <v>1</v>
      </c>
      <c r="E41" s="5">
        <v>10000</v>
      </c>
      <c r="F41" s="8">
        <f t="shared" si="2"/>
        <v>0</v>
      </c>
      <c r="G41">
        <v>4</v>
      </c>
      <c r="H41">
        <f t="shared" si="3"/>
        <v>2</v>
      </c>
      <c r="I41" t="s">
        <v>29</v>
      </c>
      <c r="J41" t="s">
        <v>25</v>
      </c>
      <c r="K41" t="s">
        <v>15</v>
      </c>
      <c r="L41">
        <f t="shared" si="4"/>
        <v>1</v>
      </c>
      <c r="M41">
        <v>2</v>
      </c>
      <c r="N41">
        <f t="shared" si="5"/>
        <v>1</v>
      </c>
      <c r="O41" t="s">
        <v>16</v>
      </c>
      <c r="P41">
        <f t="shared" si="6"/>
        <v>0</v>
      </c>
      <c r="Q41" t="s">
        <v>17</v>
      </c>
      <c r="R41">
        <v>40</v>
      </c>
      <c r="S41" t="str">
        <f t="shared" si="0"/>
        <v>Middle Age</v>
      </c>
      <c r="T41">
        <f t="shared" si="7"/>
        <v>1</v>
      </c>
      <c r="U41" t="s">
        <v>15</v>
      </c>
      <c r="V41">
        <f t="shared" si="8"/>
        <v>1</v>
      </c>
    </row>
    <row r="42" spans="1:22" x14ac:dyDescent="0.35">
      <c r="A42">
        <v>27803</v>
      </c>
      <c r="B42" t="s">
        <v>37</v>
      </c>
      <c r="C42" t="s">
        <v>39</v>
      </c>
      <c r="D42">
        <f t="shared" si="1"/>
        <v>1</v>
      </c>
      <c r="E42" s="5">
        <v>30000</v>
      </c>
      <c r="F42" s="8">
        <f t="shared" si="2"/>
        <v>0</v>
      </c>
      <c r="G42">
        <v>2</v>
      </c>
      <c r="H42">
        <f t="shared" si="3"/>
        <v>1</v>
      </c>
      <c r="I42" t="s">
        <v>19</v>
      </c>
      <c r="J42" t="s">
        <v>20</v>
      </c>
      <c r="K42" t="s">
        <v>18</v>
      </c>
      <c r="L42">
        <f t="shared" si="4"/>
        <v>0</v>
      </c>
      <c r="M42">
        <v>0</v>
      </c>
      <c r="N42">
        <f t="shared" si="5"/>
        <v>0</v>
      </c>
      <c r="O42" t="s">
        <v>16</v>
      </c>
      <c r="P42">
        <f t="shared" si="6"/>
        <v>0</v>
      </c>
      <c r="Q42" t="s">
        <v>17</v>
      </c>
      <c r="R42">
        <v>43</v>
      </c>
      <c r="S42" t="str">
        <f t="shared" si="0"/>
        <v>Middle Age</v>
      </c>
      <c r="T42">
        <f t="shared" si="7"/>
        <v>1</v>
      </c>
      <c r="U42" t="s">
        <v>18</v>
      </c>
      <c r="V42">
        <f t="shared" si="8"/>
        <v>0</v>
      </c>
    </row>
    <row r="43" spans="1:22" x14ac:dyDescent="0.35">
      <c r="A43">
        <v>14347</v>
      </c>
      <c r="B43" t="s">
        <v>37</v>
      </c>
      <c r="C43" t="s">
        <v>39</v>
      </c>
      <c r="D43">
        <f t="shared" si="1"/>
        <v>1</v>
      </c>
      <c r="E43" s="5">
        <v>40000</v>
      </c>
      <c r="F43" s="8">
        <f t="shared" si="2"/>
        <v>1</v>
      </c>
      <c r="G43">
        <v>2</v>
      </c>
      <c r="H43">
        <f t="shared" si="3"/>
        <v>1</v>
      </c>
      <c r="I43" t="s">
        <v>13</v>
      </c>
      <c r="J43" t="s">
        <v>28</v>
      </c>
      <c r="K43" t="s">
        <v>15</v>
      </c>
      <c r="L43">
        <f t="shared" si="4"/>
        <v>1</v>
      </c>
      <c r="M43">
        <v>2</v>
      </c>
      <c r="N43">
        <f t="shared" si="5"/>
        <v>1</v>
      </c>
      <c r="O43" t="s">
        <v>23</v>
      </c>
      <c r="P43">
        <f t="shared" si="6"/>
        <v>2</v>
      </c>
      <c r="Q43" t="s">
        <v>24</v>
      </c>
      <c r="R43">
        <v>65</v>
      </c>
      <c r="S43" t="str">
        <f t="shared" si="0"/>
        <v>Old</v>
      </c>
      <c r="T43">
        <f t="shared" si="7"/>
        <v>2</v>
      </c>
      <c r="U43" t="s">
        <v>15</v>
      </c>
      <c r="V43">
        <f t="shared" si="8"/>
        <v>1</v>
      </c>
    </row>
    <row r="44" spans="1:22" x14ac:dyDescent="0.35">
      <c r="A44">
        <v>17703</v>
      </c>
      <c r="B44" t="s">
        <v>36</v>
      </c>
      <c r="C44" t="s">
        <v>39</v>
      </c>
      <c r="D44">
        <f t="shared" si="1"/>
        <v>1</v>
      </c>
      <c r="E44" s="5">
        <v>10000</v>
      </c>
      <c r="F44" s="8">
        <f t="shared" si="2"/>
        <v>0</v>
      </c>
      <c r="G44">
        <v>1</v>
      </c>
      <c r="H44">
        <f t="shared" si="3"/>
        <v>1</v>
      </c>
      <c r="I44" t="s">
        <v>31</v>
      </c>
      <c r="J44" t="s">
        <v>25</v>
      </c>
      <c r="K44" t="s">
        <v>15</v>
      </c>
      <c r="L44">
        <f t="shared" si="4"/>
        <v>1</v>
      </c>
      <c r="M44">
        <v>0</v>
      </c>
      <c r="N44">
        <f t="shared" si="5"/>
        <v>0</v>
      </c>
      <c r="O44" t="s">
        <v>16</v>
      </c>
      <c r="P44">
        <f t="shared" si="6"/>
        <v>0</v>
      </c>
      <c r="Q44" t="s">
        <v>17</v>
      </c>
      <c r="R44">
        <v>40</v>
      </c>
      <c r="S44" t="str">
        <f t="shared" si="0"/>
        <v>Middle Age</v>
      </c>
      <c r="T44">
        <f t="shared" si="7"/>
        <v>1</v>
      </c>
      <c r="U44" t="s">
        <v>18</v>
      </c>
      <c r="V44">
        <f t="shared" si="8"/>
        <v>0</v>
      </c>
    </row>
    <row r="45" spans="1:22" x14ac:dyDescent="0.35">
      <c r="A45">
        <v>17185</v>
      </c>
      <c r="B45" t="s">
        <v>36</v>
      </c>
      <c r="C45" t="s">
        <v>39</v>
      </c>
      <c r="D45">
        <f t="shared" si="1"/>
        <v>1</v>
      </c>
      <c r="E45" s="5">
        <v>170000</v>
      </c>
      <c r="F45" s="8">
        <f t="shared" si="2"/>
        <v>2</v>
      </c>
      <c r="G45">
        <v>4</v>
      </c>
      <c r="H45">
        <f t="shared" si="3"/>
        <v>2</v>
      </c>
      <c r="I45" t="s">
        <v>19</v>
      </c>
      <c r="J45" t="s">
        <v>21</v>
      </c>
      <c r="K45" t="s">
        <v>18</v>
      </c>
      <c r="L45">
        <f t="shared" si="4"/>
        <v>0</v>
      </c>
      <c r="M45">
        <v>3</v>
      </c>
      <c r="N45">
        <f t="shared" si="5"/>
        <v>2</v>
      </c>
      <c r="O45" t="s">
        <v>23</v>
      </c>
      <c r="P45">
        <f t="shared" si="6"/>
        <v>2</v>
      </c>
      <c r="Q45" t="s">
        <v>17</v>
      </c>
      <c r="R45">
        <v>48</v>
      </c>
      <c r="S45" t="str">
        <f t="shared" si="0"/>
        <v>Middle Age</v>
      </c>
      <c r="T45">
        <f t="shared" si="7"/>
        <v>1</v>
      </c>
      <c r="U45" t="s">
        <v>15</v>
      </c>
      <c r="V45">
        <f t="shared" si="8"/>
        <v>1</v>
      </c>
    </row>
    <row r="46" spans="1:22" x14ac:dyDescent="0.35">
      <c r="A46">
        <v>29380</v>
      </c>
      <c r="B46" t="s">
        <v>36</v>
      </c>
      <c r="C46" t="s">
        <v>39</v>
      </c>
      <c r="D46">
        <f t="shared" si="1"/>
        <v>1</v>
      </c>
      <c r="E46" s="5">
        <v>20000</v>
      </c>
      <c r="F46" s="8">
        <f t="shared" si="2"/>
        <v>0</v>
      </c>
      <c r="G46">
        <v>3</v>
      </c>
      <c r="H46">
        <f t="shared" si="3"/>
        <v>2</v>
      </c>
      <c r="I46" t="s">
        <v>27</v>
      </c>
      <c r="J46" t="s">
        <v>25</v>
      </c>
      <c r="K46" t="s">
        <v>15</v>
      </c>
      <c r="L46">
        <f t="shared" si="4"/>
        <v>1</v>
      </c>
      <c r="M46">
        <v>0</v>
      </c>
      <c r="N46">
        <f t="shared" si="5"/>
        <v>0</v>
      </c>
      <c r="O46" t="s">
        <v>16</v>
      </c>
      <c r="P46">
        <f t="shared" si="6"/>
        <v>0</v>
      </c>
      <c r="Q46" t="s">
        <v>17</v>
      </c>
      <c r="R46">
        <v>41</v>
      </c>
      <c r="S46" t="str">
        <f t="shared" si="0"/>
        <v>Middle Age</v>
      </c>
      <c r="T46">
        <f t="shared" si="7"/>
        <v>1</v>
      </c>
      <c r="U46" t="s">
        <v>15</v>
      </c>
      <c r="V46">
        <f t="shared" si="8"/>
        <v>1</v>
      </c>
    </row>
    <row r="47" spans="1:22" x14ac:dyDescent="0.35">
      <c r="A47">
        <v>23986</v>
      </c>
      <c r="B47" t="s">
        <v>36</v>
      </c>
      <c r="C47" t="s">
        <v>39</v>
      </c>
      <c r="D47">
        <f t="shared" si="1"/>
        <v>1</v>
      </c>
      <c r="E47" s="5">
        <v>20000</v>
      </c>
      <c r="F47" s="8">
        <f t="shared" si="2"/>
        <v>0</v>
      </c>
      <c r="G47">
        <v>1</v>
      </c>
      <c r="H47">
        <f t="shared" si="3"/>
        <v>1</v>
      </c>
      <c r="I47" t="s">
        <v>13</v>
      </c>
      <c r="J47" t="s">
        <v>20</v>
      </c>
      <c r="K47" t="s">
        <v>15</v>
      </c>
      <c r="L47">
        <f t="shared" si="4"/>
        <v>1</v>
      </c>
      <c r="M47">
        <v>0</v>
      </c>
      <c r="N47">
        <f t="shared" si="5"/>
        <v>0</v>
      </c>
      <c r="O47" t="s">
        <v>16</v>
      </c>
      <c r="P47">
        <f t="shared" si="6"/>
        <v>0</v>
      </c>
      <c r="Q47" t="s">
        <v>17</v>
      </c>
      <c r="R47">
        <v>66</v>
      </c>
      <c r="S47" t="str">
        <f t="shared" si="0"/>
        <v>Old</v>
      </c>
      <c r="T47">
        <f t="shared" si="7"/>
        <v>2</v>
      </c>
      <c r="U47" t="s">
        <v>15</v>
      </c>
      <c r="V47">
        <f t="shared" si="8"/>
        <v>1</v>
      </c>
    </row>
    <row r="48" spans="1:22" x14ac:dyDescent="0.35">
      <c r="A48">
        <v>24466</v>
      </c>
      <c r="B48" t="s">
        <v>36</v>
      </c>
      <c r="C48" t="s">
        <v>39</v>
      </c>
      <c r="D48">
        <f t="shared" si="1"/>
        <v>1</v>
      </c>
      <c r="E48" s="5">
        <v>60000</v>
      </c>
      <c r="F48" s="8">
        <f t="shared" si="2"/>
        <v>1</v>
      </c>
      <c r="G48">
        <v>1</v>
      </c>
      <c r="H48">
        <f t="shared" si="3"/>
        <v>1</v>
      </c>
      <c r="I48" t="s">
        <v>19</v>
      </c>
      <c r="J48" t="s">
        <v>14</v>
      </c>
      <c r="K48" t="s">
        <v>15</v>
      </c>
      <c r="L48">
        <f t="shared" si="4"/>
        <v>1</v>
      </c>
      <c r="M48">
        <v>1</v>
      </c>
      <c r="N48">
        <f t="shared" si="5"/>
        <v>1</v>
      </c>
      <c r="O48" t="s">
        <v>23</v>
      </c>
      <c r="P48">
        <f t="shared" si="6"/>
        <v>2</v>
      </c>
      <c r="Q48" t="s">
        <v>24</v>
      </c>
      <c r="R48">
        <v>46</v>
      </c>
      <c r="S48" t="str">
        <f t="shared" si="0"/>
        <v>Middle Age</v>
      </c>
      <c r="T48">
        <f t="shared" si="7"/>
        <v>1</v>
      </c>
      <c r="U48" t="s">
        <v>15</v>
      </c>
      <c r="V48">
        <f t="shared" si="8"/>
        <v>1</v>
      </c>
    </row>
    <row r="49" spans="1:22" x14ac:dyDescent="0.35">
      <c r="A49">
        <v>29097</v>
      </c>
      <c r="B49" t="s">
        <v>37</v>
      </c>
      <c r="C49" t="s">
        <v>39</v>
      </c>
      <c r="D49">
        <f t="shared" si="1"/>
        <v>1</v>
      </c>
      <c r="E49" s="5">
        <v>40000</v>
      </c>
      <c r="F49" s="8">
        <f t="shared" si="2"/>
        <v>1</v>
      </c>
      <c r="G49">
        <v>2</v>
      </c>
      <c r="H49">
        <f t="shared" si="3"/>
        <v>1</v>
      </c>
      <c r="I49" t="s">
        <v>19</v>
      </c>
      <c r="J49" t="s">
        <v>14</v>
      </c>
      <c r="K49" t="s">
        <v>15</v>
      </c>
      <c r="L49">
        <f t="shared" si="4"/>
        <v>1</v>
      </c>
      <c r="M49">
        <v>2</v>
      </c>
      <c r="N49">
        <f t="shared" si="5"/>
        <v>1</v>
      </c>
      <c r="O49" t="s">
        <v>23</v>
      </c>
      <c r="P49">
        <f t="shared" si="6"/>
        <v>2</v>
      </c>
      <c r="Q49" t="s">
        <v>24</v>
      </c>
      <c r="R49">
        <v>52</v>
      </c>
      <c r="S49" t="str">
        <f t="shared" si="0"/>
        <v>Middle Age</v>
      </c>
      <c r="T49">
        <f t="shared" si="7"/>
        <v>1</v>
      </c>
      <c r="U49" t="s">
        <v>15</v>
      </c>
      <c r="V49">
        <f t="shared" si="8"/>
        <v>1</v>
      </c>
    </row>
    <row r="50" spans="1:22" x14ac:dyDescent="0.35">
      <c r="A50">
        <v>19487</v>
      </c>
      <c r="B50" t="s">
        <v>36</v>
      </c>
      <c r="C50" t="s">
        <v>38</v>
      </c>
      <c r="D50">
        <f t="shared" si="1"/>
        <v>0</v>
      </c>
      <c r="E50" s="5">
        <v>30000</v>
      </c>
      <c r="F50" s="8">
        <f t="shared" si="2"/>
        <v>0</v>
      </c>
      <c r="G50">
        <v>2</v>
      </c>
      <c r="H50">
        <f t="shared" si="3"/>
        <v>1</v>
      </c>
      <c r="I50" t="s">
        <v>19</v>
      </c>
      <c r="J50" t="s">
        <v>20</v>
      </c>
      <c r="K50" t="s">
        <v>18</v>
      </c>
      <c r="L50">
        <f t="shared" si="4"/>
        <v>0</v>
      </c>
      <c r="M50">
        <v>2</v>
      </c>
      <c r="N50">
        <f t="shared" si="5"/>
        <v>1</v>
      </c>
      <c r="O50" t="s">
        <v>16</v>
      </c>
      <c r="P50">
        <f t="shared" si="6"/>
        <v>0</v>
      </c>
      <c r="Q50" t="s">
        <v>17</v>
      </c>
      <c r="R50">
        <v>42</v>
      </c>
      <c r="S50" t="str">
        <f t="shared" si="0"/>
        <v>Middle Age</v>
      </c>
      <c r="T50">
        <f t="shared" si="7"/>
        <v>1</v>
      </c>
      <c r="U50" t="s">
        <v>18</v>
      </c>
      <c r="V50">
        <f t="shared" si="8"/>
        <v>0</v>
      </c>
    </row>
    <row r="51" spans="1:22" x14ac:dyDescent="0.35">
      <c r="A51">
        <v>14939</v>
      </c>
      <c r="B51" t="s">
        <v>37</v>
      </c>
      <c r="C51" t="s">
        <v>38</v>
      </c>
      <c r="D51">
        <f t="shared" si="1"/>
        <v>0</v>
      </c>
      <c r="E51" s="5">
        <v>40000</v>
      </c>
      <c r="F51" s="8">
        <f t="shared" si="2"/>
        <v>1</v>
      </c>
      <c r="G51">
        <v>0</v>
      </c>
      <c r="H51">
        <f t="shared" si="3"/>
        <v>0</v>
      </c>
      <c r="I51" t="s">
        <v>13</v>
      </c>
      <c r="J51" t="s">
        <v>20</v>
      </c>
      <c r="K51" t="s">
        <v>15</v>
      </c>
      <c r="L51">
        <f t="shared" si="4"/>
        <v>1</v>
      </c>
      <c r="M51">
        <v>0</v>
      </c>
      <c r="N51">
        <f t="shared" si="5"/>
        <v>0</v>
      </c>
      <c r="O51" t="s">
        <v>16</v>
      </c>
      <c r="P51">
        <f t="shared" si="6"/>
        <v>0</v>
      </c>
      <c r="Q51" t="s">
        <v>17</v>
      </c>
      <c r="R51">
        <v>39</v>
      </c>
      <c r="S51" t="str">
        <f t="shared" si="0"/>
        <v>Middle Age</v>
      </c>
      <c r="T51">
        <f t="shared" si="7"/>
        <v>1</v>
      </c>
      <c r="U51" t="s">
        <v>15</v>
      </c>
      <c r="V51">
        <f t="shared" si="8"/>
        <v>1</v>
      </c>
    </row>
    <row r="52" spans="1:22" x14ac:dyDescent="0.35">
      <c r="A52">
        <v>13826</v>
      </c>
      <c r="B52" t="s">
        <v>37</v>
      </c>
      <c r="C52" t="s">
        <v>39</v>
      </c>
      <c r="D52">
        <f t="shared" si="1"/>
        <v>1</v>
      </c>
      <c r="E52" s="5">
        <v>30000</v>
      </c>
      <c r="F52" s="8">
        <f t="shared" si="2"/>
        <v>0</v>
      </c>
      <c r="G52">
        <v>0</v>
      </c>
      <c r="H52">
        <f t="shared" si="3"/>
        <v>0</v>
      </c>
      <c r="I52" t="s">
        <v>19</v>
      </c>
      <c r="J52" t="s">
        <v>20</v>
      </c>
      <c r="K52" t="s">
        <v>18</v>
      </c>
      <c r="L52">
        <f t="shared" si="4"/>
        <v>0</v>
      </c>
      <c r="M52">
        <v>1</v>
      </c>
      <c r="N52">
        <f t="shared" si="5"/>
        <v>1</v>
      </c>
      <c r="O52" t="s">
        <v>16</v>
      </c>
      <c r="P52">
        <f t="shared" si="6"/>
        <v>0</v>
      </c>
      <c r="Q52" t="s">
        <v>17</v>
      </c>
      <c r="R52">
        <v>28</v>
      </c>
      <c r="S52" t="str">
        <f t="shared" si="0"/>
        <v>Adolescent</v>
      </c>
      <c r="T52">
        <f t="shared" si="7"/>
        <v>0</v>
      </c>
      <c r="U52" t="s">
        <v>18</v>
      </c>
      <c r="V52">
        <f t="shared" si="8"/>
        <v>0</v>
      </c>
    </row>
    <row r="53" spans="1:22" x14ac:dyDescent="0.35">
      <c r="A53">
        <v>20619</v>
      </c>
      <c r="B53" t="s">
        <v>37</v>
      </c>
      <c r="C53" t="s">
        <v>38</v>
      </c>
      <c r="D53">
        <f t="shared" si="1"/>
        <v>0</v>
      </c>
      <c r="E53" s="5">
        <v>80000</v>
      </c>
      <c r="F53" s="8">
        <f t="shared" si="2"/>
        <v>1</v>
      </c>
      <c r="G53">
        <v>0</v>
      </c>
      <c r="H53">
        <f t="shared" si="3"/>
        <v>0</v>
      </c>
      <c r="I53" t="s">
        <v>13</v>
      </c>
      <c r="J53" t="s">
        <v>21</v>
      </c>
      <c r="K53" t="s">
        <v>18</v>
      </c>
      <c r="L53">
        <f t="shared" si="4"/>
        <v>0</v>
      </c>
      <c r="M53">
        <v>4</v>
      </c>
      <c r="N53">
        <f t="shared" si="5"/>
        <v>2</v>
      </c>
      <c r="O53" t="s">
        <v>47</v>
      </c>
      <c r="P53">
        <f t="shared" si="6"/>
        <v>3</v>
      </c>
      <c r="Q53" t="s">
        <v>24</v>
      </c>
      <c r="R53">
        <v>35</v>
      </c>
      <c r="S53" t="str">
        <f t="shared" si="0"/>
        <v>Middle Age</v>
      </c>
      <c r="T53">
        <f t="shared" si="7"/>
        <v>1</v>
      </c>
      <c r="U53" t="s">
        <v>18</v>
      </c>
      <c r="V53">
        <f t="shared" si="8"/>
        <v>0</v>
      </c>
    </row>
    <row r="54" spans="1:22" x14ac:dyDescent="0.35">
      <c r="A54">
        <v>12558</v>
      </c>
      <c r="B54" t="s">
        <v>36</v>
      </c>
      <c r="C54" t="s">
        <v>39</v>
      </c>
      <c r="D54">
        <f t="shared" si="1"/>
        <v>1</v>
      </c>
      <c r="E54" s="5">
        <v>20000</v>
      </c>
      <c r="F54" s="8">
        <f t="shared" si="2"/>
        <v>0</v>
      </c>
      <c r="G54">
        <v>1</v>
      </c>
      <c r="H54">
        <f t="shared" si="3"/>
        <v>1</v>
      </c>
      <c r="I54" t="s">
        <v>13</v>
      </c>
      <c r="J54" t="s">
        <v>20</v>
      </c>
      <c r="K54" t="s">
        <v>15</v>
      </c>
      <c r="L54">
        <f t="shared" si="4"/>
        <v>1</v>
      </c>
      <c r="M54">
        <v>0</v>
      </c>
      <c r="N54">
        <f t="shared" si="5"/>
        <v>0</v>
      </c>
      <c r="O54" t="s">
        <v>16</v>
      </c>
      <c r="P54">
        <f t="shared" si="6"/>
        <v>0</v>
      </c>
      <c r="Q54" t="s">
        <v>17</v>
      </c>
      <c r="R54">
        <v>65</v>
      </c>
      <c r="S54" t="str">
        <f t="shared" si="0"/>
        <v>Old</v>
      </c>
      <c r="T54">
        <f t="shared" si="7"/>
        <v>2</v>
      </c>
      <c r="U54" t="s">
        <v>18</v>
      </c>
      <c r="V54">
        <f t="shared" si="8"/>
        <v>0</v>
      </c>
    </row>
    <row r="55" spans="1:22" x14ac:dyDescent="0.35">
      <c r="A55">
        <v>24871</v>
      </c>
      <c r="B55" t="s">
        <v>37</v>
      </c>
      <c r="C55" t="s">
        <v>39</v>
      </c>
      <c r="D55">
        <f t="shared" si="1"/>
        <v>1</v>
      </c>
      <c r="E55" s="5">
        <v>90000</v>
      </c>
      <c r="F55" s="8">
        <f t="shared" si="2"/>
        <v>1</v>
      </c>
      <c r="G55">
        <v>4</v>
      </c>
      <c r="H55">
        <f t="shared" si="3"/>
        <v>2</v>
      </c>
      <c r="I55" t="s">
        <v>27</v>
      </c>
      <c r="J55" t="s">
        <v>28</v>
      </c>
      <c r="K55" t="s">
        <v>18</v>
      </c>
      <c r="L55">
        <f t="shared" si="4"/>
        <v>0</v>
      </c>
      <c r="M55">
        <v>3</v>
      </c>
      <c r="N55">
        <f t="shared" si="5"/>
        <v>2</v>
      </c>
      <c r="O55" t="s">
        <v>23</v>
      </c>
      <c r="P55">
        <f t="shared" si="6"/>
        <v>2</v>
      </c>
      <c r="Q55" t="s">
        <v>17</v>
      </c>
      <c r="R55">
        <v>56</v>
      </c>
      <c r="S55" t="str">
        <f t="shared" si="0"/>
        <v>Old</v>
      </c>
      <c r="T55">
        <f t="shared" si="7"/>
        <v>2</v>
      </c>
      <c r="U55" t="s">
        <v>18</v>
      </c>
      <c r="V55">
        <f t="shared" si="8"/>
        <v>0</v>
      </c>
    </row>
    <row r="56" spans="1:22" x14ac:dyDescent="0.35">
      <c r="A56">
        <v>17319</v>
      </c>
      <c r="B56" t="s">
        <v>37</v>
      </c>
      <c r="C56" t="s">
        <v>39</v>
      </c>
      <c r="D56">
        <f t="shared" si="1"/>
        <v>1</v>
      </c>
      <c r="E56" s="5">
        <v>70000</v>
      </c>
      <c r="F56" s="8">
        <f t="shared" si="2"/>
        <v>1</v>
      </c>
      <c r="G56">
        <v>0</v>
      </c>
      <c r="H56">
        <f t="shared" si="3"/>
        <v>0</v>
      </c>
      <c r="I56" t="s">
        <v>13</v>
      </c>
      <c r="J56" t="s">
        <v>21</v>
      </c>
      <c r="K56" t="s">
        <v>18</v>
      </c>
      <c r="L56">
        <f t="shared" si="4"/>
        <v>0</v>
      </c>
      <c r="M56">
        <v>1</v>
      </c>
      <c r="N56">
        <f t="shared" si="5"/>
        <v>1</v>
      </c>
      <c r="O56" t="s">
        <v>23</v>
      </c>
      <c r="P56">
        <f t="shared" si="6"/>
        <v>2</v>
      </c>
      <c r="Q56" t="s">
        <v>24</v>
      </c>
      <c r="R56">
        <v>42</v>
      </c>
      <c r="S56" t="str">
        <f t="shared" si="0"/>
        <v>Middle Age</v>
      </c>
      <c r="T56">
        <f t="shared" si="7"/>
        <v>1</v>
      </c>
      <c r="U56" t="s">
        <v>18</v>
      </c>
      <c r="V56">
        <f t="shared" si="8"/>
        <v>0</v>
      </c>
    </row>
    <row r="57" spans="1:22" x14ac:dyDescent="0.35">
      <c r="A57">
        <v>28906</v>
      </c>
      <c r="B57" t="s">
        <v>36</v>
      </c>
      <c r="C57" t="s">
        <v>38</v>
      </c>
      <c r="D57">
        <f t="shared" si="1"/>
        <v>0</v>
      </c>
      <c r="E57" s="5">
        <v>80000</v>
      </c>
      <c r="F57" s="8">
        <f t="shared" si="2"/>
        <v>1</v>
      </c>
      <c r="G57">
        <v>4</v>
      </c>
      <c r="H57">
        <f t="shared" si="3"/>
        <v>2</v>
      </c>
      <c r="I57" t="s">
        <v>27</v>
      </c>
      <c r="J57" t="s">
        <v>21</v>
      </c>
      <c r="K57" t="s">
        <v>15</v>
      </c>
      <c r="L57">
        <f t="shared" si="4"/>
        <v>1</v>
      </c>
      <c r="M57">
        <v>2</v>
      </c>
      <c r="N57">
        <f t="shared" si="5"/>
        <v>1</v>
      </c>
      <c r="O57" t="s">
        <v>47</v>
      </c>
      <c r="P57">
        <f t="shared" si="6"/>
        <v>3</v>
      </c>
      <c r="Q57" t="s">
        <v>17</v>
      </c>
      <c r="R57">
        <v>54</v>
      </c>
      <c r="S57" t="str">
        <f t="shared" si="0"/>
        <v>Middle Age</v>
      </c>
      <c r="T57">
        <f t="shared" si="7"/>
        <v>1</v>
      </c>
      <c r="U57" t="s">
        <v>18</v>
      </c>
      <c r="V57">
        <f t="shared" si="8"/>
        <v>0</v>
      </c>
    </row>
    <row r="58" spans="1:22" x14ac:dyDescent="0.35">
      <c r="A58">
        <v>12808</v>
      </c>
      <c r="B58" t="s">
        <v>36</v>
      </c>
      <c r="C58" t="s">
        <v>38</v>
      </c>
      <c r="D58">
        <f t="shared" si="1"/>
        <v>0</v>
      </c>
      <c r="E58" s="5">
        <v>40000</v>
      </c>
      <c r="F58" s="8">
        <f t="shared" si="2"/>
        <v>1</v>
      </c>
      <c r="G58">
        <v>0</v>
      </c>
      <c r="H58">
        <f t="shared" si="3"/>
        <v>0</v>
      </c>
      <c r="I58" t="s">
        <v>13</v>
      </c>
      <c r="J58" t="s">
        <v>20</v>
      </c>
      <c r="K58" t="s">
        <v>15</v>
      </c>
      <c r="L58">
        <f t="shared" si="4"/>
        <v>1</v>
      </c>
      <c r="M58">
        <v>0</v>
      </c>
      <c r="N58">
        <f t="shared" si="5"/>
        <v>0</v>
      </c>
      <c r="O58" t="s">
        <v>16</v>
      </c>
      <c r="P58">
        <f t="shared" si="6"/>
        <v>0</v>
      </c>
      <c r="Q58" t="s">
        <v>17</v>
      </c>
      <c r="R58">
        <v>38</v>
      </c>
      <c r="S58" t="str">
        <f t="shared" si="0"/>
        <v>Middle Age</v>
      </c>
      <c r="T58">
        <f t="shared" si="7"/>
        <v>1</v>
      </c>
      <c r="U58" t="s">
        <v>15</v>
      </c>
      <c r="V58">
        <f t="shared" si="8"/>
        <v>1</v>
      </c>
    </row>
    <row r="59" spans="1:22" x14ac:dyDescent="0.35">
      <c r="A59">
        <v>20567</v>
      </c>
      <c r="B59" t="s">
        <v>36</v>
      </c>
      <c r="C59" t="s">
        <v>38</v>
      </c>
      <c r="D59">
        <f t="shared" si="1"/>
        <v>0</v>
      </c>
      <c r="E59" s="5">
        <v>130000</v>
      </c>
      <c r="F59" s="8">
        <f t="shared" si="2"/>
        <v>2</v>
      </c>
      <c r="G59">
        <v>4</v>
      </c>
      <c r="H59">
        <f t="shared" si="3"/>
        <v>2</v>
      </c>
      <c r="I59" t="s">
        <v>19</v>
      </c>
      <c r="J59" t="s">
        <v>21</v>
      </c>
      <c r="K59" t="s">
        <v>18</v>
      </c>
      <c r="L59">
        <f t="shared" si="4"/>
        <v>0</v>
      </c>
      <c r="M59">
        <v>4</v>
      </c>
      <c r="N59">
        <f t="shared" si="5"/>
        <v>2</v>
      </c>
      <c r="O59" t="s">
        <v>23</v>
      </c>
      <c r="P59">
        <f t="shared" si="6"/>
        <v>2</v>
      </c>
      <c r="Q59" t="s">
        <v>17</v>
      </c>
      <c r="R59">
        <v>61</v>
      </c>
      <c r="S59" t="str">
        <f t="shared" si="0"/>
        <v>Old</v>
      </c>
      <c r="T59">
        <f t="shared" si="7"/>
        <v>2</v>
      </c>
      <c r="U59" t="s">
        <v>15</v>
      </c>
      <c r="V59">
        <f t="shared" si="8"/>
        <v>1</v>
      </c>
    </row>
    <row r="60" spans="1:22" x14ac:dyDescent="0.35">
      <c r="A60">
        <v>25502</v>
      </c>
      <c r="B60" t="s">
        <v>36</v>
      </c>
      <c r="C60" t="s">
        <v>39</v>
      </c>
      <c r="D60">
        <f t="shared" si="1"/>
        <v>1</v>
      </c>
      <c r="E60" s="5">
        <v>40000</v>
      </c>
      <c r="F60" s="8">
        <f t="shared" si="2"/>
        <v>1</v>
      </c>
      <c r="G60">
        <v>1</v>
      </c>
      <c r="H60">
        <f t="shared" si="3"/>
        <v>1</v>
      </c>
      <c r="I60" t="s">
        <v>13</v>
      </c>
      <c r="J60" t="s">
        <v>14</v>
      </c>
      <c r="K60" t="s">
        <v>15</v>
      </c>
      <c r="L60">
        <f t="shared" si="4"/>
        <v>1</v>
      </c>
      <c r="M60">
        <v>0</v>
      </c>
      <c r="N60">
        <f t="shared" si="5"/>
        <v>0</v>
      </c>
      <c r="O60" t="s">
        <v>16</v>
      </c>
      <c r="P60">
        <f t="shared" si="6"/>
        <v>0</v>
      </c>
      <c r="Q60" t="s">
        <v>17</v>
      </c>
      <c r="R60">
        <v>43</v>
      </c>
      <c r="S60" t="str">
        <f t="shared" si="0"/>
        <v>Middle Age</v>
      </c>
      <c r="T60">
        <f t="shared" si="7"/>
        <v>1</v>
      </c>
      <c r="U60" t="s">
        <v>15</v>
      </c>
      <c r="V60">
        <f t="shared" si="8"/>
        <v>1</v>
      </c>
    </row>
    <row r="61" spans="1:22" x14ac:dyDescent="0.35">
      <c r="A61">
        <v>15580</v>
      </c>
      <c r="B61" t="s">
        <v>36</v>
      </c>
      <c r="C61" t="s">
        <v>38</v>
      </c>
      <c r="D61">
        <f t="shared" si="1"/>
        <v>0</v>
      </c>
      <c r="E61" s="5">
        <v>60000</v>
      </c>
      <c r="F61" s="8">
        <f t="shared" si="2"/>
        <v>1</v>
      </c>
      <c r="G61">
        <v>2</v>
      </c>
      <c r="H61">
        <f t="shared" si="3"/>
        <v>1</v>
      </c>
      <c r="I61" t="s">
        <v>13</v>
      </c>
      <c r="J61" t="s">
        <v>21</v>
      </c>
      <c r="K61" t="s">
        <v>15</v>
      </c>
      <c r="L61">
        <f t="shared" si="4"/>
        <v>1</v>
      </c>
      <c r="M61">
        <v>1</v>
      </c>
      <c r="N61">
        <f t="shared" si="5"/>
        <v>1</v>
      </c>
      <c r="O61" t="s">
        <v>22</v>
      </c>
      <c r="P61">
        <f t="shared" si="6"/>
        <v>1</v>
      </c>
      <c r="Q61" t="s">
        <v>24</v>
      </c>
      <c r="R61">
        <v>38</v>
      </c>
      <c r="S61" t="str">
        <f t="shared" si="0"/>
        <v>Middle Age</v>
      </c>
      <c r="T61">
        <f t="shared" si="7"/>
        <v>1</v>
      </c>
      <c r="U61" t="s">
        <v>15</v>
      </c>
      <c r="V61">
        <f t="shared" si="8"/>
        <v>1</v>
      </c>
    </row>
    <row r="62" spans="1:22" x14ac:dyDescent="0.35">
      <c r="A62">
        <v>24185</v>
      </c>
      <c r="B62" t="s">
        <v>37</v>
      </c>
      <c r="C62" t="s">
        <v>39</v>
      </c>
      <c r="D62">
        <f t="shared" si="1"/>
        <v>1</v>
      </c>
      <c r="E62" s="5">
        <v>10000</v>
      </c>
      <c r="F62" s="8">
        <f t="shared" si="2"/>
        <v>0</v>
      </c>
      <c r="G62">
        <v>1</v>
      </c>
      <c r="H62">
        <f t="shared" si="3"/>
        <v>1</v>
      </c>
      <c r="I62" t="s">
        <v>27</v>
      </c>
      <c r="J62" t="s">
        <v>25</v>
      </c>
      <c r="K62" t="s">
        <v>18</v>
      </c>
      <c r="L62">
        <f t="shared" si="4"/>
        <v>0</v>
      </c>
      <c r="M62">
        <v>1</v>
      </c>
      <c r="N62">
        <f t="shared" si="5"/>
        <v>1</v>
      </c>
      <c r="O62" t="s">
        <v>26</v>
      </c>
      <c r="P62">
        <f t="shared" si="6"/>
        <v>0</v>
      </c>
      <c r="Q62" t="s">
        <v>17</v>
      </c>
      <c r="R62">
        <v>45</v>
      </c>
      <c r="S62" t="str">
        <f t="shared" si="0"/>
        <v>Middle Age</v>
      </c>
      <c r="T62">
        <f t="shared" si="7"/>
        <v>1</v>
      </c>
      <c r="U62" t="s">
        <v>18</v>
      </c>
      <c r="V62">
        <f t="shared" si="8"/>
        <v>0</v>
      </c>
    </row>
    <row r="63" spans="1:22" x14ac:dyDescent="0.35">
      <c r="A63">
        <v>19291</v>
      </c>
      <c r="B63" t="s">
        <v>37</v>
      </c>
      <c r="C63" t="s">
        <v>39</v>
      </c>
      <c r="D63">
        <f t="shared" si="1"/>
        <v>1</v>
      </c>
      <c r="E63" s="5">
        <v>10000</v>
      </c>
      <c r="F63" s="8">
        <f t="shared" si="2"/>
        <v>0</v>
      </c>
      <c r="G63">
        <v>2</v>
      </c>
      <c r="H63">
        <f t="shared" si="3"/>
        <v>1</v>
      </c>
      <c r="I63" t="s">
        <v>27</v>
      </c>
      <c r="J63" t="s">
        <v>25</v>
      </c>
      <c r="K63" t="s">
        <v>15</v>
      </c>
      <c r="L63">
        <f t="shared" si="4"/>
        <v>1</v>
      </c>
      <c r="M63">
        <v>0</v>
      </c>
      <c r="N63">
        <f t="shared" si="5"/>
        <v>0</v>
      </c>
      <c r="O63" t="s">
        <v>16</v>
      </c>
      <c r="P63">
        <f t="shared" si="6"/>
        <v>0</v>
      </c>
      <c r="Q63" t="s">
        <v>17</v>
      </c>
      <c r="R63">
        <v>35</v>
      </c>
      <c r="S63" t="str">
        <f t="shared" si="0"/>
        <v>Middle Age</v>
      </c>
      <c r="T63">
        <f t="shared" si="7"/>
        <v>1</v>
      </c>
      <c r="U63" t="s">
        <v>18</v>
      </c>
      <c r="V63">
        <f t="shared" si="8"/>
        <v>0</v>
      </c>
    </row>
    <row r="64" spans="1:22" x14ac:dyDescent="0.35">
      <c r="A64">
        <v>16713</v>
      </c>
      <c r="B64" t="s">
        <v>36</v>
      </c>
      <c r="C64" t="s">
        <v>38</v>
      </c>
      <c r="D64">
        <f t="shared" si="1"/>
        <v>0</v>
      </c>
      <c r="E64" s="5">
        <v>40000</v>
      </c>
      <c r="F64" s="8">
        <f t="shared" si="2"/>
        <v>1</v>
      </c>
      <c r="G64">
        <v>2</v>
      </c>
      <c r="H64">
        <f t="shared" si="3"/>
        <v>1</v>
      </c>
      <c r="I64" t="s">
        <v>13</v>
      </c>
      <c r="J64" t="s">
        <v>28</v>
      </c>
      <c r="K64" t="s">
        <v>15</v>
      </c>
      <c r="L64">
        <f t="shared" si="4"/>
        <v>1</v>
      </c>
      <c r="M64">
        <v>1</v>
      </c>
      <c r="N64">
        <f t="shared" si="5"/>
        <v>1</v>
      </c>
      <c r="O64" t="s">
        <v>16</v>
      </c>
      <c r="P64">
        <f t="shared" si="6"/>
        <v>0</v>
      </c>
      <c r="Q64" t="s">
        <v>24</v>
      </c>
      <c r="R64">
        <v>52</v>
      </c>
      <c r="S64" t="str">
        <f t="shared" si="0"/>
        <v>Middle Age</v>
      </c>
      <c r="T64">
        <f t="shared" si="7"/>
        <v>1</v>
      </c>
      <c r="U64" t="s">
        <v>15</v>
      </c>
      <c r="V64">
        <f t="shared" si="8"/>
        <v>1</v>
      </c>
    </row>
    <row r="65" spans="1:22" x14ac:dyDescent="0.35">
      <c r="A65">
        <v>16185</v>
      </c>
      <c r="B65" t="s">
        <v>37</v>
      </c>
      <c r="C65" t="s">
        <v>38</v>
      </c>
      <c r="D65">
        <f t="shared" si="1"/>
        <v>0</v>
      </c>
      <c r="E65" s="5">
        <v>60000</v>
      </c>
      <c r="F65" s="8">
        <f t="shared" si="2"/>
        <v>1</v>
      </c>
      <c r="G65">
        <v>4</v>
      </c>
      <c r="H65">
        <f t="shared" si="3"/>
        <v>2</v>
      </c>
      <c r="I65" t="s">
        <v>13</v>
      </c>
      <c r="J65" t="s">
        <v>21</v>
      </c>
      <c r="K65" t="s">
        <v>15</v>
      </c>
      <c r="L65">
        <f t="shared" si="4"/>
        <v>1</v>
      </c>
      <c r="M65">
        <v>3</v>
      </c>
      <c r="N65">
        <f t="shared" si="5"/>
        <v>2</v>
      </c>
      <c r="O65" t="s">
        <v>47</v>
      </c>
      <c r="P65">
        <f t="shared" si="6"/>
        <v>3</v>
      </c>
      <c r="Q65" t="s">
        <v>24</v>
      </c>
      <c r="R65">
        <v>41</v>
      </c>
      <c r="S65" t="str">
        <f t="shared" si="0"/>
        <v>Middle Age</v>
      </c>
      <c r="T65">
        <f t="shared" si="7"/>
        <v>1</v>
      </c>
      <c r="U65" t="s">
        <v>18</v>
      </c>
      <c r="V65">
        <f t="shared" si="8"/>
        <v>0</v>
      </c>
    </row>
    <row r="66" spans="1:22" x14ac:dyDescent="0.35">
      <c r="A66">
        <v>14927</v>
      </c>
      <c r="B66" t="s">
        <v>36</v>
      </c>
      <c r="C66" t="s">
        <v>39</v>
      </c>
      <c r="D66">
        <f t="shared" si="1"/>
        <v>1</v>
      </c>
      <c r="E66" s="5">
        <v>30000</v>
      </c>
      <c r="F66" s="8">
        <f t="shared" si="2"/>
        <v>0</v>
      </c>
      <c r="G66">
        <v>1</v>
      </c>
      <c r="H66">
        <f t="shared" si="3"/>
        <v>1</v>
      </c>
      <c r="I66" t="s">
        <v>13</v>
      </c>
      <c r="J66" t="s">
        <v>20</v>
      </c>
      <c r="K66" t="s">
        <v>15</v>
      </c>
      <c r="L66">
        <f t="shared" si="4"/>
        <v>1</v>
      </c>
      <c r="M66">
        <v>0</v>
      </c>
      <c r="N66">
        <f t="shared" si="5"/>
        <v>0</v>
      </c>
      <c r="O66" t="s">
        <v>16</v>
      </c>
      <c r="P66">
        <f t="shared" si="6"/>
        <v>0</v>
      </c>
      <c r="Q66" t="s">
        <v>17</v>
      </c>
      <c r="R66">
        <v>37</v>
      </c>
      <c r="S66" t="str">
        <f t="shared" ref="S66:S129" si="9">IF(R66 &gt;55,"Old",IF(R66&gt;=31,"Middle Age", IF(R66&lt;31,"Adolescent", "Invalid")))</f>
        <v>Middle Age</v>
      </c>
      <c r="T66">
        <f t="shared" si="7"/>
        <v>1</v>
      </c>
      <c r="U66" t="s">
        <v>15</v>
      </c>
      <c r="V66">
        <f t="shared" si="8"/>
        <v>1</v>
      </c>
    </row>
    <row r="67" spans="1:22" x14ac:dyDescent="0.35">
      <c r="A67">
        <v>29337</v>
      </c>
      <c r="B67" t="s">
        <v>37</v>
      </c>
      <c r="C67" t="s">
        <v>38</v>
      </c>
      <c r="D67">
        <f t="shared" ref="D67:D130" si="10">IF(C67="Female",1,0)</f>
        <v>0</v>
      </c>
      <c r="E67" s="5">
        <v>30000</v>
      </c>
      <c r="F67" s="8">
        <f t="shared" ref="F67:F130" si="11">IF(AND(E67&gt;=10000, E67&lt;=30000),0,IF(AND(E67&gt;30000, E67&lt;=90000),1,2))</f>
        <v>0</v>
      </c>
      <c r="G67">
        <v>2</v>
      </c>
      <c r="H67">
        <f t="shared" ref="H67:H130" si="12">IF(G67=0,0,IF(OR(G67=1,G67=2),1,2))</f>
        <v>1</v>
      </c>
      <c r="I67" t="s">
        <v>19</v>
      </c>
      <c r="J67" t="s">
        <v>20</v>
      </c>
      <c r="K67" t="s">
        <v>15</v>
      </c>
      <c r="L67">
        <f t="shared" ref="L67:L130" si="13">IF(K67="Yes",1,0)</f>
        <v>1</v>
      </c>
      <c r="M67">
        <v>2</v>
      </c>
      <c r="N67">
        <f t="shared" ref="N67:N130" si="14">IF(M67=0, 0,IF(OR(M67=1,M67=2),1,2))</f>
        <v>1</v>
      </c>
      <c r="O67" t="s">
        <v>23</v>
      </c>
      <c r="P67">
        <f t="shared" ref="P67:P130" si="15">IF(OR(O67="0-1 Miles",O67= "1-2 Miles"), 0, IF(O67="2-5 Miles",1,IF(O67="5-10 Miles",2,3)))</f>
        <v>2</v>
      </c>
      <c r="Q67" t="s">
        <v>24</v>
      </c>
      <c r="R67">
        <v>68</v>
      </c>
      <c r="S67" t="str">
        <f t="shared" si="9"/>
        <v>Old</v>
      </c>
      <c r="T67">
        <f t="shared" ref="T67:T130" si="16">IF(S67="Adolescent",0, IF(S67="Middle Age", 1,2))</f>
        <v>2</v>
      </c>
      <c r="U67" t="s">
        <v>18</v>
      </c>
      <c r="V67">
        <f t="shared" ref="V67:V130" si="17">IF(U67="No",0,1)</f>
        <v>0</v>
      </c>
    </row>
    <row r="68" spans="1:22" x14ac:dyDescent="0.35">
      <c r="A68">
        <v>29355</v>
      </c>
      <c r="B68" t="s">
        <v>36</v>
      </c>
      <c r="C68" t="s">
        <v>39</v>
      </c>
      <c r="D68">
        <f t="shared" si="10"/>
        <v>1</v>
      </c>
      <c r="E68" s="5">
        <v>40000</v>
      </c>
      <c r="F68" s="8">
        <f t="shared" si="11"/>
        <v>1</v>
      </c>
      <c r="G68">
        <v>0</v>
      </c>
      <c r="H68">
        <f t="shared" si="12"/>
        <v>0</v>
      </c>
      <c r="I68" t="s">
        <v>31</v>
      </c>
      <c r="J68" t="s">
        <v>20</v>
      </c>
      <c r="K68" t="s">
        <v>15</v>
      </c>
      <c r="L68">
        <f t="shared" si="13"/>
        <v>1</v>
      </c>
      <c r="M68">
        <v>0</v>
      </c>
      <c r="N68">
        <f t="shared" si="14"/>
        <v>0</v>
      </c>
      <c r="O68" t="s">
        <v>16</v>
      </c>
      <c r="P68">
        <f t="shared" si="15"/>
        <v>0</v>
      </c>
      <c r="Q68" t="s">
        <v>17</v>
      </c>
      <c r="R68">
        <v>37</v>
      </c>
      <c r="S68" t="str">
        <f t="shared" si="9"/>
        <v>Middle Age</v>
      </c>
      <c r="T68">
        <f t="shared" si="16"/>
        <v>1</v>
      </c>
      <c r="U68" t="s">
        <v>15</v>
      </c>
      <c r="V68">
        <f t="shared" si="17"/>
        <v>1</v>
      </c>
    </row>
    <row r="69" spans="1:22" x14ac:dyDescent="0.35">
      <c r="A69">
        <v>25303</v>
      </c>
      <c r="B69" t="s">
        <v>37</v>
      </c>
      <c r="C69" t="s">
        <v>38</v>
      </c>
      <c r="D69">
        <f t="shared" si="10"/>
        <v>0</v>
      </c>
      <c r="E69" s="5">
        <v>30000</v>
      </c>
      <c r="F69" s="8">
        <f t="shared" si="11"/>
        <v>0</v>
      </c>
      <c r="G69">
        <v>0</v>
      </c>
      <c r="H69">
        <f t="shared" si="12"/>
        <v>0</v>
      </c>
      <c r="I69" t="s">
        <v>27</v>
      </c>
      <c r="J69" t="s">
        <v>25</v>
      </c>
      <c r="K69" t="s">
        <v>15</v>
      </c>
      <c r="L69">
        <f t="shared" si="13"/>
        <v>1</v>
      </c>
      <c r="M69">
        <v>1</v>
      </c>
      <c r="N69">
        <f t="shared" si="14"/>
        <v>1</v>
      </c>
      <c r="O69" t="s">
        <v>22</v>
      </c>
      <c r="P69">
        <f t="shared" si="15"/>
        <v>1</v>
      </c>
      <c r="Q69" t="s">
        <v>17</v>
      </c>
      <c r="R69">
        <v>33</v>
      </c>
      <c r="S69" t="str">
        <f t="shared" si="9"/>
        <v>Middle Age</v>
      </c>
      <c r="T69">
        <f t="shared" si="16"/>
        <v>1</v>
      </c>
      <c r="U69" t="s">
        <v>15</v>
      </c>
      <c r="V69">
        <f t="shared" si="17"/>
        <v>1</v>
      </c>
    </row>
    <row r="70" spans="1:22" x14ac:dyDescent="0.35">
      <c r="A70">
        <v>14813</v>
      </c>
      <c r="B70" t="s">
        <v>37</v>
      </c>
      <c r="C70" t="s">
        <v>39</v>
      </c>
      <c r="D70">
        <f t="shared" si="10"/>
        <v>1</v>
      </c>
      <c r="E70" s="5">
        <v>20000</v>
      </c>
      <c r="F70" s="8">
        <f t="shared" si="11"/>
        <v>0</v>
      </c>
      <c r="G70">
        <v>4</v>
      </c>
      <c r="H70">
        <f t="shared" si="12"/>
        <v>2</v>
      </c>
      <c r="I70" t="s">
        <v>27</v>
      </c>
      <c r="J70" t="s">
        <v>25</v>
      </c>
      <c r="K70" t="s">
        <v>15</v>
      </c>
      <c r="L70">
        <f t="shared" si="13"/>
        <v>1</v>
      </c>
      <c r="M70">
        <v>1</v>
      </c>
      <c r="N70">
        <f t="shared" si="14"/>
        <v>1</v>
      </c>
      <c r="O70" t="s">
        <v>16</v>
      </c>
      <c r="P70">
        <f t="shared" si="15"/>
        <v>0</v>
      </c>
      <c r="Q70" t="s">
        <v>17</v>
      </c>
      <c r="R70">
        <v>43</v>
      </c>
      <c r="S70" t="str">
        <f t="shared" si="9"/>
        <v>Middle Age</v>
      </c>
      <c r="T70">
        <f t="shared" si="16"/>
        <v>1</v>
      </c>
      <c r="U70" t="s">
        <v>15</v>
      </c>
      <c r="V70">
        <f t="shared" si="17"/>
        <v>1</v>
      </c>
    </row>
    <row r="71" spans="1:22" x14ac:dyDescent="0.35">
      <c r="A71">
        <v>16438</v>
      </c>
      <c r="B71" t="s">
        <v>36</v>
      </c>
      <c r="C71" t="s">
        <v>39</v>
      </c>
      <c r="D71">
        <f t="shared" si="10"/>
        <v>1</v>
      </c>
      <c r="E71" s="5">
        <v>10000</v>
      </c>
      <c r="F71" s="8">
        <f t="shared" si="11"/>
        <v>0</v>
      </c>
      <c r="G71">
        <v>0</v>
      </c>
      <c r="H71">
        <f t="shared" si="12"/>
        <v>0</v>
      </c>
      <c r="I71" t="s">
        <v>29</v>
      </c>
      <c r="J71" t="s">
        <v>25</v>
      </c>
      <c r="K71" t="s">
        <v>18</v>
      </c>
      <c r="L71">
        <f t="shared" si="13"/>
        <v>0</v>
      </c>
      <c r="M71">
        <v>2</v>
      </c>
      <c r="N71">
        <f t="shared" si="14"/>
        <v>1</v>
      </c>
      <c r="O71" t="s">
        <v>16</v>
      </c>
      <c r="P71">
        <f t="shared" si="15"/>
        <v>0</v>
      </c>
      <c r="Q71" t="s">
        <v>17</v>
      </c>
      <c r="R71">
        <v>30</v>
      </c>
      <c r="S71" t="str">
        <f t="shared" si="9"/>
        <v>Adolescent</v>
      </c>
      <c r="T71">
        <f t="shared" si="16"/>
        <v>0</v>
      </c>
      <c r="U71" t="s">
        <v>18</v>
      </c>
      <c r="V71">
        <f t="shared" si="17"/>
        <v>0</v>
      </c>
    </row>
    <row r="72" spans="1:22" x14ac:dyDescent="0.35">
      <c r="A72">
        <v>14238</v>
      </c>
      <c r="B72" t="s">
        <v>36</v>
      </c>
      <c r="C72" t="s">
        <v>38</v>
      </c>
      <c r="D72">
        <f t="shared" si="10"/>
        <v>0</v>
      </c>
      <c r="E72" s="5">
        <v>120000</v>
      </c>
      <c r="F72" s="8">
        <f t="shared" si="11"/>
        <v>2</v>
      </c>
      <c r="G72">
        <v>0</v>
      </c>
      <c r="H72">
        <f t="shared" si="12"/>
        <v>0</v>
      </c>
      <c r="I72" t="s">
        <v>29</v>
      </c>
      <c r="J72" t="s">
        <v>21</v>
      </c>
      <c r="K72" t="s">
        <v>15</v>
      </c>
      <c r="L72">
        <f t="shared" si="13"/>
        <v>1</v>
      </c>
      <c r="M72">
        <v>4</v>
      </c>
      <c r="N72">
        <f t="shared" si="14"/>
        <v>2</v>
      </c>
      <c r="O72" t="s">
        <v>47</v>
      </c>
      <c r="P72">
        <f t="shared" si="15"/>
        <v>3</v>
      </c>
      <c r="Q72" t="s">
        <v>24</v>
      </c>
      <c r="R72">
        <v>36</v>
      </c>
      <c r="S72" t="str">
        <f t="shared" si="9"/>
        <v>Middle Age</v>
      </c>
      <c r="T72">
        <f t="shared" si="16"/>
        <v>1</v>
      </c>
      <c r="U72" t="s">
        <v>15</v>
      </c>
      <c r="V72">
        <f t="shared" si="17"/>
        <v>1</v>
      </c>
    </row>
    <row r="73" spans="1:22" x14ac:dyDescent="0.35">
      <c r="A73">
        <v>16200</v>
      </c>
      <c r="B73" t="s">
        <v>37</v>
      </c>
      <c r="C73" t="s">
        <v>39</v>
      </c>
      <c r="D73">
        <f t="shared" si="10"/>
        <v>1</v>
      </c>
      <c r="E73" s="5">
        <v>10000</v>
      </c>
      <c r="F73" s="8">
        <f t="shared" si="11"/>
        <v>0</v>
      </c>
      <c r="G73">
        <v>0</v>
      </c>
      <c r="H73">
        <f t="shared" si="12"/>
        <v>0</v>
      </c>
      <c r="I73" t="s">
        <v>29</v>
      </c>
      <c r="J73" t="s">
        <v>25</v>
      </c>
      <c r="K73" t="s">
        <v>18</v>
      </c>
      <c r="L73">
        <f t="shared" si="13"/>
        <v>0</v>
      </c>
      <c r="M73">
        <v>2</v>
      </c>
      <c r="N73">
        <f t="shared" si="14"/>
        <v>1</v>
      </c>
      <c r="O73" t="s">
        <v>16</v>
      </c>
      <c r="P73">
        <f t="shared" si="15"/>
        <v>0</v>
      </c>
      <c r="Q73" t="s">
        <v>17</v>
      </c>
      <c r="R73">
        <v>35</v>
      </c>
      <c r="S73" t="str">
        <f t="shared" si="9"/>
        <v>Middle Age</v>
      </c>
      <c r="T73">
        <f t="shared" si="16"/>
        <v>1</v>
      </c>
      <c r="U73" t="s">
        <v>18</v>
      </c>
      <c r="V73">
        <f t="shared" si="17"/>
        <v>0</v>
      </c>
    </row>
    <row r="74" spans="1:22" x14ac:dyDescent="0.35">
      <c r="A74">
        <v>24857</v>
      </c>
      <c r="B74" t="s">
        <v>36</v>
      </c>
      <c r="C74" t="s">
        <v>39</v>
      </c>
      <c r="D74">
        <f t="shared" si="10"/>
        <v>1</v>
      </c>
      <c r="E74" s="5">
        <v>130000</v>
      </c>
      <c r="F74" s="8">
        <f t="shared" si="11"/>
        <v>2</v>
      </c>
      <c r="G74">
        <v>3</v>
      </c>
      <c r="H74">
        <f t="shared" si="12"/>
        <v>2</v>
      </c>
      <c r="I74" t="s">
        <v>27</v>
      </c>
      <c r="J74" t="s">
        <v>21</v>
      </c>
      <c r="K74" t="s">
        <v>15</v>
      </c>
      <c r="L74">
        <f t="shared" si="13"/>
        <v>1</v>
      </c>
      <c r="M74">
        <v>4</v>
      </c>
      <c r="N74">
        <f t="shared" si="14"/>
        <v>2</v>
      </c>
      <c r="O74" t="s">
        <v>16</v>
      </c>
      <c r="P74">
        <f t="shared" si="15"/>
        <v>0</v>
      </c>
      <c r="Q74" t="s">
        <v>17</v>
      </c>
      <c r="R74">
        <v>52</v>
      </c>
      <c r="S74" t="str">
        <f t="shared" si="9"/>
        <v>Middle Age</v>
      </c>
      <c r="T74">
        <f t="shared" si="16"/>
        <v>1</v>
      </c>
      <c r="U74" t="s">
        <v>18</v>
      </c>
      <c r="V74">
        <f t="shared" si="17"/>
        <v>0</v>
      </c>
    </row>
    <row r="75" spans="1:22" x14ac:dyDescent="0.35">
      <c r="A75">
        <v>26956</v>
      </c>
      <c r="B75" t="s">
        <v>37</v>
      </c>
      <c r="C75" t="s">
        <v>39</v>
      </c>
      <c r="D75">
        <f t="shared" si="10"/>
        <v>1</v>
      </c>
      <c r="E75" s="5">
        <v>20000</v>
      </c>
      <c r="F75" s="8">
        <f t="shared" si="11"/>
        <v>0</v>
      </c>
      <c r="G75">
        <v>0</v>
      </c>
      <c r="H75">
        <f t="shared" si="12"/>
        <v>0</v>
      </c>
      <c r="I75" t="s">
        <v>19</v>
      </c>
      <c r="J75" t="s">
        <v>25</v>
      </c>
      <c r="K75" t="s">
        <v>18</v>
      </c>
      <c r="L75">
        <f t="shared" si="13"/>
        <v>0</v>
      </c>
      <c r="M75">
        <v>1</v>
      </c>
      <c r="N75">
        <f t="shared" si="14"/>
        <v>1</v>
      </c>
      <c r="O75" t="s">
        <v>22</v>
      </c>
      <c r="P75">
        <f t="shared" si="15"/>
        <v>1</v>
      </c>
      <c r="Q75" t="s">
        <v>17</v>
      </c>
      <c r="R75">
        <v>36</v>
      </c>
      <c r="S75" t="str">
        <f t="shared" si="9"/>
        <v>Middle Age</v>
      </c>
      <c r="T75">
        <f t="shared" si="16"/>
        <v>1</v>
      </c>
      <c r="U75" t="s">
        <v>15</v>
      </c>
      <c r="V75">
        <f t="shared" si="17"/>
        <v>1</v>
      </c>
    </row>
    <row r="76" spans="1:22" x14ac:dyDescent="0.35">
      <c r="A76">
        <v>14517</v>
      </c>
      <c r="B76" t="s">
        <v>36</v>
      </c>
      <c r="C76" t="s">
        <v>39</v>
      </c>
      <c r="D76">
        <f t="shared" si="10"/>
        <v>1</v>
      </c>
      <c r="E76" s="5">
        <v>20000</v>
      </c>
      <c r="F76" s="8">
        <f t="shared" si="11"/>
        <v>0</v>
      </c>
      <c r="G76">
        <v>3</v>
      </c>
      <c r="H76">
        <f t="shared" si="12"/>
        <v>2</v>
      </c>
      <c r="I76" t="s">
        <v>27</v>
      </c>
      <c r="J76" t="s">
        <v>14</v>
      </c>
      <c r="K76" t="s">
        <v>18</v>
      </c>
      <c r="L76">
        <f t="shared" si="13"/>
        <v>0</v>
      </c>
      <c r="M76">
        <v>2</v>
      </c>
      <c r="N76">
        <f t="shared" si="14"/>
        <v>1</v>
      </c>
      <c r="O76" t="s">
        <v>26</v>
      </c>
      <c r="P76">
        <f t="shared" si="15"/>
        <v>0</v>
      </c>
      <c r="Q76" t="s">
        <v>24</v>
      </c>
      <c r="R76">
        <v>62</v>
      </c>
      <c r="S76" t="str">
        <f t="shared" si="9"/>
        <v>Old</v>
      </c>
      <c r="T76">
        <f t="shared" si="16"/>
        <v>2</v>
      </c>
      <c r="U76" t="s">
        <v>18</v>
      </c>
      <c r="V76">
        <f t="shared" si="17"/>
        <v>0</v>
      </c>
    </row>
    <row r="77" spans="1:22" x14ac:dyDescent="0.35">
      <c r="A77">
        <v>12678</v>
      </c>
      <c r="B77" t="s">
        <v>37</v>
      </c>
      <c r="C77" t="s">
        <v>39</v>
      </c>
      <c r="D77">
        <f t="shared" si="10"/>
        <v>1</v>
      </c>
      <c r="E77" s="5">
        <v>130000</v>
      </c>
      <c r="F77" s="8">
        <f t="shared" si="11"/>
        <v>2</v>
      </c>
      <c r="G77">
        <v>4</v>
      </c>
      <c r="H77">
        <f t="shared" si="12"/>
        <v>2</v>
      </c>
      <c r="I77" t="s">
        <v>27</v>
      </c>
      <c r="J77" t="s">
        <v>28</v>
      </c>
      <c r="K77" t="s">
        <v>15</v>
      </c>
      <c r="L77">
        <f t="shared" si="13"/>
        <v>1</v>
      </c>
      <c r="M77">
        <v>4</v>
      </c>
      <c r="N77">
        <f t="shared" si="14"/>
        <v>2</v>
      </c>
      <c r="O77" t="s">
        <v>16</v>
      </c>
      <c r="P77">
        <f t="shared" si="15"/>
        <v>0</v>
      </c>
      <c r="Q77" t="s">
        <v>24</v>
      </c>
      <c r="R77">
        <v>31</v>
      </c>
      <c r="S77" t="str">
        <f t="shared" si="9"/>
        <v>Middle Age</v>
      </c>
      <c r="T77">
        <f t="shared" si="16"/>
        <v>1</v>
      </c>
      <c r="U77" t="s">
        <v>18</v>
      </c>
      <c r="V77">
        <f t="shared" si="17"/>
        <v>0</v>
      </c>
    </row>
    <row r="78" spans="1:22" x14ac:dyDescent="0.35">
      <c r="A78">
        <v>16188</v>
      </c>
      <c r="B78" t="s">
        <v>37</v>
      </c>
      <c r="C78" t="s">
        <v>39</v>
      </c>
      <c r="D78">
        <f t="shared" si="10"/>
        <v>1</v>
      </c>
      <c r="E78" s="5">
        <v>20000</v>
      </c>
      <c r="F78" s="8">
        <f t="shared" si="11"/>
        <v>0</v>
      </c>
      <c r="G78">
        <v>0</v>
      </c>
      <c r="H78">
        <f t="shared" si="12"/>
        <v>0</v>
      </c>
      <c r="I78" t="s">
        <v>29</v>
      </c>
      <c r="J78" t="s">
        <v>25</v>
      </c>
      <c r="K78" t="s">
        <v>18</v>
      </c>
      <c r="L78">
        <f t="shared" si="13"/>
        <v>0</v>
      </c>
      <c r="M78">
        <v>2</v>
      </c>
      <c r="N78">
        <f t="shared" si="14"/>
        <v>1</v>
      </c>
      <c r="O78" t="s">
        <v>26</v>
      </c>
      <c r="P78">
        <f t="shared" si="15"/>
        <v>0</v>
      </c>
      <c r="Q78" t="s">
        <v>17</v>
      </c>
      <c r="R78">
        <v>26</v>
      </c>
      <c r="S78" t="str">
        <f t="shared" si="9"/>
        <v>Adolescent</v>
      </c>
      <c r="T78">
        <f t="shared" si="16"/>
        <v>0</v>
      </c>
      <c r="U78" t="s">
        <v>18</v>
      </c>
      <c r="V78">
        <f t="shared" si="17"/>
        <v>0</v>
      </c>
    </row>
    <row r="79" spans="1:22" x14ac:dyDescent="0.35">
      <c r="A79">
        <v>27969</v>
      </c>
      <c r="B79" t="s">
        <v>36</v>
      </c>
      <c r="C79" t="s">
        <v>38</v>
      </c>
      <c r="D79">
        <f t="shared" si="10"/>
        <v>0</v>
      </c>
      <c r="E79" s="5">
        <v>80000</v>
      </c>
      <c r="F79" s="8">
        <f t="shared" si="11"/>
        <v>1</v>
      </c>
      <c r="G79">
        <v>0</v>
      </c>
      <c r="H79">
        <f t="shared" si="12"/>
        <v>0</v>
      </c>
      <c r="I79" t="s">
        <v>13</v>
      </c>
      <c r="J79" t="s">
        <v>21</v>
      </c>
      <c r="K79" t="s">
        <v>15</v>
      </c>
      <c r="L79">
        <f t="shared" si="13"/>
        <v>1</v>
      </c>
      <c r="M79">
        <v>2</v>
      </c>
      <c r="N79">
        <f t="shared" si="14"/>
        <v>1</v>
      </c>
      <c r="O79" t="s">
        <v>47</v>
      </c>
      <c r="P79">
        <f t="shared" si="15"/>
        <v>3</v>
      </c>
      <c r="Q79" t="s">
        <v>24</v>
      </c>
      <c r="R79">
        <v>29</v>
      </c>
      <c r="S79" t="str">
        <f t="shared" si="9"/>
        <v>Adolescent</v>
      </c>
      <c r="T79">
        <f t="shared" si="16"/>
        <v>0</v>
      </c>
      <c r="U79" t="s">
        <v>15</v>
      </c>
      <c r="V79">
        <f t="shared" si="17"/>
        <v>1</v>
      </c>
    </row>
    <row r="80" spans="1:22" x14ac:dyDescent="0.35">
      <c r="A80">
        <v>15752</v>
      </c>
      <c r="B80" t="s">
        <v>36</v>
      </c>
      <c r="C80" t="s">
        <v>38</v>
      </c>
      <c r="D80">
        <f t="shared" si="10"/>
        <v>0</v>
      </c>
      <c r="E80" s="5">
        <v>80000</v>
      </c>
      <c r="F80" s="8">
        <f t="shared" si="11"/>
        <v>1</v>
      </c>
      <c r="G80">
        <v>2</v>
      </c>
      <c r="H80">
        <f t="shared" si="12"/>
        <v>1</v>
      </c>
      <c r="I80" t="s">
        <v>27</v>
      </c>
      <c r="J80" t="s">
        <v>14</v>
      </c>
      <c r="K80" t="s">
        <v>18</v>
      </c>
      <c r="L80">
        <f t="shared" si="13"/>
        <v>0</v>
      </c>
      <c r="M80">
        <v>2</v>
      </c>
      <c r="N80">
        <f t="shared" si="14"/>
        <v>1</v>
      </c>
      <c r="O80" t="s">
        <v>26</v>
      </c>
      <c r="P80">
        <f t="shared" si="15"/>
        <v>0</v>
      </c>
      <c r="Q80" t="s">
        <v>24</v>
      </c>
      <c r="R80">
        <v>50</v>
      </c>
      <c r="S80" t="str">
        <f t="shared" si="9"/>
        <v>Middle Age</v>
      </c>
      <c r="T80">
        <f t="shared" si="16"/>
        <v>1</v>
      </c>
      <c r="U80" t="s">
        <v>15</v>
      </c>
      <c r="V80">
        <f t="shared" si="17"/>
        <v>1</v>
      </c>
    </row>
    <row r="81" spans="1:22" x14ac:dyDescent="0.35">
      <c r="A81">
        <v>27745</v>
      </c>
      <c r="B81" t="s">
        <v>37</v>
      </c>
      <c r="C81" t="s">
        <v>38</v>
      </c>
      <c r="D81">
        <f t="shared" si="10"/>
        <v>0</v>
      </c>
      <c r="E81" s="5">
        <v>40000</v>
      </c>
      <c r="F81" s="8">
        <f t="shared" si="11"/>
        <v>1</v>
      </c>
      <c r="G81">
        <v>2</v>
      </c>
      <c r="H81">
        <f t="shared" si="12"/>
        <v>1</v>
      </c>
      <c r="I81" t="s">
        <v>13</v>
      </c>
      <c r="J81" t="s">
        <v>28</v>
      </c>
      <c r="K81" t="s">
        <v>15</v>
      </c>
      <c r="L81">
        <f t="shared" si="13"/>
        <v>1</v>
      </c>
      <c r="M81">
        <v>2</v>
      </c>
      <c r="N81">
        <f t="shared" si="14"/>
        <v>1</v>
      </c>
      <c r="O81" t="s">
        <v>23</v>
      </c>
      <c r="P81">
        <f t="shared" si="15"/>
        <v>2</v>
      </c>
      <c r="Q81" t="s">
        <v>24</v>
      </c>
      <c r="R81">
        <v>63</v>
      </c>
      <c r="S81" t="str">
        <f t="shared" si="9"/>
        <v>Old</v>
      </c>
      <c r="T81">
        <f t="shared" si="16"/>
        <v>2</v>
      </c>
      <c r="U81" t="s">
        <v>15</v>
      </c>
      <c r="V81">
        <f t="shared" si="17"/>
        <v>1</v>
      </c>
    </row>
    <row r="82" spans="1:22" x14ac:dyDescent="0.35">
      <c r="A82">
        <v>20828</v>
      </c>
      <c r="B82" t="s">
        <v>36</v>
      </c>
      <c r="C82" t="s">
        <v>39</v>
      </c>
      <c r="D82">
        <f t="shared" si="10"/>
        <v>1</v>
      </c>
      <c r="E82" s="5">
        <v>30000</v>
      </c>
      <c r="F82" s="8">
        <f t="shared" si="11"/>
        <v>0</v>
      </c>
      <c r="G82">
        <v>4</v>
      </c>
      <c r="H82">
        <f t="shared" si="12"/>
        <v>2</v>
      </c>
      <c r="I82" t="s">
        <v>31</v>
      </c>
      <c r="J82" t="s">
        <v>20</v>
      </c>
      <c r="K82" t="s">
        <v>15</v>
      </c>
      <c r="L82">
        <f t="shared" si="13"/>
        <v>1</v>
      </c>
      <c r="M82">
        <v>0</v>
      </c>
      <c r="N82">
        <f t="shared" si="14"/>
        <v>0</v>
      </c>
      <c r="O82" t="s">
        <v>16</v>
      </c>
      <c r="P82">
        <f t="shared" si="15"/>
        <v>0</v>
      </c>
      <c r="Q82" t="s">
        <v>17</v>
      </c>
      <c r="R82">
        <v>45</v>
      </c>
      <c r="S82" t="str">
        <f t="shared" si="9"/>
        <v>Middle Age</v>
      </c>
      <c r="T82">
        <f t="shared" si="16"/>
        <v>1</v>
      </c>
      <c r="U82" t="s">
        <v>15</v>
      </c>
      <c r="V82">
        <f t="shared" si="17"/>
        <v>1</v>
      </c>
    </row>
    <row r="83" spans="1:22" x14ac:dyDescent="0.35">
      <c r="A83">
        <v>19461</v>
      </c>
      <c r="B83" t="s">
        <v>37</v>
      </c>
      <c r="C83" t="s">
        <v>39</v>
      </c>
      <c r="D83">
        <f t="shared" si="10"/>
        <v>1</v>
      </c>
      <c r="E83" s="5">
        <v>10000</v>
      </c>
      <c r="F83" s="8">
        <f t="shared" si="11"/>
        <v>0</v>
      </c>
      <c r="G83">
        <v>4</v>
      </c>
      <c r="H83">
        <f t="shared" si="12"/>
        <v>2</v>
      </c>
      <c r="I83" t="s">
        <v>29</v>
      </c>
      <c r="J83" t="s">
        <v>25</v>
      </c>
      <c r="K83" t="s">
        <v>15</v>
      </c>
      <c r="L83">
        <f t="shared" si="13"/>
        <v>1</v>
      </c>
      <c r="M83">
        <v>2</v>
      </c>
      <c r="N83">
        <f t="shared" si="14"/>
        <v>1</v>
      </c>
      <c r="O83" t="s">
        <v>16</v>
      </c>
      <c r="P83">
        <f t="shared" si="15"/>
        <v>0</v>
      </c>
      <c r="Q83" t="s">
        <v>17</v>
      </c>
      <c r="R83">
        <v>40</v>
      </c>
      <c r="S83" t="str">
        <f t="shared" si="9"/>
        <v>Middle Age</v>
      </c>
      <c r="T83">
        <f t="shared" si="16"/>
        <v>1</v>
      </c>
      <c r="U83" t="s">
        <v>18</v>
      </c>
      <c r="V83">
        <f t="shared" si="17"/>
        <v>0</v>
      </c>
    </row>
    <row r="84" spans="1:22" x14ac:dyDescent="0.35">
      <c r="A84">
        <v>26941</v>
      </c>
      <c r="B84" t="s">
        <v>36</v>
      </c>
      <c r="C84" t="s">
        <v>38</v>
      </c>
      <c r="D84">
        <f t="shared" si="10"/>
        <v>0</v>
      </c>
      <c r="E84" s="5">
        <v>30000</v>
      </c>
      <c r="F84" s="8">
        <f t="shared" si="11"/>
        <v>0</v>
      </c>
      <c r="G84">
        <v>0</v>
      </c>
      <c r="H84">
        <f t="shared" si="12"/>
        <v>0</v>
      </c>
      <c r="I84" t="s">
        <v>13</v>
      </c>
      <c r="J84" t="s">
        <v>20</v>
      </c>
      <c r="K84" t="s">
        <v>15</v>
      </c>
      <c r="L84">
        <f t="shared" si="13"/>
        <v>1</v>
      </c>
      <c r="M84">
        <v>0</v>
      </c>
      <c r="N84">
        <f t="shared" si="14"/>
        <v>0</v>
      </c>
      <c r="O84" t="s">
        <v>16</v>
      </c>
      <c r="P84">
        <f t="shared" si="15"/>
        <v>0</v>
      </c>
      <c r="Q84" t="s">
        <v>17</v>
      </c>
      <c r="R84">
        <v>47</v>
      </c>
      <c r="S84" t="str">
        <f t="shared" si="9"/>
        <v>Middle Age</v>
      </c>
      <c r="T84">
        <f t="shared" si="16"/>
        <v>1</v>
      </c>
      <c r="U84" t="s">
        <v>15</v>
      </c>
      <c r="V84">
        <f t="shared" si="17"/>
        <v>1</v>
      </c>
    </row>
    <row r="85" spans="1:22" x14ac:dyDescent="0.35">
      <c r="A85">
        <v>28412</v>
      </c>
      <c r="B85" t="s">
        <v>37</v>
      </c>
      <c r="C85" t="s">
        <v>38</v>
      </c>
      <c r="D85">
        <f t="shared" si="10"/>
        <v>0</v>
      </c>
      <c r="E85" s="5">
        <v>20000</v>
      </c>
      <c r="F85" s="8">
        <f t="shared" si="11"/>
        <v>0</v>
      </c>
      <c r="G85">
        <v>0</v>
      </c>
      <c r="H85">
        <f t="shared" si="12"/>
        <v>0</v>
      </c>
      <c r="I85" t="s">
        <v>27</v>
      </c>
      <c r="J85" t="s">
        <v>25</v>
      </c>
      <c r="K85" t="s">
        <v>18</v>
      </c>
      <c r="L85">
        <f t="shared" si="13"/>
        <v>0</v>
      </c>
      <c r="M85">
        <v>1</v>
      </c>
      <c r="N85">
        <f t="shared" si="14"/>
        <v>1</v>
      </c>
      <c r="O85" t="s">
        <v>22</v>
      </c>
      <c r="P85">
        <f t="shared" si="15"/>
        <v>1</v>
      </c>
      <c r="Q85" t="s">
        <v>17</v>
      </c>
      <c r="R85">
        <v>29</v>
      </c>
      <c r="S85" t="str">
        <f t="shared" si="9"/>
        <v>Adolescent</v>
      </c>
      <c r="T85">
        <f t="shared" si="16"/>
        <v>0</v>
      </c>
      <c r="U85" t="s">
        <v>18</v>
      </c>
      <c r="V85">
        <f t="shared" si="17"/>
        <v>0</v>
      </c>
    </row>
    <row r="86" spans="1:22" x14ac:dyDescent="0.35">
      <c r="A86">
        <v>24485</v>
      </c>
      <c r="B86" t="s">
        <v>37</v>
      </c>
      <c r="C86" t="s">
        <v>38</v>
      </c>
      <c r="D86">
        <f t="shared" si="10"/>
        <v>0</v>
      </c>
      <c r="E86" s="5">
        <v>40000</v>
      </c>
      <c r="F86" s="8">
        <f t="shared" si="11"/>
        <v>1</v>
      </c>
      <c r="G86">
        <v>2</v>
      </c>
      <c r="H86">
        <f t="shared" si="12"/>
        <v>1</v>
      </c>
      <c r="I86" t="s">
        <v>13</v>
      </c>
      <c r="J86" t="s">
        <v>28</v>
      </c>
      <c r="K86" t="s">
        <v>18</v>
      </c>
      <c r="L86">
        <f t="shared" si="13"/>
        <v>0</v>
      </c>
      <c r="M86">
        <v>1</v>
      </c>
      <c r="N86">
        <f t="shared" si="14"/>
        <v>1</v>
      </c>
      <c r="O86" t="s">
        <v>23</v>
      </c>
      <c r="P86">
        <f t="shared" si="15"/>
        <v>2</v>
      </c>
      <c r="Q86" t="s">
        <v>24</v>
      </c>
      <c r="R86">
        <v>52</v>
      </c>
      <c r="S86" t="str">
        <f t="shared" si="9"/>
        <v>Middle Age</v>
      </c>
      <c r="T86">
        <f t="shared" si="16"/>
        <v>1</v>
      </c>
      <c r="U86" t="s">
        <v>15</v>
      </c>
      <c r="V86">
        <f t="shared" si="17"/>
        <v>1</v>
      </c>
    </row>
    <row r="87" spans="1:22" x14ac:dyDescent="0.35">
      <c r="A87">
        <v>16514</v>
      </c>
      <c r="B87" t="s">
        <v>37</v>
      </c>
      <c r="C87" t="s">
        <v>38</v>
      </c>
      <c r="D87">
        <f t="shared" si="10"/>
        <v>0</v>
      </c>
      <c r="E87" s="5">
        <v>10000</v>
      </c>
      <c r="F87" s="8">
        <f t="shared" si="11"/>
        <v>0</v>
      </c>
      <c r="G87">
        <v>0</v>
      </c>
      <c r="H87">
        <f t="shared" si="12"/>
        <v>0</v>
      </c>
      <c r="I87" t="s">
        <v>19</v>
      </c>
      <c r="J87" t="s">
        <v>25</v>
      </c>
      <c r="K87" t="s">
        <v>15</v>
      </c>
      <c r="L87">
        <f t="shared" si="13"/>
        <v>1</v>
      </c>
      <c r="M87">
        <v>1</v>
      </c>
      <c r="N87">
        <f t="shared" si="14"/>
        <v>1</v>
      </c>
      <c r="O87" t="s">
        <v>26</v>
      </c>
      <c r="P87">
        <f t="shared" si="15"/>
        <v>0</v>
      </c>
      <c r="Q87" t="s">
        <v>24</v>
      </c>
      <c r="R87">
        <v>26</v>
      </c>
      <c r="S87" t="str">
        <f t="shared" si="9"/>
        <v>Adolescent</v>
      </c>
      <c r="T87">
        <f t="shared" si="16"/>
        <v>0</v>
      </c>
      <c r="U87" t="s">
        <v>15</v>
      </c>
      <c r="V87">
        <f t="shared" si="17"/>
        <v>1</v>
      </c>
    </row>
    <row r="88" spans="1:22" x14ac:dyDescent="0.35">
      <c r="A88">
        <v>17191</v>
      </c>
      <c r="B88" t="s">
        <v>37</v>
      </c>
      <c r="C88" t="s">
        <v>38</v>
      </c>
      <c r="D88">
        <f t="shared" si="10"/>
        <v>0</v>
      </c>
      <c r="E88" s="5">
        <v>130000</v>
      </c>
      <c r="F88" s="8">
        <f t="shared" si="11"/>
        <v>2</v>
      </c>
      <c r="G88">
        <v>3</v>
      </c>
      <c r="H88">
        <f t="shared" si="12"/>
        <v>2</v>
      </c>
      <c r="I88" t="s">
        <v>19</v>
      </c>
      <c r="J88" t="s">
        <v>21</v>
      </c>
      <c r="K88" t="s">
        <v>18</v>
      </c>
      <c r="L88">
        <f t="shared" si="13"/>
        <v>0</v>
      </c>
      <c r="M88">
        <v>3</v>
      </c>
      <c r="N88">
        <f t="shared" si="14"/>
        <v>2</v>
      </c>
      <c r="O88" t="s">
        <v>16</v>
      </c>
      <c r="P88">
        <f t="shared" si="15"/>
        <v>0</v>
      </c>
      <c r="Q88" t="s">
        <v>17</v>
      </c>
      <c r="R88">
        <v>51</v>
      </c>
      <c r="S88" t="str">
        <f t="shared" si="9"/>
        <v>Middle Age</v>
      </c>
      <c r="T88">
        <f t="shared" si="16"/>
        <v>1</v>
      </c>
      <c r="U88" t="s">
        <v>15</v>
      </c>
      <c r="V88">
        <f t="shared" si="17"/>
        <v>1</v>
      </c>
    </row>
    <row r="89" spans="1:22" x14ac:dyDescent="0.35">
      <c r="A89">
        <v>19608</v>
      </c>
      <c r="B89" t="s">
        <v>36</v>
      </c>
      <c r="C89" t="s">
        <v>38</v>
      </c>
      <c r="D89">
        <f t="shared" si="10"/>
        <v>0</v>
      </c>
      <c r="E89" s="5">
        <v>80000</v>
      </c>
      <c r="F89" s="8">
        <f t="shared" si="11"/>
        <v>1</v>
      </c>
      <c r="G89">
        <v>5</v>
      </c>
      <c r="H89">
        <f t="shared" si="12"/>
        <v>2</v>
      </c>
      <c r="I89" t="s">
        <v>13</v>
      </c>
      <c r="J89" t="s">
        <v>21</v>
      </c>
      <c r="K89" t="s">
        <v>15</v>
      </c>
      <c r="L89">
        <f t="shared" si="13"/>
        <v>1</v>
      </c>
      <c r="M89">
        <v>4</v>
      </c>
      <c r="N89">
        <f t="shared" si="14"/>
        <v>2</v>
      </c>
      <c r="O89" t="s">
        <v>26</v>
      </c>
      <c r="P89">
        <f t="shared" si="15"/>
        <v>0</v>
      </c>
      <c r="Q89" t="s">
        <v>24</v>
      </c>
      <c r="R89">
        <v>40</v>
      </c>
      <c r="S89" t="str">
        <f t="shared" si="9"/>
        <v>Middle Age</v>
      </c>
      <c r="T89">
        <f t="shared" si="16"/>
        <v>1</v>
      </c>
      <c r="U89" t="s">
        <v>18</v>
      </c>
      <c r="V89">
        <f t="shared" si="17"/>
        <v>0</v>
      </c>
    </row>
    <row r="90" spans="1:22" x14ac:dyDescent="0.35">
      <c r="A90">
        <v>24119</v>
      </c>
      <c r="B90" t="s">
        <v>37</v>
      </c>
      <c r="C90" t="s">
        <v>38</v>
      </c>
      <c r="D90">
        <f t="shared" si="10"/>
        <v>0</v>
      </c>
      <c r="E90" s="5">
        <v>30000</v>
      </c>
      <c r="F90" s="8">
        <f t="shared" si="11"/>
        <v>0</v>
      </c>
      <c r="G90">
        <v>0</v>
      </c>
      <c r="H90">
        <f t="shared" si="12"/>
        <v>0</v>
      </c>
      <c r="I90" t="s">
        <v>19</v>
      </c>
      <c r="J90" t="s">
        <v>20</v>
      </c>
      <c r="K90" t="s">
        <v>18</v>
      </c>
      <c r="L90">
        <f t="shared" si="13"/>
        <v>0</v>
      </c>
      <c r="M90">
        <v>1</v>
      </c>
      <c r="N90">
        <f t="shared" si="14"/>
        <v>1</v>
      </c>
      <c r="O90" t="s">
        <v>22</v>
      </c>
      <c r="P90">
        <f t="shared" si="15"/>
        <v>1</v>
      </c>
      <c r="Q90" t="s">
        <v>17</v>
      </c>
      <c r="R90">
        <v>29</v>
      </c>
      <c r="S90" t="str">
        <f t="shared" si="9"/>
        <v>Adolescent</v>
      </c>
      <c r="T90">
        <f t="shared" si="16"/>
        <v>0</v>
      </c>
      <c r="U90" t="s">
        <v>18</v>
      </c>
      <c r="V90">
        <f t="shared" si="17"/>
        <v>0</v>
      </c>
    </row>
    <row r="91" spans="1:22" x14ac:dyDescent="0.35">
      <c r="A91">
        <v>25458</v>
      </c>
      <c r="B91" t="s">
        <v>36</v>
      </c>
      <c r="C91" t="s">
        <v>38</v>
      </c>
      <c r="D91">
        <f t="shared" si="10"/>
        <v>0</v>
      </c>
      <c r="E91" s="5">
        <v>20000</v>
      </c>
      <c r="F91" s="8">
        <f t="shared" si="11"/>
        <v>0</v>
      </c>
      <c r="G91">
        <v>1</v>
      </c>
      <c r="H91">
        <f t="shared" si="12"/>
        <v>1</v>
      </c>
      <c r="I91" t="s">
        <v>27</v>
      </c>
      <c r="J91" t="s">
        <v>25</v>
      </c>
      <c r="K91" t="s">
        <v>18</v>
      </c>
      <c r="L91">
        <f t="shared" si="13"/>
        <v>0</v>
      </c>
      <c r="M91">
        <v>1</v>
      </c>
      <c r="N91">
        <f t="shared" si="14"/>
        <v>1</v>
      </c>
      <c r="O91" t="s">
        <v>26</v>
      </c>
      <c r="P91">
        <f t="shared" si="15"/>
        <v>0</v>
      </c>
      <c r="Q91" t="s">
        <v>17</v>
      </c>
      <c r="R91">
        <v>40</v>
      </c>
      <c r="S91" t="str">
        <f t="shared" si="9"/>
        <v>Middle Age</v>
      </c>
      <c r="T91">
        <f t="shared" si="16"/>
        <v>1</v>
      </c>
      <c r="U91" t="s">
        <v>15</v>
      </c>
      <c r="V91">
        <f t="shared" si="17"/>
        <v>1</v>
      </c>
    </row>
    <row r="92" spans="1:22" x14ac:dyDescent="0.35">
      <c r="A92">
        <v>26886</v>
      </c>
      <c r="B92" t="s">
        <v>37</v>
      </c>
      <c r="C92" t="s">
        <v>39</v>
      </c>
      <c r="D92">
        <f t="shared" si="10"/>
        <v>1</v>
      </c>
      <c r="E92" s="5">
        <v>30000</v>
      </c>
      <c r="F92" s="8">
        <f t="shared" si="11"/>
        <v>0</v>
      </c>
      <c r="G92">
        <v>0</v>
      </c>
      <c r="H92">
        <f t="shared" si="12"/>
        <v>0</v>
      </c>
      <c r="I92" t="s">
        <v>19</v>
      </c>
      <c r="J92" t="s">
        <v>20</v>
      </c>
      <c r="K92" t="s">
        <v>18</v>
      </c>
      <c r="L92">
        <f t="shared" si="13"/>
        <v>0</v>
      </c>
      <c r="M92">
        <v>1</v>
      </c>
      <c r="N92">
        <f t="shared" si="14"/>
        <v>1</v>
      </c>
      <c r="O92" t="s">
        <v>16</v>
      </c>
      <c r="P92">
        <f t="shared" si="15"/>
        <v>0</v>
      </c>
      <c r="Q92" t="s">
        <v>17</v>
      </c>
      <c r="R92">
        <v>29</v>
      </c>
      <c r="S92" t="str">
        <f t="shared" si="9"/>
        <v>Adolescent</v>
      </c>
      <c r="T92">
        <f t="shared" si="16"/>
        <v>0</v>
      </c>
      <c r="U92" t="s">
        <v>15</v>
      </c>
      <c r="V92">
        <f t="shared" si="17"/>
        <v>1</v>
      </c>
    </row>
    <row r="93" spans="1:22" x14ac:dyDescent="0.35">
      <c r="A93">
        <v>28436</v>
      </c>
      <c r="B93" t="s">
        <v>37</v>
      </c>
      <c r="C93" t="s">
        <v>38</v>
      </c>
      <c r="D93">
        <f t="shared" si="10"/>
        <v>0</v>
      </c>
      <c r="E93" s="5">
        <v>30000</v>
      </c>
      <c r="F93" s="8">
        <f t="shared" si="11"/>
        <v>0</v>
      </c>
      <c r="G93">
        <v>0</v>
      </c>
      <c r="H93">
        <f t="shared" si="12"/>
        <v>0</v>
      </c>
      <c r="I93" t="s">
        <v>19</v>
      </c>
      <c r="J93" t="s">
        <v>20</v>
      </c>
      <c r="K93" t="s">
        <v>18</v>
      </c>
      <c r="L93">
        <f t="shared" si="13"/>
        <v>0</v>
      </c>
      <c r="M93">
        <v>1</v>
      </c>
      <c r="N93">
        <f t="shared" si="14"/>
        <v>1</v>
      </c>
      <c r="O93" t="s">
        <v>16</v>
      </c>
      <c r="P93">
        <f t="shared" si="15"/>
        <v>0</v>
      </c>
      <c r="Q93" t="s">
        <v>17</v>
      </c>
      <c r="R93">
        <v>30</v>
      </c>
      <c r="S93" t="str">
        <f t="shared" si="9"/>
        <v>Adolescent</v>
      </c>
      <c r="T93">
        <f t="shared" si="16"/>
        <v>0</v>
      </c>
      <c r="U93" t="s">
        <v>15</v>
      </c>
      <c r="V93">
        <f t="shared" si="17"/>
        <v>1</v>
      </c>
    </row>
    <row r="94" spans="1:22" x14ac:dyDescent="0.35">
      <c r="A94">
        <v>19562</v>
      </c>
      <c r="B94" t="s">
        <v>37</v>
      </c>
      <c r="C94" t="s">
        <v>39</v>
      </c>
      <c r="D94">
        <f t="shared" si="10"/>
        <v>1</v>
      </c>
      <c r="E94" s="5">
        <v>60000</v>
      </c>
      <c r="F94" s="8">
        <f t="shared" si="11"/>
        <v>1</v>
      </c>
      <c r="G94">
        <v>2</v>
      </c>
      <c r="H94">
        <f t="shared" si="12"/>
        <v>1</v>
      </c>
      <c r="I94" t="s">
        <v>13</v>
      </c>
      <c r="J94" t="s">
        <v>21</v>
      </c>
      <c r="K94" t="s">
        <v>15</v>
      </c>
      <c r="L94">
        <f t="shared" si="13"/>
        <v>1</v>
      </c>
      <c r="M94">
        <v>1</v>
      </c>
      <c r="N94">
        <f t="shared" si="14"/>
        <v>1</v>
      </c>
      <c r="O94" t="s">
        <v>22</v>
      </c>
      <c r="P94">
        <f t="shared" si="15"/>
        <v>1</v>
      </c>
      <c r="Q94" t="s">
        <v>24</v>
      </c>
      <c r="R94">
        <v>37</v>
      </c>
      <c r="S94" t="str">
        <f t="shared" si="9"/>
        <v>Middle Age</v>
      </c>
      <c r="T94">
        <f t="shared" si="16"/>
        <v>1</v>
      </c>
      <c r="U94" t="s">
        <v>15</v>
      </c>
      <c r="V94">
        <f t="shared" si="17"/>
        <v>1</v>
      </c>
    </row>
    <row r="95" spans="1:22" x14ac:dyDescent="0.35">
      <c r="A95">
        <v>15608</v>
      </c>
      <c r="B95" t="s">
        <v>37</v>
      </c>
      <c r="C95" t="s">
        <v>39</v>
      </c>
      <c r="D95">
        <f t="shared" si="10"/>
        <v>1</v>
      </c>
      <c r="E95" s="5">
        <v>30000</v>
      </c>
      <c r="F95" s="8">
        <f t="shared" si="11"/>
        <v>0</v>
      </c>
      <c r="G95">
        <v>0</v>
      </c>
      <c r="H95">
        <f t="shared" si="12"/>
        <v>0</v>
      </c>
      <c r="I95" t="s">
        <v>19</v>
      </c>
      <c r="J95" t="s">
        <v>20</v>
      </c>
      <c r="K95" t="s">
        <v>18</v>
      </c>
      <c r="L95">
        <f t="shared" si="13"/>
        <v>0</v>
      </c>
      <c r="M95">
        <v>1</v>
      </c>
      <c r="N95">
        <f t="shared" si="14"/>
        <v>1</v>
      </c>
      <c r="O95" t="s">
        <v>22</v>
      </c>
      <c r="P95">
        <f t="shared" si="15"/>
        <v>1</v>
      </c>
      <c r="Q95" t="s">
        <v>17</v>
      </c>
      <c r="R95">
        <v>33</v>
      </c>
      <c r="S95" t="str">
        <f t="shared" si="9"/>
        <v>Middle Age</v>
      </c>
      <c r="T95">
        <f t="shared" si="16"/>
        <v>1</v>
      </c>
      <c r="U95" t="s">
        <v>18</v>
      </c>
      <c r="V95">
        <f t="shared" si="17"/>
        <v>0</v>
      </c>
    </row>
    <row r="96" spans="1:22" x14ac:dyDescent="0.35">
      <c r="A96">
        <v>16487</v>
      </c>
      <c r="B96" t="s">
        <v>37</v>
      </c>
      <c r="C96" t="s">
        <v>39</v>
      </c>
      <c r="D96">
        <f t="shared" si="10"/>
        <v>1</v>
      </c>
      <c r="E96" s="5">
        <v>30000</v>
      </c>
      <c r="F96" s="8">
        <f t="shared" si="11"/>
        <v>0</v>
      </c>
      <c r="G96">
        <v>3</v>
      </c>
      <c r="H96">
        <f t="shared" si="12"/>
        <v>2</v>
      </c>
      <c r="I96" t="s">
        <v>27</v>
      </c>
      <c r="J96" t="s">
        <v>14</v>
      </c>
      <c r="K96" t="s">
        <v>15</v>
      </c>
      <c r="L96">
        <f t="shared" si="13"/>
        <v>1</v>
      </c>
      <c r="M96">
        <v>2</v>
      </c>
      <c r="N96">
        <f t="shared" si="14"/>
        <v>1</v>
      </c>
      <c r="O96" t="s">
        <v>23</v>
      </c>
      <c r="P96">
        <f t="shared" si="15"/>
        <v>2</v>
      </c>
      <c r="Q96" t="s">
        <v>24</v>
      </c>
      <c r="R96">
        <v>55</v>
      </c>
      <c r="S96" t="str">
        <f t="shared" si="9"/>
        <v>Middle Age</v>
      </c>
      <c r="T96">
        <f t="shared" si="16"/>
        <v>1</v>
      </c>
      <c r="U96" t="s">
        <v>18</v>
      </c>
      <c r="V96">
        <f t="shared" si="17"/>
        <v>0</v>
      </c>
    </row>
    <row r="97" spans="1:22" x14ac:dyDescent="0.35">
      <c r="A97">
        <v>17197</v>
      </c>
      <c r="B97" t="s">
        <v>37</v>
      </c>
      <c r="C97" t="s">
        <v>39</v>
      </c>
      <c r="D97">
        <f t="shared" si="10"/>
        <v>1</v>
      </c>
      <c r="E97" s="5">
        <v>90000</v>
      </c>
      <c r="F97" s="8">
        <f t="shared" si="11"/>
        <v>1</v>
      </c>
      <c r="G97">
        <v>5</v>
      </c>
      <c r="H97">
        <f t="shared" si="12"/>
        <v>2</v>
      </c>
      <c r="I97" t="s">
        <v>19</v>
      </c>
      <c r="J97" t="s">
        <v>21</v>
      </c>
      <c r="K97" t="s">
        <v>15</v>
      </c>
      <c r="L97">
        <f t="shared" si="13"/>
        <v>1</v>
      </c>
      <c r="M97">
        <v>2</v>
      </c>
      <c r="N97">
        <f t="shared" si="14"/>
        <v>1</v>
      </c>
      <c r="O97" t="s">
        <v>47</v>
      </c>
      <c r="P97">
        <f t="shared" si="15"/>
        <v>3</v>
      </c>
      <c r="Q97" t="s">
        <v>17</v>
      </c>
      <c r="R97">
        <v>62</v>
      </c>
      <c r="S97" t="str">
        <f t="shared" si="9"/>
        <v>Old</v>
      </c>
      <c r="T97">
        <f t="shared" si="16"/>
        <v>2</v>
      </c>
      <c r="U97" t="s">
        <v>18</v>
      </c>
      <c r="V97">
        <f t="shared" si="17"/>
        <v>0</v>
      </c>
    </row>
    <row r="98" spans="1:22" x14ac:dyDescent="0.35">
      <c r="A98">
        <v>12507</v>
      </c>
      <c r="B98" t="s">
        <v>36</v>
      </c>
      <c r="C98" t="s">
        <v>38</v>
      </c>
      <c r="D98">
        <f t="shared" si="10"/>
        <v>0</v>
      </c>
      <c r="E98" s="5">
        <v>30000</v>
      </c>
      <c r="F98" s="8">
        <f t="shared" si="11"/>
        <v>0</v>
      </c>
      <c r="G98">
        <v>1</v>
      </c>
      <c r="H98">
        <f t="shared" si="12"/>
        <v>1</v>
      </c>
      <c r="I98" t="s">
        <v>19</v>
      </c>
      <c r="J98" t="s">
        <v>20</v>
      </c>
      <c r="K98" t="s">
        <v>15</v>
      </c>
      <c r="L98">
        <f t="shared" si="13"/>
        <v>1</v>
      </c>
      <c r="M98">
        <v>1</v>
      </c>
      <c r="N98">
        <f t="shared" si="14"/>
        <v>1</v>
      </c>
      <c r="O98" t="s">
        <v>16</v>
      </c>
      <c r="P98">
        <f t="shared" si="15"/>
        <v>0</v>
      </c>
      <c r="Q98" t="s">
        <v>17</v>
      </c>
      <c r="R98">
        <v>43</v>
      </c>
      <c r="S98" t="str">
        <f t="shared" si="9"/>
        <v>Middle Age</v>
      </c>
      <c r="T98">
        <f t="shared" si="16"/>
        <v>1</v>
      </c>
      <c r="U98" t="s">
        <v>18</v>
      </c>
      <c r="V98">
        <f t="shared" si="17"/>
        <v>0</v>
      </c>
    </row>
    <row r="99" spans="1:22" x14ac:dyDescent="0.35">
      <c r="A99">
        <v>23940</v>
      </c>
      <c r="B99" t="s">
        <v>36</v>
      </c>
      <c r="C99" t="s">
        <v>38</v>
      </c>
      <c r="D99">
        <f t="shared" si="10"/>
        <v>0</v>
      </c>
      <c r="E99" s="5">
        <v>40000</v>
      </c>
      <c r="F99" s="8">
        <f t="shared" si="11"/>
        <v>1</v>
      </c>
      <c r="G99">
        <v>1</v>
      </c>
      <c r="H99">
        <f t="shared" si="12"/>
        <v>1</v>
      </c>
      <c r="I99" t="s">
        <v>13</v>
      </c>
      <c r="J99" t="s">
        <v>14</v>
      </c>
      <c r="K99" t="s">
        <v>15</v>
      </c>
      <c r="L99">
        <f t="shared" si="13"/>
        <v>1</v>
      </c>
      <c r="M99">
        <v>1</v>
      </c>
      <c r="N99">
        <f t="shared" si="14"/>
        <v>1</v>
      </c>
      <c r="O99" t="s">
        <v>16</v>
      </c>
      <c r="P99">
        <f t="shared" si="15"/>
        <v>0</v>
      </c>
      <c r="Q99" t="s">
        <v>17</v>
      </c>
      <c r="R99">
        <v>44</v>
      </c>
      <c r="S99" t="str">
        <f t="shared" si="9"/>
        <v>Middle Age</v>
      </c>
      <c r="T99">
        <f t="shared" si="16"/>
        <v>1</v>
      </c>
      <c r="U99" t="s">
        <v>15</v>
      </c>
      <c r="V99">
        <f t="shared" si="17"/>
        <v>1</v>
      </c>
    </row>
    <row r="100" spans="1:22" x14ac:dyDescent="0.35">
      <c r="A100">
        <v>19441</v>
      </c>
      <c r="B100" t="s">
        <v>36</v>
      </c>
      <c r="C100" t="s">
        <v>38</v>
      </c>
      <c r="D100">
        <f t="shared" si="10"/>
        <v>0</v>
      </c>
      <c r="E100" s="5">
        <v>40000</v>
      </c>
      <c r="F100" s="8">
        <f t="shared" si="11"/>
        <v>1</v>
      </c>
      <c r="G100">
        <v>0</v>
      </c>
      <c r="H100">
        <f t="shared" si="12"/>
        <v>0</v>
      </c>
      <c r="I100" t="s">
        <v>31</v>
      </c>
      <c r="J100" t="s">
        <v>20</v>
      </c>
      <c r="K100" t="s">
        <v>15</v>
      </c>
      <c r="L100">
        <f t="shared" si="13"/>
        <v>1</v>
      </c>
      <c r="M100">
        <v>0</v>
      </c>
      <c r="N100">
        <f t="shared" si="14"/>
        <v>0</v>
      </c>
      <c r="O100" t="s">
        <v>16</v>
      </c>
      <c r="P100">
        <f t="shared" si="15"/>
        <v>0</v>
      </c>
      <c r="Q100" t="s">
        <v>17</v>
      </c>
      <c r="R100">
        <v>25</v>
      </c>
      <c r="S100" t="str">
        <f t="shared" si="9"/>
        <v>Adolescent</v>
      </c>
      <c r="T100">
        <f t="shared" si="16"/>
        <v>0</v>
      </c>
      <c r="U100" t="s">
        <v>15</v>
      </c>
      <c r="V100">
        <f t="shared" si="17"/>
        <v>1</v>
      </c>
    </row>
    <row r="101" spans="1:22" x14ac:dyDescent="0.35">
      <c r="A101">
        <v>26852</v>
      </c>
      <c r="B101" t="s">
        <v>36</v>
      </c>
      <c r="C101" t="s">
        <v>39</v>
      </c>
      <c r="D101">
        <f t="shared" si="10"/>
        <v>1</v>
      </c>
      <c r="E101" s="5">
        <v>20000</v>
      </c>
      <c r="F101" s="8">
        <f t="shared" si="11"/>
        <v>0</v>
      </c>
      <c r="G101">
        <v>3</v>
      </c>
      <c r="H101">
        <f t="shared" si="12"/>
        <v>2</v>
      </c>
      <c r="I101" t="s">
        <v>27</v>
      </c>
      <c r="J101" t="s">
        <v>25</v>
      </c>
      <c r="K101" t="s">
        <v>15</v>
      </c>
      <c r="L101">
        <f t="shared" si="13"/>
        <v>1</v>
      </c>
      <c r="M101">
        <v>2</v>
      </c>
      <c r="N101">
        <f t="shared" si="14"/>
        <v>1</v>
      </c>
      <c r="O101" t="s">
        <v>16</v>
      </c>
      <c r="P101">
        <f t="shared" si="15"/>
        <v>0</v>
      </c>
      <c r="Q101" t="s">
        <v>17</v>
      </c>
      <c r="R101">
        <v>43</v>
      </c>
      <c r="S101" t="str">
        <f t="shared" si="9"/>
        <v>Middle Age</v>
      </c>
      <c r="T101">
        <f t="shared" si="16"/>
        <v>1</v>
      </c>
      <c r="U101" t="s">
        <v>18</v>
      </c>
      <c r="V101">
        <f t="shared" si="17"/>
        <v>0</v>
      </c>
    </row>
    <row r="102" spans="1:22" x14ac:dyDescent="0.35">
      <c r="A102">
        <v>12274</v>
      </c>
      <c r="B102" t="s">
        <v>37</v>
      </c>
      <c r="C102" t="s">
        <v>38</v>
      </c>
      <c r="D102">
        <f t="shared" si="10"/>
        <v>0</v>
      </c>
      <c r="E102" s="5">
        <v>10000</v>
      </c>
      <c r="F102" s="8">
        <f t="shared" si="11"/>
        <v>0</v>
      </c>
      <c r="G102">
        <v>2</v>
      </c>
      <c r="H102">
        <f t="shared" si="12"/>
        <v>1</v>
      </c>
      <c r="I102" t="s">
        <v>27</v>
      </c>
      <c r="J102" t="s">
        <v>25</v>
      </c>
      <c r="K102" t="s">
        <v>15</v>
      </c>
      <c r="L102">
        <f t="shared" si="13"/>
        <v>1</v>
      </c>
      <c r="M102">
        <v>0</v>
      </c>
      <c r="N102">
        <f t="shared" si="14"/>
        <v>0</v>
      </c>
      <c r="O102" t="s">
        <v>16</v>
      </c>
      <c r="P102">
        <f t="shared" si="15"/>
        <v>0</v>
      </c>
      <c r="Q102" t="s">
        <v>17</v>
      </c>
      <c r="R102">
        <v>35</v>
      </c>
      <c r="S102" t="str">
        <f t="shared" si="9"/>
        <v>Middle Age</v>
      </c>
      <c r="T102">
        <f t="shared" si="16"/>
        <v>1</v>
      </c>
      <c r="U102" t="s">
        <v>18</v>
      </c>
      <c r="V102">
        <f t="shared" si="17"/>
        <v>0</v>
      </c>
    </row>
    <row r="103" spans="1:22" x14ac:dyDescent="0.35">
      <c r="A103">
        <v>20236</v>
      </c>
      <c r="B103" t="s">
        <v>37</v>
      </c>
      <c r="C103" t="s">
        <v>38</v>
      </c>
      <c r="D103">
        <f t="shared" si="10"/>
        <v>0</v>
      </c>
      <c r="E103" s="5">
        <v>60000</v>
      </c>
      <c r="F103" s="8">
        <f t="shared" si="11"/>
        <v>1</v>
      </c>
      <c r="G103">
        <v>3</v>
      </c>
      <c r="H103">
        <f t="shared" si="12"/>
        <v>2</v>
      </c>
      <c r="I103" t="s">
        <v>13</v>
      </c>
      <c r="J103" t="s">
        <v>21</v>
      </c>
      <c r="K103" t="s">
        <v>18</v>
      </c>
      <c r="L103">
        <f t="shared" si="13"/>
        <v>0</v>
      </c>
      <c r="M103">
        <v>2</v>
      </c>
      <c r="N103">
        <f t="shared" si="14"/>
        <v>1</v>
      </c>
      <c r="O103" t="s">
        <v>16</v>
      </c>
      <c r="P103">
        <f t="shared" si="15"/>
        <v>0</v>
      </c>
      <c r="Q103" t="s">
        <v>24</v>
      </c>
      <c r="R103">
        <v>43</v>
      </c>
      <c r="S103" t="str">
        <f t="shared" si="9"/>
        <v>Middle Age</v>
      </c>
      <c r="T103">
        <f t="shared" si="16"/>
        <v>1</v>
      </c>
      <c r="U103" t="s">
        <v>15</v>
      </c>
      <c r="V103">
        <f t="shared" si="17"/>
        <v>1</v>
      </c>
    </row>
    <row r="104" spans="1:22" x14ac:dyDescent="0.35">
      <c r="A104">
        <v>24149</v>
      </c>
      <c r="B104" t="s">
        <v>36</v>
      </c>
      <c r="C104" t="s">
        <v>38</v>
      </c>
      <c r="D104">
        <f t="shared" si="10"/>
        <v>0</v>
      </c>
      <c r="E104" s="5">
        <v>10000</v>
      </c>
      <c r="F104" s="8">
        <f t="shared" si="11"/>
        <v>0</v>
      </c>
      <c r="G104">
        <v>2</v>
      </c>
      <c r="H104">
        <f t="shared" si="12"/>
        <v>1</v>
      </c>
      <c r="I104" t="s">
        <v>19</v>
      </c>
      <c r="J104" t="s">
        <v>25</v>
      </c>
      <c r="K104" t="s">
        <v>15</v>
      </c>
      <c r="L104">
        <f t="shared" si="13"/>
        <v>1</v>
      </c>
      <c r="M104">
        <v>0</v>
      </c>
      <c r="N104">
        <f t="shared" si="14"/>
        <v>0</v>
      </c>
      <c r="O104" t="s">
        <v>26</v>
      </c>
      <c r="P104">
        <f t="shared" si="15"/>
        <v>0</v>
      </c>
      <c r="Q104" t="s">
        <v>17</v>
      </c>
      <c r="R104">
        <v>49</v>
      </c>
      <c r="S104" t="str">
        <f t="shared" si="9"/>
        <v>Middle Age</v>
      </c>
      <c r="T104">
        <f t="shared" si="16"/>
        <v>1</v>
      </c>
      <c r="U104" t="s">
        <v>18</v>
      </c>
      <c r="V104">
        <f t="shared" si="17"/>
        <v>0</v>
      </c>
    </row>
    <row r="105" spans="1:22" x14ac:dyDescent="0.35">
      <c r="A105">
        <v>26139</v>
      </c>
      <c r="B105" t="s">
        <v>37</v>
      </c>
      <c r="C105" t="s">
        <v>38</v>
      </c>
      <c r="D105">
        <f t="shared" si="10"/>
        <v>0</v>
      </c>
      <c r="E105" s="5">
        <v>60000</v>
      </c>
      <c r="F105" s="8">
        <f t="shared" si="11"/>
        <v>1</v>
      </c>
      <c r="G105">
        <v>1</v>
      </c>
      <c r="H105">
        <f t="shared" si="12"/>
        <v>1</v>
      </c>
      <c r="I105" t="s">
        <v>19</v>
      </c>
      <c r="J105" t="s">
        <v>14</v>
      </c>
      <c r="K105" t="s">
        <v>15</v>
      </c>
      <c r="L105">
        <f t="shared" si="13"/>
        <v>1</v>
      </c>
      <c r="M105">
        <v>1</v>
      </c>
      <c r="N105">
        <f t="shared" si="14"/>
        <v>1</v>
      </c>
      <c r="O105" t="s">
        <v>23</v>
      </c>
      <c r="P105">
        <f t="shared" si="15"/>
        <v>2</v>
      </c>
      <c r="Q105" t="s">
        <v>24</v>
      </c>
      <c r="R105">
        <v>45</v>
      </c>
      <c r="S105" t="str">
        <f t="shared" si="9"/>
        <v>Middle Age</v>
      </c>
      <c r="T105">
        <f t="shared" si="16"/>
        <v>1</v>
      </c>
      <c r="U105" t="s">
        <v>18</v>
      </c>
      <c r="V105">
        <f t="shared" si="17"/>
        <v>0</v>
      </c>
    </row>
    <row r="106" spans="1:22" x14ac:dyDescent="0.35">
      <c r="A106">
        <v>18491</v>
      </c>
      <c r="B106" t="s">
        <v>37</v>
      </c>
      <c r="C106" t="s">
        <v>39</v>
      </c>
      <c r="D106">
        <f t="shared" si="10"/>
        <v>1</v>
      </c>
      <c r="E106" s="5">
        <v>70000</v>
      </c>
      <c r="F106" s="8">
        <f t="shared" si="11"/>
        <v>1</v>
      </c>
      <c r="G106">
        <v>2</v>
      </c>
      <c r="H106">
        <f t="shared" si="12"/>
        <v>1</v>
      </c>
      <c r="I106" t="s">
        <v>27</v>
      </c>
      <c r="J106" t="s">
        <v>21</v>
      </c>
      <c r="K106" t="s">
        <v>15</v>
      </c>
      <c r="L106">
        <f t="shared" si="13"/>
        <v>1</v>
      </c>
      <c r="M106">
        <v>2</v>
      </c>
      <c r="N106">
        <f t="shared" si="14"/>
        <v>1</v>
      </c>
      <c r="O106" t="s">
        <v>23</v>
      </c>
      <c r="P106">
        <f t="shared" si="15"/>
        <v>2</v>
      </c>
      <c r="Q106" t="s">
        <v>24</v>
      </c>
      <c r="R106">
        <v>49</v>
      </c>
      <c r="S106" t="str">
        <f t="shared" si="9"/>
        <v>Middle Age</v>
      </c>
      <c r="T106">
        <f t="shared" si="16"/>
        <v>1</v>
      </c>
      <c r="U106" t="s">
        <v>15</v>
      </c>
      <c r="V106">
        <f t="shared" si="17"/>
        <v>1</v>
      </c>
    </row>
    <row r="107" spans="1:22" x14ac:dyDescent="0.35">
      <c r="A107">
        <v>22707</v>
      </c>
      <c r="B107" t="s">
        <v>37</v>
      </c>
      <c r="C107" t="s">
        <v>39</v>
      </c>
      <c r="D107">
        <f t="shared" si="10"/>
        <v>1</v>
      </c>
      <c r="E107" s="5">
        <v>30000</v>
      </c>
      <c r="F107" s="8">
        <f t="shared" si="11"/>
        <v>0</v>
      </c>
      <c r="G107">
        <v>0</v>
      </c>
      <c r="H107">
        <f t="shared" si="12"/>
        <v>0</v>
      </c>
      <c r="I107" t="s">
        <v>19</v>
      </c>
      <c r="J107" t="s">
        <v>20</v>
      </c>
      <c r="K107" t="s">
        <v>18</v>
      </c>
      <c r="L107">
        <f t="shared" si="13"/>
        <v>0</v>
      </c>
      <c r="M107">
        <v>1</v>
      </c>
      <c r="N107">
        <f t="shared" si="14"/>
        <v>1</v>
      </c>
      <c r="O107" t="s">
        <v>22</v>
      </c>
      <c r="P107">
        <f t="shared" si="15"/>
        <v>1</v>
      </c>
      <c r="Q107" t="s">
        <v>17</v>
      </c>
      <c r="R107">
        <v>30</v>
      </c>
      <c r="S107" t="str">
        <f t="shared" si="9"/>
        <v>Adolescent</v>
      </c>
      <c r="T107">
        <f t="shared" si="16"/>
        <v>0</v>
      </c>
      <c r="U107" t="s">
        <v>18</v>
      </c>
      <c r="V107">
        <f t="shared" si="17"/>
        <v>0</v>
      </c>
    </row>
    <row r="108" spans="1:22" x14ac:dyDescent="0.35">
      <c r="A108">
        <v>20430</v>
      </c>
      <c r="B108" t="s">
        <v>36</v>
      </c>
      <c r="C108" t="s">
        <v>38</v>
      </c>
      <c r="D108">
        <f t="shared" si="10"/>
        <v>0</v>
      </c>
      <c r="E108" s="5">
        <v>70000</v>
      </c>
      <c r="F108" s="8">
        <f t="shared" si="11"/>
        <v>1</v>
      </c>
      <c r="G108">
        <v>2</v>
      </c>
      <c r="H108">
        <f t="shared" si="12"/>
        <v>1</v>
      </c>
      <c r="I108" t="s">
        <v>19</v>
      </c>
      <c r="J108" t="s">
        <v>14</v>
      </c>
      <c r="K108" t="s">
        <v>15</v>
      </c>
      <c r="L108">
        <f t="shared" si="13"/>
        <v>1</v>
      </c>
      <c r="M108">
        <v>2</v>
      </c>
      <c r="N108">
        <f t="shared" si="14"/>
        <v>1</v>
      </c>
      <c r="O108" t="s">
        <v>23</v>
      </c>
      <c r="P108">
        <f t="shared" si="15"/>
        <v>2</v>
      </c>
      <c r="Q108" t="s">
        <v>24</v>
      </c>
      <c r="R108">
        <v>52</v>
      </c>
      <c r="S108" t="str">
        <f t="shared" si="9"/>
        <v>Middle Age</v>
      </c>
      <c r="T108">
        <f t="shared" si="16"/>
        <v>1</v>
      </c>
      <c r="U108" t="s">
        <v>15</v>
      </c>
      <c r="V108">
        <f t="shared" si="17"/>
        <v>1</v>
      </c>
    </row>
    <row r="109" spans="1:22" x14ac:dyDescent="0.35">
      <c r="A109">
        <v>27494</v>
      </c>
      <c r="B109" t="s">
        <v>37</v>
      </c>
      <c r="C109" t="s">
        <v>39</v>
      </c>
      <c r="D109">
        <f t="shared" si="10"/>
        <v>1</v>
      </c>
      <c r="E109" s="5">
        <v>40000</v>
      </c>
      <c r="F109" s="8">
        <f t="shared" si="11"/>
        <v>1</v>
      </c>
      <c r="G109">
        <v>2</v>
      </c>
      <c r="H109">
        <f t="shared" si="12"/>
        <v>1</v>
      </c>
      <c r="I109" t="s">
        <v>19</v>
      </c>
      <c r="J109" t="s">
        <v>14</v>
      </c>
      <c r="K109" t="s">
        <v>18</v>
      </c>
      <c r="L109">
        <f t="shared" si="13"/>
        <v>0</v>
      </c>
      <c r="M109">
        <v>2</v>
      </c>
      <c r="N109">
        <f t="shared" si="14"/>
        <v>1</v>
      </c>
      <c r="O109" t="s">
        <v>26</v>
      </c>
      <c r="P109">
        <f t="shared" si="15"/>
        <v>0</v>
      </c>
      <c r="Q109" t="s">
        <v>24</v>
      </c>
      <c r="R109">
        <v>53</v>
      </c>
      <c r="S109" t="str">
        <f t="shared" si="9"/>
        <v>Middle Age</v>
      </c>
      <c r="T109">
        <f t="shared" si="16"/>
        <v>1</v>
      </c>
      <c r="U109" t="s">
        <v>15</v>
      </c>
      <c r="V109">
        <f t="shared" si="17"/>
        <v>1</v>
      </c>
    </row>
    <row r="110" spans="1:22" x14ac:dyDescent="0.35">
      <c r="A110">
        <v>26829</v>
      </c>
      <c r="B110" t="s">
        <v>36</v>
      </c>
      <c r="C110" t="s">
        <v>39</v>
      </c>
      <c r="D110">
        <f t="shared" si="10"/>
        <v>1</v>
      </c>
      <c r="E110" s="5">
        <v>40000</v>
      </c>
      <c r="F110" s="8">
        <f t="shared" si="11"/>
        <v>1</v>
      </c>
      <c r="G110">
        <v>0</v>
      </c>
      <c r="H110">
        <f t="shared" si="12"/>
        <v>0</v>
      </c>
      <c r="I110" t="s">
        <v>13</v>
      </c>
      <c r="J110" t="s">
        <v>20</v>
      </c>
      <c r="K110" t="s">
        <v>15</v>
      </c>
      <c r="L110">
        <f t="shared" si="13"/>
        <v>1</v>
      </c>
      <c r="M110">
        <v>0</v>
      </c>
      <c r="N110">
        <f t="shared" si="14"/>
        <v>0</v>
      </c>
      <c r="O110" t="s">
        <v>16</v>
      </c>
      <c r="P110">
        <f t="shared" si="15"/>
        <v>0</v>
      </c>
      <c r="Q110" t="s">
        <v>17</v>
      </c>
      <c r="R110">
        <v>38</v>
      </c>
      <c r="S110" t="str">
        <f t="shared" si="9"/>
        <v>Middle Age</v>
      </c>
      <c r="T110">
        <f t="shared" si="16"/>
        <v>1</v>
      </c>
      <c r="U110" t="s">
        <v>15</v>
      </c>
      <c r="V110">
        <f t="shared" si="17"/>
        <v>1</v>
      </c>
    </row>
    <row r="111" spans="1:22" x14ac:dyDescent="0.35">
      <c r="A111">
        <v>28395</v>
      </c>
      <c r="B111" t="s">
        <v>37</v>
      </c>
      <c r="C111" t="s">
        <v>38</v>
      </c>
      <c r="D111">
        <f t="shared" si="10"/>
        <v>0</v>
      </c>
      <c r="E111" s="5">
        <v>40000</v>
      </c>
      <c r="F111" s="8">
        <f t="shared" si="11"/>
        <v>1</v>
      </c>
      <c r="G111">
        <v>0</v>
      </c>
      <c r="H111">
        <f t="shared" si="12"/>
        <v>0</v>
      </c>
      <c r="I111" t="s">
        <v>13</v>
      </c>
      <c r="J111" t="s">
        <v>21</v>
      </c>
      <c r="K111" t="s">
        <v>18</v>
      </c>
      <c r="L111">
        <f t="shared" si="13"/>
        <v>0</v>
      </c>
      <c r="M111">
        <v>0</v>
      </c>
      <c r="N111">
        <f t="shared" si="14"/>
        <v>0</v>
      </c>
      <c r="O111" t="s">
        <v>16</v>
      </c>
      <c r="P111">
        <f t="shared" si="15"/>
        <v>0</v>
      </c>
      <c r="Q111" t="s">
        <v>17</v>
      </c>
      <c r="R111">
        <v>39</v>
      </c>
      <c r="S111" t="str">
        <f t="shared" si="9"/>
        <v>Middle Age</v>
      </c>
      <c r="T111">
        <f t="shared" si="16"/>
        <v>1</v>
      </c>
      <c r="U111" t="s">
        <v>15</v>
      </c>
      <c r="V111">
        <f t="shared" si="17"/>
        <v>1</v>
      </c>
    </row>
    <row r="112" spans="1:22" x14ac:dyDescent="0.35">
      <c r="A112">
        <v>21006</v>
      </c>
      <c r="B112" t="s">
        <v>37</v>
      </c>
      <c r="C112" t="s">
        <v>39</v>
      </c>
      <c r="D112">
        <f t="shared" si="10"/>
        <v>1</v>
      </c>
      <c r="E112" s="5">
        <v>30000</v>
      </c>
      <c r="F112" s="8">
        <f t="shared" si="11"/>
        <v>0</v>
      </c>
      <c r="G112">
        <v>1</v>
      </c>
      <c r="H112">
        <f t="shared" si="12"/>
        <v>1</v>
      </c>
      <c r="I112" t="s">
        <v>19</v>
      </c>
      <c r="J112" t="s">
        <v>25</v>
      </c>
      <c r="K112" t="s">
        <v>18</v>
      </c>
      <c r="L112">
        <f t="shared" si="13"/>
        <v>0</v>
      </c>
      <c r="M112">
        <v>0</v>
      </c>
      <c r="N112">
        <f t="shared" si="14"/>
        <v>0</v>
      </c>
      <c r="O112" t="s">
        <v>16</v>
      </c>
      <c r="P112">
        <f t="shared" si="15"/>
        <v>0</v>
      </c>
      <c r="Q112" t="s">
        <v>17</v>
      </c>
      <c r="R112">
        <v>46</v>
      </c>
      <c r="S112" t="str">
        <f t="shared" si="9"/>
        <v>Middle Age</v>
      </c>
      <c r="T112">
        <f t="shared" si="16"/>
        <v>1</v>
      </c>
      <c r="U112" t="s">
        <v>15</v>
      </c>
      <c r="V112">
        <f t="shared" si="17"/>
        <v>1</v>
      </c>
    </row>
    <row r="113" spans="1:22" x14ac:dyDescent="0.35">
      <c r="A113">
        <v>14682</v>
      </c>
      <c r="B113" t="s">
        <v>37</v>
      </c>
      <c r="C113" t="s">
        <v>39</v>
      </c>
      <c r="D113">
        <f t="shared" si="10"/>
        <v>1</v>
      </c>
      <c r="E113" s="5">
        <v>70000</v>
      </c>
      <c r="F113" s="8">
        <f t="shared" si="11"/>
        <v>1</v>
      </c>
      <c r="G113">
        <v>0</v>
      </c>
      <c r="H113">
        <f t="shared" si="12"/>
        <v>0</v>
      </c>
      <c r="I113" t="s">
        <v>13</v>
      </c>
      <c r="J113" t="s">
        <v>21</v>
      </c>
      <c r="K113" t="s">
        <v>18</v>
      </c>
      <c r="L113">
        <f t="shared" si="13"/>
        <v>0</v>
      </c>
      <c r="M113">
        <v>1</v>
      </c>
      <c r="N113">
        <f t="shared" si="14"/>
        <v>1</v>
      </c>
      <c r="O113" t="s">
        <v>23</v>
      </c>
      <c r="P113">
        <f t="shared" si="15"/>
        <v>2</v>
      </c>
      <c r="Q113" t="s">
        <v>24</v>
      </c>
      <c r="R113">
        <v>38</v>
      </c>
      <c r="S113" t="str">
        <f t="shared" si="9"/>
        <v>Middle Age</v>
      </c>
      <c r="T113">
        <f t="shared" si="16"/>
        <v>1</v>
      </c>
      <c r="U113" t="s">
        <v>18</v>
      </c>
      <c r="V113">
        <f t="shared" si="17"/>
        <v>0</v>
      </c>
    </row>
    <row r="114" spans="1:22" x14ac:dyDescent="0.35">
      <c r="A114">
        <v>17650</v>
      </c>
      <c r="B114" t="s">
        <v>37</v>
      </c>
      <c r="C114" t="s">
        <v>39</v>
      </c>
      <c r="D114">
        <f t="shared" si="10"/>
        <v>1</v>
      </c>
      <c r="E114" s="5">
        <v>40000</v>
      </c>
      <c r="F114" s="8">
        <f t="shared" si="11"/>
        <v>1</v>
      </c>
      <c r="G114">
        <v>2</v>
      </c>
      <c r="H114">
        <f t="shared" si="12"/>
        <v>1</v>
      </c>
      <c r="I114" t="s">
        <v>19</v>
      </c>
      <c r="J114" t="s">
        <v>20</v>
      </c>
      <c r="K114" t="s">
        <v>15</v>
      </c>
      <c r="L114">
        <f t="shared" si="13"/>
        <v>1</v>
      </c>
      <c r="M114">
        <v>2</v>
      </c>
      <c r="N114">
        <f t="shared" si="14"/>
        <v>1</v>
      </c>
      <c r="O114" t="s">
        <v>26</v>
      </c>
      <c r="P114">
        <f t="shared" si="15"/>
        <v>0</v>
      </c>
      <c r="Q114" t="s">
        <v>17</v>
      </c>
      <c r="R114">
        <v>35</v>
      </c>
      <c r="S114" t="str">
        <f t="shared" si="9"/>
        <v>Middle Age</v>
      </c>
      <c r="T114">
        <f t="shared" si="16"/>
        <v>1</v>
      </c>
      <c r="U114" t="s">
        <v>18</v>
      </c>
      <c r="V114">
        <f t="shared" si="17"/>
        <v>0</v>
      </c>
    </row>
    <row r="115" spans="1:22" x14ac:dyDescent="0.35">
      <c r="A115">
        <v>29191</v>
      </c>
      <c r="B115" t="s">
        <v>37</v>
      </c>
      <c r="C115" t="s">
        <v>39</v>
      </c>
      <c r="D115">
        <f t="shared" si="10"/>
        <v>1</v>
      </c>
      <c r="E115" s="5">
        <v>130000</v>
      </c>
      <c r="F115" s="8">
        <f t="shared" si="11"/>
        <v>2</v>
      </c>
      <c r="G115">
        <v>1</v>
      </c>
      <c r="H115">
        <f t="shared" si="12"/>
        <v>1</v>
      </c>
      <c r="I115" t="s">
        <v>31</v>
      </c>
      <c r="J115" t="s">
        <v>28</v>
      </c>
      <c r="K115" t="s">
        <v>18</v>
      </c>
      <c r="L115">
        <f t="shared" si="13"/>
        <v>0</v>
      </c>
      <c r="M115">
        <v>1</v>
      </c>
      <c r="N115">
        <f t="shared" si="14"/>
        <v>1</v>
      </c>
      <c r="O115" t="s">
        <v>16</v>
      </c>
      <c r="P115">
        <f t="shared" si="15"/>
        <v>0</v>
      </c>
      <c r="Q115" t="s">
        <v>24</v>
      </c>
      <c r="R115">
        <v>36</v>
      </c>
      <c r="S115" t="str">
        <f t="shared" si="9"/>
        <v>Middle Age</v>
      </c>
      <c r="T115">
        <f t="shared" si="16"/>
        <v>1</v>
      </c>
      <c r="U115" t="s">
        <v>15</v>
      </c>
      <c r="V115">
        <f t="shared" si="17"/>
        <v>1</v>
      </c>
    </row>
    <row r="116" spans="1:22" x14ac:dyDescent="0.35">
      <c r="A116">
        <v>15030</v>
      </c>
      <c r="B116" t="s">
        <v>36</v>
      </c>
      <c r="C116" t="s">
        <v>38</v>
      </c>
      <c r="D116">
        <f t="shared" si="10"/>
        <v>0</v>
      </c>
      <c r="E116" s="5">
        <v>20000</v>
      </c>
      <c r="F116" s="8">
        <f t="shared" si="11"/>
        <v>0</v>
      </c>
      <c r="G116">
        <v>0</v>
      </c>
      <c r="H116">
        <f t="shared" si="12"/>
        <v>0</v>
      </c>
      <c r="I116" t="s">
        <v>13</v>
      </c>
      <c r="J116" t="s">
        <v>20</v>
      </c>
      <c r="K116" t="s">
        <v>15</v>
      </c>
      <c r="L116">
        <f t="shared" si="13"/>
        <v>1</v>
      </c>
      <c r="M116">
        <v>0</v>
      </c>
      <c r="N116">
        <f t="shared" si="14"/>
        <v>0</v>
      </c>
      <c r="O116" t="s">
        <v>16</v>
      </c>
      <c r="P116">
        <f t="shared" si="15"/>
        <v>0</v>
      </c>
      <c r="Q116" t="s">
        <v>24</v>
      </c>
      <c r="R116">
        <v>26</v>
      </c>
      <c r="S116" t="str">
        <f t="shared" si="9"/>
        <v>Adolescent</v>
      </c>
      <c r="T116">
        <f t="shared" si="16"/>
        <v>0</v>
      </c>
      <c r="U116" t="s">
        <v>15</v>
      </c>
      <c r="V116">
        <f t="shared" si="17"/>
        <v>1</v>
      </c>
    </row>
    <row r="117" spans="1:22" x14ac:dyDescent="0.35">
      <c r="A117">
        <v>24140</v>
      </c>
      <c r="B117" t="s">
        <v>37</v>
      </c>
      <c r="C117" t="s">
        <v>38</v>
      </c>
      <c r="D117">
        <f t="shared" si="10"/>
        <v>0</v>
      </c>
      <c r="E117" s="5">
        <v>10000</v>
      </c>
      <c r="F117" s="8">
        <f t="shared" si="11"/>
        <v>0</v>
      </c>
      <c r="G117">
        <v>0</v>
      </c>
      <c r="H117">
        <f t="shared" si="12"/>
        <v>0</v>
      </c>
      <c r="I117" t="s">
        <v>31</v>
      </c>
      <c r="J117" t="s">
        <v>25</v>
      </c>
      <c r="K117" t="s">
        <v>18</v>
      </c>
      <c r="L117">
        <f t="shared" si="13"/>
        <v>0</v>
      </c>
      <c r="M117">
        <v>0</v>
      </c>
      <c r="N117">
        <f t="shared" si="14"/>
        <v>0</v>
      </c>
      <c r="O117" t="s">
        <v>16</v>
      </c>
      <c r="P117">
        <f t="shared" si="15"/>
        <v>0</v>
      </c>
      <c r="Q117" t="s">
        <v>17</v>
      </c>
      <c r="R117">
        <v>30</v>
      </c>
      <c r="S117" t="str">
        <f t="shared" si="9"/>
        <v>Adolescent</v>
      </c>
      <c r="T117">
        <f t="shared" si="16"/>
        <v>0</v>
      </c>
      <c r="U117" t="s">
        <v>15</v>
      </c>
      <c r="V117">
        <f t="shared" si="17"/>
        <v>1</v>
      </c>
    </row>
    <row r="118" spans="1:22" x14ac:dyDescent="0.35">
      <c r="A118">
        <v>22496</v>
      </c>
      <c r="B118" t="s">
        <v>36</v>
      </c>
      <c r="C118" t="s">
        <v>39</v>
      </c>
      <c r="D118">
        <f t="shared" si="10"/>
        <v>1</v>
      </c>
      <c r="E118" s="5">
        <v>30000</v>
      </c>
      <c r="F118" s="8">
        <f t="shared" si="11"/>
        <v>0</v>
      </c>
      <c r="G118">
        <v>1</v>
      </c>
      <c r="H118">
        <f t="shared" si="12"/>
        <v>1</v>
      </c>
      <c r="I118" t="s">
        <v>13</v>
      </c>
      <c r="J118" t="s">
        <v>14</v>
      </c>
      <c r="K118" t="s">
        <v>15</v>
      </c>
      <c r="L118">
        <f t="shared" si="13"/>
        <v>1</v>
      </c>
      <c r="M118">
        <v>2</v>
      </c>
      <c r="N118">
        <f t="shared" si="14"/>
        <v>1</v>
      </c>
      <c r="O118" t="s">
        <v>16</v>
      </c>
      <c r="P118">
        <f t="shared" si="15"/>
        <v>0</v>
      </c>
      <c r="Q118" t="s">
        <v>17</v>
      </c>
      <c r="R118">
        <v>42</v>
      </c>
      <c r="S118" t="str">
        <f t="shared" si="9"/>
        <v>Middle Age</v>
      </c>
      <c r="T118">
        <f t="shared" si="16"/>
        <v>1</v>
      </c>
      <c r="U118" t="s">
        <v>18</v>
      </c>
      <c r="V118">
        <f t="shared" si="17"/>
        <v>0</v>
      </c>
    </row>
    <row r="119" spans="1:22" x14ac:dyDescent="0.35">
      <c r="A119">
        <v>24065</v>
      </c>
      <c r="B119" t="s">
        <v>37</v>
      </c>
      <c r="C119" t="s">
        <v>39</v>
      </c>
      <c r="D119">
        <f t="shared" si="10"/>
        <v>1</v>
      </c>
      <c r="E119" s="5">
        <v>20000</v>
      </c>
      <c r="F119" s="8">
        <f t="shared" si="11"/>
        <v>0</v>
      </c>
      <c r="G119">
        <v>0</v>
      </c>
      <c r="H119">
        <f t="shared" si="12"/>
        <v>0</v>
      </c>
      <c r="I119" t="s">
        <v>27</v>
      </c>
      <c r="J119" t="s">
        <v>25</v>
      </c>
      <c r="K119" t="s">
        <v>15</v>
      </c>
      <c r="L119">
        <f t="shared" si="13"/>
        <v>1</v>
      </c>
      <c r="M119">
        <v>0</v>
      </c>
      <c r="N119">
        <f t="shared" si="14"/>
        <v>0</v>
      </c>
      <c r="O119" t="s">
        <v>16</v>
      </c>
      <c r="P119">
        <f t="shared" si="15"/>
        <v>0</v>
      </c>
      <c r="Q119" t="s">
        <v>17</v>
      </c>
      <c r="R119">
        <v>40</v>
      </c>
      <c r="S119" t="str">
        <f t="shared" si="9"/>
        <v>Middle Age</v>
      </c>
      <c r="T119">
        <f t="shared" si="16"/>
        <v>1</v>
      </c>
      <c r="U119" t="s">
        <v>15</v>
      </c>
      <c r="V119">
        <f t="shared" si="17"/>
        <v>1</v>
      </c>
    </row>
    <row r="120" spans="1:22" x14ac:dyDescent="0.35">
      <c r="A120">
        <v>19914</v>
      </c>
      <c r="B120" t="s">
        <v>36</v>
      </c>
      <c r="C120" t="s">
        <v>38</v>
      </c>
      <c r="D120">
        <f t="shared" si="10"/>
        <v>0</v>
      </c>
      <c r="E120" s="5">
        <v>80000</v>
      </c>
      <c r="F120" s="8">
        <f t="shared" si="11"/>
        <v>1</v>
      </c>
      <c r="G120">
        <v>5</v>
      </c>
      <c r="H120">
        <f t="shared" si="12"/>
        <v>2</v>
      </c>
      <c r="I120" t="s">
        <v>13</v>
      </c>
      <c r="J120" t="s">
        <v>28</v>
      </c>
      <c r="K120" t="s">
        <v>15</v>
      </c>
      <c r="L120">
        <f t="shared" si="13"/>
        <v>1</v>
      </c>
      <c r="M120">
        <v>2</v>
      </c>
      <c r="N120">
        <f t="shared" si="14"/>
        <v>1</v>
      </c>
      <c r="O120" t="s">
        <v>22</v>
      </c>
      <c r="P120">
        <f t="shared" si="15"/>
        <v>1</v>
      </c>
      <c r="Q120" t="s">
        <v>17</v>
      </c>
      <c r="R120">
        <v>62</v>
      </c>
      <c r="S120" t="str">
        <f t="shared" si="9"/>
        <v>Old</v>
      </c>
      <c r="T120">
        <f t="shared" si="16"/>
        <v>2</v>
      </c>
      <c r="U120" t="s">
        <v>18</v>
      </c>
      <c r="V120">
        <f t="shared" si="17"/>
        <v>0</v>
      </c>
    </row>
    <row r="121" spans="1:22" x14ac:dyDescent="0.35">
      <c r="A121">
        <v>12871</v>
      </c>
      <c r="B121" t="s">
        <v>37</v>
      </c>
      <c r="C121" t="s">
        <v>39</v>
      </c>
      <c r="D121">
        <f t="shared" si="10"/>
        <v>1</v>
      </c>
      <c r="E121" s="5">
        <v>30000</v>
      </c>
      <c r="F121" s="8">
        <f t="shared" si="11"/>
        <v>0</v>
      </c>
      <c r="G121">
        <v>0</v>
      </c>
      <c r="H121">
        <f t="shared" si="12"/>
        <v>0</v>
      </c>
      <c r="I121" t="s">
        <v>19</v>
      </c>
      <c r="J121" t="s">
        <v>20</v>
      </c>
      <c r="K121" t="s">
        <v>18</v>
      </c>
      <c r="L121">
        <f t="shared" si="13"/>
        <v>0</v>
      </c>
      <c r="M121">
        <v>1</v>
      </c>
      <c r="N121">
        <f t="shared" si="14"/>
        <v>1</v>
      </c>
      <c r="O121" t="s">
        <v>22</v>
      </c>
      <c r="P121">
        <f t="shared" si="15"/>
        <v>1</v>
      </c>
      <c r="Q121" t="s">
        <v>17</v>
      </c>
      <c r="R121">
        <v>29</v>
      </c>
      <c r="S121" t="str">
        <f t="shared" si="9"/>
        <v>Adolescent</v>
      </c>
      <c r="T121">
        <f t="shared" si="16"/>
        <v>0</v>
      </c>
      <c r="U121" t="s">
        <v>18</v>
      </c>
      <c r="V121">
        <f t="shared" si="17"/>
        <v>0</v>
      </c>
    </row>
    <row r="122" spans="1:22" x14ac:dyDescent="0.35">
      <c r="A122">
        <v>22988</v>
      </c>
      <c r="B122" t="s">
        <v>36</v>
      </c>
      <c r="C122" t="s">
        <v>39</v>
      </c>
      <c r="D122">
        <f t="shared" si="10"/>
        <v>1</v>
      </c>
      <c r="E122" s="5">
        <v>40000</v>
      </c>
      <c r="F122" s="8">
        <f t="shared" si="11"/>
        <v>1</v>
      </c>
      <c r="G122">
        <v>2</v>
      </c>
      <c r="H122">
        <f t="shared" si="12"/>
        <v>1</v>
      </c>
      <c r="I122" t="s">
        <v>13</v>
      </c>
      <c r="J122" t="s">
        <v>28</v>
      </c>
      <c r="K122" t="s">
        <v>15</v>
      </c>
      <c r="L122">
        <f t="shared" si="13"/>
        <v>1</v>
      </c>
      <c r="M122">
        <v>2</v>
      </c>
      <c r="N122">
        <f t="shared" si="14"/>
        <v>1</v>
      </c>
      <c r="O122" t="s">
        <v>23</v>
      </c>
      <c r="P122">
        <f t="shared" si="15"/>
        <v>2</v>
      </c>
      <c r="Q122" t="s">
        <v>24</v>
      </c>
      <c r="R122">
        <v>66</v>
      </c>
      <c r="S122" t="str">
        <f t="shared" si="9"/>
        <v>Old</v>
      </c>
      <c r="T122">
        <f t="shared" si="16"/>
        <v>2</v>
      </c>
      <c r="U122" t="s">
        <v>15</v>
      </c>
      <c r="V122">
        <f t="shared" si="17"/>
        <v>1</v>
      </c>
    </row>
    <row r="123" spans="1:22" x14ac:dyDescent="0.35">
      <c r="A123">
        <v>15922</v>
      </c>
      <c r="B123" t="s">
        <v>36</v>
      </c>
      <c r="C123" t="s">
        <v>38</v>
      </c>
      <c r="D123">
        <f t="shared" si="10"/>
        <v>0</v>
      </c>
      <c r="E123" s="5">
        <v>150000</v>
      </c>
      <c r="F123" s="8">
        <f t="shared" si="11"/>
        <v>2</v>
      </c>
      <c r="G123">
        <v>2</v>
      </c>
      <c r="H123">
        <f t="shared" si="12"/>
        <v>1</v>
      </c>
      <c r="I123" t="s">
        <v>27</v>
      </c>
      <c r="J123" t="s">
        <v>21</v>
      </c>
      <c r="K123" t="s">
        <v>15</v>
      </c>
      <c r="L123">
        <f t="shared" si="13"/>
        <v>1</v>
      </c>
      <c r="M123">
        <v>4</v>
      </c>
      <c r="N123">
        <f t="shared" si="14"/>
        <v>2</v>
      </c>
      <c r="O123" t="s">
        <v>16</v>
      </c>
      <c r="P123">
        <f t="shared" si="15"/>
        <v>0</v>
      </c>
      <c r="Q123" t="s">
        <v>17</v>
      </c>
      <c r="R123">
        <v>48</v>
      </c>
      <c r="S123" t="str">
        <f t="shared" si="9"/>
        <v>Middle Age</v>
      </c>
      <c r="T123">
        <f t="shared" si="16"/>
        <v>1</v>
      </c>
      <c r="U123" t="s">
        <v>18</v>
      </c>
      <c r="V123">
        <f t="shared" si="17"/>
        <v>0</v>
      </c>
    </row>
    <row r="124" spans="1:22" x14ac:dyDescent="0.35">
      <c r="A124">
        <v>12344</v>
      </c>
      <c r="B124" t="s">
        <v>37</v>
      </c>
      <c r="C124" t="s">
        <v>39</v>
      </c>
      <c r="D124">
        <f t="shared" si="10"/>
        <v>1</v>
      </c>
      <c r="E124" s="5">
        <v>80000</v>
      </c>
      <c r="F124" s="8">
        <f t="shared" si="11"/>
        <v>1</v>
      </c>
      <c r="G124">
        <v>0</v>
      </c>
      <c r="H124">
        <f t="shared" si="12"/>
        <v>0</v>
      </c>
      <c r="I124" t="s">
        <v>13</v>
      </c>
      <c r="J124" t="s">
        <v>21</v>
      </c>
      <c r="K124" t="s">
        <v>18</v>
      </c>
      <c r="L124">
        <f t="shared" si="13"/>
        <v>0</v>
      </c>
      <c r="M124">
        <v>3</v>
      </c>
      <c r="N124">
        <f t="shared" si="14"/>
        <v>2</v>
      </c>
      <c r="O124" t="s">
        <v>47</v>
      </c>
      <c r="P124">
        <f t="shared" si="15"/>
        <v>3</v>
      </c>
      <c r="Q124" t="s">
        <v>24</v>
      </c>
      <c r="R124">
        <v>31</v>
      </c>
      <c r="S124" t="str">
        <f t="shared" si="9"/>
        <v>Middle Age</v>
      </c>
      <c r="T124">
        <f t="shared" si="16"/>
        <v>1</v>
      </c>
      <c r="U124" t="s">
        <v>18</v>
      </c>
      <c r="V124">
        <f t="shared" si="17"/>
        <v>0</v>
      </c>
    </row>
    <row r="125" spans="1:22" x14ac:dyDescent="0.35">
      <c r="A125">
        <v>23627</v>
      </c>
      <c r="B125" t="s">
        <v>37</v>
      </c>
      <c r="C125" t="s">
        <v>39</v>
      </c>
      <c r="D125">
        <f t="shared" si="10"/>
        <v>1</v>
      </c>
      <c r="E125" s="5">
        <v>100000</v>
      </c>
      <c r="F125" s="8">
        <f t="shared" si="11"/>
        <v>2</v>
      </c>
      <c r="G125">
        <v>3</v>
      </c>
      <c r="H125">
        <f t="shared" si="12"/>
        <v>2</v>
      </c>
      <c r="I125" t="s">
        <v>19</v>
      </c>
      <c r="J125" t="s">
        <v>28</v>
      </c>
      <c r="K125" t="s">
        <v>18</v>
      </c>
      <c r="L125">
        <f t="shared" si="13"/>
        <v>0</v>
      </c>
      <c r="M125">
        <v>4</v>
      </c>
      <c r="N125">
        <f t="shared" si="14"/>
        <v>2</v>
      </c>
      <c r="O125" t="s">
        <v>23</v>
      </c>
      <c r="P125">
        <f t="shared" si="15"/>
        <v>2</v>
      </c>
      <c r="Q125" t="s">
        <v>17</v>
      </c>
      <c r="R125">
        <v>56</v>
      </c>
      <c r="S125" t="str">
        <f t="shared" si="9"/>
        <v>Old</v>
      </c>
      <c r="T125">
        <f t="shared" si="16"/>
        <v>2</v>
      </c>
      <c r="U125" t="s">
        <v>18</v>
      </c>
      <c r="V125">
        <f t="shared" si="17"/>
        <v>0</v>
      </c>
    </row>
    <row r="126" spans="1:22" x14ac:dyDescent="0.35">
      <c r="A126">
        <v>27775</v>
      </c>
      <c r="B126" t="s">
        <v>37</v>
      </c>
      <c r="C126" t="s">
        <v>39</v>
      </c>
      <c r="D126">
        <f t="shared" si="10"/>
        <v>1</v>
      </c>
      <c r="E126" s="5">
        <v>40000</v>
      </c>
      <c r="F126" s="8">
        <f t="shared" si="11"/>
        <v>1</v>
      </c>
      <c r="G126">
        <v>0</v>
      </c>
      <c r="H126">
        <f t="shared" si="12"/>
        <v>0</v>
      </c>
      <c r="I126" t="s">
        <v>13</v>
      </c>
      <c r="J126" t="s">
        <v>20</v>
      </c>
      <c r="K126" t="s">
        <v>18</v>
      </c>
      <c r="L126">
        <f t="shared" si="13"/>
        <v>0</v>
      </c>
      <c r="M126">
        <v>0</v>
      </c>
      <c r="N126">
        <f t="shared" si="14"/>
        <v>0</v>
      </c>
      <c r="O126" t="s">
        <v>16</v>
      </c>
      <c r="P126">
        <f t="shared" si="15"/>
        <v>0</v>
      </c>
      <c r="Q126" t="s">
        <v>17</v>
      </c>
      <c r="R126">
        <v>38</v>
      </c>
      <c r="S126" t="str">
        <f t="shared" si="9"/>
        <v>Middle Age</v>
      </c>
      <c r="T126">
        <f t="shared" si="16"/>
        <v>1</v>
      </c>
      <c r="U126" t="s">
        <v>15</v>
      </c>
      <c r="V126">
        <f t="shared" si="17"/>
        <v>1</v>
      </c>
    </row>
    <row r="127" spans="1:22" x14ac:dyDescent="0.35">
      <c r="A127">
        <v>29301</v>
      </c>
      <c r="B127" t="s">
        <v>36</v>
      </c>
      <c r="C127" t="s">
        <v>38</v>
      </c>
      <c r="D127">
        <f t="shared" si="10"/>
        <v>0</v>
      </c>
      <c r="E127" s="5">
        <v>80000</v>
      </c>
      <c r="F127" s="8">
        <f t="shared" si="11"/>
        <v>1</v>
      </c>
      <c r="G127">
        <v>5</v>
      </c>
      <c r="H127">
        <f t="shared" si="12"/>
        <v>2</v>
      </c>
      <c r="I127" t="s">
        <v>13</v>
      </c>
      <c r="J127" t="s">
        <v>21</v>
      </c>
      <c r="K127" t="s">
        <v>15</v>
      </c>
      <c r="L127">
        <f t="shared" si="13"/>
        <v>1</v>
      </c>
      <c r="M127">
        <v>4</v>
      </c>
      <c r="N127">
        <f t="shared" si="14"/>
        <v>2</v>
      </c>
      <c r="O127" t="s">
        <v>26</v>
      </c>
      <c r="P127">
        <f t="shared" si="15"/>
        <v>0</v>
      </c>
      <c r="Q127" t="s">
        <v>24</v>
      </c>
      <c r="R127">
        <v>40</v>
      </c>
      <c r="S127" t="str">
        <f t="shared" si="9"/>
        <v>Middle Age</v>
      </c>
      <c r="T127">
        <f t="shared" si="16"/>
        <v>1</v>
      </c>
      <c r="U127" t="s">
        <v>18</v>
      </c>
      <c r="V127">
        <f t="shared" si="17"/>
        <v>0</v>
      </c>
    </row>
    <row r="128" spans="1:22" x14ac:dyDescent="0.35">
      <c r="A128">
        <v>12716</v>
      </c>
      <c r="B128" t="s">
        <v>37</v>
      </c>
      <c r="C128" t="s">
        <v>38</v>
      </c>
      <c r="D128">
        <f t="shared" si="10"/>
        <v>0</v>
      </c>
      <c r="E128" s="5">
        <v>30000</v>
      </c>
      <c r="F128" s="8">
        <f t="shared" si="11"/>
        <v>0</v>
      </c>
      <c r="G128">
        <v>0</v>
      </c>
      <c r="H128">
        <f t="shared" si="12"/>
        <v>0</v>
      </c>
      <c r="I128" t="s">
        <v>19</v>
      </c>
      <c r="J128" t="s">
        <v>20</v>
      </c>
      <c r="K128" t="s">
        <v>15</v>
      </c>
      <c r="L128">
        <f t="shared" si="13"/>
        <v>1</v>
      </c>
      <c r="M128">
        <v>1</v>
      </c>
      <c r="N128">
        <f t="shared" si="14"/>
        <v>1</v>
      </c>
      <c r="O128" t="s">
        <v>22</v>
      </c>
      <c r="P128">
        <f t="shared" si="15"/>
        <v>1</v>
      </c>
      <c r="Q128" t="s">
        <v>17</v>
      </c>
      <c r="R128">
        <v>32</v>
      </c>
      <c r="S128" t="str">
        <f t="shared" si="9"/>
        <v>Middle Age</v>
      </c>
      <c r="T128">
        <f t="shared" si="16"/>
        <v>1</v>
      </c>
      <c r="U128" t="s">
        <v>18</v>
      </c>
      <c r="V128">
        <f t="shared" si="17"/>
        <v>0</v>
      </c>
    </row>
    <row r="129" spans="1:22" x14ac:dyDescent="0.35">
      <c r="A129">
        <v>12472</v>
      </c>
      <c r="B129" t="s">
        <v>36</v>
      </c>
      <c r="C129" t="s">
        <v>38</v>
      </c>
      <c r="D129">
        <f t="shared" si="10"/>
        <v>0</v>
      </c>
      <c r="E129" s="5">
        <v>30000</v>
      </c>
      <c r="F129" s="8">
        <f t="shared" si="11"/>
        <v>0</v>
      </c>
      <c r="G129">
        <v>1</v>
      </c>
      <c r="H129">
        <f t="shared" si="12"/>
        <v>1</v>
      </c>
      <c r="I129" t="s">
        <v>13</v>
      </c>
      <c r="J129" t="s">
        <v>20</v>
      </c>
      <c r="K129" t="s">
        <v>15</v>
      </c>
      <c r="L129">
        <f t="shared" si="13"/>
        <v>1</v>
      </c>
      <c r="M129">
        <v>1</v>
      </c>
      <c r="N129">
        <f t="shared" si="14"/>
        <v>1</v>
      </c>
      <c r="O129" t="s">
        <v>22</v>
      </c>
      <c r="P129">
        <f t="shared" si="15"/>
        <v>1</v>
      </c>
      <c r="Q129" t="s">
        <v>17</v>
      </c>
      <c r="R129">
        <v>39</v>
      </c>
      <c r="S129" t="str">
        <f t="shared" si="9"/>
        <v>Middle Age</v>
      </c>
      <c r="T129">
        <f t="shared" si="16"/>
        <v>1</v>
      </c>
      <c r="U129" t="s">
        <v>18</v>
      </c>
      <c r="V129">
        <f t="shared" si="17"/>
        <v>0</v>
      </c>
    </row>
    <row r="130" spans="1:22" x14ac:dyDescent="0.35">
      <c r="A130">
        <v>20970</v>
      </c>
      <c r="B130" t="s">
        <v>37</v>
      </c>
      <c r="C130" t="s">
        <v>38</v>
      </c>
      <c r="D130">
        <f t="shared" si="10"/>
        <v>0</v>
      </c>
      <c r="E130" s="5">
        <v>10000</v>
      </c>
      <c r="F130" s="8">
        <f t="shared" si="11"/>
        <v>0</v>
      </c>
      <c r="G130">
        <v>2</v>
      </c>
      <c r="H130">
        <f t="shared" si="12"/>
        <v>1</v>
      </c>
      <c r="I130" t="s">
        <v>19</v>
      </c>
      <c r="J130" t="s">
        <v>25</v>
      </c>
      <c r="K130" t="s">
        <v>15</v>
      </c>
      <c r="L130">
        <f t="shared" si="13"/>
        <v>1</v>
      </c>
      <c r="M130">
        <v>1</v>
      </c>
      <c r="N130">
        <f t="shared" si="14"/>
        <v>1</v>
      </c>
      <c r="O130" t="s">
        <v>16</v>
      </c>
      <c r="P130">
        <f t="shared" si="15"/>
        <v>0</v>
      </c>
      <c r="Q130" t="s">
        <v>17</v>
      </c>
      <c r="R130">
        <v>52</v>
      </c>
      <c r="S130" t="str">
        <f t="shared" ref="S130:S193" si="18">IF(R130 &gt;55,"Old",IF(R130&gt;=31,"Middle Age", IF(R130&lt;31,"Adolescent", "Invalid")))</f>
        <v>Middle Age</v>
      </c>
      <c r="T130">
        <f t="shared" si="16"/>
        <v>1</v>
      </c>
      <c r="U130" t="s">
        <v>15</v>
      </c>
      <c r="V130">
        <f t="shared" si="17"/>
        <v>1</v>
      </c>
    </row>
    <row r="131" spans="1:22" x14ac:dyDescent="0.35">
      <c r="A131">
        <v>26818</v>
      </c>
      <c r="B131" t="s">
        <v>37</v>
      </c>
      <c r="C131" t="s">
        <v>38</v>
      </c>
      <c r="D131">
        <f t="shared" ref="D131:D194" si="19">IF(C131="Female",1,0)</f>
        <v>0</v>
      </c>
      <c r="E131" s="5">
        <v>10000</v>
      </c>
      <c r="F131" s="8">
        <f t="shared" ref="F131:F194" si="20">IF(AND(E131&gt;=10000, E131&lt;=30000),0,IF(AND(E131&gt;30000, E131&lt;=90000),1,2))</f>
        <v>0</v>
      </c>
      <c r="G131">
        <v>3</v>
      </c>
      <c r="H131">
        <f t="shared" ref="H131:H194" si="21">IF(G131=0,0,IF(OR(G131=1,G131=2),1,2))</f>
        <v>2</v>
      </c>
      <c r="I131" t="s">
        <v>27</v>
      </c>
      <c r="J131" t="s">
        <v>25</v>
      </c>
      <c r="K131" t="s">
        <v>15</v>
      </c>
      <c r="L131">
        <f t="shared" ref="L131:L194" si="22">IF(K131="Yes",1,0)</f>
        <v>1</v>
      </c>
      <c r="M131">
        <v>1</v>
      </c>
      <c r="N131">
        <f t="shared" ref="N131:N194" si="23">IF(M131=0, 0,IF(OR(M131=1,M131=2),1,2))</f>
        <v>1</v>
      </c>
      <c r="O131" t="s">
        <v>16</v>
      </c>
      <c r="P131">
        <f t="shared" ref="P131:P194" si="24">IF(OR(O131="0-1 Miles",O131= "1-2 Miles"), 0, IF(O131="2-5 Miles",1,IF(O131="5-10 Miles",2,3)))</f>
        <v>0</v>
      </c>
      <c r="Q131" t="s">
        <v>17</v>
      </c>
      <c r="R131">
        <v>39</v>
      </c>
      <c r="S131" t="str">
        <f t="shared" si="18"/>
        <v>Middle Age</v>
      </c>
      <c r="T131">
        <f t="shared" ref="T131:T194" si="25">IF(S131="Adolescent",0, IF(S131="Middle Age", 1,2))</f>
        <v>1</v>
      </c>
      <c r="U131" t="s">
        <v>15</v>
      </c>
      <c r="V131">
        <f t="shared" ref="V131:V194" si="26">IF(U131="No",0,1)</f>
        <v>1</v>
      </c>
    </row>
    <row r="132" spans="1:22" x14ac:dyDescent="0.35">
      <c r="A132">
        <v>12993</v>
      </c>
      <c r="B132" t="s">
        <v>36</v>
      </c>
      <c r="C132" t="s">
        <v>38</v>
      </c>
      <c r="D132">
        <f t="shared" si="19"/>
        <v>0</v>
      </c>
      <c r="E132" s="5">
        <v>60000</v>
      </c>
      <c r="F132" s="8">
        <f t="shared" si="20"/>
        <v>1</v>
      </c>
      <c r="G132">
        <v>2</v>
      </c>
      <c r="H132">
        <f t="shared" si="21"/>
        <v>1</v>
      </c>
      <c r="I132" t="s">
        <v>13</v>
      </c>
      <c r="J132" t="s">
        <v>21</v>
      </c>
      <c r="K132" t="s">
        <v>15</v>
      </c>
      <c r="L132">
        <f t="shared" si="22"/>
        <v>1</v>
      </c>
      <c r="M132">
        <v>1</v>
      </c>
      <c r="N132">
        <f t="shared" si="23"/>
        <v>1</v>
      </c>
      <c r="O132" t="s">
        <v>22</v>
      </c>
      <c r="P132">
        <f t="shared" si="24"/>
        <v>1</v>
      </c>
      <c r="Q132" t="s">
        <v>24</v>
      </c>
      <c r="R132">
        <v>37</v>
      </c>
      <c r="S132" t="str">
        <f t="shared" si="18"/>
        <v>Middle Age</v>
      </c>
      <c r="T132">
        <f t="shared" si="25"/>
        <v>1</v>
      </c>
      <c r="U132" t="s">
        <v>18</v>
      </c>
      <c r="V132">
        <f t="shared" si="26"/>
        <v>0</v>
      </c>
    </row>
    <row r="133" spans="1:22" x14ac:dyDescent="0.35">
      <c r="A133">
        <v>14192</v>
      </c>
      <c r="B133" t="s">
        <v>36</v>
      </c>
      <c r="C133" t="s">
        <v>38</v>
      </c>
      <c r="D133">
        <f t="shared" si="19"/>
        <v>0</v>
      </c>
      <c r="E133" s="5">
        <v>90000</v>
      </c>
      <c r="F133" s="8">
        <f t="shared" si="20"/>
        <v>1</v>
      </c>
      <c r="G133">
        <v>4</v>
      </c>
      <c r="H133">
        <f t="shared" si="21"/>
        <v>2</v>
      </c>
      <c r="I133" t="s">
        <v>27</v>
      </c>
      <c r="J133" t="s">
        <v>28</v>
      </c>
      <c r="K133" t="s">
        <v>15</v>
      </c>
      <c r="L133">
        <f t="shared" si="22"/>
        <v>1</v>
      </c>
      <c r="M133">
        <v>3</v>
      </c>
      <c r="N133">
        <f t="shared" si="23"/>
        <v>2</v>
      </c>
      <c r="O133" t="s">
        <v>23</v>
      </c>
      <c r="P133">
        <f t="shared" si="24"/>
        <v>2</v>
      </c>
      <c r="Q133" t="s">
        <v>17</v>
      </c>
      <c r="R133">
        <v>56</v>
      </c>
      <c r="S133" t="str">
        <f t="shared" si="18"/>
        <v>Old</v>
      </c>
      <c r="T133">
        <f t="shared" si="25"/>
        <v>2</v>
      </c>
      <c r="U133" t="s">
        <v>15</v>
      </c>
      <c r="V133">
        <f t="shared" si="26"/>
        <v>1</v>
      </c>
    </row>
    <row r="134" spans="1:22" x14ac:dyDescent="0.35">
      <c r="A134">
        <v>19477</v>
      </c>
      <c r="B134" t="s">
        <v>36</v>
      </c>
      <c r="C134" t="s">
        <v>38</v>
      </c>
      <c r="D134">
        <f t="shared" si="19"/>
        <v>0</v>
      </c>
      <c r="E134" s="5">
        <v>40000</v>
      </c>
      <c r="F134" s="8">
        <f t="shared" si="20"/>
        <v>1</v>
      </c>
      <c r="G134">
        <v>0</v>
      </c>
      <c r="H134">
        <f t="shared" si="21"/>
        <v>0</v>
      </c>
      <c r="I134" t="s">
        <v>13</v>
      </c>
      <c r="J134" t="s">
        <v>21</v>
      </c>
      <c r="K134" t="s">
        <v>15</v>
      </c>
      <c r="L134">
        <f t="shared" si="22"/>
        <v>1</v>
      </c>
      <c r="M134">
        <v>0</v>
      </c>
      <c r="N134">
        <f t="shared" si="23"/>
        <v>0</v>
      </c>
      <c r="O134" t="s">
        <v>16</v>
      </c>
      <c r="P134">
        <f t="shared" si="24"/>
        <v>0</v>
      </c>
      <c r="Q134" t="s">
        <v>17</v>
      </c>
      <c r="R134">
        <v>40</v>
      </c>
      <c r="S134" t="str">
        <f t="shared" si="18"/>
        <v>Middle Age</v>
      </c>
      <c r="T134">
        <f t="shared" si="25"/>
        <v>1</v>
      </c>
      <c r="U134" t="s">
        <v>15</v>
      </c>
      <c r="V134">
        <f t="shared" si="26"/>
        <v>1</v>
      </c>
    </row>
    <row r="135" spans="1:22" x14ac:dyDescent="0.35">
      <c r="A135">
        <v>26796</v>
      </c>
      <c r="B135" t="s">
        <v>37</v>
      </c>
      <c r="C135" t="s">
        <v>38</v>
      </c>
      <c r="D135">
        <f t="shared" si="19"/>
        <v>0</v>
      </c>
      <c r="E135" s="5">
        <v>40000</v>
      </c>
      <c r="F135" s="8">
        <f t="shared" si="20"/>
        <v>1</v>
      </c>
      <c r="G135">
        <v>2</v>
      </c>
      <c r="H135">
        <f t="shared" si="21"/>
        <v>1</v>
      </c>
      <c r="I135" t="s">
        <v>13</v>
      </c>
      <c r="J135" t="s">
        <v>28</v>
      </c>
      <c r="K135" t="s">
        <v>15</v>
      </c>
      <c r="L135">
        <f t="shared" si="22"/>
        <v>1</v>
      </c>
      <c r="M135">
        <v>2</v>
      </c>
      <c r="N135">
        <f t="shared" si="23"/>
        <v>1</v>
      </c>
      <c r="O135" t="s">
        <v>23</v>
      </c>
      <c r="P135">
        <f t="shared" si="24"/>
        <v>2</v>
      </c>
      <c r="Q135" t="s">
        <v>24</v>
      </c>
      <c r="R135">
        <v>65</v>
      </c>
      <c r="S135" t="str">
        <f t="shared" si="18"/>
        <v>Old</v>
      </c>
      <c r="T135">
        <f t="shared" si="25"/>
        <v>2</v>
      </c>
      <c r="U135" t="s">
        <v>15</v>
      </c>
      <c r="V135">
        <f t="shared" si="26"/>
        <v>1</v>
      </c>
    </row>
    <row r="136" spans="1:22" x14ac:dyDescent="0.35">
      <c r="A136">
        <v>21094</v>
      </c>
      <c r="B136" t="s">
        <v>37</v>
      </c>
      <c r="C136" t="s">
        <v>39</v>
      </c>
      <c r="D136">
        <f t="shared" si="19"/>
        <v>1</v>
      </c>
      <c r="E136" s="5">
        <v>30000</v>
      </c>
      <c r="F136" s="8">
        <f t="shared" si="20"/>
        <v>0</v>
      </c>
      <c r="G136">
        <v>2</v>
      </c>
      <c r="H136">
        <f t="shared" si="21"/>
        <v>1</v>
      </c>
      <c r="I136" t="s">
        <v>19</v>
      </c>
      <c r="J136" t="s">
        <v>20</v>
      </c>
      <c r="K136" t="s">
        <v>15</v>
      </c>
      <c r="L136">
        <f t="shared" si="22"/>
        <v>1</v>
      </c>
      <c r="M136">
        <v>2</v>
      </c>
      <c r="N136">
        <f t="shared" si="23"/>
        <v>1</v>
      </c>
      <c r="O136" t="s">
        <v>16</v>
      </c>
      <c r="P136">
        <f t="shared" si="24"/>
        <v>0</v>
      </c>
      <c r="Q136" t="s">
        <v>17</v>
      </c>
      <c r="R136">
        <v>42</v>
      </c>
      <c r="S136" t="str">
        <f t="shared" si="18"/>
        <v>Middle Age</v>
      </c>
      <c r="T136">
        <f t="shared" si="25"/>
        <v>1</v>
      </c>
      <c r="U136" t="s">
        <v>18</v>
      </c>
      <c r="V136">
        <f t="shared" si="26"/>
        <v>0</v>
      </c>
    </row>
    <row r="137" spans="1:22" x14ac:dyDescent="0.35">
      <c r="A137">
        <v>12234</v>
      </c>
      <c r="B137" t="s">
        <v>36</v>
      </c>
      <c r="C137" t="s">
        <v>38</v>
      </c>
      <c r="D137">
        <f t="shared" si="19"/>
        <v>0</v>
      </c>
      <c r="E137" s="5">
        <v>10000</v>
      </c>
      <c r="F137" s="8">
        <f t="shared" si="20"/>
        <v>0</v>
      </c>
      <c r="G137">
        <v>2</v>
      </c>
      <c r="H137">
        <f t="shared" si="21"/>
        <v>1</v>
      </c>
      <c r="I137" t="s">
        <v>19</v>
      </c>
      <c r="J137" t="s">
        <v>25</v>
      </c>
      <c r="K137" t="s">
        <v>15</v>
      </c>
      <c r="L137">
        <f t="shared" si="22"/>
        <v>1</v>
      </c>
      <c r="M137">
        <v>1</v>
      </c>
      <c r="N137">
        <f t="shared" si="23"/>
        <v>1</v>
      </c>
      <c r="O137" t="s">
        <v>22</v>
      </c>
      <c r="P137">
        <f t="shared" si="24"/>
        <v>1</v>
      </c>
      <c r="Q137" t="s">
        <v>17</v>
      </c>
      <c r="R137">
        <v>52</v>
      </c>
      <c r="S137" t="str">
        <f t="shared" si="18"/>
        <v>Middle Age</v>
      </c>
      <c r="T137">
        <f t="shared" si="25"/>
        <v>1</v>
      </c>
      <c r="U137" t="s">
        <v>18</v>
      </c>
      <c r="V137">
        <f t="shared" si="26"/>
        <v>0</v>
      </c>
    </row>
    <row r="138" spans="1:22" x14ac:dyDescent="0.35">
      <c r="A138">
        <v>28683</v>
      </c>
      <c r="B138" t="s">
        <v>37</v>
      </c>
      <c r="C138" t="s">
        <v>39</v>
      </c>
      <c r="D138">
        <f t="shared" si="19"/>
        <v>1</v>
      </c>
      <c r="E138" s="5">
        <v>10000</v>
      </c>
      <c r="F138" s="8">
        <f t="shared" si="20"/>
        <v>0</v>
      </c>
      <c r="G138">
        <v>1</v>
      </c>
      <c r="H138">
        <f t="shared" si="21"/>
        <v>1</v>
      </c>
      <c r="I138" t="s">
        <v>27</v>
      </c>
      <c r="J138" t="s">
        <v>25</v>
      </c>
      <c r="K138" t="s">
        <v>18</v>
      </c>
      <c r="L138">
        <f t="shared" si="22"/>
        <v>0</v>
      </c>
      <c r="M138">
        <v>1</v>
      </c>
      <c r="N138">
        <f t="shared" si="23"/>
        <v>1</v>
      </c>
      <c r="O138" t="s">
        <v>23</v>
      </c>
      <c r="P138">
        <f t="shared" si="24"/>
        <v>2</v>
      </c>
      <c r="Q138" t="s">
        <v>17</v>
      </c>
      <c r="R138">
        <v>35</v>
      </c>
      <c r="S138" t="str">
        <f t="shared" si="18"/>
        <v>Middle Age</v>
      </c>
      <c r="T138">
        <f t="shared" si="25"/>
        <v>1</v>
      </c>
      <c r="U138" t="s">
        <v>15</v>
      </c>
      <c r="V138">
        <f t="shared" si="26"/>
        <v>1</v>
      </c>
    </row>
    <row r="139" spans="1:22" x14ac:dyDescent="0.35">
      <c r="A139">
        <v>17994</v>
      </c>
      <c r="B139" t="s">
        <v>37</v>
      </c>
      <c r="C139" t="s">
        <v>38</v>
      </c>
      <c r="D139">
        <f t="shared" si="19"/>
        <v>0</v>
      </c>
      <c r="E139" s="5">
        <v>20000</v>
      </c>
      <c r="F139" s="8">
        <f t="shared" si="20"/>
        <v>0</v>
      </c>
      <c r="G139">
        <v>2</v>
      </c>
      <c r="H139">
        <f t="shared" si="21"/>
        <v>1</v>
      </c>
      <c r="I139" t="s">
        <v>27</v>
      </c>
      <c r="J139" t="s">
        <v>25</v>
      </c>
      <c r="K139" t="s">
        <v>15</v>
      </c>
      <c r="L139">
        <f t="shared" si="22"/>
        <v>1</v>
      </c>
      <c r="M139">
        <v>2</v>
      </c>
      <c r="N139">
        <f t="shared" si="23"/>
        <v>1</v>
      </c>
      <c r="O139" t="s">
        <v>16</v>
      </c>
      <c r="P139">
        <f t="shared" si="24"/>
        <v>0</v>
      </c>
      <c r="Q139" t="s">
        <v>17</v>
      </c>
      <c r="R139">
        <v>42</v>
      </c>
      <c r="S139" t="str">
        <f t="shared" si="18"/>
        <v>Middle Age</v>
      </c>
      <c r="T139">
        <f t="shared" si="25"/>
        <v>1</v>
      </c>
      <c r="U139" t="s">
        <v>18</v>
      </c>
      <c r="V139">
        <f t="shared" si="26"/>
        <v>0</v>
      </c>
    </row>
    <row r="140" spans="1:22" x14ac:dyDescent="0.35">
      <c r="A140">
        <v>24273</v>
      </c>
      <c r="B140" t="s">
        <v>36</v>
      </c>
      <c r="C140" t="s">
        <v>39</v>
      </c>
      <c r="D140">
        <f t="shared" si="19"/>
        <v>1</v>
      </c>
      <c r="E140" s="5">
        <v>20000</v>
      </c>
      <c r="F140" s="8">
        <f t="shared" si="20"/>
        <v>0</v>
      </c>
      <c r="G140">
        <v>2</v>
      </c>
      <c r="H140">
        <f t="shared" si="21"/>
        <v>1</v>
      </c>
      <c r="I140" t="s">
        <v>29</v>
      </c>
      <c r="J140" t="s">
        <v>20</v>
      </c>
      <c r="K140" t="s">
        <v>15</v>
      </c>
      <c r="L140">
        <f t="shared" si="22"/>
        <v>1</v>
      </c>
      <c r="M140">
        <v>2</v>
      </c>
      <c r="N140">
        <f t="shared" si="23"/>
        <v>1</v>
      </c>
      <c r="O140" t="s">
        <v>23</v>
      </c>
      <c r="P140">
        <f t="shared" si="24"/>
        <v>2</v>
      </c>
      <c r="Q140" t="s">
        <v>24</v>
      </c>
      <c r="R140">
        <v>55</v>
      </c>
      <c r="S140" t="str">
        <f t="shared" si="18"/>
        <v>Middle Age</v>
      </c>
      <c r="T140">
        <f t="shared" si="25"/>
        <v>1</v>
      </c>
      <c r="U140" t="s">
        <v>15</v>
      </c>
      <c r="V140">
        <f t="shared" si="26"/>
        <v>1</v>
      </c>
    </row>
    <row r="141" spans="1:22" x14ac:dyDescent="0.35">
      <c r="A141">
        <v>26547</v>
      </c>
      <c r="B141" t="s">
        <v>37</v>
      </c>
      <c r="C141" t="s">
        <v>39</v>
      </c>
      <c r="D141">
        <f t="shared" si="19"/>
        <v>1</v>
      </c>
      <c r="E141" s="5">
        <v>30000</v>
      </c>
      <c r="F141" s="8">
        <f t="shared" si="20"/>
        <v>0</v>
      </c>
      <c r="G141">
        <v>2</v>
      </c>
      <c r="H141">
        <f t="shared" si="21"/>
        <v>1</v>
      </c>
      <c r="I141" t="s">
        <v>19</v>
      </c>
      <c r="J141" t="s">
        <v>20</v>
      </c>
      <c r="K141" t="s">
        <v>18</v>
      </c>
      <c r="L141">
        <f t="shared" si="22"/>
        <v>0</v>
      </c>
      <c r="M141">
        <v>2</v>
      </c>
      <c r="N141">
        <f t="shared" si="23"/>
        <v>1</v>
      </c>
      <c r="O141" t="s">
        <v>23</v>
      </c>
      <c r="P141">
        <f t="shared" si="24"/>
        <v>2</v>
      </c>
      <c r="Q141" t="s">
        <v>24</v>
      </c>
      <c r="R141">
        <v>60</v>
      </c>
      <c r="S141" t="str">
        <f t="shared" si="18"/>
        <v>Old</v>
      </c>
      <c r="T141">
        <f t="shared" si="25"/>
        <v>2</v>
      </c>
      <c r="U141" t="s">
        <v>15</v>
      </c>
      <c r="V141">
        <f t="shared" si="26"/>
        <v>1</v>
      </c>
    </row>
    <row r="142" spans="1:22" x14ac:dyDescent="0.35">
      <c r="A142">
        <v>22500</v>
      </c>
      <c r="B142" t="s">
        <v>37</v>
      </c>
      <c r="C142" t="s">
        <v>38</v>
      </c>
      <c r="D142">
        <f t="shared" si="19"/>
        <v>0</v>
      </c>
      <c r="E142" s="5">
        <v>40000</v>
      </c>
      <c r="F142" s="8">
        <f t="shared" si="20"/>
        <v>1</v>
      </c>
      <c r="G142">
        <v>0</v>
      </c>
      <c r="H142">
        <f t="shared" si="21"/>
        <v>0</v>
      </c>
      <c r="I142" t="s">
        <v>13</v>
      </c>
      <c r="J142" t="s">
        <v>21</v>
      </c>
      <c r="K142" t="s">
        <v>18</v>
      </c>
      <c r="L142">
        <f t="shared" si="22"/>
        <v>0</v>
      </c>
      <c r="M142">
        <v>0</v>
      </c>
      <c r="N142">
        <f t="shared" si="23"/>
        <v>0</v>
      </c>
      <c r="O142" t="s">
        <v>16</v>
      </c>
      <c r="P142">
        <f t="shared" si="24"/>
        <v>0</v>
      </c>
      <c r="Q142" t="s">
        <v>17</v>
      </c>
      <c r="R142">
        <v>40</v>
      </c>
      <c r="S142" t="str">
        <f t="shared" si="18"/>
        <v>Middle Age</v>
      </c>
      <c r="T142">
        <f t="shared" si="25"/>
        <v>1</v>
      </c>
      <c r="U142" t="s">
        <v>15</v>
      </c>
      <c r="V142">
        <f t="shared" si="26"/>
        <v>1</v>
      </c>
    </row>
    <row r="143" spans="1:22" x14ac:dyDescent="0.35">
      <c r="A143">
        <v>23993</v>
      </c>
      <c r="B143" t="s">
        <v>37</v>
      </c>
      <c r="C143" t="s">
        <v>39</v>
      </c>
      <c r="D143">
        <f t="shared" si="19"/>
        <v>1</v>
      </c>
      <c r="E143" s="5">
        <v>10000</v>
      </c>
      <c r="F143" s="8">
        <f t="shared" si="20"/>
        <v>0</v>
      </c>
      <c r="G143">
        <v>0</v>
      </c>
      <c r="H143">
        <f t="shared" si="21"/>
        <v>0</v>
      </c>
      <c r="I143" t="s">
        <v>19</v>
      </c>
      <c r="J143" t="s">
        <v>25</v>
      </c>
      <c r="K143" t="s">
        <v>18</v>
      </c>
      <c r="L143">
        <f t="shared" si="22"/>
        <v>0</v>
      </c>
      <c r="M143">
        <v>1</v>
      </c>
      <c r="N143">
        <f t="shared" si="23"/>
        <v>1</v>
      </c>
      <c r="O143" t="s">
        <v>16</v>
      </c>
      <c r="P143">
        <f t="shared" si="24"/>
        <v>0</v>
      </c>
      <c r="Q143" t="s">
        <v>24</v>
      </c>
      <c r="R143">
        <v>26</v>
      </c>
      <c r="S143" t="str">
        <f t="shared" si="18"/>
        <v>Adolescent</v>
      </c>
      <c r="T143">
        <f t="shared" si="25"/>
        <v>0</v>
      </c>
      <c r="U143" t="s">
        <v>15</v>
      </c>
      <c r="V143">
        <f t="shared" si="26"/>
        <v>1</v>
      </c>
    </row>
    <row r="144" spans="1:22" x14ac:dyDescent="0.35">
      <c r="A144">
        <v>14832</v>
      </c>
      <c r="B144" t="s">
        <v>36</v>
      </c>
      <c r="C144" t="s">
        <v>38</v>
      </c>
      <c r="D144">
        <f t="shared" si="19"/>
        <v>0</v>
      </c>
      <c r="E144" s="5">
        <v>40000</v>
      </c>
      <c r="F144" s="8">
        <f t="shared" si="20"/>
        <v>1</v>
      </c>
      <c r="G144">
        <v>1</v>
      </c>
      <c r="H144">
        <f t="shared" si="21"/>
        <v>1</v>
      </c>
      <c r="I144" t="s">
        <v>13</v>
      </c>
      <c r="J144" t="s">
        <v>14</v>
      </c>
      <c r="K144" t="s">
        <v>15</v>
      </c>
      <c r="L144">
        <f t="shared" si="22"/>
        <v>1</v>
      </c>
      <c r="M144">
        <v>0</v>
      </c>
      <c r="N144">
        <f t="shared" si="23"/>
        <v>0</v>
      </c>
      <c r="O144" t="s">
        <v>16</v>
      </c>
      <c r="P144">
        <f t="shared" si="24"/>
        <v>0</v>
      </c>
      <c r="Q144" t="s">
        <v>17</v>
      </c>
      <c r="R144">
        <v>42</v>
      </c>
      <c r="S144" t="str">
        <f t="shared" si="18"/>
        <v>Middle Age</v>
      </c>
      <c r="T144">
        <f t="shared" si="25"/>
        <v>1</v>
      </c>
      <c r="U144" t="s">
        <v>15</v>
      </c>
      <c r="V144">
        <f t="shared" si="26"/>
        <v>1</v>
      </c>
    </row>
    <row r="145" spans="1:22" x14ac:dyDescent="0.35">
      <c r="A145">
        <v>16614</v>
      </c>
      <c r="B145" t="s">
        <v>36</v>
      </c>
      <c r="C145" t="s">
        <v>39</v>
      </c>
      <c r="D145">
        <f t="shared" si="19"/>
        <v>1</v>
      </c>
      <c r="E145" s="5">
        <v>80000</v>
      </c>
      <c r="F145" s="8">
        <f t="shared" si="20"/>
        <v>1</v>
      </c>
      <c r="G145">
        <v>0</v>
      </c>
      <c r="H145">
        <f t="shared" si="21"/>
        <v>0</v>
      </c>
      <c r="I145" t="s">
        <v>13</v>
      </c>
      <c r="J145" t="s">
        <v>21</v>
      </c>
      <c r="K145" t="s">
        <v>15</v>
      </c>
      <c r="L145">
        <f t="shared" si="22"/>
        <v>1</v>
      </c>
      <c r="M145">
        <v>3</v>
      </c>
      <c r="N145">
        <f t="shared" si="23"/>
        <v>2</v>
      </c>
      <c r="O145" t="s">
        <v>47</v>
      </c>
      <c r="P145">
        <f t="shared" si="24"/>
        <v>3</v>
      </c>
      <c r="Q145" t="s">
        <v>24</v>
      </c>
      <c r="R145">
        <v>32</v>
      </c>
      <c r="S145" t="str">
        <f t="shared" si="18"/>
        <v>Middle Age</v>
      </c>
      <c r="T145">
        <f t="shared" si="25"/>
        <v>1</v>
      </c>
      <c r="U145" t="s">
        <v>18</v>
      </c>
      <c r="V145">
        <f t="shared" si="26"/>
        <v>0</v>
      </c>
    </row>
    <row r="146" spans="1:22" x14ac:dyDescent="0.35">
      <c r="A146">
        <v>20877</v>
      </c>
      <c r="B146" t="s">
        <v>37</v>
      </c>
      <c r="C146" t="s">
        <v>38</v>
      </c>
      <c r="D146">
        <f t="shared" si="19"/>
        <v>0</v>
      </c>
      <c r="E146" s="5">
        <v>30000</v>
      </c>
      <c r="F146" s="8">
        <f t="shared" si="20"/>
        <v>0</v>
      </c>
      <c r="G146">
        <v>1</v>
      </c>
      <c r="H146">
        <f t="shared" si="21"/>
        <v>1</v>
      </c>
      <c r="I146" t="s">
        <v>13</v>
      </c>
      <c r="J146" t="s">
        <v>20</v>
      </c>
      <c r="K146" t="s">
        <v>15</v>
      </c>
      <c r="L146">
        <f t="shared" si="22"/>
        <v>1</v>
      </c>
      <c r="M146">
        <v>0</v>
      </c>
      <c r="N146">
        <f t="shared" si="23"/>
        <v>0</v>
      </c>
      <c r="O146" t="s">
        <v>26</v>
      </c>
      <c r="P146">
        <f t="shared" si="24"/>
        <v>0</v>
      </c>
      <c r="Q146" t="s">
        <v>17</v>
      </c>
      <c r="R146">
        <v>37</v>
      </c>
      <c r="S146" t="str">
        <f t="shared" si="18"/>
        <v>Middle Age</v>
      </c>
      <c r="T146">
        <f t="shared" si="25"/>
        <v>1</v>
      </c>
      <c r="U146" t="s">
        <v>15</v>
      </c>
      <c r="V146">
        <f t="shared" si="26"/>
        <v>1</v>
      </c>
    </row>
    <row r="147" spans="1:22" x14ac:dyDescent="0.35">
      <c r="A147">
        <v>20729</v>
      </c>
      <c r="B147" t="s">
        <v>36</v>
      </c>
      <c r="C147" t="s">
        <v>39</v>
      </c>
      <c r="D147">
        <f t="shared" si="19"/>
        <v>1</v>
      </c>
      <c r="E147" s="5">
        <v>40000</v>
      </c>
      <c r="F147" s="8">
        <f t="shared" si="20"/>
        <v>1</v>
      </c>
      <c r="G147">
        <v>2</v>
      </c>
      <c r="H147">
        <f t="shared" si="21"/>
        <v>1</v>
      </c>
      <c r="I147" t="s">
        <v>19</v>
      </c>
      <c r="J147" t="s">
        <v>20</v>
      </c>
      <c r="K147" t="s">
        <v>18</v>
      </c>
      <c r="L147">
        <f t="shared" si="22"/>
        <v>0</v>
      </c>
      <c r="M147">
        <v>1</v>
      </c>
      <c r="N147">
        <f t="shared" si="23"/>
        <v>1</v>
      </c>
      <c r="O147" t="s">
        <v>16</v>
      </c>
      <c r="P147">
        <f t="shared" si="24"/>
        <v>0</v>
      </c>
      <c r="Q147" t="s">
        <v>17</v>
      </c>
      <c r="R147">
        <v>34</v>
      </c>
      <c r="S147" t="str">
        <f t="shared" si="18"/>
        <v>Middle Age</v>
      </c>
      <c r="T147">
        <f t="shared" si="25"/>
        <v>1</v>
      </c>
      <c r="U147" t="s">
        <v>18</v>
      </c>
      <c r="V147">
        <f t="shared" si="26"/>
        <v>0</v>
      </c>
    </row>
    <row r="148" spans="1:22" x14ac:dyDescent="0.35">
      <c r="A148">
        <v>22464</v>
      </c>
      <c r="B148" t="s">
        <v>36</v>
      </c>
      <c r="C148" t="s">
        <v>38</v>
      </c>
      <c r="D148">
        <f t="shared" si="19"/>
        <v>0</v>
      </c>
      <c r="E148" s="5">
        <v>40000</v>
      </c>
      <c r="F148" s="8">
        <f t="shared" si="20"/>
        <v>1</v>
      </c>
      <c r="G148">
        <v>0</v>
      </c>
      <c r="H148">
        <f t="shared" si="21"/>
        <v>0</v>
      </c>
      <c r="I148" t="s">
        <v>31</v>
      </c>
      <c r="J148" t="s">
        <v>20</v>
      </c>
      <c r="K148" t="s">
        <v>15</v>
      </c>
      <c r="L148">
        <f t="shared" si="22"/>
        <v>1</v>
      </c>
      <c r="M148">
        <v>0</v>
      </c>
      <c r="N148">
        <f t="shared" si="23"/>
        <v>0</v>
      </c>
      <c r="O148" t="s">
        <v>16</v>
      </c>
      <c r="P148">
        <f t="shared" si="24"/>
        <v>0</v>
      </c>
      <c r="Q148" t="s">
        <v>17</v>
      </c>
      <c r="R148">
        <v>37</v>
      </c>
      <c r="S148" t="str">
        <f t="shared" si="18"/>
        <v>Middle Age</v>
      </c>
      <c r="T148">
        <f t="shared" si="25"/>
        <v>1</v>
      </c>
      <c r="U148" t="s">
        <v>15</v>
      </c>
      <c r="V148">
        <f t="shared" si="26"/>
        <v>1</v>
      </c>
    </row>
    <row r="149" spans="1:22" x14ac:dyDescent="0.35">
      <c r="A149">
        <v>19475</v>
      </c>
      <c r="B149" t="s">
        <v>36</v>
      </c>
      <c r="C149" t="s">
        <v>39</v>
      </c>
      <c r="D149">
        <f t="shared" si="19"/>
        <v>1</v>
      </c>
      <c r="E149" s="5">
        <v>40000</v>
      </c>
      <c r="F149" s="8">
        <f t="shared" si="20"/>
        <v>1</v>
      </c>
      <c r="G149">
        <v>0</v>
      </c>
      <c r="H149">
        <f t="shared" si="21"/>
        <v>0</v>
      </c>
      <c r="I149" t="s">
        <v>13</v>
      </c>
      <c r="J149" t="s">
        <v>21</v>
      </c>
      <c r="K149" t="s">
        <v>18</v>
      </c>
      <c r="L149">
        <f t="shared" si="22"/>
        <v>0</v>
      </c>
      <c r="M149">
        <v>0</v>
      </c>
      <c r="N149">
        <f t="shared" si="23"/>
        <v>0</v>
      </c>
      <c r="O149" t="s">
        <v>16</v>
      </c>
      <c r="P149">
        <f t="shared" si="24"/>
        <v>0</v>
      </c>
      <c r="Q149" t="s">
        <v>17</v>
      </c>
      <c r="R149">
        <v>40</v>
      </c>
      <c r="S149" t="str">
        <f t="shared" si="18"/>
        <v>Middle Age</v>
      </c>
      <c r="T149">
        <f t="shared" si="25"/>
        <v>1</v>
      </c>
      <c r="U149" t="s">
        <v>15</v>
      </c>
      <c r="V149">
        <f t="shared" si="26"/>
        <v>1</v>
      </c>
    </row>
    <row r="150" spans="1:22" x14ac:dyDescent="0.35">
      <c r="A150">
        <v>19675</v>
      </c>
      <c r="B150" t="s">
        <v>36</v>
      </c>
      <c r="C150" t="s">
        <v>38</v>
      </c>
      <c r="D150">
        <f t="shared" si="19"/>
        <v>0</v>
      </c>
      <c r="E150" s="5">
        <v>20000</v>
      </c>
      <c r="F150" s="8">
        <f t="shared" si="20"/>
        <v>0</v>
      </c>
      <c r="G150">
        <v>4</v>
      </c>
      <c r="H150">
        <f t="shared" si="21"/>
        <v>2</v>
      </c>
      <c r="I150" t="s">
        <v>27</v>
      </c>
      <c r="J150" t="s">
        <v>14</v>
      </c>
      <c r="K150" t="s">
        <v>15</v>
      </c>
      <c r="L150">
        <f t="shared" si="22"/>
        <v>1</v>
      </c>
      <c r="M150">
        <v>2</v>
      </c>
      <c r="N150">
        <f t="shared" si="23"/>
        <v>1</v>
      </c>
      <c r="O150" t="s">
        <v>23</v>
      </c>
      <c r="P150">
        <f t="shared" si="24"/>
        <v>2</v>
      </c>
      <c r="Q150" t="s">
        <v>24</v>
      </c>
      <c r="R150">
        <v>60</v>
      </c>
      <c r="S150" t="str">
        <f t="shared" si="18"/>
        <v>Old</v>
      </c>
      <c r="T150">
        <f t="shared" si="25"/>
        <v>2</v>
      </c>
      <c r="U150" t="s">
        <v>18</v>
      </c>
      <c r="V150">
        <f t="shared" si="26"/>
        <v>0</v>
      </c>
    </row>
    <row r="151" spans="1:22" x14ac:dyDescent="0.35">
      <c r="A151">
        <v>12728</v>
      </c>
      <c r="B151" t="s">
        <v>37</v>
      </c>
      <c r="C151" t="s">
        <v>38</v>
      </c>
      <c r="D151">
        <f t="shared" si="19"/>
        <v>0</v>
      </c>
      <c r="E151" s="5">
        <v>30000</v>
      </c>
      <c r="F151" s="8">
        <f t="shared" si="20"/>
        <v>0</v>
      </c>
      <c r="G151">
        <v>0</v>
      </c>
      <c r="H151">
        <f t="shared" si="21"/>
        <v>0</v>
      </c>
      <c r="I151" t="s">
        <v>19</v>
      </c>
      <c r="J151" t="s">
        <v>20</v>
      </c>
      <c r="K151" t="s">
        <v>18</v>
      </c>
      <c r="L151">
        <f t="shared" si="22"/>
        <v>0</v>
      </c>
      <c r="M151">
        <v>1</v>
      </c>
      <c r="N151">
        <f t="shared" si="23"/>
        <v>1</v>
      </c>
      <c r="O151" t="s">
        <v>26</v>
      </c>
      <c r="P151">
        <f t="shared" si="24"/>
        <v>0</v>
      </c>
      <c r="Q151" t="s">
        <v>17</v>
      </c>
      <c r="R151">
        <v>27</v>
      </c>
      <c r="S151" t="str">
        <f t="shared" si="18"/>
        <v>Adolescent</v>
      </c>
      <c r="T151">
        <f t="shared" si="25"/>
        <v>0</v>
      </c>
      <c r="U151" t="s">
        <v>18</v>
      </c>
      <c r="V151">
        <f t="shared" si="26"/>
        <v>0</v>
      </c>
    </row>
    <row r="152" spans="1:22" x14ac:dyDescent="0.35">
      <c r="A152">
        <v>26154</v>
      </c>
      <c r="B152" t="s">
        <v>36</v>
      </c>
      <c r="C152" t="s">
        <v>38</v>
      </c>
      <c r="D152">
        <f t="shared" si="19"/>
        <v>0</v>
      </c>
      <c r="E152" s="5">
        <v>60000</v>
      </c>
      <c r="F152" s="8">
        <f t="shared" si="20"/>
        <v>1</v>
      </c>
      <c r="G152">
        <v>1</v>
      </c>
      <c r="H152">
        <f t="shared" si="21"/>
        <v>1</v>
      </c>
      <c r="I152" t="s">
        <v>19</v>
      </c>
      <c r="J152" t="s">
        <v>14</v>
      </c>
      <c r="K152" t="s">
        <v>15</v>
      </c>
      <c r="L152">
        <f t="shared" si="22"/>
        <v>1</v>
      </c>
      <c r="M152">
        <v>1</v>
      </c>
      <c r="N152">
        <f t="shared" si="23"/>
        <v>1</v>
      </c>
      <c r="O152" t="s">
        <v>23</v>
      </c>
      <c r="P152">
        <f t="shared" si="24"/>
        <v>2</v>
      </c>
      <c r="Q152" t="s">
        <v>24</v>
      </c>
      <c r="R152">
        <v>43</v>
      </c>
      <c r="S152" t="str">
        <f t="shared" si="18"/>
        <v>Middle Age</v>
      </c>
      <c r="T152">
        <f t="shared" si="25"/>
        <v>1</v>
      </c>
      <c r="U152" t="s">
        <v>15</v>
      </c>
      <c r="V152">
        <f t="shared" si="26"/>
        <v>1</v>
      </c>
    </row>
    <row r="153" spans="1:22" x14ac:dyDescent="0.35">
      <c r="A153">
        <v>29117</v>
      </c>
      <c r="B153" t="s">
        <v>37</v>
      </c>
      <c r="C153" t="s">
        <v>38</v>
      </c>
      <c r="D153">
        <f t="shared" si="19"/>
        <v>0</v>
      </c>
      <c r="E153" s="5">
        <v>100000</v>
      </c>
      <c r="F153" s="8">
        <f t="shared" si="20"/>
        <v>2</v>
      </c>
      <c r="G153">
        <v>1</v>
      </c>
      <c r="H153">
        <f t="shared" si="21"/>
        <v>1</v>
      </c>
      <c r="I153" t="s">
        <v>13</v>
      </c>
      <c r="J153" t="s">
        <v>28</v>
      </c>
      <c r="K153" t="s">
        <v>18</v>
      </c>
      <c r="L153">
        <f t="shared" si="22"/>
        <v>0</v>
      </c>
      <c r="M153">
        <v>3</v>
      </c>
      <c r="N153">
        <f t="shared" si="23"/>
        <v>2</v>
      </c>
      <c r="O153" t="s">
        <v>16</v>
      </c>
      <c r="P153">
        <f t="shared" si="24"/>
        <v>0</v>
      </c>
      <c r="Q153" t="s">
        <v>24</v>
      </c>
      <c r="R153">
        <v>48</v>
      </c>
      <c r="S153" t="str">
        <f t="shared" si="18"/>
        <v>Middle Age</v>
      </c>
      <c r="T153">
        <f t="shared" si="25"/>
        <v>1</v>
      </c>
      <c r="U153" t="s">
        <v>18</v>
      </c>
      <c r="V153">
        <f t="shared" si="26"/>
        <v>0</v>
      </c>
    </row>
    <row r="154" spans="1:22" x14ac:dyDescent="0.35">
      <c r="A154">
        <v>17845</v>
      </c>
      <c r="B154" t="s">
        <v>37</v>
      </c>
      <c r="C154" t="s">
        <v>39</v>
      </c>
      <c r="D154">
        <f t="shared" si="19"/>
        <v>1</v>
      </c>
      <c r="E154" s="5">
        <v>20000</v>
      </c>
      <c r="F154" s="8">
        <f t="shared" si="20"/>
        <v>0</v>
      </c>
      <c r="G154">
        <v>0</v>
      </c>
      <c r="H154">
        <f t="shared" si="21"/>
        <v>0</v>
      </c>
      <c r="I154" t="s">
        <v>29</v>
      </c>
      <c r="J154" t="s">
        <v>25</v>
      </c>
      <c r="K154" t="s">
        <v>18</v>
      </c>
      <c r="L154">
        <f t="shared" si="22"/>
        <v>0</v>
      </c>
      <c r="M154">
        <v>2</v>
      </c>
      <c r="N154">
        <f t="shared" si="23"/>
        <v>1</v>
      </c>
      <c r="O154" t="s">
        <v>26</v>
      </c>
      <c r="P154">
        <f t="shared" si="24"/>
        <v>0</v>
      </c>
      <c r="Q154" t="s">
        <v>17</v>
      </c>
      <c r="R154">
        <v>32</v>
      </c>
      <c r="S154" t="str">
        <f t="shared" si="18"/>
        <v>Middle Age</v>
      </c>
      <c r="T154">
        <f t="shared" si="25"/>
        <v>1</v>
      </c>
      <c r="U154" t="s">
        <v>18</v>
      </c>
      <c r="V154">
        <f t="shared" si="26"/>
        <v>0</v>
      </c>
    </row>
    <row r="155" spans="1:22" x14ac:dyDescent="0.35">
      <c r="A155">
        <v>25058</v>
      </c>
      <c r="B155" t="s">
        <v>36</v>
      </c>
      <c r="C155" t="s">
        <v>38</v>
      </c>
      <c r="D155">
        <f t="shared" si="19"/>
        <v>0</v>
      </c>
      <c r="E155" s="5">
        <v>100000</v>
      </c>
      <c r="F155" s="8">
        <f t="shared" si="20"/>
        <v>2</v>
      </c>
      <c r="G155">
        <v>1</v>
      </c>
      <c r="H155">
        <f t="shared" si="21"/>
        <v>1</v>
      </c>
      <c r="I155" t="s">
        <v>13</v>
      </c>
      <c r="J155" t="s">
        <v>28</v>
      </c>
      <c r="K155" t="s">
        <v>15</v>
      </c>
      <c r="L155">
        <f t="shared" si="22"/>
        <v>1</v>
      </c>
      <c r="M155">
        <v>3</v>
      </c>
      <c r="N155">
        <f t="shared" si="23"/>
        <v>2</v>
      </c>
      <c r="O155" t="s">
        <v>22</v>
      </c>
      <c r="P155">
        <f t="shared" si="24"/>
        <v>1</v>
      </c>
      <c r="Q155" t="s">
        <v>24</v>
      </c>
      <c r="R155">
        <v>47</v>
      </c>
      <c r="S155" t="str">
        <f t="shared" si="18"/>
        <v>Middle Age</v>
      </c>
      <c r="T155">
        <f t="shared" si="25"/>
        <v>1</v>
      </c>
      <c r="U155" t="s">
        <v>18</v>
      </c>
      <c r="V155">
        <f t="shared" si="26"/>
        <v>0</v>
      </c>
    </row>
    <row r="156" spans="1:22" x14ac:dyDescent="0.35">
      <c r="A156">
        <v>23426</v>
      </c>
      <c r="B156" t="s">
        <v>37</v>
      </c>
      <c r="C156" t="s">
        <v>38</v>
      </c>
      <c r="D156">
        <f t="shared" si="19"/>
        <v>0</v>
      </c>
      <c r="E156" s="5">
        <v>80000</v>
      </c>
      <c r="F156" s="8">
        <f t="shared" si="20"/>
        <v>1</v>
      </c>
      <c r="G156">
        <v>5</v>
      </c>
      <c r="H156">
        <f t="shared" si="21"/>
        <v>2</v>
      </c>
      <c r="I156" t="s">
        <v>31</v>
      </c>
      <c r="J156" t="s">
        <v>28</v>
      </c>
      <c r="K156" t="s">
        <v>15</v>
      </c>
      <c r="L156">
        <f t="shared" si="22"/>
        <v>1</v>
      </c>
      <c r="M156">
        <v>3</v>
      </c>
      <c r="N156">
        <f t="shared" si="23"/>
        <v>2</v>
      </c>
      <c r="O156" t="s">
        <v>16</v>
      </c>
      <c r="P156">
        <f t="shared" si="24"/>
        <v>0</v>
      </c>
      <c r="Q156" t="s">
        <v>24</v>
      </c>
      <c r="R156">
        <v>40</v>
      </c>
      <c r="S156" t="str">
        <f t="shared" si="18"/>
        <v>Middle Age</v>
      </c>
      <c r="T156">
        <f t="shared" si="25"/>
        <v>1</v>
      </c>
      <c r="U156" t="s">
        <v>18</v>
      </c>
      <c r="V156">
        <f t="shared" si="26"/>
        <v>0</v>
      </c>
    </row>
    <row r="157" spans="1:22" x14ac:dyDescent="0.35">
      <c r="A157">
        <v>14798</v>
      </c>
      <c r="B157" t="s">
        <v>37</v>
      </c>
      <c r="C157" t="s">
        <v>39</v>
      </c>
      <c r="D157">
        <f t="shared" si="19"/>
        <v>1</v>
      </c>
      <c r="E157" s="5">
        <v>10000</v>
      </c>
      <c r="F157" s="8">
        <f t="shared" si="20"/>
        <v>0</v>
      </c>
      <c r="G157">
        <v>4</v>
      </c>
      <c r="H157">
        <f t="shared" si="21"/>
        <v>2</v>
      </c>
      <c r="I157" t="s">
        <v>29</v>
      </c>
      <c r="J157" t="s">
        <v>25</v>
      </c>
      <c r="K157" t="s">
        <v>15</v>
      </c>
      <c r="L157">
        <f t="shared" si="22"/>
        <v>1</v>
      </c>
      <c r="M157">
        <v>2</v>
      </c>
      <c r="N157">
        <f t="shared" si="23"/>
        <v>1</v>
      </c>
      <c r="O157" t="s">
        <v>16</v>
      </c>
      <c r="P157">
        <f t="shared" si="24"/>
        <v>0</v>
      </c>
      <c r="Q157" t="s">
        <v>17</v>
      </c>
      <c r="R157">
        <v>41</v>
      </c>
      <c r="S157" t="str">
        <f t="shared" si="18"/>
        <v>Middle Age</v>
      </c>
      <c r="T157">
        <f t="shared" si="25"/>
        <v>1</v>
      </c>
      <c r="U157" t="s">
        <v>15</v>
      </c>
      <c r="V157">
        <f t="shared" si="26"/>
        <v>1</v>
      </c>
    </row>
    <row r="158" spans="1:22" x14ac:dyDescent="0.35">
      <c r="A158">
        <v>12664</v>
      </c>
      <c r="B158" t="s">
        <v>36</v>
      </c>
      <c r="C158" t="s">
        <v>39</v>
      </c>
      <c r="D158">
        <f t="shared" si="19"/>
        <v>1</v>
      </c>
      <c r="E158" s="5">
        <v>130000</v>
      </c>
      <c r="F158" s="8">
        <f t="shared" si="20"/>
        <v>2</v>
      </c>
      <c r="G158">
        <v>5</v>
      </c>
      <c r="H158">
        <f t="shared" si="21"/>
        <v>2</v>
      </c>
      <c r="I158" t="s">
        <v>19</v>
      </c>
      <c r="J158" t="s">
        <v>21</v>
      </c>
      <c r="K158" t="s">
        <v>15</v>
      </c>
      <c r="L158">
        <f t="shared" si="22"/>
        <v>1</v>
      </c>
      <c r="M158">
        <v>4</v>
      </c>
      <c r="N158">
        <f t="shared" si="23"/>
        <v>2</v>
      </c>
      <c r="O158" t="s">
        <v>16</v>
      </c>
      <c r="P158">
        <f t="shared" si="24"/>
        <v>0</v>
      </c>
      <c r="Q158" t="s">
        <v>17</v>
      </c>
      <c r="R158">
        <v>59</v>
      </c>
      <c r="S158" t="str">
        <f t="shared" si="18"/>
        <v>Old</v>
      </c>
      <c r="T158">
        <f t="shared" si="25"/>
        <v>2</v>
      </c>
      <c r="U158" t="s">
        <v>18</v>
      </c>
      <c r="V158">
        <f t="shared" si="26"/>
        <v>0</v>
      </c>
    </row>
    <row r="159" spans="1:22" x14ac:dyDescent="0.35">
      <c r="A159">
        <v>23979</v>
      </c>
      <c r="B159" t="s">
        <v>37</v>
      </c>
      <c r="C159" t="s">
        <v>38</v>
      </c>
      <c r="D159">
        <f t="shared" si="19"/>
        <v>0</v>
      </c>
      <c r="E159" s="5">
        <v>10000</v>
      </c>
      <c r="F159" s="8">
        <f t="shared" si="20"/>
        <v>0</v>
      </c>
      <c r="G159">
        <v>2</v>
      </c>
      <c r="H159">
        <f t="shared" si="21"/>
        <v>1</v>
      </c>
      <c r="I159" t="s">
        <v>19</v>
      </c>
      <c r="J159" t="s">
        <v>25</v>
      </c>
      <c r="K159" t="s">
        <v>18</v>
      </c>
      <c r="L159">
        <f t="shared" si="22"/>
        <v>0</v>
      </c>
      <c r="M159">
        <v>0</v>
      </c>
      <c r="N159">
        <f t="shared" si="23"/>
        <v>0</v>
      </c>
      <c r="O159" t="s">
        <v>16</v>
      </c>
      <c r="P159">
        <f t="shared" si="24"/>
        <v>0</v>
      </c>
      <c r="Q159" t="s">
        <v>17</v>
      </c>
      <c r="R159">
        <v>50</v>
      </c>
      <c r="S159" t="str">
        <f t="shared" si="18"/>
        <v>Middle Age</v>
      </c>
      <c r="T159">
        <f t="shared" si="25"/>
        <v>1</v>
      </c>
      <c r="U159" t="s">
        <v>18</v>
      </c>
      <c r="V159">
        <f t="shared" si="26"/>
        <v>0</v>
      </c>
    </row>
    <row r="160" spans="1:22" x14ac:dyDescent="0.35">
      <c r="A160">
        <v>25605</v>
      </c>
      <c r="B160" t="s">
        <v>37</v>
      </c>
      <c r="C160" t="s">
        <v>39</v>
      </c>
      <c r="D160">
        <f t="shared" si="19"/>
        <v>1</v>
      </c>
      <c r="E160" s="5">
        <v>20000</v>
      </c>
      <c r="F160" s="8">
        <f t="shared" si="20"/>
        <v>0</v>
      </c>
      <c r="G160">
        <v>2</v>
      </c>
      <c r="H160">
        <f t="shared" si="21"/>
        <v>1</v>
      </c>
      <c r="I160" t="s">
        <v>19</v>
      </c>
      <c r="J160" t="s">
        <v>25</v>
      </c>
      <c r="K160" t="s">
        <v>18</v>
      </c>
      <c r="L160">
        <f t="shared" si="22"/>
        <v>0</v>
      </c>
      <c r="M160">
        <v>1</v>
      </c>
      <c r="N160">
        <f t="shared" si="23"/>
        <v>1</v>
      </c>
      <c r="O160" t="s">
        <v>16</v>
      </c>
      <c r="P160">
        <f t="shared" si="24"/>
        <v>0</v>
      </c>
      <c r="Q160" t="s">
        <v>17</v>
      </c>
      <c r="R160">
        <v>54</v>
      </c>
      <c r="S160" t="str">
        <f t="shared" si="18"/>
        <v>Middle Age</v>
      </c>
      <c r="T160">
        <f t="shared" si="25"/>
        <v>1</v>
      </c>
      <c r="U160" t="s">
        <v>15</v>
      </c>
      <c r="V160">
        <f t="shared" si="26"/>
        <v>1</v>
      </c>
    </row>
    <row r="161" spans="1:22" x14ac:dyDescent="0.35">
      <c r="A161">
        <v>20797</v>
      </c>
      <c r="B161" t="s">
        <v>36</v>
      </c>
      <c r="C161" t="s">
        <v>39</v>
      </c>
      <c r="D161">
        <f t="shared" si="19"/>
        <v>1</v>
      </c>
      <c r="E161" s="5">
        <v>10000</v>
      </c>
      <c r="F161" s="8">
        <f t="shared" si="20"/>
        <v>0</v>
      </c>
      <c r="G161">
        <v>1</v>
      </c>
      <c r="H161">
        <f t="shared" si="21"/>
        <v>1</v>
      </c>
      <c r="I161" t="s">
        <v>13</v>
      </c>
      <c r="J161" t="s">
        <v>25</v>
      </c>
      <c r="K161" t="s">
        <v>15</v>
      </c>
      <c r="L161">
        <f t="shared" si="22"/>
        <v>1</v>
      </c>
      <c r="M161">
        <v>0</v>
      </c>
      <c r="N161">
        <f t="shared" si="23"/>
        <v>0</v>
      </c>
      <c r="O161" t="s">
        <v>16</v>
      </c>
      <c r="P161">
        <f t="shared" si="24"/>
        <v>0</v>
      </c>
      <c r="Q161" t="s">
        <v>17</v>
      </c>
      <c r="R161">
        <v>48</v>
      </c>
      <c r="S161" t="str">
        <f t="shared" si="18"/>
        <v>Middle Age</v>
      </c>
      <c r="T161">
        <f t="shared" si="25"/>
        <v>1</v>
      </c>
      <c r="U161" t="s">
        <v>18</v>
      </c>
      <c r="V161">
        <f t="shared" si="26"/>
        <v>0</v>
      </c>
    </row>
    <row r="162" spans="1:22" x14ac:dyDescent="0.35">
      <c r="A162">
        <v>21980</v>
      </c>
      <c r="B162" t="s">
        <v>37</v>
      </c>
      <c r="C162" t="s">
        <v>39</v>
      </c>
      <c r="D162">
        <f t="shared" si="19"/>
        <v>1</v>
      </c>
      <c r="E162" s="5">
        <v>60000</v>
      </c>
      <c r="F162" s="8">
        <f t="shared" si="20"/>
        <v>1</v>
      </c>
      <c r="G162">
        <v>1</v>
      </c>
      <c r="H162">
        <f t="shared" si="21"/>
        <v>1</v>
      </c>
      <c r="I162" t="s">
        <v>13</v>
      </c>
      <c r="J162" t="s">
        <v>21</v>
      </c>
      <c r="K162" t="s">
        <v>15</v>
      </c>
      <c r="L162">
        <f t="shared" si="22"/>
        <v>1</v>
      </c>
      <c r="M162">
        <v>1</v>
      </c>
      <c r="N162">
        <f t="shared" si="23"/>
        <v>1</v>
      </c>
      <c r="O162" t="s">
        <v>23</v>
      </c>
      <c r="P162">
        <f t="shared" si="24"/>
        <v>2</v>
      </c>
      <c r="Q162" t="s">
        <v>24</v>
      </c>
      <c r="R162">
        <v>44</v>
      </c>
      <c r="S162" t="str">
        <f t="shared" si="18"/>
        <v>Middle Age</v>
      </c>
      <c r="T162">
        <f t="shared" si="25"/>
        <v>1</v>
      </c>
      <c r="U162" t="s">
        <v>15</v>
      </c>
      <c r="V162">
        <f t="shared" si="26"/>
        <v>1</v>
      </c>
    </row>
    <row r="163" spans="1:22" x14ac:dyDescent="0.35">
      <c r="A163">
        <v>25460</v>
      </c>
      <c r="B163" t="s">
        <v>36</v>
      </c>
      <c r="C163" t="s">
        <v>39</v>
      </c>
      <c r="D163">
        <f t="shared" si="19"/>
        <v>1</v>
      </c>
      <c r="E163" s="5">
        <v>20000</v>
      </c>
      <c r="F163" s="8">
        <f t="shared" si="20"/>
        <v>0</v>
      </c>
      <c r="G163">
        <v>2</v>
      </c>
      <c r="H163">
        <f t="shared" si="21"/>
        <v>1</v>
      </c>
      <c r="I163" t="s">
        <v>27</v>
      </c>
      <c r="J163" t="s">
        <v>25</v>
      </c>
      <c r="K163" t="s">
        <v>15</v>
      </c>
      <c r="L163">
        <f t="shared" si="22"/>
        <v>1</v>
      </c>
      <c r="M163">
        <v>0</v>
      </c>
      <c r="N163">
        <f t="shared" si="23"/>
        <v>0</v>
      </c>
      <c r="O163" t="s">
        <v>16</v>
      </c>
      <c r="P163">
        <f t="shared" si="24"/>
        <v>0</v>
      </c>
      <c r="Q163" t="s">
        <v>17</v>
      </c>
      <c r="R163">
        <v>40</v>
      </c>
      <c r="S163" t="str">
        <f t="shared" si="18"/>
        <v>Middle Age</v>
      </c>
      <c r="T163">
        <f t="shared" si="25"/>
        <v>1</v>
      </c>
      <c r="U163" t="s">
        <v>15</v>
      </c>
      <c r="V163">
        <f t="shared" si="26"/>
        <v>1</v>
      </c>
    </row>
    <row r="164" spans="1:22" x14ac:dyDescent="0.35">
      <c r="A164">
        <v>29181</v>
      </c>
      <c r="B164" t="s">
        <v>37</v>
      </c>
      <c r="C164" t="s">
        <v>39</v>
      </c>
      <c r="D164">
        <f t="shared" si="19"/>
        <v>1</v>
      </c>
      <c r="E164" s="5">
        <v>60000</v>
      </c>
      <c r="F164" s="8">
        <f t="shared" si="20"/>
        <v>1</v>
      </c>
      <c r="G164">
        <v>2</v>
      </c>
      <c r="H164">
        <f t="shared" si="21"/>
        <v>1</v>
      </c>
      <c r="I164" t="s">
        <v>13</v>
      </c>
      <c r="J164" t="s">
        <v>21</v>
      </c>
      <c r="K164" t="s">
        <v>18</v>
      </c>
      <c r="L164">
        <f t="shared" si="22"/>
        <v>0</v>
      </c>
      <c r="M164">
        <v>1</v>
      </c>
      <c r="N164">
        <f t="shared" si="23"/>
        <v>1</v>
      </c>
      <c r="O164" t="s">
        <v>16</v>
      </c>
      <c r="P164">
        <f t="shared" si="24"/>
        <v>0</v>
      </c>
      <c r="Q164" t="s">
        <v>24</v>
      </c>
      <c r="R164">
        <v>38</v>
      </c>
      <c r="S164" t="str">
        <f t="shared" si="18"/>
        <v>Middle Age</v>
      </c>
      <c r="T164">
        <f t="shared" si="25"/>
        <v>1</v>
      </c>
      <c r="U164" t="s">
        <v>15</v>
      </c>
      <c r="V164">
        <f t="shared" si="26"/>
        <v>1</v>
      </c>
    </row>
    <row r="165" spans="1:22" x14ac:dyDescent="0.35">
      <c r="A165">
        <v>24279</v>
      </c>
      <c r="B165" t="s">
        <v>37</v>
      </c>
      <c r="C165" t="s">
        <v>38</v>
      </c>
      <c r="D165">
        <f t="shared" si="19"/>
        <v>0</v>
      </c>
      <c r="E165" s="5">
        <v>40000</v>
      </c>
      <c r="F165" s="8">
        <f t="shared" si="20"/>
        <v>1</v>
      </c>
      <c r="G165">
        <v>2</v>
      </c>
      <c r="H165">
        <f t="shared" si="21"/>
        <v>1</v>
      </c>
      <c r="I165" t="s">
        <v>19</v>
      </c>
      <c r="J165" t="s">
        <v>14</v>
      </c>
      <c r="K165" t="s">
        <v>18</v>
      </c>
      <c r="L165">
        <f t="shared" si="22"/>
        <v>0</v>
      </c>
      <c r="M165">
        <v>2</v>
      </c>
      <c r="N165">
        <f t="shared" si="23"/>
        <v>1</v>
      </c>
      <c r="O165" t="s">
        <v>26</v>
      </c>
      <c r="P165">
        <f t="shared" si="24"/>
        <v>0</v>
      </c>
      <c r="Q165" t="s">
        <v>24</v>
      </c>
      <c r="R165">
        <v>52</v>
      </c>
      <c r="S165" t="str">
        <f t="shared" si="18"/>
        <v>Middle Age</v>
      </c>
      <c r="T165">
        <f t="shared" si="25"/>
        <v>1</v>
      </c>
      <c r="U165" t="s">
        <v>18</v>
      </c>
      <c r="V165">
        <f t="shared" si="26"/>
        <v>0</v>
      </c>
    </row>
    <row r="166" spans="1:22" x14ac:dyDescent="0.35">
      <c r="A166">
        <v>22402</v>
      </c>
      <c r="B166" t="s">
        <v>36</v>
      </c>
      <c r="C166" t="s">
        <v>38</v>
      </c>
      <c r="D166">
        <f t="shared" si="19"/>
        <v>0</v>
      </c>
      <c r="E166" s="5">
        <v>10000</v>
      </c>
      <c r="F166" s="8">
        <f t="shared" si="20"/>
        <v>0</v>
      </c>
      <c r="G166">
        <v>0</v>
      </c>
      <c r="H166">
        <f t="shared" si="21"/>
        <v>0</v>
      </c>
      <c r="I166" t="s">
        <v>19</v>
      </c>
      <c r="J166" t="s">
        <v>25</v>
      </c>
      <c r="K166" t="s">
        <v>15</v>
      </c>
      <c r="L166">
        <f t="shared" si="22"/>
        <v>1</v>
      </c>
      <c r="M166">
        <v>1</v>
      </c>
      <c r="N166">
        <f t="shared" si="23"/>
        <v>1</v>
      </c>
      <c r="O166" t="s">
        <v>22</v>
      </c>
      <c r="P166">
        <f t="shared" si="24"/>
        <v>1</v>
      </c>
      <c r="Q166" t="s">
        <v>24</v>
      </c>
      <c r="R166">
        <v>25</v>
      </c>
      <c r="S166" t="str">
        <f t="shared" si="18"/>
        <v>Adolescent</v>
      </c>
      <c r="T166">
        <f t="shared" si="25"/>
        <v>0</v>
      </c>
      <c r="U166" t="s">
        <v>15</v>
      </c>
      <c r="V166">
        <f t="shared" si="26"/>
        <v>1</v>
      </c>
    </row>
    <row r="167" spans="1:22" x14ac:dyDescent="0.35">
      <c r="A167">
        <v>15465</v>
      </c>
      <c r="B167" t="s">
        <v>36</v>
      </c>
      <c r="C167" t="s">
        <v>39</v>
      </c>
      <c r="D167">
        <f t="shared" si="19"/>
        <v>1</v>
      </c>
      <c r="E167" s="5">
        <v>10000</v>
      </c>
      <c r="F167" s="8">
        <f t="shared" si="20"/>
        <v>0</v>
      </c>
      <c r="G167">
        <v>0</v>
      </c>
      <c r="H167">
        <f t="shared" si="21"/>
        <v>0</v>
      </c>
      <c r="I167" t="s">
        <v>19</v>
      </c>
      <c r="J167" t="s">
        <v>25</v>
      </c>
      <c r="K167" t="s">
        <v>18</v>
      </c>
      <c r="L167">
        <f t="shared" si="22"/>
        <v>0</v>
      </c>
      <c r="M167">
        <v>1</v>
      </c>
      <c r="N167">
        <f t="shared" si="23"/>
        <v>1</v>
      </c>
      <c r="O167" t="s">
        <v>16</v>
      </c>
      <c r="P167">
        <f t="shared" si="24"/>
        <v>0</v>
      </c>
      <c r="Q167" t="s">
        <v>24</v>
      </c>
      <c r="R167">
        <v>25</v>
      </c>
      <c r="S167" t="str">
        <f t="shared" si="18"/>
        <v>Adolescent</v>
      </c>
      <c r="T167">
        <f t="shared" si="25"/>
        <v>0</v>
      </c>
      <c r="U167" t="s">
        <v>18</v>
      </c>
      <c r="V167">
        <f t="shared" si="26"/>
        <v>0</v>
      </c>
    </row>
    <row r="168" spans="1:22" x14ac:dyDescent="0.35">
      <c r="A168">
        <v>26757</v>
      </c>
      <c r="B168" t="s">
        <v>37</v>
      </c>
      <c r="C168" t="s">
        <v>38</v>
      </c>
      <c r="D168">
        <f t="shared" si="19"/>
        <v>0</v>
      </c>
      <c r="E168" s="5">
        <v>90000</v>
      </c>
      <c r="F168" s="8">
        <f t="shared" si="20"/>
        <v>1</v>
      </c>
      <c r="G168">
        <v>1</v>
      </c>
      <c r="H168">
        <f t="shared" si="21"/>
        <v>1</v>
      </c>
      <c r="I168" t="s">
        <v>13</v>
      </c>
      <c r="J168" t="s">
        <v>21</v>
      </c>
      <c r="K168" t="s">
        <v>15</v>
      </c>
      <c r="L168">
        <f t="shared" si="22"/>
        <v>1</v>
      </c>
      <c r="M168">
        <v>1</v>
      </c>
      <c r="N168">
        <f t="shared" si="23"/>
        <v>1</v>
      </c>
      <c r="O168" t="s">
        <v>22</v>
      </c>
      <c r="P168">
        <f t="shared" si="24"/>
        <v>1</v>
      </c>
      <c r="Q168" t="s">
        <v>24</v>
      </c>
      <c r="R168">
        <v>47</v>
      </c>
      <c r="S168" t="str">
        <f t="shared" si="18"/>
        <v>Middle Age</v>
      </c>
      <c r="T168">
        <f t="shared" si="25"/>
        <v>1</v>
      </c>
      <c r="U168" t="s">
        <v>15</v>
      </c>
      <c r="V168">
        <f t="shared" si="26"/>
        <v>1</v>
      </c>
    </row>
    <row r="169" spans="1:22" x14ac:dyDescent="0.35">
      <c r="A169">
        <v>14233</v>
      </c>
      <c r="B169" t="s">
        <v>37</v>
      </c>
      <c r="C169" t="s">
        <v>38</v>
      </c>
      <c r="D169">
        <f t="shared" si="19"/>
        <v>0</v>
      </c>
      <c r="E169" s="5">
        <v>100000</v>
      </c>
      <c r="F169" s="8">
        <f t="shared" si="20"/>
        <v>2</v>
      </c>
      <c r="G169">
        <v>0</v>
      </c>
      <c r="H169">
        <f t="shared" si="21"/>
        <v>0</v>
      </c>
      <c r="I169" t="s">
        <v>27</v>
      </c>
      <c r="J169" t="s">
        <v>28</v>
      </c>
      <c r="K169" t="s">
        <v>15</v>
      </c>
      <c r="L169">
        <f t="shared" si="22"/>
        <v>1</v>
      </c>
      <c r="M169">
        <v>3</v>
      </c>
      <c r="N169">
        <f t="shared" si="23"/>
        <v>2</v>
      </c>
      <c r="O169" t="s">
        <v>47</v>
      </c>
      <c r="P169">
        <f t="shared" si="24"/>
        <v>3</v>
      </c>
      <c r="Q169" t="s">
        <v>24</v>
      </c>
      <c r="R169">
        <v>35</v>
      </c>
      <c r="S169" t="str">
        <f t="shared" si="18"/>
        <v>Middle Age</v>
      </c>
      <c r="T169">
        <f t="shared" si="25"/>
        <v>1</v>
      </c>
      <c r="U169" t="s">
        <v>18</v>
      </c>
      <c r="V169">
        <f t="shared" si="26"/>
        <v>0</v>
      </c>
    </row>
    <row r="170" spans="1:22" x14ac:dyDescent="0.35">
      <c r="A170">
        <v>14058</v>
      </c>
      <c r="B170" t="s">
        <v>37</v>
      </c>
      <c r="C170" t="s">
        <v>38</v>
      </c>
      <c r="D170">
        <f t="shared" si="19"/>
        <v>0</v>
      </c>
      <c r="E170" s="5">
        <v>70000</v>
      </c>
      <c r="F170" s="8">
        <f t="shared" si="20"/>
        <v>1</v>
      </c>
      <c r="G170">
        <v>0</v>
      </c>
      <c r="H170">
        <f t="shared" si="21"/>
        <v>0</v>
      </c>
      <c r="I170" t="s">
        <v>13</v>
      </c>
      <c r="J170" t="s">
        <v>21</v>
      </c>
      <c r="K170" t="s">
        <v>18</v>
      </c>
      <c r="L170">
        <f t="shared" si="22"/>
        <v>0</v>
      </c>
      <c r="M170">
        <v>1</v>
      </c>
      <c r="N170">
        <f t="shared" si="23"/>
        <v>1</v>
      </c>
      <c r="O170" t="s">
        <v>23</v>
      </c>
      <c r="P170">
        <f t="shared" si="24"/>
        <v>2</v>
      </c>
      <c r="Q170" t="s">
        <v>24</v>
      </c>
      <c r="R170">
        <v>41</v>
      </c>
      <c r="S170" t="str">
        <f t="shared" si="18"/>
        <v>Middle Age</v>
      </c>
      <c r="T170">
        <f t="shared" si="25"/>
        <v>1</v>
      </c>
      <c r="U170" t="s">
        <v>15</v>
      </c>
      <c r="V170">
        <f t="shared" si="26"/>
        <v>1</v>
      </c>
    </row>
    <row r="171" spans="1:22" x14ac:dyDescent="0.35">
      <c r="A171">
        <v>12273</v>
      </c>
      <c r="B171" t="s">
        <v>36</v>
      </c>
      <c r="C171" t="s">
        <v>38</v>
      </c>
      <c r="D171">
        <f t="shared" si="19"/>
        <v>0</v>
      </c>
      <c r="E171" s="5">
        <v>30000</v>
      </c>
      <c r="F171" s="8">
        <f t="shared" si="20"/>
        <v>0</v>
      </c>
      <c r="G171">
        <v>1</v>
      </c>
      <c r="H171">
        <f t="shared" si="21"/>
        <v>1</v>
      </c>
      <c r="I171" t="s">
        <v>13</v>
      </c>
      <c r="J171" t="s">
        <v>20</v>
      </c>
      <c r="K171" t="s">
        <v>15</v>
      </c>
      <c r="L171">
        <f t="shared" si="22"/>
        <v>1</v>
      </c>
      <c r="M171">
        <v>0</v>
      </c>
      <c r="N171">
        <f t="shared" si="23"/>
        <v>0</v>
      </c>
      <c r="O171" t="s">
        <v>16</v>
      </c>
      <c r="P171">
        <f t="shared" si="24"/>
        <v>0</v>
      </c>
      <c r="Q171" t="s">
        <v>17</v>
      </c>
      <c r="R171">
        <v>47</v>
      </c>
      <c r="S171" t="str">
        <f t="shared" si="18"/>
        <v>Middle Age</v>
      </c>
      <c r="T171">
        <f t="shared" si="25"/>
        <v>1</v>
      </c>
      <c r="U171" t="s">
        <v>18</v>
      </c>
      <c r="V171">
        <f t="shared" si="26"/>
        <v>0</v>
      </c>
    </row>
    <row r="172" spans="1:22" x14ac:dyDescent="0.35">
      <c r="A172">
        <v>17203</v>
      </c>
      <c r="B172" t="s">
        <v>36</v>
      </c>
      <c r="C172" t="s">
        <v>39</v>
      </c>
      <c r="D172">
        <f t="shared" si="19"/>
        <v>1</v>
      </c>
      <c r="E172" s="5">
        <v>130000</v>
      </c>
      <c r="F172" s="8">
        <f t="shared" si="20"/>
        <v>2</v>
      </c>
      <c r="G172">
        <v>4</v>
      </c>
      <c r="H172">
        <f t="shared" si="21"/>
        <v>2</v>
      </c>
      <c r="I172" t="s">
        <v>19</v>
      </c>
      <c r="J172" t="s">
        <v>21</v>
      </c>
      <c r="K172" t="s">
        <v>15</v>
      </c>
      <c r="L172">
        <f t="shared" si="22"/>
        <v>1</v>
      </c>
      <c r="M172">
        <v>4</v>
      </c>
      <c r="N172">
        <f t="shared" si="23"/>
        <v>2</v>
      </c>
      <c r="O172" t="s">
        <v>23</v>
      </c>
      <c r="P172">
        <f t="shared" si="24"/>
        <v>2</v>
      </c>
      <c r="Q172" t="s">
        <v>17</v>
      </c>
      <c r="R172">
        <v>61</v>
      </c>
      <c r="S172" t="str">
        <f t="shared" si="18"/>
        <v>Old</v>
      </c>
      <c r="T172">
        <f t="shared" si="25"/>
        <v>2</v>
      </c>
      <c r="U172" t="s">
        <v>15</v>
      </c>
      <c r="V172">
        <f t="shared" si="26"/>
        <v>1</v>
      </c>
    </row>
    <row r="173" spans="1:22" x14ac:dyDescent="0.35">
      <c r="A173">
        <v>18144</v>
      </c>
      <c r="B173" t="s">
        <v>36</v>
      </c>
      <c r="C173" t="s">
        <v>39</v>
      </c>
      <c r="D173">
        <f t="shared" si="19"/>
        <v>1</v>
      </c>
      <c r="E173" s="5">
        <v>80000</v>
      </c>
      <c r="F173" s="8">
        <f t="shared" si="20"/>
        <v>1</v>
      </c>
      <c r="G173">
        <v>5</v>
      </c>
      <c r="H173">
        <f t="shared" si="21"/>
        <v>2</v>
      </c>
      <c r="I173" t="s">
        <v>13</v>
      </c>
      <c r="J173" t="s">
        <v>28</v>
      </c>
      <c r="K173" t="s">
        <v>15</v>
      </c>
      <c r="L173">
        <f t="shared" si="22"/>
        <v>1</v>
      </c>
      <c r="M173">
        <v>2</v>
      </c>
      <c r="N173">
        <f t="shared" si="23"/>
        <v>1</v>
      </c>
      <c r="O173" t="s">
        <v>22</v>
      </c>
      <c r="P173">
        <f t="shared" si="24"/>
        <v>1</v>
      </c>
      <c r="Q173" t="s">
        <v>17</v>
      </c>
      <c r="R173">
        <v>61</v>
      </c>
      <c r="S173" t="str">
        <f t="shared" si="18"/>
        <v>Old</v>
      </c>
      <c r="T173">
        <f t="shared" si="25"/>
        <v>2</v>
      </c>
      <c r="U173" t="s">
        <v>18</v>
      </c>
      <c r="V173">
        <f t="shared" si="26"/>
        <v>0</v>
      </c>
    </row>
    <row r="174" spans="1:22" x14ac:dyDescent="0.35">
      <c r="A174">
        <v>23963</v>
      </c>
      <c r="B174" t="s">
        <v>36</v>
      </c>
      <c r="C174" t="s">
        <v>38</v>
      </c>
      <c r="D174">
        <f t="shared" si="19"/>
        <v>0</v>
      </c>
      <c r="E174" s="5">
        <v>10000</v>
      </c>
      <c r="F174" s="8">
        <f t="shared" si="20"/>
        <v>0</v>
      </c>
      <c r="G174">
        <v>0</v>
      </c>
      <c r="H174">
        <f t="shared" si="21"/>
        <v>0</v>
      </c>
      <c r="I174" t="s">
        <v>29</v>
      </c>
      <c r="J174" t="s">
        <v>25</v>
      </c>
      <c r="K174" t="s">
        <v>18</v>
      </c>
      <c r="L174">
        <f t="shared" si="22"/>
        <v>0</v>
      </c>
      <c r="M174">
        <v>2</v>
      </c>
      <c r="N174">
        <f t="shared" si="23"/>
        <v>1</v>
      </c>
      <c r="O174" t="s">
        <v>16</v>
      </c>
      <c r="P174">
        <f t="shared" si="24"/>
        <v>0</v>
      </c>
      <c r="Q174" t="s">
        <v>17</v>
      </c>
      <c r="R174">
        <v>33</v>
      </c>
      <c r="S174" t="str">
        <f t="shared" si="18"/>
        <v>Middle Age</v>
      </c>
      <c r="T174">
        <f t="shared" si="25"/>
        <v>1</v>
      </c>
      <c r="U174" t="s">
        <v>18</v>
      </c>
      <c r="V174">
        <f t="shared" si="26"/>
        <v>0</v>
      </c>
    </row>
    <row r="175" spans="1:22" x14ac:dyDescent="0.35">
      <c r="A175">
        <v>17907</v>
      </c>
      <c r="B175" t="s">
        <v>36</v>
      </c>
      <c r="C175" t="s">
        <v>39</v>
      </c>
      <c r="D175">
        <f t="shared" si="19"/>
        <v>1</v>
      </c>
      <c r="E175" s="5">
        <v>10000</v>
      </c>
      <c r="F175" s="8">
        <f t="shared" si="20"/>
        <v>0</v>
      </c>
      <c r="G175">
        <v>0</v>
      </c>
      <c r="H175">
        <f t="shared" si="21"/>
        <v>0</v>
      </c>
      <c r="I175" t="s">
        <v>19</v>
      </c>
      <c r="J175" t="s">
        <v>25</v>
      </c>
      <c r="K175" t="s">
        <v>15</v>
      </c>
      <c r="L175">
        <f t="shared" si="22"/>
        <v>1</v>
      </c>
      <c r="M175">
        <v>1</v>
      </c>
      <c r="N175">
        <f t="shared" si="23"/>
        <v>1</v>
      </c>
      <c r="O175" t="s">
        <v>22</v>
      </c>
      <c r="P175">
        <f t="shared" si="24"/>
        <v>1</v>
      </c>
      <c r="Q175" t="s">
        <v>24</v>
      </c>
      <c r="R175">
        <v>27</v>
      </c>
      <c r="S175" t="str">
        <f t="shared" si="18"/>
        <v>Adolescent</v>
      </c>
      <c r="T175">
        <f t="shared" si="25"/>
        <v>0</v>
      </c>
      <c r="U175" t="s">
        <v>18</v>
      </c>
      <c r="V175">
        <f t="shared" si="26"/>
        <v>0</v>
      </c>
    </row>
    <row r="176" spans="1:22" x14ac:dyDescent="0.35">
      <c r="A176">
        <v>19442</v>
      </c>
      <c r="B176" t="s">
        <v>37</v>
      </c>
      <c r="C176" t="s">
        <v>38</v>
      </c>
      <c r="D176">
        <f t="shared" si="19"/>
        <v>0</v>
      </c>
      <c r="E176" s="5">
        <v>50000</v>
      </c>
      <c r="F176" s="8">
        <f t="shared" si="20"/>
        <v>1</v>
      </c>
      <c r="G176">
        <v>0</v>
      </c>
      <c r="H176">
        <f t="shared" si="21"/>
        <v>0</v>
      </c>
      <c r="I176" t="s">
        <v>31</v>
      </c>
      <c r="J176" t="s">
        <v>14</v>
      </c>
      <c r="K176" t="s">
        <v>15</v>
      </c>
      <c r="L176">
        <f t="shared" si="22"/>
        <v>1</v>
      </c>
      <c r="M176">
        <v>0</v>
      </c>
      <c r="N176">
        <f t="shared" si="23"/>
        <v>0</v>
      </c>
      <c r="O176" t="s">
        <v>16</v>
      </c>
      <c r="P176">
        <f t="shared" si="24"/>
        <v>0</v>
      </c>
      <c r="Q176" t="s">
        <v>17</v>
      </c>
      <c r="R176">
        <v>37</v>
      </c>
      <c r="S176" t="str">
        <f t="shared" si="18"/>
        <v>Middle Age</v>
      </c>
      <c r="T176">
        <f t="shared" si="25"/>
        <v>1</v>
      </c>
      <c r="U176" t="s">
        <v>15</v>
      </c>
      <c r="V176">
        <f t="shared" si="26"/>
        <v>1</v>
      </c>
    </row>
    <row r="177" spans="1:22" x14ac:dyDescent="0.35">
      <c r="A177">
        <v>17504</v>
      </c>
      <c r="B177" t="s">
        <v>37</v>
      </c>
      <c r="C177" t="s">
        <v>39</v>
      </c>
      <c r="D177">
        <f t="shared" si="19"/>
        <v>1</v>
      </c>
      <c r="E177" s="5">
        <v>80000</v>
      </c>
      <c r="F177" s="8">
        <f t="shared" si="20"/>
        <v>1</v>
      </c>
      <c r="G177">
        <v>2</v>
      </c>
      <c r="H177">
        <f t="shared" si="21"/>
        <v>1</v>
      </c>
      <c r="I177" t="s">
        <v>19</v>
      </c>
      <c r="J177" t="s">
        <v>14</v>
      </c>
      <c r="K177" t="s">
        <v>15</v>
      </c>
      <c r="L177">
        <f t="shared" si="22"/>
        <v>1</v>
      </c>
      <c r="M177">
        <v>2</v>
      </c>
      <c r="N177">
        <f t="shared" si="23"/>
        <v>1</v>
      </c>
      <c r="O177" t="s">
        <v>23</v>
      </c>
      <c r="P177">
        <f t="shared" si="24"/>
        <v>2</v>
      </c>
      <c r="Q177" t="s">
        <v>24</v>
      </c>
      <c r="R177">
        <v>52</v>
      </c>
      <c r="S177" t="str">
        <f t="shared" si="18"/>
        <v>Middle Age</v>
      </c>
      <c r="T177">
        <f t="shared" si="25"/>
        <v>1</v>
      </c>
      <c r="U177" t="s">
        <v>15</v>
      </c>
      <c r="V177">
        <f t="shared" si="26"/>
        <v>1</v>
      </c>
    </row>
    <row r="178" spans="1:22" x14ac:dyDescent="0.35">
      <c r="A178">
        <v>12253</v>
      </c>
      <c r="B178" t="s">
        <v>37</v>
      </c>
      <c r="C178" t="s">
        <v>39</v>
      </c>
      <c r="D178">
        <f t="shared" si="19"/>
        <v>1</v>
      </c>
      <c r="E178" s="5">
        <v>20000</v>
      </c>
      <c r="F178" s="8">
        <f t="shared" si="20"/>
        <v>0</v>
      </c>
      <c r="G178">
        <v>0</v>
      </c>
      <c r="H178">
        <f t="shared" si="21"/>
        <v>0</v>
      </c>
      <c r="I178" t="s">
        <v>19</v>
      </c>
      <c r="J178" t="s">
        <v>25</v>
      </c>
      <c r="K178" t="s">
        <v>15</v>
      </c>
      <c r="L178">
        <f t="shared" si="22"/>
        <v>1</v>
      </c>
      <c r="M178">
        <v>0</v>
      </c>
      <c r="N178">
        <f t="shared" si="23"/>
        <v>0</v>
      </c>
      <c r="O178" t="s">
        <v>16</v>
      </c>
      <c r="P178">
        <f t="shared" si="24"/>
        <v>0</v>
      </c>
      <c r="Q178" t="s">
        <v>24</v>
      </c>
      <c r="R178">
        <v>29</v>
      </c>
      <c r="S178" t="str">
        <f t="shared" si="18"/>
        <v>Adolescent</v>
      </c>
      <c r="T178">
        <f t="shared" si="25"/>
        <v>0</v>
      </c>
      <c r="U178" t="s">
        <v>15</v>
      </c>
      <c r="V178">
        <f t="shared" si="26"/>
        <v>1</v>
      </c>
    </row>
    <row r="179" spans="1:22" x14ac:dyDescent="0.35">
      <c r="A179">
        <v>27304</v>
      </c>
      <c r="B179" t="s">
        <v>37</v>
      </c>
      <c r="C179" t="s">
        <v>39</v>
      </c>
      <c r="D179">
        <f t="shared" si="19"/>
        <v>1</v>
      </c>
      <c r="E179" s="5">
        <v>110000</v>
      </c>
      <c r="F179" s="8">
        <f t="shared" si="20"/>
        <v>2</v>
      </c>
      <c r="G179">
        <v>2</v>
      </c>
      <c r="H179">
        <f t="shared" si="21"/>
        <v>1</v>
      </c>
      <c r="I179" t="s">
        <v>19</v>
      </c>
      <c r="J179" t="s">
        <v>21</v>
      </c>
      <c r="K179" t="s">
        <v>18</v>
      </c>
      <c r="L179">
        <f t="shared" si="22"/>
        <v>0</v>
      </c>
      <c r="M179">
        <v>3</v>
      </c>
      <c r="N179">
        <f t="shared" si="23"/>
        <v>2</v>
      </c>
      <c r="O179" t="s">
        <v>23</v>
      </c>
      <c r="P179">
        <f t="shared" si="24"/>
        <v>2</v>
      </c>
      <c r="Q179" t="s">
        <v>17</v>
      </c>
      <c r="R179">
        <v>48</v>
      </c>
      <c r="S179" t="str">
        <f t="shared" si="18"/>
        <v>Middle Age</v>
      </c>
      <c r="T179">
        <f t="shared" si="25"/>
        <v>1</v>
      </c>
      <c r="U179" t="s">
        <v>18</v>
      </c>
      <c r="V179">
        <f t="shared" si="26"/>
        <v>0</v>
      </c>
    </row>
    <row r="180" spans="1:22" x14ac:dyDescent="0.35">
      <c r="A180">
        <v>14191</v>
      </c>
      <c r="B180" t="s">
        <v>36</v>
      </c>
      <c r="C180" t="s">
        <v>38</v>
      </c>
      <c r="D180">
        <f t="shared" si="19"/>
        <v>0</v>
      </c>
      <c r="E180" s="5">
        <v>160000</v>
      </c>
      <c r="F180" s="8">
        <f t="shared" si="20"/>
        <v>2</v>
      </c>
      <c r="G180">
        <v>4</v>
      </c>
      <c r="H180">
        <f t="shared" si="21"/>
        <v>2</v>
      </c>
      <c r="I180" t="s">
        <v>19</v>
      </c>
      <c r="J180" t="s">
        <v>21</v>
      </c>
      <c r="K180" t="s">
        <v>18</v>
      </c>
      <c r="L180">
        <f t="shared" si="22"/>
        <v>0</v>
      </c>
      <c r="M180">
        <v>2</v>
      </c>
      <c r="N180">
        <f t="shared" si="23"/>
        <v>1</v>
      </c>
      <c r="O180" t="s">
        <v>47</v>
      </c>
      <c r="P180">
        <f t="shared" si="24"/>
        <v>3</v>
      </c>
      <c r="Q180" t="s">
        <v>17</v>
      </c>
      <c r="R180">
        <v>55</v>
      </c>
      <c r="S180" t="str">
        <f t="shared" si="18"/>
        <v>Middle Age</v>
      </c>
      <c r="T180">
        <f t="shared" si="25"/>
        <v>1</v>
      </c>
      <c r="U180" t="s">
        <v>15</v>
      </c>
      <c r="V180">
        <f t="shared" si="26"/>
        <v>1</v>
      </c>
    </row>
    <row r="181" spans="1:22" x14ac:dyDescent="0.35">
      <c r="A181">
        <v>12212</v>
      </c>
      <c r="B181" t="s">
        <v>36</v>
      </c>
      <c r="C181" t="s">
        <v>39</v>
      </c>
      <c r="D181">
        <f t="shared" si="19"/>
        <v>1</v>
      </c>
      <c r="E181" s="5">
        <v>10000</v>
      </c>
      <c r="F181" s="8">
        <f t="shared" si="20"/>
        <v>0</v>
      </c>
      <c r="G181">
        <v>0</v>
      </c>
      <c r="H181">
        <f t="shared" si="21"/>
        <v>0</v>
      </c>
      <c r="I181" t="s">
        <v>31</v>
      </c>
      <c r="J181" t="s">
        <v>25</v>
      </c>
      <c r="K181" t="s">
        <v>15</v>
      </c>
      <c r="L181">
        <f t="shared" si="22"/>
        <v>1</v>
      </c>
      <c r="M181">
        <v>0</v>
      </c>
      <c r="N181">
        <f t="shared" si="23"/>
        <v>0</v>
      </c>
      <c r="O181" t="s">
        <v>16</v>
      </c>
      <c r="P181">
        <f t="shared" si="24"/>
        <v>0</v>
      </c>
      <c r="Q181" t="s">
        <v>17</v>
      </c>
      <c r="R181">
        <v>37</v>
      </c>
      <c r="S181" t="str">
        <f t="shared" si="18"/>
        <v>Middle Age</v>
      </c>
      <c r="T181">
        <f t="shared" si="25"/>
        <v>1</v>
      </c>
      <c r="U181" t="s">
        <v>15</v>
      </c>
      <c r="V181">
        <f t="shared" si="26"/>
        <v>1</v>
      </c>
    </row>
    <row r="182" spans="1:22" x14ac:dyDescent="0.35">
      <c r="A182">
        <v>25529</v>
      </c>
      <c r="B182" t="s">
        <v>37</v>
      </c>
      <c r="C182" t="s">
        <v>38</v>
      </c>
      <c r="D182">
        <f t="shared" si="19"/>
        <v>0</v>
      </c>
      <c r="E182" s="5">
        <v>10000</v>
      </c>
      <c r="F182" s="8">
        <f t="shared" si="20"/>
        <v>0</v>
      </c>
      <c r="G182">
        <v>1</v>
      </c>
      <c r="H182">
        <f t="shared" si="21"/>
        <v>1</v>
      </c>
      <c r="I182" t="s">
        <v>31</v>
      </c>
      <c r="J182" t="s">
        <v>25</v>
      </c>
      <c r="K182" t="s">
        <v>15</v>
      </c>
      <c r="L182">
        <f t="shared" si="22"/>
        <v>1</v>
      </c>
      <c r="M182">
        <v>0</v>
      </c>
      <c r="N182">
        <f t="shared" si="23"/>
        <v>0</v>
      </c>
      <c r="O182" t="s">
        <v>16</v>
      </c>
      <c r="P182">
        <f t="shared" si="24"/>
        <v>0</v>
      </c>
      <c r="Q182" t="s">
        <v>17</v>
      </c>
      <c r="R182">
        <v>44</v>
      </c>
      <c r="S182" t="str">
        <f t="shared" si="18"/>
        <v>Middle Age</v>
      </c>
      <c r="T182">
        <f t="shared" si="25"/>
        <v>1</v>
      </c>
      <c r="U182" t="s">
        <v>18</v>
      </c>
      <c r="V182">
        <f t="shared" si="26"/>
        <v>0</v>
      </c>
    </row>
    <row r="183" spans="1:22" x14ac:dyDescent="0.35">
      <c r="A183">
        <v>22170</v>
      </c>
      <c r="B183" t="s">
        <v>36</v>
      </c>
      <c r="C183" t="s">
        <v>39</v>
      </c>
      <c r="D183">
        <f t="shared" si="19"/>
        <v>1</v>
      </c>
      <c r="E183" s="5">
        <v>30000</v>
      </c>
      <c r="F183" s="8">
        <f t="shared" si="20"/>
        <v>0</v>
      </c>
      <c r="G183">
        <v>3</v>
      </c>
      <c r="H183">
        <f t="shared" si="21"/>
        <v>2</v>
      </c>
      <c r="I183" t="s">
        <v>19</v>
      </c>
      <c r="J183" t="s">
        <v>20</v>
      </c>
      <c r="K183" t="s">
        <v>18</v>
      </c>
      <c r="L183">
        <f t="shared" si="22"/>
        <v>0</v>
      </c>
      <c r="M183">
        <v>2</v>
      </c>
      <c r="N183">
        <f t="shared" si="23"/>
        <v>1</v>
      </c>
      <c r="O183" t="s">
        <v>26</v>
      </c>
      <c r="P183">
        <f t="shared" si="24"/>
        <v>0</v>
      </c>
      <c r="Q183" t="s">
        <v>24</v>
      </c>
      <c r="R183">
        <v>55</v>
      </c>
      <c r="S183" t="str">
        <f t="shared" si="18"/>
        <v>Middle Age</v>
      </c>
      <c r="T183">
        <f t="shared" si="25"/>
        <v>1</v>
      </c>
      <c r="U183" t="s">
        <v>15</v>
      </c>
      <c r="V183">
        <f t="shared" si="26"/>
        <v>1</v>
      </c>
    </row>
    <row r="184" spans="1:22" x14ac:dyDescent="0.35">
      <c r="A184">
        <v>19445</v>
      </c>
      <c r="B184" t="s">
        <v>36</v>
      </c>
      <c r="C184" t="s">
        <v>39</v>
      </c>
      <c r="D184">
        <f t="shared" si="19"/>
        <v>1</v>
      </c>
      <c r="E184" s="5">
        <v>10000</v>
      </c>
      <c r="F184" s="8">
        <f t="shared" si="20"/>
        <v>0</v>
      </c>
      <c r="G184">
        <v>2</v>
      </c>
      <c r="H184">
        <f t="shared" si="21"/>
        <v>1</v>
      </c>
      <c r="I184" t="s">
        <v>27</v>
      </c>
      <c r="J184" t="s">
        <v>25</v>
      </c>
      <c r="K184" t="s">
        <v>18</v>
      </c>
      <c r="L184">
        <f t="shared" si="22"/>
        <v>0</v>
      </c>
      <c r="M184">
        <v>1</v>
      </c>
      <c r="N184">
        <f t="shared" si="23"/>
        <v>1</v>
      </c>
      <c r="O184" t="s">
        <v>16</v>
      </c>
      <c r="P184">
        <f t="shared" si="24"/>
        <v>0</v>
      </c>
      <c r="Q184" t="s">
        <v>17</v>
      </c>
      <c r="R184">
        <v>38</v>
      </c>
      <c r="S184" t="str">
        <f t="shared" si="18"/>
        <v>Middle Age</v>
      </c>
      <c r="T184">
        <f t="shared" si="25"/>
        <v>1</v>
      </c>
      <c r="U184" t="s">
        <v>18</v>
      </c>
      <c r="V184">
        <f t="shared" si="26"/>
        <v>0</v>
      </c>
    </row>
    <row r="185" spans="1:22" x14ac:dyDescent="0.35">
      <c r="A185">
        <v>15265</v>
      </c>
      <c r="B185" t="s">
        <v>37</v>
      </c>
      <c r="C185" t="s">
        <v>38</v>
      </c>
      <c r="D185">
        <f t="shared" si="19"/>
        <v>0</v>
      </c>
      <c r="E185" s="5">
        <v>40000</v>
      </c>
      <c r="F185" s="8">
        <f t="shared" si="20"/>
        <v>1</v>
      </c>
      <c r="G185">
        <v>2</v>
      </c>
      <c r="H185">
        <f t="shared" si="21"/>
        <v>1</v>
      </c>
      <c r="I185" t="s">
        <v>13</v>
      </c>
      <c r="J185" t="s">
        <v>28</v>
      </c>
      <c r="K185" t="s">
        <v>15</v>
      </c>
      <c r="L185">
        <f t="shared" si="22"/>
        <v>1</v>
      </c>
      <c r="M185">
        <v>2</v>
      </c>
      <c r="N185">
        <f t="shared" si="23"/>
        <v>1</v>
      </c>
      <c r="O185" t="s">
        <v>23</v>
      </c>
      <c r="P185">
        <f t="shared" si="24"/>
        <v>2</v>
      </c>
      <c r="Q185" t="s">
        <v>24</v>
      </c>
      <c r="R185">
        <v>66</v>
      </c>
      <c r="S185" t="str">
        <f t="shared" si="18"/>
        <v>Old</v>
      </c>
      <c r="T185">
        <f t="shared" si="25"/>
        <v>2</v>
      </c>
      <c r="U185" t="s">
        <v>15</v>
      </c>
      <c r="V185">
        <f t="shared" si="26"/>
        <v>1</v>
      </c>
    </row>
    <row r="186" spans="1:22" x14ac:dyDescent="0.35">
      <c r="A186">
        <v>28918</v>
      </c>
      <c r="B186" t="s">
        <v>36</v>
      </c>
      <c r="C186" t="s">
        <v>39</v>
      </c>
      <c r="D186">
        <f t="shared" si="19"/>
        <v>1</v>
      </c>
      <c r="E186" s="5">
        <v>130000</v>
      </c>
      <c r="F186" s="8">
        <f t="shared" si="20"/>
        <v>2</v>
      </c>
      <c r="G186">
        <v>4</v>
      </c>
      <c r="H186">
        <f t="shared" si="21"/>
        <v>2</v>
      </c>
      <c r="I186" t="s">
        <v>27</v>
      </c>
      <c r="J186" t="s">
        <v>28</v>
      </c>
      <c r="K186" t="s">
        <v>18</v>
      </c>
      <c r="L186">
        <f t="shared" si="22"/>
        <v>0</v>
      </c>
      <c r="M186">
        <v>4</v>
      </c>
      <c r="N186">
        <f t="shared" si="23"/>
        <v>2</v>
      </c>
      <c r="O186" t="s">
        <v>47</v>
      </c>
      <c r="P186">
        <f t="shared" si="24"/>
        <v>3</v>
      </c>
      <c r="Q186" t="s">
        <v>17</v>
      </c>
      <c r="R186">
        <v>58</v>
      </c>
      <c r="S186" t="str">
        <f t="shared" si="18"/>
        <v>Old</v>
      </c>
      <c r="T186">
        <f t="shared" si="25"/>
        <v>2</v>
      </c>
      <c r="U186" t="s">
        <v>18</v>
      </c>
      <c r="V186">
        <f t="shared" si="26"/>
        <v>0</v>
      </c>
    </row>
    <row r="187" spans="1:22" x14ac:dyDescent="0.35">
      <c r="A187">
        <v>15799</v>
      </c>
      <c r="B187" t="s">
        <v>36</v>
      </c>
      <c r="C187" t="s">
        <v>39</v>
      </c>
      <c r="D187">
        <f t="shared" si="19"/>
        <v>1</v>
      </c>
      <c r="E187" s="5">
        <v>90000</v>
      </c>
      <c r="F187" s="8">
        <f t="shared" si="20"/>
        <v>1</v>
      </c>
      <c r="G187">
        <v>1</v>
      </c>
      <c r="H187">
        <f t="shared" si="21"/>
        <v>1</v>
      </c>
      <c r="I187" t="s">
        <v>13</v>
      </c>
      <c r="J187" t="s">
        <v>21</v>
      </c>
      <c r="K187" t="s">
        <v>15</v>
      </c>
      <c r="L187">
        <f t="shared" si="22"/>
        <v>1</v>
      </c>
      <c r="M187">
        <v>1</v>
      </c>
      <c r="N187">
        <f t="shared" si="23"/>
        <v>1</v>
      </c>
      <c r="O187" t="s">
        <v>22</v>
      </c>
      <c r="P187">
        <f t="shared" si="24"/>
        <v>1</v>
      </c>
      <c r="Q187" t="s">
        <v>24</v>
      </c>
      <c r="R187">
        <v>47</v>
      </c>
      <c r="S187" t="str">
        <f t="shared" si="18"/>
        <v>Middle Age</v>
      </c>
      <c r="T187">
        <f t="shared" si="25"/>
        <v>1</v>
      </c>
      <c r="U187" t="s">
        <v>15</v>
      </c>
      <c r="V187">
        <f t="shared" si="26"/>
        <v>1</v>
      </c>
    </row>
    <row r="188" spans="1:22" x14ac:dyDescent="0.35">
      <c r="A188">
        <v>11047</v>
      </c>
      <c r="B188" t="s">
        <v>36</v>
      </c>
      <c r="C188" t="s">
        <v>39</v>
      </c>
      <c r="D188">
        <f t="shared" si="19"/>
        <v>1</v>
      </c>
      <c r="E188" s="5">
        <v>30000</v>
      </c>
      <c r="F188" s="8">
        <f t="shared" si="20"/>
        <v>0</v>
      </c>
      <c r="G188">
        <v>3</v>
      </c>
      <c r="H188">
        <f t="shared" si="21"/>
        <v>2</v>
      </c>
      <c r="I188" t="s">
        <v>27</v>
      </c>
      <c r="J188" t="s">
        <v>14</v>
      </c>
      <c r="K188" t="s">
        <v>18</v>
      </c>
      <c r="L188">
        <f t="shared" si="22"/>
        <v>0</v>
      </c>
      <c r="M188">
        <v>2</v>
      </c>
      <c r="N188">
        <f t="shared" si="23"/>
        <v>1</v>
      </c>
      <c r="O188" t="s">
        <v>26</v>
      </c>
      <c r="P188">
        <f t="shared" si="24"/>
        <v>0</v>
      </c>
      <c r="Q188" t="s">
        <v>24</v>
      </c>
      <c r="R188">
        <v>56</v>
      </c>
      <c r="S188" t="str">
        <f t="shared" si="18"/>
        <v>Old</v>
      </c>
      <c r="T188">
        <f t="shared" si="25"/>
        <v>2</v>
      </c>
      <c r="U188" t="s">
        <v>15</v>
      </c>
      <c r="V188">
        <f t="shared" si="26"/>
        <v>1</v>
      </c>
    </row>
    <row r="189" spans="1:22" x14ac:dyDescent="0.35">
      <c r="A189">
        <v>18151</v>
      </c>
      <c r="B189" t="s">
        <v>37</v>
      </c>
      <c r="C189" t="s">
        <v>38</v>
      </c>
      <c r="D189">
        <f t="shared" si="19"/>
        <v>0</v>
      </c>
      <c r="E189" s="5">
        <v>80000</v>
      </c>
      <c r="F189" s="8">
        <f t="shared" si="20"/>
        <v>1</v>
      </c>
      <c r="G189">
        <v>5</v>
      </c>
      <c r="H189">
        <f t="shared" si="21"/>
        <v>2</v>
      </c>
      <c r="I189" t="s">
        <v>19</v>
      </c>
      <c r="J189" t="s">
        <v>21</v>
      </c>
      <c r="K189" t="s">
        <v>18</v>
      </c>
      <c r="L189">
        <f t="shared" si="22"/>
        <v>0</v>
      </c>
      <c r="M189">
        <v>2</v>
      </c>
      <c r="N189">
        <f t="shared" si="23"/>
        <v>1</v>
      </c>
      <c r="O189" t="s">
        <v>47</v>
      </c>
      <c r="P189">
        <f t="shared" si="24"/>
        <v>3</v>
      </c>
      <c r="Q189" t="s">
        <v>17</v>
      </c>
      <c r="R189">
        <v>59</v>
      </c>
      <c r="S189" t="str">
        <f t="shared" si="18"/>
        <v>Old</v>
      </c>
      <c r="T189">
        <f t="shared" si="25"/>
        <v>2</v>
      </c>
      <c r="U189" t="s">
        <v>18</v>
      </c>
      <c r="V189">
        <f t="shared" si="26"/>
        <v>0</v>
      </c>
    </row>
    <row r="190" spans="1:22" x14ac:dyDescent="0.35">
      <c r="A190">
        <v>20606</v>
      </c>
      <c r="B190" t="s">
        <v>36</v>
      </c>
      <c r="C190" t="s">
        <v>39</v>
      </c>
      <c r="D190">
        <f t="shared" si="19"/>
        <v>1</v>
      </c>
      <c r="E190" s="5">
        <v>70000</v>
      </c>
      <c r="F190" s="8">
        <f t="shared" si="20"/>
        <v>1</v>
      </c>
      <c r="G190">
        <v>0</v>
      </c>
      <c r="H190">
        <f t="shared" si="21"/>
        <v>0</v>
      </c>
      <c r="I190" t="s">
        <v>13</v>
      </c>
      <c r="J190" t="s">
        <v>21</v>
      </c>
      <c r="K190" t="s">
        <v>15</v>
      </c>
      <c r="L190">
        <f t="shared" si="22"/>
        <v>1</v>
      </c>
      <c r="M190">
        <v>4</v>
      </c>
      <c r="N190">
        <f t="shared" si="23"/>
        <v>2</v>
      </c>
      <c r="O190" t="s">
        <v>47</v>
      </c>
      <c r="P190">
        <f t="shared" si="24"/>
        <v>3</v>
      </c>
      <c r="Q190" t="s">
        <v>24</v>
      </c>
      <c r="R190">
        <v>32</v>
      </c>
      <c r="S190" t="str">
        <f t="shared" si="18"/>
        <v>Middle Age</v>
      </c>
      <c r="T190">
        <f t="shared" si="25"/>
        <v>1</v>
      </c>
      <c r="U190" t="s">
        <v>15</v>
      </c>
      <c r="V190">
        <f t="shared" si="26"/>
        <v>1</v>
      </c>
    </row>
    <row r="191" spans="1:22" x14ac:dyDescent="0.35">
      <c r="A191">
        <v>19482</v>
      </c>
      <c r="B191" t="s">
        <v>36</v>
      </c>
      <c r="C191" t="s">
        <v>38</v>
      </c>
      <c r="D191">
        <f t="shared" si="19"/>
        <v>0</v>
      </c>
      <c r="E191" s="5">
        <v>30000</v>
      </c>
      <c r="F191" s="8">
        <f t="shared" si="20"/>
        <v>0</v>
      </c>
      <c r="G191">
        <v>1</v>
      </c>
      <c r="H191">
        <f t="shared" si="21"/>
        <v>1</v>
      </c>
      <c r="I191" t="s">
        <v>19</v>
      </c>
      <c r="J191" t="s">
        <v>20</v>
      </c>
      <c r="K191" t="s">
        <v>15</v>
      </c>
      <c r="L191">
        <f t="shared" si="22"/>
        <v>1</v>
      </c>
      <c r="M191">
        <v>1</v>
      </c>
      <c r="N191">
        <f t="shared" si="23"/>
        <v>1</v>
      </c>
      <c r="O191" t="s">
        <v>16</v>
      </c>
      <c r="P191">
        <f t="shared" si="24"/>
        <v>0</v>
      </c>
      <c r="Q191" t="s">
        <v>17</v>
      </c>
      <c r="R191">
        <v>44</v>
      </c>
      <c r="S191" t="str">
        <f t="shared" si="18"/>
        <v>Middle Age</v>
      </c>
      <c r="T191">
        <f t="shared" si="25"/>
        <v>1</v>
      </c>
      <c r="U191" t="s">
        <v>15</v>
      </c>
      <c r="V191">
        <f t="shared" si="26"/>
        <v>1</v>
      </c>
    </row>
    <row r="192" spans="1:22" x14ac:dyDescent="0.35">
      <c r="A192">
        <v>16489</v>
      </c>
      <c r="B192" t="s">
        <v>36</v>
      </c>
      <c r="C192" t="s">
        <v>38</v>
      </c>
      <c r="D192">
        <f t="shared" si="19"/>
        <v>0</v>
      </c>
      <c r="E192" s="5">
        <v>30000</v>
      </c>
      <c r="F192" s="8">
        <f t="shared" si="20"/>
        <v>0</v>
      </c>
      <c r="G192">
        <v>3</v>
      </c>
      <c r="H192">
        <f t="shared" si="21"/>
        <v>2</v>
      </c>
      <c r="I192" t="s">
        <v>27</v>
      </c>
      <c r="J192" t="s">
        <v>14</v>
      </c>
      <c r="K192" t="s">
        <v>15</v>
      </c>
      <c r="L192">
        <f t="shared" si="22"/>
        <v>1</v>
      </c>
      <c r="M192">
        <v>2</v>
      </c>
      <c r="N192">
        <f t="shared" si="23"/>
        <v>1</v>
      </c>
      <c r="O192" t="s">
        <v>23</v>
      </c>
      <c r="P192">
        <f t="shared" si="24"/>
        <v>2</v>
      </c>
      <c r="Q192" t="s">
        <v>24</v>
      </c>
      <c r="R192">
        <v>55</v>
      </c>
      <c r="S192" t="str">
        <f t="shared" si="18"/>
        <v>Middle Age</v>
      </c>
      <c r="T192">
        <f t="shared" si="25"/>
        <v>1</v>
      </c>
      <c r="U192" t="s">
        <v>18</v>
      </c>
      <c r="V192">
        <f t="shared" si="26"/>
        <v>0</v>
      </c>
    </row>
    <row r="193" spans="1:22" x14ac:dyDescent="0.35">
      <c r="A193">
        <v>26944</v>
      </c>
      <c r="B193" t="s">
        <v>37</v>
      </c>
      <c r="C193" t="s">
        <v>38</v>
      </c>
      <c r="D193">
        <f t="shared" si="19"/>
        <v>0</v>
      </c>
      <c r="E193" s="5">
        <v>90000</v>
      </c>
      <c r="F193" s="8">
        <f t="shared" si="20"/>
        <v>1</v>
      </c>
      <c r="G193">
        <v>2</v>
      </c>
      <c r="H193">
        <f t="shared" si="21"/>
        <v>1</v>
      </c>
      <c r="I193" t="s">
        <v>27</v>
      </c>
      <c r="J193" t="s">
        <v>25</v>
      </c>
      <c r="K193" t="s">
        <v>15</v>
      </c>
      <c r="L193">
        <f t="shared" si="22"/>
        <v>1</v>
      </c>
      <c r="M193">
        <v>0</v>
      </c>
      <c r="N193">
        <f t="shared" si="23"/>
        <v>0</v>
      </c>
      <c r="O193" t="s">
        <v>16</v>
      </c>
      <c r="P193">
        <f t="shared" si="24"/>
        <v>0</v>
      </c>
      <c r="Q193" t="s">
        <v>17</v>
      </c>
      <c r="R193">
        <v>36</v>
      </c>
      <c r="S193" t="str">
        <f t="shared" si="18"/>
        <v>Middle Age</v>
      </c>
      <c r="T193">
        <f t="shared" si="25"/>
        <v>1</v>
      </c>
      <c r="U193" t="s">
        <v>15</v>
      </c>
      <c r="V193">
        <f t="shared" si="26"/>
        <v>1</v>
      </c>
    </row>
    <row r="194" spans="1:22" x14ac:dyDescent="0.35">
      <c r="A194">
        <v>15682</v>
      </c>
      <c r="B194" t="s">
        <v>37</v>
      </c>
      <c r="C194" t="s">
        <v>39</v>
      </c>
      <c r="D194">
        <f t="shared" si="19"/>
        <v>1</v>
      </c>
      <c r="E194" s="5">
        <v>80000</v>
      </c>
      <c r="F194" s="8">
        <f t="shared" si="20"/>
        <v>1</v>
      </c>
      <c r="G194">
        <v>5</v>
      </c>
      <c r="H194">
        <f t="shared" si="21"/>
        <v>2</v>
      </c>
      <c r="I194" t="s">
        <v>13</v>
      </c>
      <c r="J194" t="s">
        <v>28</v>
      </c>
      <c r="K194" t="s">
        <v>15</v>
      </c>
      <c r="L194">
        <f t="shared" si="22"/>
        <v>1</v>
      </c>
      <c r="M194">
        <v>2</v>
      </c>
      <c r="N194">
        <f t="shared" si="23"/>
        <v>1</v>
      </c>
      <c r="O194" t="s">
        <v>47</v>
      </c>
      <c r="P194">
        <f t="shared" si="24"/>
        <v>3</v>
      </c>
      <c r="Q194" t="s">
        <v>17</v>
      </c>
      <c r="R194">
        <v>62</v>
      </c>
      <c r="S194" t="str">
        <f t="shared" ref="S194:S257" si="27">IF(R194 &gt;55,"Old",IF(R194&gt;=31,"Middle Age", IF(R194&lt;31,"Adolescent", "Invalid")))</f>
        <v>Old</v>
      </c>
      <c r="T194">
        <f t="shared" si="25"/>
        <v>2</v>
      </c>
      <c r="U194" t="s">
        <v>18</v>
      </c>
      <c r="V194">
        <f t="shared" si="26"/>
        <v>0</v>
      </c>
    </row>
    <row r="195" spans="1:22" x14ac:dyDescent="0.35">
      <c r="A195">
        <v>26032</v>
      </c>
      <c r="B195" t="s">
        <v>36</v>
      </c>
      <c r="C195" t="s">
        <v>39</v>
      </c>
      <c r="D195">
        <f t="shared" ref="D195:D258" si="28">IF(C195="Female",1,0)</f>
        <v>1</v>
      </c>
      <c r="E195" s="5">
        <v>70000</v>
      </c>
      <c r="F195" s="8">
        <f t="shared" ref="F195:F258" si="29">IF(AND(E195&gt;=10000, E195&lt;=30000),0,IF(AND(E195&gt;30000, E195&lt;=90000),1,2))</f>
        <v>1</v>
      </c>
      <c r="G195">
        <v>5</v>
      </c>
      <c r="H195">
        <f t="shared" ref="H195:H258" si="30">IF(G195=0,0,IF(OR(G195=1,G195=2),1,2))</f>
        <v>2</v>
      </c>
      <c r="I195" t="s">
        <v>13</v>
      </c>
      <c r="J195" t="s">
        <v>21</v>
      </c>
      <c r="K195" t="s">
        <v>15</v>
      </c>
      <c r="L195">
        <f t="shared" ref="L195:L258" si="31">IF(K195="Yes",1,0)</f>
        <v>1</v>
      </c>
      <c r="M195">
        <v>4</v>
      </c>
      <c r="N195">
        <f t="shared" ref="N195:N258" si="32">IF(M195=0, 0,IF(OR(M195=1,M195=2),1,2))</f>
        <v>2</v>
      </c>
      <c r="O195" t="s">
        <v>47</v>
      </c>
      <c r="P195">
        <f t="shared" ref="P195:P258" si="33">IF(OR(O195="0-1 Miles",O195= "1-2 Miles"), 0, IF(O195="2-5 Miles",1,IF(O195="5-10 Miles",2,3)))</f>
        <v>3</v>
      </c>
      <c r="Q195" t="s">
        <v>24</v>
      </c>
      <c r="R195">
        <v>41</v>
      </c>
      <c r="S195" t="str">
        <f t="shared" si="27"/>
        <v>Middle Age</v>
      </c>
      <c r="T195">
        <f t="shared" ref="T195:T258" si="34">IF(S195="Adolescent",0, IF(S195="Middle Age", 1,2))</f>
        <v>1</v>
      </c>
      <c r="U195" t="s">
        <v>18</v>
      </c>
      <c r="V195">
        <f t="shared" ref="V195:V258" si="35">IF(U195="No",0,1)</f>
        <v>0</v>
      </c>
    </row>
    <row r="196" spans="1:22" x14ac:dyDescent="0.35">
      <c r="A196">
        <v>17843</v>
      </c>
      <c r="B196" t="s">
        <v>37</v>
      </c>
      <c r="C196" t="s">
        <v>39</v>
      </c>
      <c r="D196">
        <f t="shared" si="28"/>
        <v>1</v>
      </c>
      <c r="E196" s="5">
        <v>10000</v>
      </c>
      <c r="F196" s="8">
        <f t="shared" si="29"/>
        <v>0</v>
      </c>
      <c r="G196">
        <v>0</v>
      </c>
      <c r="H196">
        <f t="shared" si="30"/>
        <v>0</v>
      </c>
      <c r="I196" t="s">
        <v>29</v>
      </c>
      <c r="J196" t="s">
        <v>25</v>
      </c>
      <c r="K196" t="s">
        <v>18</v>
      </c>
      <c r="L196">
        <f t="shared" si="31"/>
        <v>0</v>
      </c>
      <c r="M196">
        <v>2</v>
      </c>
      <c r="N196">
        <f t="shared" si="32"/>
        <v>1</v>
      </c>
      <c r="O196" t="s">
        <v>16</v>
      </c>
      <c r="P196">
        <f t="shared" si="33"/>
        <v>0</v>
      </c>
      <c r="Q196" t="s">
        <v>17</v>
      </c>
      <c r="R196">
        <v>32</v>
      </c>
      <c r="S196" t="str">
        <f t="shared" si="27"/>
        <v>Middle Age</v>
      </c>
      <c r="T196">
        <f t="shared" si="34"/>
        <v>1</v>
      </c>
      <c r="U196" t="s">
        <v>18</v>
      </c>
      <c r="V196">
        <f t="shared" si="35"/>
        <v>0</v>
      </c>
    </row>
    <row r="197" spans="1:22" x14ac:dyDescent="0.35">
      <c r="A197">
        <v>25559</v>
      </c>
      <c r="B197" t="s">
        <v>37</v>
      </c>
      <c r="C197" t="s">
        <v>38</v>
      </c>
      <c r="D197">
        <f t="shared" si="28"/>
        <v>0</v>
      </c>
      <c r="E197" s="5">
        <v>20000</v>
      </c>
      <c r="F197" s="8">
        <f t="shared" si="29"/>
        <v>0</v>
      </c>
      <c r="G197">
        <v>0</v>
      </c>
      <c r="H197">
        <f t="shared" si="30"/>
        <v>0</v>
      </c>
      <c r="I197" t="s">
        <v>13</v>
      </c>
      <c r="J197" t="s">
        <v>20</v>
      </c>
      <c r="K197" t="s">
        <v>15</v>
      </c>
      <c r="L197">
        <f t="shared" si="31"/>
        <v>1</v>
      </c>
      <c r="M197">
        <v>0</v>
      </c>
      <c r="N197">
        <f t="shared" si="32"/>
        <v>0</v>
      </c>
      <c r="O197" t="s">
        <v>16</v>
      </c>
      <c r="P197">
        <f t="shared" si="33"/>
        <v>0</v>
      </c>
      <c r="Q197" t="s">
        <v>24</v>
      </c>
      <c r="R197">
        <v>25</v>
      </c>
      <c r="S197" t="str">
        <f t="shared" si="27"/>
        <v>Adolescent</v>
      </c>
      <c r="T197">
        <f t="shared" si="34"/>
        <v>0</v>
      </c>
      <c r="U197" t="s">
        <v>15</v>
      </c>
      <c r="V197">
        <f t="shared" si="35"/>
        <v>1</v>
      </c>
    </row>
    <row r="198" spans="1:22" x14ac:dyDescent="0.35">
      <c r="A198">
        <v>16209</v>
      </c>
      <c r="B198" t="s">
        <v>37</v>
      </c>
      <c r="C198" t="s">
        <v>39</v>
      </c>
      <c r="D198">
        <f t="shared" si="28"/>
        <v>1</v>
      </c>
      <c r="E198" s="5">
        <v>50000</v>
      </c>
      <c r="F198" s="8">
        <f t="shared" si="29"/>
        <v>1</v>
      </c>
      <c r="G198">
        <v>0</v>
      </c>
      <c r="H198">
        <f t="shared" si="30"/>
        <v>0</v>
      </c>
      <c r="I198" t="s">
        <v>31</v>
      </c>
      <c r="J198" t="s">
        <v>14</v>
      </c>
      <c r="K198" t="s">
        <v>15</v>
      </c>
      <c r="L198">
        <f t="shared" si="31"/>
        <v>1</v>
      </c>
      <c r="M198">
        <v>0</v>
      </c>
      <c r="N198">
        <f t="shared" si="32"/>
        <v>0</v>
      </c>
      <c r="O198" t="s">
        <v>26</v>
      </c>
      <c r="P198">
        <f t="shared" si="33"/>
        <v>0</v>
      </c>
      <c r="Q198" t="s">
        <v>17</v>
      </c>
      <c r="R198">
        <v>36</v>
      </c>
      <c r="S198" t="str">
        <f t="shared" si="27"/>
        <v>Middle Age</v>
      </c>
      <c r="T198">
        <f t="shared" si="34"/>
        <v>1</v>
      </c>
      <c r="U198" t="s">
        <v>18</v>
      </c>
      <c r="V198">
        <f t="shared" si="35"/>
        <v>0</v>
      </c>
    </row>
    <row r="199" spans="1:22" x14ac:dyDescent="0.35">
      <c r="A199">
        <v>11147</v>
      </c>
      <c r="B199" t="s">
        <v>36</v>
      </c>
      <c r="C199" t="s">
        <v>38</v>
      </c>
      <c r="D199">
        <f t="shared" si="28"/>
        <v>0</v>
      </c>
      <c r="E199" s="5">
        <v>60000</v>
      </c>
      <c r="F199" s="8">
        <f t="shared" si="29"/>
        <v>1</v>
      </c>
      <c r="G199">
        <v>2</v>
      </c>
      <c r="H199">
        <f t="shared" si="30"/>
        <v>1</v>
      </c>
      <c r="I199" t="s">
        <v>31</v>
      </c>
      <c r="J199" t="s">
        <v>28</v>
      </c>
      <c r="K199" t="s">
        <v>15</v>
      </c>
      <c r="L199">
        <f t="shared" si="31"/>
        <v>1</v>
      </c>
      <c r="M199">
        <v>1</v>
      </c>
      <c r="N199">
        <f t="shared" si="32"/>
        <v>1</v>
      </c>
      <c r="O199" t="s">
        <v>16</v>
      </c>
      <c r="P199">
        <f t="shared" si="33"/>
        <v>0</v>
      </c>
      <c r="Q199" t="s">
        <v>24</v>
      </c>
      <c r="R199">
        <v>67</v>
      </c>
      <c r="S199" t="str">
        <f t="shared" si="27"/>
        <v>Old</v>
      </c>
      <c r="T199">
        <f t="shared" si="34"/>
        <v>2</v>
      </c>
      <c r="U199" t="s">
        <v>15</v>
      </c>
      <c r="V199">
        <f t="shared" si="35"/>
        <v>1</v>
      </c>
    </row>
    <row r="200" spans="1:22" x14ac:dyDescent="0.35">
      <c r="A200">
        <v>15214</v>
      </c>
      <c r="B200" t="s">
        <v>37</v>
      </c>
      <c r="C200" t="s">
        <v>39</v>
      </c>
      <c r="D200">
        <f t="shared" si="28"/>
        <v>1</v>
      </c>
      <c r="E200" s="5">
        <v>100000</v>
      </c>
      <c r="F200" s="8">
        <f t="shared" si="29"/>
        <v>2</v>
      </c>
      <c r="G200">
        <v>0</v>
      </c>
      <c r="H200">
        <f t="shared" si="30"/>
        <v>0</v>
      </c>
      <c r="I200" t="s">
        <v>31</v>
      </c>
      <c r="J200" t="s">
        <v>28</v>
      </c>
      <c r="K200" t="s">
        <v>18</v>
      </c>
      <c r="L200">
        <f t="shared" si="31"/>
        <v>0</v>
      </c>
      <c r="M200">
        <v>1</v>
      </c>
      <c r="N200">
        <f t="shared" si="32"/>
        <v>1</v>
      </c>
      <c r="O200" t="s">
        <v>26</v>
      </c>
      <c r="P200">
        <f t="shared" si="33"/>
        <v>0</v>
      </c>
      <c r="Q200" t="s">
        <v>24</v>
      </c>
      <c r="R200">
        <v>39</v>
      </c>
      <c r="S200" t="str">
        <f t="shared" si="27"/>
        <v>Middle Age</v>
      </c>
      <c r="T200">
        <f t="shared" si="34"/>
        <v>1</v>
      </c>
      <c r="U200" t="s">
        <v>15</v>
      </c>
      <c r="V200">
        <f t="shared" si="35"/>
        <v>1</v>
      </c>
    </row>
    <row r="201" spans="1:22" x14ac:dyDescent="0.35">
      <c r="A201">
        <v>11453</v>
      </c>
      <c r="B201" t="s">
        <v>37</v>
      </c>
      <c r="C201" t="s">
        <v>38</v>
      </c>
      <c r="D201">
        <f t="shared" si="28"/>
        <v>0</v>
      </c>
      <c r="E201" s="5">
        <v>80000</v>
      </c>
      <c r="F201" s="8">
        <f t="shared" si="29"/>
        <v>1</v>
      </c>
      <c r="G201">
        <v>0</v>
      </c>
      <c r="H201">
        <f t="shared" si="30"/>
        <v>0</v>
      </c>
      <c r="I201" t="s">
        <v>13</v>
      </c>
      <c r="J201" t="s">
        <v>21</v>
      </c>
      <c r="K201" t="s">
        <v>18</v>
      </c>
      <c r="L201">
        <f t="shared" si="31"/>
        <v>0</v>
      </c>
      <c r="M201">
        <v>3</v>
      </c>
      <c r="N201">
        <f t="shared" si="32"/>
        <v>2</v>
      </c>
      <c r="O201" t="s">
        <v>47</v>
      </c>
      <c r="P201">
        <f t="shared" si="33"/>
        <v>3</v>
      </c>
      <c r="Q201" t="s">
        <v>24</v>
      </c>
      <c r="R201">
        <v>33</v>
      </c>
      <c r="S201" t="str">
        <f t="shared" si="27"/>
        <v>Middle Age</v>
      </c>
      <c r="T201">
        <f t="shared" si="34"/>
        <v>1</v>
      </c>
      <c r="U201" t="s">
        <v>15</v>
      </c>
      <c r="V201">
        <f t="shared" si="35"/>
        <v>1</v>
      </c>
    </row>
    <row r="202" spans="1:22" x14ac:dyDescent="0.35">
      <c r="A202">
        <v>24584</v>
      </c>
      <c r="B202" t="s">
        <v>37</v>
      </c>
      <c r="C202" t="s">
        <v>38</v>
      </c>
      <c r="D202">
        <f t="shared" si="28"/>
        <v>0</v>
      </c>
      <c r="E202" s="5">
        <v>60000</v>
      </c>
      <c r="F202" s="8">
        <f t="shared" si="29"/>
        <v>1</v>
      </c>
      <c r="G202">
        <v>0</v>
      </c>
      <c r="H202">
        <f t="shared" si="30"/>
        <v>0</v>
      </c>
      <c r="I202" t="s">
        <v>13</v>
      </c>
      <c r="J202" t="s">
        <v>21</v>
      </c>
      <c r="K202" t="s">
        <v>18</v>
      </c>
      <c r="L202">
        <f t="shared" si="31"/>
        <v>0</v>
      </c>
      <c r="M202">
        <v>3</v>
      </c>
      <c r="N202">
        <f t="shared" si="32"/>
        <v>2</v>
      </c>
      <c r="O202" t="s">
        <v>22</v>
      </c>
      <c r="P202">
        <f t="shared" si="33"/>
        <v>1</v>
      </c>
      <c r="Q202" t="s">
        <v>24</v>
      </c>
      <c r="R202">
        <v>31</v>
      </c>
      <c r="S202" t="str">
        <f t="shared" si="27"/>
        <v>Middle Age</v>
      </c>
      <c r="T202">
        <f t="shared" si="34"/>
        <v>1</v>
      </c>
      <c r="U202" t="s">
        <v>18</v>
      </c>
      <c r="V202">
        <f t="shared" si="35"/>
        <v>0</v>
      </c>
    </row>
    <row r="203" spans="1:22" x14ac:dyDescent="0.35">
      <c r="A203">
        <v>12585</v>
      </c>
      <c r="B203" t="s">
        <v>36</v>
      </c>
      <c r="C203" t="s">
        <v>38</v>
      </c>
      <c r="D203">
        <f t="shared" si="28"/>
        <v>0</v>
      </c>
      <c r="E203" s="5">
        <v>10000</v>
      </c>
      <c r="F203" s="8">
        <f t="shared" si="29"/>
        <v>0</v>
      </c>
      <c r="G203">
        <v>1</v>
      </c>
      <c r="H203">
        <f t="shared" si="30"/>
        <v>1</v>
      </c>
      <c r="I203" t="s">
        <v>27</v>
      </c>
      <c r="J203" t="s">
        <v>25</v>
      </c>
      <c r="K203" t="s">
        <v>15</v>
      </c>
      <c r="L203">
        <f t="shared" si="31"/>
        <v>1</v>
      </c>
      <c r="M203">
        <v>0</v>
      </c>
      <c r="N203">
        <f t="shared" si="32"/>
        <v>0</v>
      </c>
      <c r="O203" t="s">
        <v>22</v>
      </c>
      <c r="P203">
        <f t="shared" si="33"/>
        <v>1</v>
      </c>
      <c r="Q203" t="s">
        <v>24</v>
      </c>
      <c r="R203">
        <v>27</v>
      </c>
      <c r="S203" t="str">
        <f t="shared" si="27"/>
        <v>Adolescent</v>
      </c>
      <c r="T203">
        <f t="shared" si="34"/>
        <v>0</v>
      </c>
      <c r="U203" t="s">
        <v>15</v>
      </c>
      <c r="V203">
        <f t="shared" si="35"/>
        <v>1</v>
      </c>
    </row>
    <row r="204" spans="1:22" x14ac:dyDescent="0.35">
      <c r="A204">
        <v>18626</v>
      </c>
      <c r="B204" t="s">
        <v>37</v>
      </c>
      <c r="C204" t="s">
        <v>38</v>
      </c>
      <c r="D204">
        <f t="shared" si="28"/>
        <v>0</v>
      </c>
      <c r="E204" s="5">
        <v>40000</v>
      </c>
      <c r="F204" s="8">
        <f t="shared" si="29"/>
        <v>1</v>
      </c>
      <c r="G204">
        <v>2</v>
      </c>
      <c r="H204">
        <f t="shared" si="30"/>
        <v>1</v>
      </c>
      <c r="I204" t="s">
        <v>19</v>
      </c>
      <c r="J204" t="s">
        <v>20</v>
      </c>
      <c r="K204" t="s">
        <v>15</v>
      </c>
      <c r="L204">
        <f t="shared" si="31"/>
        <v>1</v>
      </c>
      <c r="M204">
        <v>0</v>
      </c>
      <c r="N204">
        <f t="shared" si="32"/>
        <v>0</v>
      </c>
      <c r="O204" t="s">
        <v>26</v>
      </c>
      <c r="P204">
        <f t="shared" si="33"/>
        <v>0</v>
      </c>
      <c r="Q204" t="s">
        <v>17</v>
      </c>
      <c r="R204">
        <v>33</v>
      </c>
      <c r="S204" t="str">
        <f t="shared" si="27"/>
        <v>Middle Age</v>
      </c>
      <c r="T204">
        <f t="shared" si="34"/>
        <v>1</v>
      </c>
      <c r="U204" t="s">
        <v>15</v>
      </c>
      <c r="V204">
        <f t="shared" si="35"/>
        <v>1</v>
      </c>
    </row>
    <row r="205" spans="1:22" x14ac:dyDescent="0.35">
      <c r="A205">
        <v>29298</v>
      </c>
      <c r="B205" t="s">
        <v>37</v>
      </c>
      <c r="C205" t="s">
        <v>39</v>
      </c>
      <c r="D205">
        <f t="shared" si="28"/>
        <v>1</v>
      </c>
      <c r="E205" s="5">
        <v>60000</v>
      </c>
      <c r="F205" s="8">
        <f t="shared" si="29"/>
        <v>1</v>
      </c>
      <c r="G205">
        <v>1</v>
      </c>
      <c r="H205">
        <f t="shared" si="30"/>
        <v>1</v>
      </c>
      <c r="I205" t="s">
        <v>19</v>
      </c>
      <c r="J205" t="s">
        <v>14</v>
      </c>
      <c r="K205" t="s">
        <v>15</v>
      </c>
      <c r="L205">
        <f t="shared" si="31"/>
        <v>1</v>
      </c>
      <c r="M205">
        <v>1</v>
      </c>
      <c r="N205">
        <f t="shared" si="32"/>
        <v>1</v>
      </c>
      <c r="O205" t="s">
        <v>23</v>
      </c>
      <c r="P205">
        <f t="shared" si="33"/>
        <v>2</v>
      </c>
      <c r="Q205" t="s">
        <v>24</v>
      </c>
      <c r="R205">
        <v>46</v>
      </c>
      <c r="S205" t="str">
        <f t="shared" si="27"/>
        <v>Middle Age</v>
      </c>
      <c r="T205">
        <f t="shared" si="34"/>
        <v>1</v>
      </c>
      <c r="U205" t="s">
        <v>15</v>
      </c>
      <c r="V205">
        <f t="shared" si="35"/>
        <v>1</v>
      </c>
    </row>
    <row r="206" spans="1:22" x14ac:dyDescent="0.35">
      <c r="A206">
        <v>24842</v>
      </c>
      <c r="B206" t="s">
        <v>37</v>
      </c>
      <c r="C206" t="s">
        <v>39</v>
      </c>
      <c r="D206">
        <f t="shared" si="28"/>
        <v>1</v>
      </c>
      <c r="E206" s="5">
        <v>90000</v>
      </c>
      <c r="F206" s="8">
        <f t="shared" si="29"/>
        <v>1</v>
      </c>
      <c r="G206">
        <v>3</v>
      </c>
      <c r="H206">
        <f t="shared" si="30"/>
        <v>2</v>
      </c>
      <c r="I206" t="s">
        <v>27</v>
      </c>
      <c r="J206" t="s">
        <v>21</v>
      </c>
      <c r="K206" t="s">
        <v>18</v>
      </c>
      <c r="L206">
        <f t="shared" si="31"/>
        <v>0</v>
      </c>
      <c r="M206">
        <v>1</v>
      </c>
      <c r="N206">
        <f t="shared" si="32"/>
        <v>1</v>
      </c>
      <c r="O206" t="s">
        <v>22</v>
      </c>
      <c r="P206">
        <f t="shared" si="33"/>
        <v>1</v>
      </c>
      <c r="Q206" t="s">
        <v>17</v>
      </c>
      <c r="R206">
        <v>51</v>
      </c>
      <c r="S206" t="str">
        <f t="shared" si="27"/>
        <v>Middle Age</v>
      </c>
      <c r="T206">
        <f t="shared" si="34"/>
        <v>1</v>
      </c>
      <c r="U206" t="s">
        <v>18</v>
      </c>
      <c r="V206">
        <f t="shared" si="35"/>
        <v>0</v>
      </c>
    </row>
    <row r="207" spans="1:22" x14ac:dyDescent="0.35">
      <c r="A207">
        <v>15657</v>
      </c>
      <c r="B207" t="s">
        <v>36</v>
      </c>
      <c r="C207" t="s">
        <v>38</v>
      </c>
      <c r="D207">
        <f t="shared" si="28"/>
        <v>0</v>
      </c>
      <c r="E207" s="5">
        <v>30000</v>
      </c>
      <c r="F207" s="8">
        <f t="shared" si="29"/>
        <v>0</v>
      </c>
      <c r="G207">
        <v>3</v>
      </c>
      <c r="H207">
        <f t="shared" si="30"/>
        <v>2</v>
      </c>
      <c r="I207" t="s">
        <v>31</v>
      </c>
      <c r="J207" t="s">
        <v>20</v>
      </c>
      <c r="K207" t="s">
        <v>15</v>
      </c>
      <c r="L207">
        <f t="shared" si="31"/>
        <v>1</v>
      </c>
      <c r="M207">
        <v>0</v>
      </c>
      <c r="N207">
        <f t="shared" si="32"/>
        <v>0</v>
      </c>
      <c r="O207" t="s">
        <v>16</v>
      </c>
      <c r="P207">
        <f t="shared" si="33"/>
        <v>0</v>
      </c>
      <c r="Q207" t="s">
        <v>17</v>
      </c>
      <c r="R207">
        <v>46</v>
      </c>
      <c r="S207" t="str">
        <f t="shared" si="27"/>
        <v>Middle Age</v>
      </c>
      <c r="T207">
        <f t="shared" si="34"/>
        <v>1</v>
      </c>
      <c r="U207" t="s">
        <v>15</v>
      </c>
      <c r="V207">
        <f t="shared" si="35"/>
        <v>1</v>
      </c>
    </row>
    <row r="208" spans="1:22" x14ac:dyDescent="0.35">
      <c r="A208">
        <v>11415</v>
      </c>
      <c r="B208" t="s">
        <v>37</v>
      </c>
      <c r="C208" t="s">
        <v>38</v>
      </c>
      <c r="D208">
        <f t="shared" si="28"/>
        <v>0</v>
      </c>
      <c r="E208" s="5">
        <v>90000</v>
      </c>
      <c r="F208" s="8">
        <f t="shared" si="29"/>
        <v>1</v>
      </c>
      <c r="G208">
        <v>5</v>
      </c>
      <c r="H208">
        <f t="shared" si="30"/>
        <v>2</v>
      </c>
      <c r="I208" t="s">
        <v>19</v>
      </c>
      <c r="J208" t="s">
        <v>21</v>
      </c>
      <c r="K208" t="s">
        <v>18</v>
      </c>
      <c r="L208">
        <f t="shared" si="31"/>
        <v>0</v>
      </c>
      <c r="M208">
        <v>2</v>
      </c>
      <c r="N208">
        <f t="shared" si="32"/>
        <v>1</v>
      </c>
      <c r="O208" t="s">
        <v>47</v>
      </c>
      <c r="P208">
        <f t="shared" si="33"/>
        <v>3</v>
      </c>
      <c r="Q208" t="s">
        <v>17</v>
      </c>
      <c r="R208">
        <v>62</v>
      </c>
      <c r="S208" t="str">
        <f t="shared" si="27"/>
        <v>Old</v>
      </c>
      <c r="T208">
        <f t="shared" si="34"/>
        <v>2</v>
      </c>
      <c r="U208" t="s">
        <v>18</v>
      </c>
      <c r="V208">
        <f t="shared" si="35"/>
        <v>0</v>
      </c>
    </row>
    <row r="209" spans="1:22" x14ac:dyDescent="0.35">
      <c r="A209">
        <v>28729</v>
      </c>
      <c r="B209" t="s">
        <v>37</v>
      </c>
      <c r="C209" t="s">
        <v>39</v>
      </c>
      <c r="D209">
        <f t="shared" si="28"/>
        <v>1</v>
      </c>
      <c r="E209" s="5">
        <v>20000</v>
      </c>
      <c r="F209" s="8">
        <f t="shared" si="29"/>
        <v>0</v>
      </c>
      <c r="G209">
        <v>0</v>
      </c>
      <c r="H209">
        <f t="shared" si="30"/>
        <v>0</v>
      </c>
      <c r="I209" t="s">
        <v>29</v>
      </c>
      <c r="J209" t="s">
        <v>25</v>
      </c>
      <c r="K209" t="s">
        <v>15</v>
      </c>
      <c r="L209">
        <f t="shared" si="31"/>
        <v>1</v>
      </c>
      <c r="M209">
        <v>2</v>
      </c>
      <c r="N209">
        <f t="shared" si="32"/>
        <v>1</v>
      </c>
      <c r="O209" t="s">
        <v>26</v>
      </c>
      <c r="P209">
        <f t="shared" si="33"/>
        <v>0</v>
      </c>
      <c r="Q209" t="s">
        <v>17</v>
      </c>
      <c r="R209">
        <v>26</v>
      </c>
      <c r="S209" t="str">
        <f t="shared" si="27"/>
        <v>Adolescent</v>
      </c>
      <c r="T209">
        <f t="shared" si="34"/>
        <v>0</v>
      </c>
      <c r="U209" t="s">
        <v>15</v>
      </c>
      <c r="V209">
        <f t="shared" si="35"/>
        <v>1</v>
      </c>
    </row>
    <row r="210" spans="1:22" x14ac:dyDescent="0.35">
      <c r="A210">
        <v>22633</v>
      </c>
      <c r="B210" t="s">
        <v>37</v>
      </c>
      <c r="C210" t="s">
        <v>39</v>
      </c>
      <c r="D210">
        <f t="shared" si="28"/>
        <v>1</v>
      </c>
      <c r="E210" s="5">
        <v>40000</v>
      </c>
      <c r="F210" s="8">
        <f t="shared" si="29"/>
        <v>1</v>
      </c>
      <c r="G210">
        <v>0</v>
      </c>
      <c r="H210">
        <f t="shared" si="30"/>
        <v>0</v>
      </c>
      <c r="I210" t="s">
        <v>31</v>
      </c>
      <c r="J210" t="s">
        <v>20</v>
      </c>
      <c r="K210" t="s">
        <v>15</v>
      </c>
      <c r="L210">
        <f t="shared" si="31"/>
        <v>1</v>
      </c>
      <c r="M210">
        <v>0</v>
      </c>
      <c r="N210">
        <f t="shared" si="32"/>
        <v>0</v>
      </c>
      <c r="O210" t="s">
        <v>16</v>
      </c>
      <c r="P210">
        <f t="shared" si="33"/>
        <v>0</v>
      </c>
      <c r="Q210" t="s">
        <v>17</v>
      </c>
      <c r="R210">
        <v>37</v>
      </c>
      <c r="S210" t="str">
        <f t="shared" si="27"/>
        <v>Middle Age</v>
      </c>
      <c r="T210">
        <f t="shared" si="34"/>
        <v>1</v>
      </c>
      <c r="U210" t="s">
        <v>15</v>
      </c>
      <c r="V210">
        <f t="shared" si="35"/>
        <v>1</v>
      </c>
    </row>
    <row r="211" spans="1:22" x14ac:dyDescent="0.35">
      <c r="A211">
        <v>25649</v>
      </c>
      <c r="B211" t="s">
        <v>37</v>
      </c>
      <c r="C211" t="s">
        <v>39</v>
      </c>
      <c r="D211">
        <f t="shared" si="28"/>
        <v>1</v>
      </c>
      <c r="E211" s="5">
        <v>30000</v>
      </c>
      <c r="F211" s="8">
        <f t="shared" si="29"/>
        <v>0</v>
      </c>
      <c r="G211">
        <v>3</v>
      </c>
      <c r="H211">
        <f t="shared" si="30"/>
        <v>2</v>
      </c>
      <c r="I211" t="s">
        <v>19</v>
      </c>
      <c r="J211" t="s">
        <v>20</v>
      </c>
      <c r="K211" t="s">
        <v>15</v>
      </c>
      <c r="L211">
        <f t="shared" si="31"/>
        <v>1</v>
      </c>
      <c r="M211">
        <v>0</v>
      </c>
      <c r="N211">
        <f t="shared" si="32"/>
        <v>0</v>
      </c>
      <c r="O211" t="s">
        <v>16</v>
      </c>
      <c r="P211">
        <f t="shared" si="33"/>
        <v>0</v>
      </c>
      <c r="Q211" t="s">
        <v>17</v>
      </c>
      <c r="R211">
        <v>42</v>
      </c>
      <c r="S211" t="str">
        <f t="shared" si="27"/>
        <v>Middle Age</v>
      </c>
      <c r="T211">
        <f t="shared" si="34"/>
        <v>1</v>
      </c>
      <c r="U211" t="s">
        <v>15</v>
      </c>
      <c r="V211">
        <f t="shared" si="35"/>
        <v>1</v>
      </c>
    </row>
    <row r="212" spans="1:22" x14ac:dyDescent="0.35">
      <c r="A212">
        <v>14669</v>
      </c>
      <c r="B212" t="s">
        <v>36</v>
      </c>
      <c r="C212" t="s">
        <v>39</v>
      </c>
      <c r="D212">
        <f t="shared" si="28"/>
        <v>1</v>
      </c>
      <c r="E212" s="5">
        <v>80000</v>
      </c>
      <c r="F212" s="8">
        <f t="shared" si="29"/>
        <v>1</v>
      </c>
      <c r="G212">
        <v>4</v>
      </c>
      <c r="H212">
        <f t="shared" si="30"/>
        <v>2</v>
      </c>
      <c r="I212" t="s">
        <v>31</v>
      </c>
      <c r="J212" t="s">
        <v>28</v>
      </c>
      <c r="K212" t="s">
        <v>15</v>
      </c>
      <c r="L212">
        <f t="shared" si="31"/>
        <v>1</v>
      </c>
      <c r="M212">
        <v>1</v>
      </c>
      <c r="N212">
        <f t="shared" si="32"/>
        <v>1</v>
      </c>
      <c r="O212" t="s">
        <v>16</v>
      </c>
      <c r="P212">
        <f t="shared" si="33"/>
        <v>0</v>
      </c>
      <c r="Q212" t="s">
        <v>24</v>
      </c>
      <c r="R212">
        <v>36</v>
      </c>
      <c r="S212" t="str">
        <f t="shared" si="27"/>
        <v>Middle Age</v>
      </c>
      <c r="T212">
        <f t="shared" si="34"/>
        <v>1</v>
      </c>
      <c r="U212" t="s">
        <v>18</v>
      </c>
      <c r="V212">
        <f t="shared" si="35"/>
        <v>0</v>
      </c>
    </row>
    <row r="213" spans="1:22" x14ac:dyDescent="0.35">
      <c r="A213">
        <v>19299</v>
      </c>
      <c r="B213" t="s">
        <v>36</v>
      </c>
      <c r="C213" t="s">
        <v>39</v>
      </c>
      <c r="D213">
        <f t="shared" si="28"/>
        <v>1</v>
      </c>
      <c r="E213" s="5">
        <v>50000</v>
      </c>
      <c r="F213" s="8">
        <f t="shared" si="29"/>
        <v>1</v>
      </c>
      <c r="G213">
        <v>0</v>
      </c>
      <c r="H213">
        <f t="shared" si="30"/>
        <v>0</v>
      </c>
      <c r="I213" t="s">
        <v>31</v>
      </c>
      <c r="J213" t="s">
        <v>14</v>
      </c>
      <c r="K213" t="s">
        <v>15</v>
      </c>
      <c r="L213">
        <f t="shared" si="31"/>
        <v>1</v>
      </c>
      <c r="M213">
        <v>0</v>
      </c>
      <c r="N213">
        <f t="shared" si="32"/>
        <v>0</v>
      </c>
      <c r="O213" t="s">
        <v>16</v>
      </c>
      <c r="P213">
        <f t="shared" si="33"/>
        <v>0</v>
      </c>
      <c r="Q213" t="s">
        <v>17</v>
      </c>
      <c r="R213">
        <v>36</v>
      </c>
      <c r="S213" t="str">
        <f t="shared" si="27"/>
        <v>Middle Age</v>
      </c>
      <c r="T213">
        <f t="shared" si="34"/>
        <v>1</v>
      </c>
      <c r="U213" t="s">
        <v>15</v>
      </c>
      <c r="V213">
        <f t="shared" si="35"/>
        <v>1</v>
      </c>
    </row>
    <row r="214" spans="1:22" x14ac:dyDescent="0.35">
      <c r="A214">
        <v>20946</v>
      </c>
      <c r="B214" t="s">
        <v>37</v>
      </c>
      <c r="C214" t="s">
        <v>39</v>
      </c>
      <c r="D214">
        <f t="shared" si="28"/>
        <v>1</v>
      </c>
      <c r="E214" s="5">
        <v>30000</v>
      </c>
      <c r="F214" s="8">
        <f t="shared" si="29"/>
        <v>0</v>
      </c>
      <c r="G214">
        <v>0</v>
      </c>
      <c r="H214">
        <f t="shared" si="30"/>
        <v>0</v>
      </c>
      <c r="I214" t="s">
        <v>19</v>
      </c>
      <c r="J214" t="s">
        <v>20</v>
      </c>
      <c r="K214" t="s">
        <v>18</v>
      </c>
      <c r="L214">
        <f t="shared" si="31"/>
        <v>0</v>
      </c>
      <c r="M214">
        <v>1</v>
      </c>
      <c r="N214">
        <f t="shared" si="32"/>
        <v>1</v>
      </c>
      <c r="O214" t="s">
        <v>22</v>
      </c>
      <c r="P214">
        <f t="shared" si="33"/>
        <v>1</v>
      </c>
      <c r="Q214" t="s">
        <v>17</v>
      </c>
      <c r="R214">
        <v>30</v>
      </c>
      <c r="S214" t="str">
        <f t="shared" si="27"/>
        <v>Adolescent</v>
      </c>
      <c r="T214">
        <f t="shared" si="34"/>
        <v>0</v>
      </c>
      <c r="U214" t="s">
        <v>18</v>
      </c>
      <c r="V214">
        <f t="shared" si="35"/>
        <v>0</v>
      </c>
    </row>
    <row r="215" spans="1:22" x14ac:dyDescent="0.35">
      <c r="A215">
        <v>11451</v>
      </c>
      <c r="B215" t="s">
        <v>37</v>
      </c>
      <c r="C215" t="s">
        <v>38</v>
      </c>
      <c r="D215">
        <f t="shared" si="28"/>
        <v>0</v>
      </c>
      <c r="E215" s="5">
        <v>70000</v>
      </c>
      <c r="F215" s="8">
        <f t="shared" si="29"/>
        <v>1</v>
      </c>
      <c r="G215">
        <v>0</v>
      </c>
      <c r="H215">
        <f t="shared" si="30"/>
        <v>0</v>
      </c>
      <c r="I215" t="s">
        <v>13</v>
      </c>
      <c r="J215" t="s">
        <v>21</v>
      </c>
      <c r="K215" t="s">
        <v>18</v>
      </c>
      <c r="L215">
        <f t="shared" si="31"/>
        <v>0</v>
      </c>
      <c r="M215">
        <v>4</v>
      </c>
      <c r="N215">
        <f t="shared" si="32"/>
        <v>2</v>
      </c>
      <c r="O215" t="s">
        <v>47</v>
      </c>
      <c r="P215">
        <f t="shared" si="33"/>
        <v>3</v>
      </c>
      <c r="Q215" t="s">
        <v>24</v>
      </c>
      <c r="R215">
        <v>31</v>
      </c>
      <c r="S215" t="str">
        <f t="shared" si="27"/>
        <v>Middle Age</v>
      </c>
      <c r="T215">
        <f t="shared" si="34"/>
        <v>1</v>
      </c>
      <c r="U215" t="s">
        <v>15</v>
      </c>
      <c r="V215">
        <f t="shared" si="35"/>
        <v>1</v>
      </c>
    </row>
    <row r="216" spans="1:22" x14ac:dyDescent="0.35">
      <c r="A216">
        <v>25553</v>
      </c>
      <c r="B216" t="s">
        <v>36</v>
      </c>
      <c r="C216" t="s">
        <v>38</v>
      </c>
      <c r="D216">
        <f t="shared" si="28"/>
        <v>0</v>
      </c>
      <c r="E216" s="5">
        <v>30000</v>
      </c>
      <c r="F216" s="8">
        <f t="shared" si="29"/>
        <v>0</v>
      </c>
      <c r="G216">
        <v>1</v>
      </c>
      <c r="H216">
        <f t="shared" si="30"/>
        <v>1</v>
      </c>
      <c r="I216" t="s">
        <v>13</v>
      </c>
      <c r="J216" t="s">
        <v>20</v>
      </c>
      <c r="K216" t="s">
        <v>15</v>
      </c>
      <c r="L216">
        <f t="shared" si="31"/>
        <v>1</v>
      </c>
      <c r="M216">
        <v>0</v>
      </c>
      <c r="N216">
        <f t="shared" si="32"/>
        <v>0</v>
      </c>
      <c r="O216" t="s">
        <v>16</v>
      </c>
      <c r="P216">
        <f t="shared" si="33"/>
        <v>0</v>
      </c>
      <c r="Q216" t="s">
        <v>17</v>
      </c>
      <c r="R216">
        <v>65</v>
      </c>
      <c r="S216" t="str">
        <f t="shared" si="27"/>
        <v>Old</v>
      </c>
      <c r="T216">
        <f t="shared" si="34"/>
        <v>2</v>
      </c>
      <c r="U216" t="s">
        <v>15</v>
      </c>
      <c r="V216">
        <f t="shared" si="35"/>
        <v>1</v>
      </c>
    </row>
    <row r="217" spans="1:22" x14ac:dyDescent="0.35">
      <c r="A217">
        <v>27951</v>
      </c>
      <c r="B217" t="s">
        <v>37</v>
      </c>
      <c r="C217" t="s">
        <v>38</v>
      </c>
      <c r="D217">
        <f t="shared" si="28"/>
        <v>0</v>
      </c>
      <c r="E217" s="5">
        <v>80000</v>
      </c>
      <c r="F217" s="8">
        <f t="shared" si="29"/>
        <v>1</v>
      </c>
      <c r="G217">
        <v>4</v>
      </c>
      <c r="H217">
        <f t="shared" si="30"/>
        <v>2</v>
      </c>
      <c r="I217" t="s">
        <v>19</v>
      </c>
      <c r="J217" t="s">
        <v>21</v>
      </c>
      <c r="K217" t="s">
        <v>18</v>
      </c>
      <c r="L217">
        <f t="shared" si="31"/>
        <v>0</v>
      </c>
      <c r="M217">
        <v>2</v>
      </c>
      <c r="N217">
        <f t="shared" si="32"/>
        <v>1</v>
      </c>
      <c r="O217" t="s">
        <v>22</v>
      </c>
      <c r="P217">
        <f t="shared" si="33"/>
        <v>1</v>
      </c>
      <c r="Q217" t="s">
        <v>17</v>
      </c>
      <c r="R217">
        <v>54</v>
      </c>
      <c r="S217" t="str">
        <f t="shared" si="27"/>
        <v>Middle Age</v>
      </c>
      <c r="T217">
        <f t="shared" si="34"/>
        <v>1</v>
      </c>
      <c r="U217" t="s">
        <v>15</v>
      </c>
      <c r="V217">
        <f t="shared" si="35"/>
        <v>1</v>
      </c>
    </row>
    <row r="218" spans="1:22" x14ac:dyDescent="0.35">
      <c r="A218">
        <v>25026</v>
      </c>
      <c r="B218" t="s">
        <v>36</v>
      </c>
      <c r="C218" t="s">
        <v>38</v>
      </c>
      <c r="D218">
        <f t="shared" si="28"/>
        <v>0</v>
      </c>
      <c r="E218" s="5">
        <v>20000</v>
      </c>
      <c r="F218" s="8">
        <f t="shared" si="29"/>
        <v>0</v>
      </c>
      <c r="G218">
        <v>2</v>
      </c>
      <c r="H218">
        <f t="shared" si="30"/>
        <v>1</v>
      </c>
      <c r="I218" t="s">
        <v>29</v>
      </c>
      <c r="J218" t="s">
        <v>20</v>
      </c>
      <c r="K218" t="s">
        <v>15</v>
      </c>
      <c r="L218">
        <f t="shared" si="31"/>
        <v>1</v>
      </c>
      <c r="M218">
        <v>3</v>
      </c>
      <c r="N218">
        <f t="shared" si="32"/>
        <v>2</v>
      </c>
      <c r="O218" t="s">
        <v>23</v>
      </c>
      <c r="P218">
        <f t="shared" si="33"/>
        <v>2</v>
      </c>
      <c r="Q218" t="s">
        <v>24</v>
      </c>
      <c r="R218">
        <v>54</v>
      </c>
      <c r="S218" t="str">
        <f t="shared" si="27"/>
        <v>Middle Age</v>
      </c>
      <c r="T218">
        <f t="shared" si="34"/>
        <v>1</v>
      </c>
      <c r="U218" t="s">
        <v>18</v>
      </c>
      <c r="V218">
        <f t="shared" si="35"/>
        <v>0</v>
      </c>
    </row>
    <row r="219" spans="1:22" x14ac:dyDescent="0.35">
      <c r="A219">
        <v>13673</v>
      </c>
      <c r="B219" t="s">
        <v>37</v>
      </c>
      <c r="C219" t="s">
        <v>39</v>
      </c>
      <c r="D219">
        <f t="shared" si="28"/>
        <v>1</v>
      </c>
      <c r="E219" s="5">
        <v>20000</v>
      </c>
      <c r="F219" s="8">
        <f t="shared" si="29"/>
        <v>0</v>
      </c>
      <c r="G219">
        <v>0</v>
      </c>
      <c r="H219">
        <f t="shared" si="30"/>
        <v>0</v>
      </c>
      <c r="I219" t="s">
        <v>29</v>
      </c>
      <c r="J219" t="s">
        <v>25</v>
      </c>
      <c r="K219" t="s">
        <v>18</v>
      </c>
      <c r="L219">
        <f t="shared" si="31"/>
        <v>0</v>
      </c>
      <c r="M219">
        <v>2</v>
      </c>
      <c r="N219">
        <f t="shared" si="32"/>
        <v>1</v>
      </c>
      <c r="O219" t="s">
        <v>16</v>
      </c>
      <c r="P219">
        <f t="shared" si="33"/>
        <v>0</v>
      </c>
      <c r="Q219" t="s">
        <v>17</v>
      </c>
      <c r="R219">
        <v>25</v>
      </c>
      <c r="S219" t="str">
        <f t="shared" si="27"/>
        <v>Adolescent</v>
      </c>
      <c r="T219">
        <f t="shared" si="34"/>
        <v>0</v>
      </c>
      <c r="U219" t="s">
        <v>18</v>
      </c>
      <c r="V219">
        <f t="shared" si="35"/>
        <v>0</v>
      </c>
    </row>
    <row r="220" spans="1:22" x14ac:dyDescent="0.35">
      <c r="A220">
        <v>16043</v>
      </c>
      <c r="B220" t="s">
        <v>37</v>
      </c>
      <c r="C220" t="s">
        <v>38</v>
      </c>
      <c r="D220">
        <f t="shared" si="28"/>
        <v>0</v>
      </c>
      <c r="E220" s="5">
        <v>10000</v>
      </c>
      <c r="F220" s="8">
        <f t="shared" si="29"/>
        <v>0</v>
      </c>
      <c r="G220">
        <v>1</v>
      </c>
      <c r="H220">
        <f t="shared" si="30"/>
        <v>1</v>
      </c>
      <c r="I220" t="s">
        <v>13</v>
      </c>
      <c r="J220" t="s">
        <v>25</v>
      </c>
      <c r="K220" t="s">
        <v>15</v>
      </c>
      <c r="L220">
        <f t="shared" si="31"/>
        <v>1</v>
      </c>
      <c r="M220">
        <v>0</v>
      </c>
      <c r="N220">
        <f t="shared" si="32"/>
        <v>0</v>
      </c>
      <c r="O220" t="s">
        <v>16</v>
      </c>
      <c r="P220">
        <f t="shared" si="33"/>
        <v>0</v>
      </c>
      <c r="Q220" t="s">
        <v>17</v>
      </c>
      <c r="R220">
        <v>48</v>
      </c>
      <c r="S220" t="str">
        <f t="shared" si="27"/>
        <v>Middle Age</v>
      </c>
      <c r="T220">
        <f t="shared" si="34"/>
        <v>1</v>
      </c>
      <c r="U220" t="s">
        <v>18</v>
      </c>
      <c r="V220">
        <f t="shared" si="35"/>
        <v>0</v>
      </c>
    </row>
    <row r="221" spans="1:22" x14ac:dyDescent="0.35">
      <c r="A221">
        <v>22399</v>
      </c>
      <c r="B221" t="s">
        <v>37</v>
      </c>
      <c r="C221" t="s">
        <v>38</v>
      </c>
      <c r="D221">
        <f t="shared" si="28"/>
        <v>0</v>
      </c>
      <c r="E221" s="5">
        <v>10000</v>
      </c>
      <c r="F221" s="8">
        <f t="shared" si="29"/>
        <v>0</v>
      </c>
      <c r="G221">
        <v>0</v>
      </c>
      <c r="H221">
        <f t="shared" si="30"/>
        <v>0</v>
      </c>
      <c r="I221" t="s">
        <v>19</v>
      </c>
      <c r="J221" t="s">
        <v>25</v>
      </c>
      <c r="K221" t="s">
        <v>15</v>
      </c>
      <c r="L221">
        <f t="shared" si="31"/>
        <v>1</v>
      </c>
      <c r="M221">
        <v>1</v>
      </c>
      <c r="N221">
        <f t="shared" si="32"/>
        <v>1</v>
      </c>
      <c r="O221" t="s">
        <v>26</v>
      </c>
      <c r="P221">
        <f t="shared" si="33"/>
        <v>0</v>
      </c>
      <c r="Q221" t="s">
        <v>24</v>
      </c>
      <c r="R221">
        <v>26</v>
      </c>
      <c r="S221" t="str">
        <f t="shared" si="27"/>
        <v>Adolescent</v>
      </c>
      <c r="T221">
        <f t="shared" si="34"/>
        <v>0</v>
      </c>
      <c r="U221" t="s">
        <v>15</v>
      </c>
      <c r="V221">
        <f t="shared" si="35"/>
        <v>1</v>
      </c>
    </row>
    <row r="222" spans="1:22" x14ac:dyDescent="0.35">
      <c r="A222">
        <v>27696</v>
      </c>
      <c r="B222" t="s">
        <v>36</v>
      </c>
      <c r="C222" t="s">
        <v>38</v>
      </c>
      <c r="D222">
        <f t="shared" si="28"/>
        <v>0</v>
      </c>
      <c r="E222" s="5">
        <v>60000</v>
      </c>
      <c r="F222" s="8">
        <f t="shared" si="29"/>
        <v>1</v>
      </c>
      <c r="G222">
        <v>1</v>
      </c>
      <c r="H222">
        <f t="shared" si="30"/>
        <v>1</v>
      </c>
      <c r="I222" t="s">
        <v>13</v>
      </c>
      <c r="J222" t="s">
        <v>21</v>
      </c>
      <c r="K222" t="s">
        <v>15</v>
      </c>
      <c r="L222">
        <f t="shared" si="31"/>
        <v>1</v>
      </c>
      <c r="M222">
        <v>1</v>
      </c>
      <c r="N222">
        <f t="shared" si="32"/>
        <v>1</v>
      </c>
      <c r="O222" t="s">
        <v>23</v>
      </c>
      <c r="P222">
        <f t="shared" si="33"/>
        <v>2</v>
      </c>
      <c r="Q222" t="s">
        <v>24</v>
      </c>
      <c r="R222">
        <v>43</v>
      </c>
      <c r="S222" t="str">
        <f t="shared" si="27"/>
        <v>Middle Age</v>
      </c>
      <c r="T222">
        <f t="shared" si="34"/>
        <v>1</v>
      </c>
      <c r="U222" t="s">
        <v>15</v>
      </c>
      <c r="V222">
        <f t="shared" si="35"/>
        <v>1</v>
      </c>
    </row>
    <row r="223" spans="1:22" x14ac:dyDescent="0.35">
      <c r="A223">
        <v>25313</v>
      </c>
      <c r="B223" t="s">
        <v>37</v>
      </c>
      <c r="C223" t="s">
        <v>38</v>
      </c>
      <c r="D223">
        <f t="shared" si="28"/>
        <v>0</v>
      </c>
      <c r="E223" s="5">
        <v>10000</v>
      </c>
      <c r="F223" s="8">
        <f t="shared" si="29"/>
        <v>0</v>
      </c>
      <c r="G223">
        <v>0</v>
      </c>
      <c r="H223">
        <f t="shared" si="30"/>
        <v>0</v>
      </c>
      <c r="I223" t="s">
        <v>29</v>
      </c>
      <c r="J223" t="s">
        <v>25</v>
      </c>
      <c r="K223" t="s">
        <v>18</v>
      </c>
      <c r="L223">
        <f t="shared" si="31"/>
        <v>0</v>
      </c>
      <c r="M223">
        <v>2</v>
      </c>
      <c r="N223">
        <f t="shared" si="32"/>
        <v>1</v>
      </c>
      <c r="O223" t="s">
        <v>26</v>
      </c>
      <c r="P223">
        <f t="shared" si="33"/>
        <v>0</v>
      </c>
      <c r="Q223" t="s">
        <v>17</v>
      </c>
      <c r="R223">
        <v>35</v>
      </c>
      <c r="S223" t="str">
        <f t="shared" si="27"/>
        <v>Middle Age</v>
      </c>
      <c r="T223">
        <f t="shared" si="34"/>
        <v>1</v>
      </c>
      <c r="U223" t="s">
        <v>18</v>
      </c>
      <c r="V223">
        <f t="shared" si="35"/>
        <v>0</v>
      </c>
    </row>
    <row r="224" spans="1:22" x14ac:dyDescent="0.35">
      <c r="A224">
        <v>13813</v>
      </c>
      <c r="B224" t="s">
        <v>36</v>
      </c>
      <c r="C224" t="s">
        <v>39</v>
      </c>
      <c r="D224">
        <f t="shared" si="28"/>
        <v>1</v>
      </c>
      <c r="E224" s="5">
        <v>30000</v>
      </c>
      <c r="F224" s="8">
        <f t="shared" si="29"/>
        <v>0</v>
      </c>
      <c r="G224">
        <v>3</v>
      </c>
      <c r="H224">
        <f t="shared" si="30"/>
        <v>2</v>
      </c>
      <c r="I224" t="s">
        <v>19</v>
      </c>
      <c r="J224" t="s">
        <v>20</v>
      </c>
      <c r="K224" t="s">
        <v>18</v>
      </c>
      <c r="L224">
        <f t="shared" si="31"/>
        <v>0</v>
      </c>
      <c r="M224">
        <v>0</v>
      </c>
      <c r="N224">
        <f t="shared" si="32"/>
        <v>0</v>
      </c>
      <c r="O224" t="s">
        <v>16</v>
      </c>
      <c r="P224">
        <f t="shared" si="33"/>
        <v>0</v>
      </c>
      <c r="Q224" t="s">
        <v>17</v>
      </c>
      <c r="R224">
        <v>42</v>
      </c>
      <c r="S224" t="str">
        <f t="shared" si="27"/>
        <v>Middle Age</v>
      </c>
      <c r="T224">
        <f t="shared" si="34"/>
        <v>1</v>
      </c>
      <c r="U224" t="s">
        <v>18</v>
      </c>
      <c r="V224">
        <f t="shared" si="35"/>
        <v>0</v>
      </c>
    </row>
    <row r="225" spans="1:22" x14ac:dyDescent="0.35">
      <c r="A225">
        <v>18711</v>
      </c>
      <c r="B225" t="s">
        <v>37</v>
      </c>
      <c r="C225" t="s">
        <v>39</v>
      </c>
      <c r="D225">
        <f t="shared" si="28"/>
        <v>1</v>
      </c>
      <c r="E225" s="5">
        <v>70000</v>
      </c>
      <c r="F225" s="8">
        <f t="shared" si="29"/>
        <v>1</v>
      </c>
      <c r="G225">
        <v>5</v>
      </c>
      <c r="H225">
        <f t="shared" si="30"/>
        <v>2</v>
      </c>
      <c r="I225" t="s">
        <v>13</v>
      </c>
      <c r="J225" t="s">
        <v>21</v>
      </c>
      <c r="K225" t="s">
        <v>15</v>
      </c>
      <c r="L225">
        <f t="shared" si="31"/>
        <v>1</v>
      </c>
      <c r="M225">
        <v>4</v>
      </c>
      <c r="N225">
        <f t="shared" si="32"/>
        <v>2</v>
      </c>
      <c r="O225" t="s">
        <v>47</v>
      </c>
      <c r="P225">
        <f t="shared" si="33"/>
        <v>3</v>
      </c>
      <c r="Q225" t="s">
        <v>24</v>
      </c>
      <c r="R225">
        <v>39</v>
      </c>
      <c r="S225" t="str">
        <f t="shared" si="27"/>
        <v>Middle Age</v>
      </c>
      <c r="T225">
        <f t="shared" si="34"/>
        <v>1</v>
      </c>
      <c r="U225" t="s">
        <v>18</v>
      </c>
      <c r="V225">
        <f t="shared" si="35"/>
        <v>0</v>
      </c>
    </row>
    <row r="226" spans="1:22" x14ac:dyDescent="0.35">
      <c r="A226">
        <v>19650</v>
      </c>
      <c r="B226" t="s">
        <v>36</v>
      </c>
      <c r="C226" t="s">
        <v>39</v>
      </c>
      <c r="D226">
        <f t="shared" si="28"/>
        <v>1</v>
      </c>
      <c r="E226" s="5">
        <v>30000</v>
      </c>
      <c r="F226" s="8">
        <f t="shared" si="29"/>
        <v>0</v>
      </c>
      <c r="G226">
        <v>2</v>
      </c>
      <c r="H226">
        <f t="shared" si="30"/>
        <v>1</v>
      </c>
      <c r="I226" t="s">
        <v>19</v>
      </c>
      <c r="J226" t="s">
        <v>20</v>
      </c>
      <c r="K226" t="s">
        <v>18</v>
      </c>
      <c r="L226">
        <f t="shared" si="31"/>
        <v>0</v>
      </c>
      <c r="M226">
        <v>2</v>
      </c>
      <c r="N226">
        <f t="shared" si="32"/>
        <v>1</v>
      </c>
      <c r="O226" t="s">
        <v>16</v>
      </c>
      <c r="P226">
        <f t="shared" si="33"/>
        <v>0</v>
      </c>
      <c r="Q226" t="s">
        <v>24</v>
      </c>
      <c r="R226">
        <v>67</v>
      </c>
      <c r="S226" t="str">
        <f t="shared" si="27"/>
        <v>Old</v>
      </c>
      <c r="T226">
        <f t="shared" si="34"/>
        <v>2</v>
      </c>
      <c r="U226" t="s">
        <v>18</v>
      </c>
      <c r="V226">
        <f t="shared" si="35"/>
        <v>0</v>
      </c>
    </row>
    <row r="227" spans="1:22" x14ac:dyDescent="0.35">
      <c r="A227">
        <v>14135</v>
      </c>
      <c r="B227" t="s">
        <v>36</v>
      </c>
      <c r="C227" t="s">
        <v>38</v>
      </c>
      <c r="D227">
        <f t="shared" si="28"/>
        <v>0</v>
      </c>
      <c r="E227" s="5">
        <v>20000</v>
      </c>
      <c r="F227" s="8">
        <f t="shared" si="29"/>
        <v>0</v>
      </c>
      <c r="G227">
        <v>1</v>
      </c>
      <c r="H227">
        <f t="shared" si="30"/>
        <v>1</v>
      </c>
      <c r="I227" t="s">
        <v>19</v>
      </c>
      <c r="J227" t="s">
        <v>25</v>
      </c>
      <c r="K227" t="s">
        <v>15</v>
      </c>
      <c r="L227">
        <f t="shared" si="31"/>
        <v>1</v>
      </c>
      <c r="M227">
        <v>0</v>
      </c>
      <c r="N227">
        <f t="shared" si="32"/>
        <v>0</v>
      </c>
      <c r="O227" t="s">
        <v>26</v>
      </c>
      <c r="P227">
        <f t="shared" si="33"/>
        <v>0</v>
      </c>
      <c r="Q227" t="s">
        <v>17</v>
      </c>
      <c r="R227">
        <v>35</v>
      </c>
      <c r="S227" t="str">
        <f t="shared" si="27"/>
        <v>Middle Age</v>
      </c>
      <c r="T227">
        <f t="shared" si="34"/>
        <v>1</v>
      </c>
      <c r="U227" t="s">
        <v>18</v>
      </c>
      <c r="V227">
        <f t="shared" si="35"/>
        <v>0</v>
      </c>
    </row>
    <row r="228" spans="1:22" x14ac:dyDescent="0.35">
      <c r="A228">
        <v>12833</v>
      </c>
      <c r="B228" t="s">
        <v>37</v>
      </c>
      <c r="C228" t="s">
        <v>39</v>
      </c>
      <c r="D228">
        <f t="shared" si="28"/>
        <v>1</v>
      </c>
      <c r="E228" s="5">
        <v>20000</v>
      </c>
      <c r="F228" s="8">
        <f t="shared" si="29"/>
        <v>0</v>
      </c>
      <c r="G228">
        <v>3</v>
      </c>
      <c r="H228">
        <f t="shared" si="30"/>
        <v>2</v>
      </c>
      <c r="I228" t="s">
        <v>27</v>
      </c>
      <c r="J228" t="s">
        <v>25</v>
      </c>
      <c r="K228" t="s">
        <v>15</v>
      </c>
      <c r="L228">
        <f t="shared" si="31"/>
        <v>1</v>
      </c>
      <c r="M228">
        <v>1</v>
      </c>
      <c r="N228">
        <f t="shared" si="32"/>
        <v>1</v>
      </c>
      <c r="O228" t="s">
        <v>16</v>
      </c>
      <c r="P228">
        <f t="shared" si="33"/>
        <v>0</v>
      </c>
      <c r="Q228" t="s">
        <v>17</v>
      </c>
      <c r="R228">
        <v>42</v>
      </c>
      <c r="S228" t="str">
        <f t="shared" si="27"/>
        <v>Middle Age</v>
      </c>
      <c r="T228">
        <f t="shared" si="34"/>
        <v>1</v>
      </c>
      <c r="U228" t="s">
        <v>15</v>
      </c>
      <c r="V228">
        <f t="shared" si="35"/>
        <v>1</v>
      </c>
    </row>
    <row r="229" spans="1:22" x14ac:dyDescent="0.35">
      <c r="A229">
        <v>26849</v>
      </c>
      <c r="B229" t="s">
        <v>36</v>
      </c>
      <c r="C229" t="s">
        <v>38</v>
      </c>
      <c r="D229">
        <f t="shared" si="28"/>
        <v>0</v>
      </c>
      <c r="E229" s="5">
        <v>10000</v>
      </c>
      <c r="F229" s="8">
        <f t="shared" si="29"/>
        <v>0</v>
      </c>
      <c r="G229">
        <v>3</v>
      </c>
      <c r="H229">
        <f t="shared" si="30"/>
        <v>2</v>
      </c>
      <c r="I229" t="s">
        <v>29</v>
      </c>
      <c r="J229" t="s">
        <v>25</v>
      </c>
      <c r="K229" t="s">
        <v>15</v>
      </c>
      <c r="L229">
        <f t="shared" si="31"/>
        <v>1</v>
      </c>
      <c r="M229">
        <v>2</v>
      </c>
      <c r="N229">
        <f t="shared" si="32"/>
        <v>1</v>
      </c>
      <c r="O229" t="s">
        <v>16</v>
      </c>
      <c r="P229">
        <f t="shared" si="33"/>
        <v>0</v>
      </c>
      <c r="Q229" t="s">
        <v>17</v>
      </c>
      <c r="R229">
        <v>43</v>
      </c>
      <c r="S229" t="str">
        <f t="shared" si="27"/>
        <v>Middle Age</v>
      </c>
      <c r="T229">
        <f t="shared" si="34"/>
        <v>1</v>
      </c>
      <c r="U229" t="s">
        <v>18</v>
      </c>
      <c r="V229">
        <f t="shared" si="35"/>
        <v>0</v>
      </c>
    </row>
    <row r="230" spans="1:22" x14ac:dyDescent="0.35">
      <c r="A230">
        <v>20962</v>
      </c>
      <c r="B230" t="s">
        <v>36</v>
      </c>
      <c r="C230" t="s">
        <v>39</v>
      </c>
      <c r="D230">
        <f t="shared" si="28"/>
        <v>1</v>
      </c>
      <c r="E230" s="5">
        <v>20000</v>
      </c>
      <c r="F230" s="8">
        <f t="shared" si="29"/>
        <v>0</v>
      </c>
      <c r="G230">
        <v>1</v>
      </c>
      <c r="H230">
        <f t="shared" si="30"/>
        <v>1</v>
      </c>
      <c r="I230" t="s">
        <v>31</v>
      </c>
      <c r="J230" t="s">
        <v>20</v>
      </c>
      <c r="K230" t="s">
        <v>15</v>
      </c>
      <c r="L230">
        <f t="shared" si="31"/>
        <v>1</v>
      </c>
      <c r="M230">
        <v>0</v>
      </c>
      <c r="N230">
        <f t="shared" si="32"/>
        <v>0</v>
      </c>
      <c r="O230" t="s">
        <v>16</v>
      </c>
      <c r="P230">
        <f t="shared" si="33"/>
        <v>0</v>
      </c>
      <c r="Q230" t="s">
        <v>17</v>
      </c>
      <c r="R230">
        <v>45</v>
      </c>
      <c r="S230" t="str">
        <f t="shared" si="27"/>
        <v>Middle Age</v>
      </c>
      <c r="T230">
        <f t="shared" si="34"/>
        <v>1</v>
      </c>
      <c r="U230" t="s">
        <v>18</v>
      </c>
      <c r="V230">
        <f t="shared" si="35"/>
        <v>0</v>
      </c>
    </row>
    <row r="231" spans="1:22" x14ac:dyDescent="0.35">
      <c r="A231">
        <v>28915</v>
      </c>
      <c r="B231" t="s">
        <v>37</v>
      </c>
      <c r="C231" t="s">
        <v>38</v>
      </c>
      <c r="D231">
        <f t="shared" si="28"/>
        <v>0</v>
      </c>
      <c r="E231" s="5">
        <v>80000</v>
      </c>
      <c r="F231" s="8">
        <f t="shared" si="29"/>
        <v>1</v>
      </c>
      <c r="G231">
        <v>5</v>
      </c>
      <c r="H231">
        <f t="shared" si="30"/>
        <v>2</v>
      </c>
      <c r="I231" t="s">
        <v>27</v>
      </c>
      <c r="J231" t="s">
        <v>28</v>
      </c>
      <c r="K231" t="s">
        <v>15</v>
      </c>
      <c r="L231">
        <f t="shared" si="31"/>
        <v>1</v>
      </c>
      <c r="M231">
        <v>3</v>
      </c>
      <c r="N231">
        <f t="shared" si="32"/>
        <v>2</v>
      </c>
      <c r="O231" t="s">
        <v>47</v>
      </c>
      <c r="P231">
        <f t="shared" si="33"/>
        <v>3</v>
      </c>
      <c r="Q231" t="s">
        <v>17</v>
      </c>
      <c r="R231">
        <v>57</v>
      </c>
      <c r="S231" t="str">
        <f t="shared" si="27"/>
        <v>Old</v>
      </c>
      <c r="T231">
        <f t="shared" si="34"/>
        <v>2</v>
      </c>
      <c r="U231" t="s">
        <v>18</v>
      </c>
      <c r="V231">
        <f t="shared" si="35"/>
        <v>0</v>
      </c>
    </row>
    <row r="232" spans="1:22" x14ac:dyDescent="0.35">
      <c r="A232">
        <v>22830</v>
      </c>
      <c r="B232" t="s">
        <v>36</v>
      </c>
      <c r="C232" t="s">
        <v>38</v>
      </c>
      <c r="D232">
        <f t="shared" si="28"/>
        <v>0</v>
      </c>
      <c r="E232" s="5">
        <v>120000</v>
      </c>
      <c r="F232" s="8">
        <f t="shared" si="29"/>
        <v>2</v>
      </c>
      <c r="G232">
        <v>4</v>
      </c>
      <c r="H232">
        <f t="shared" si="30"/>
        <v>2</v>
      </c>
      <c r="I232" t="s">
        <v>19</v>
      </c>
      <c r="J232" t="s">
        <v>28</v>
      </c>
      <c r="K232" t="s">
        <v>15</v>
      </c>
      <c r="L232">
        <f t="shared" si="31"/>
        <v>1</v>
      </c>
      <c r="M232">
        <v>3</v>
      </c>
      <c r="N232">
        <f t="shared" si="32"/>
        <v>2</v>
      </c>
      <c r="O232" t="s">
        <v>47</v>
      </c>
      <c r="P232">
        <f t="shared" si="33"/>
        <v>3</v>
      </c>
      <c r="Q232" t="s">
        <v>17</v>
      </c>
      <c r="R232">
        <v>56</v>
      </c>
      <c r="S232" t="str">
        <f t="shared" si="27"/>
        <v>Old</v>
      </c>
      <c r="T232">
        <f t="shared" si="34"/>
        <v>2</v>
      </c>
      <c r="U232" t="s">
        <v>18</v>
      </c>
      <c r="V232">
        <f t="shared" si="35"/>
        <v>0</v>
      </c>
    </row>
    <row r="233" spans="1:22" x14ac:dyDescent="0.35">
      <c r="A233">
        <v>14777</v>
      </c>
      <c r="B233" t="s">
        <v>36</v>
      </c>
      <c r="C233" t="s">
        <v>39</v>
      </c>
      <c r="D233">
        <f t="shared" si="28"/>
        <v>1</v>
      </c>
      <c r="E233" s="5">
        <v>40000</v>
      </c>
      <c r="F233" s="8">
        <f t="shared" si="29"/>
        <v>1</v>
      </c>
      <c r="G233">
        <v>0</v>
      </c>
      <c r="H233">
        <f t="shared" si="30"/>
        <v>0</v>
      </c>
      <c r="I233" t="s">
        <v>13</v>
      </c>
      <c r="J233" t="s">
        <v>20</v>
      </c>
      <c r="K233" t="s">
        <v>15</v>
      </c>
      <c r="L233">
        <f t="shared" si="31"/>
        <v>1</v>
      </c>
      <c r="M233">
        <v>0</v>
      </c>
      <c r="N233">
        <f t="shared" si="32"/>
        <v>0</v>
      </c>
      <c r="O233" t="s">
        <v>16</v>
      </c>
      <c r="P233">
        <f t="shared" si="33"/>
        <v>0</v>
      </c>
      <c r="Q233" t="s">
        <v>17</v>
      </c>
      <c r="R233">
        <v>38</v>
      </c>
      <c r="S233" t="str">
        <f t="shared" si="27"/>
        <v>Middle Age</v>
      </c>
      <c r="T233">
        <f t="shared" si="34"/>
        <v>1</v>
      </c>
      <c r="U233" t="s">
        <v>15</v>
      </c>
      <c r="V233">
        <f t="shared" si="35"/>
        <v>1</v>
      </c>
    </row>
    <row r="234" spans="1:22" x14ac:dyDescent="0.35">
      <c r="A234">
        <v>12591</v>
      </c>
      <c r="B234" t="s">
        <v>36</v>
      </c>
      <c r="C234" t="s">
        <v>39</v>
      </c>
      <c r="D234">
        <f t="shared" si="28"/>
        <v>1</v>
      </c>
      <c r="E234" s="5">
        <v>30000</v>
      </c>
      <c r="F234" s="8">
        <f t="shared" si="29"/>
        <v>0</v>
      </c>
      <c r="G234">
        <v>4</v>
      </c>
      <c r="H234">
        <f t="shared" si="30"/>
        <v>2</v>
      </c>
      <c r="I234" t="s">
        <v>31</v>
      </c>
      <c r="J234" t="s">
        <v>20</v>
      </c>
      <c r="K234" t="s">
        <v>15</v>
      </c>
      <c r="L234">
        <f t="shared" si="31"/>
        <v>1</v>
      </c>
      <c r="M234">
        <v>0</v>
      </c>
      <c r="N234">
        <f t="shared" si="32"/>
        <v>0</v>
      </c>
      <c r="O234" t="s">
        <v>16</v>
      </c>
      <c r="P234">
        <f t="shared" si="33"/>
        <v>0</v>
      </c>
      <c r="Q234" t="s">
        <v>17</v>
      </c>
      <c r="R234">
        <v>45</v>
      </c>
      <c r="S234" t="str">
        <f t="shared" si="27"/>
        <v>Middle Age</v>
      </c>
      <c r="T234">
        <f t="shared" si="34"/>
        <v>1</v>
      </c>
      <c r="U234" t="s">
        <v>18</v>
      </c>
      <c r="V234">
        <f t="shared" si="35"/>
        <v>0</v>
      </c>
    </row>
    <row r="235" spans="1:22" x14ac:dyDescent="0.35">
      <c r="A235">
        <v>24174</v>
      </c>
      <c r="B235" t="s">
        <v>36</v>
      </c>
      <c r="C235" t="s">
        <v>38</v>
      </c>
      <c r="D235">
        <f t="shared" si="28"/>
        <v>0</v>
      </c>
      <c r="E235" s="5">
        <v>20000</v>
      </c>
      <c r="F235" s="8">
        <f t="shared" si="29"/>
        <v>0</v>
      </c>
      <c r="G235">
        <v>0</v>
      </c>
      <c r="H235">
        <f t="shared" si="30"/>
        <v>0</v>
      </c>
      <c r="I235" t="s">
        <v>13</v>
      </c>
      <c r="J235" t="s">
        <v>20</v>
      </c>
      <c r="K235" t="s">
        <v>15</v>
      </c>
      <c r="L235">
        <f t="shared" si="31"/>
        <v>1</v>
      </c>
      <c r="M235">
        <v>0</v>
      </c>
      <c r="N235">
        <f t="shared" si="32"/>
        <v>0</v>
      </c>
      <c r="O235" t="s">
        <v>16</v>
      </c>
      <c r="P235">
        <f t="shared" si="33"/>
        <v>0</v>
      </c>
      <c r="Q235" t="s">
        <v>24</v>
      </c>
      <c r="R235">
        <v>27</v>
      </c>
      <c r="S235" t="str">
        <f t="shared" si="27"/>
        <v>Adolescent</v>
      </c>
      <c r="T235">
        <f t="shared" si="34"/>
        <v>0</v>
      </c>
      <c r="U235" t="s">
        <v>15</v>
      </c>
      <c r="V235">
        <f t="shared" si="35"/>
        <v>1</v>
      </c>
    </row>
    <row r="236" spans="1:22" x14ac:dyDescent="0.35">
      <c r="A236">
        <v>24611</v>
      </c>
      <c r="B236" t="s">
        <v>37</v>
      </c>
      <c r="C236" t="s">
        <v>38</v>
      </c>
      <c r="D236">
        <f t="shared" si="28"/>
        <v>0</v>
      </c>
      <c r="E236" s="5">
        <v>90000</v>
      </c>
      <c r="F236" s="8">
        <f t="shared" si="29"/>
        <v>1</v>
      </c>
      <c r="G236">
        <v>0</v>
      </c>
      <c r="H236">
        <f t="shared" si="30"/>
        <v>0</v>
      </c>
      <c r="I236" t="s">
        <v>13</v>
      </c>
      <c r="J236" t="s">
        <v>21</v>
      </c>
      <c r="K236" t="s">
        <v>18</v>
      </c>
      <c r="L236">
        <f t="shared" si="31"/>
        <v>0</v>
      </c>
      <c r="M236">
        <v>4</v>
      </c>
      <c r="N236">
        <f t="shared" si="32"/>
        <v>2</v>
      </c>
      <c r="O236" t="s">
        <v>47</v>
      </c>
      <c r="P236">
        <f t="shared" si="33"/>
        <v>3</v>
      </c>
      <c r="Q236" t="s">
        <v>24</v>
      </c>
      <c r="R236">
        <v>35</v>
      </c>
      <c r="S236" t="str">
        <f t="shared" si="27"/>
        <v>Middle Age</v>
      </c>
      <c r="T236">
        <f t="shared" si="34"/>
        <v>1</v>
      </c>
      <c r="U236" t="s">
        <v>15</v>
      </c>
      <c r="V236">
        <f t="shared" si="35"/>
        <v>1</v>
      </c>
    </row>
    <row r="237" spans="1:22" x14ac:dyDescent="0.35">
      <c r="A237">
        <v>11340</v>
      </c>
      <c r="B237" t="s">
        <v>36</v>
      </c>
      <c r="C237" t="s">
        <v>39</v>
      </c>
      <c r="D237">
        <f t="shared" si="28"/>
        <v>1</v>
      </c>
      <c r="E237" s="5">
        <v>10000</v>
      </c>
      <c r="F237" s="8">
        <f t="shared" si="29"/>
        <v>0</v>
      </c>
      <c r="G237">
        <v>1</v>
      </c>
      <c r="H237">
        <f t="shared" si="30"/>
        <v>1</v>
      </c>
      <c r="I237" t="s">
        <v>31</v>
      </c>
      <c r="J237" t="s">
        <v>20</v>
      </c>
      <c r="K237" t="s">
        <v>15</v>
      </c>
      <c r="L237">
        <f t="shared" si="31"/>
        <v>1</v>
      </c>
      <c r="M237">
        <v>0</v>
      </c>
      <c r="N237">
        <f t="shared" si="32"/>
        <v>0</v>
      </c>
      <c r="O237" t="s">
        <v>16</v>
      </c>
      <c r="P237">
        <f t="shared" si="33"/>
        <v>0</v>
      </c>
      <c r="Q237" t="s">
        <v>17</v>
      </c>
      <c r="R237">
        <v>70</v>
      </c>
      <c r="S237" t="str">
        <f t="shared" si="27"/>
        <v>Old</v>
      </c>
      <c r="T237">
        <f t="shared" si="34"/>
        <v>2</v>
      </c>
      <c r="U237" t="s">
        <v>15</v>
      </c>
      <c r="V237">
        <f t="shared" si="35"/>
        <v>1</v>
      </c>
    </row>
    <row r="238" spans="1:22" x14ac:dyDescent="0.35">
      <c r="A238">
        <v>25693</v>
      </c>
      <c r="B238" t="s">
        <v>37</v>
      </c>
      <c r="C238" t="s">
        <v>39</v>
      </c>
      <c r="D238">
        <f t="shared" si="28"/>
        <v>1</v>
      </c>
      <c r="E238" s="5">
        <v>30000</v>
      </c>
      <c r="F238" s="8">
        <f t="shared" si="29"/>
        <v>0</v>
      </c>
      <c r="G238">
        <v>5</v>
      </c>
      <c r="H238">
        <f t="shared" si="30"/>
        <v>2</v>
      </c>
      <c r="I238" t="s">
        <v>31</v>
      </c>
      <c r="J238" t="s">
        <v>20</v>
      </c>
      <c r="K238" t="s">
        <v>15</v>
      </c>
      <c r="L238">
        <f t="shared" si="31"/>
        <v>1</v>
      </c>
      <c r="M238">
        <v>0</v>
      </c>
      <c r="N238">
        <f t="shared" si="32"/>
        <v>0</v>
      </c>
      <c r="O238" t="s">
        <v>16</v>
      </c>
      <c r="P238">
        <f t="shared" si="33"/>
        <v>0</v>
      </c>
      <c r="Q238" t="s">
        <v>17</v>
      </c>
      <c r="R238">
        <v>44</v>
      </c>
      <c r="S238" t="str">
        <f t="shared" si="27"/>
        <v>Middle Age</v>
      </c>
      <c r="T238">
        <f t="shared" si="34"/>
        <v>1</v>
      </c>
      <c r="U238" t="s">
        <v>15</v>
      </c>
      <c r="V238">
        <f t="shared" si="35"/>
        <v>1</v>
      </c>
    </row>
    <row r="239" spans="1:22" x14ac:dyDescent="0.35">
      <c r="A239">
        <v>25555</v>
      </c>
      <c r="B239" t="s">
        <v>36</v>
      </c>
      <c r="C239" t="s">
        <v>39</v>
      </c>
      <c r="D239">
        <f t="shared" si="28"/>
        <v>1</v>
      </c>
      <c r="E239" s="5">
        <v>10000</v>
      </c>
      <c r="F239" s="8">
        <f t="shared" si="29"/>
        <v>0</v>
      </c>
      <c r="G239">
        <v>0</v>
      </c>
      <c r="H239">
        <f t="shared" si="30"/>
        <v>0</v>
      </c>
      <c r="I239" t="s">
        <v>19</v>
      </c>
      <c r="J239" t="s">
        <v>25</v>
      </c>
      <c r="K239" t="s">
        <v>18</v>
      </c>
      <c r="L239">
        <f t="shared" si="31"/>
        <v>0</v>
      </c>
      <c r="M239">
        <v>1</v>
      </c>
      <c r="N239">
        <f t="shared" si="32"/>
        <v>1</v>
      </c>
      <c r="O239" t="s">
        <v>16</v>
      </c>
      <c r="P239">
        <f t="shared" si="33"/>
        <v>0</v>
      </c>
      <c r="Q239" t="s">
        <v>24</v>
      </c>
      <c r="R239">
        <v>26</v>
      </c>
      <c r="S239" t="str">
        <f t="shared" si="27"/>
        <v>Adolescent</v>
      </c>
      <c r="T239">
        <f t="shared" si="34"/>
        <v>0</v>
      </c>
      <c r="U239" t="s">
        <v>15</v>
      </c>
      <c r="V239">
        <f t="shared" si="35"/>
        <v>1</v>
      </c>
    </row>
    <row r="240" spans="1:22" x14ac:dyDescent="0.35">
      <c r="A240">
        <v>22006</v>
      </c>
      <c r="B240" t="s">
        <v>36</v>
      </c>
      <c r="C240" t="s">
        <v>38</v>
      </c>
      <c r="D240">
        <f t="shared" si="28"/>
        <v>0</v>
      </c>
      <c r="E240" s="5">
        <v>70000</v>
      </c>
      <c r="F240" s="8">
        <f t="shared" si="29"/>
        <v>1</v>
      </c>
      <c r="G240">
        <v>5</v>
      </c>
      <c r="H240">
        <f t="shared" si="30"/>
        <v>2</v>
      </c>
      <c r="I240" t="s">
        <v>19</v>
      </c>
      <c r="J240" t="s">
        <v>14</v>
      </c>
      <c r="K240" t="s">
        <v>15</v>
      </c>
      <c r="L240">
        <f t="shared" si="31"/>
        <v>1</v>
      </c>
      <c r="M240">
        <v>3</v>
      </c>
      <c r="N240">
        <f t="shared" si="32"/>
        <v>2</v>
      </c>
      <c r="O240" t="s">
        <v>23</v>
      </c>
      <c r="P240">
        <f t="shared" si="33"/>
        <v>2</v>
      </c>
      <c r="Q240" t="s">
        <v>24</v>
      </c>
      <c r="R240">
        <v>46</v>
      </c>
      <c r="S240" t="str">
        <f t="shared" si="27"/>
        <v>Middle Age</v>
      </c>
      <c r="T240">
        <f t="shared" si="34"/>
        <v>1</v>
      </c>
      <c r="U240" t="s">
        <v>18</v>
      </c>
      <c r="V240">
        <f t="shared" si="35"/>
        <v>0</v>
      </c>
    </row>
    <row r="241" spans="1:22" x14ac:dyDescent="0.35">
      <c r="A241">
        <v>20060</v>
      </c>
      <c r="B241" t="s">
        <v>37</v>
      </c>
      <c r="C241" t="s">
        <v>39</v>
      </c>
      <c r="D241">
        <f t="shared" si="28"/>
        <v>1</v>
      </c>
      <c r="E241" s="5">
        <v>30000</v>
      </c>
      <c r="F241" s="8">
        <f t="shared" si="29"/>
        <v>0</v>
      </c>
      <c r="G241">
        <v>0</v>
      </c>
      <c r="H241">
        <f t="shared" si="30"/>
        <v>0</v>
      </c>
      <c r="I241" t="s">
        <v>27</v>
      </c>
      <c r="J241" t="s">
        <v>25</v>
      </c>
      <c r="K241" t="s">
        <v>18</v>
      </c>
      <c r="L241">
        <f t="shared" si="31"/>
        <v>0</v>
      </c>
      <c r="M241">
        <v>1</v>
      </c>
      <c r="N241">
        <f t="shared" si="32"/>
        <v>1</v>
      </c>
      <c r="O241" t="s">
        <v>22</v>
      </c>
      <c r="P241">
        <f t="shared" si="33"/>
        <v>1</v>
      </c>
      <c r="Q241" t="s">
        <v>17</v>
      </c>
      <c r="R241">
        <v>34</v>
      </c>
      <c r="S241" t="str">
        <f t="shared" si="27"/>
        <v>Middle Age</v>
      </c>
      <c r="T241">
        <f t="shared" si="34"/>
        <v>1</v>
      </c>
      <c r="U241" t="s">
        <v>15</v>
      </c>
      <c r="V241">
        <f t="shared" si="35"/>
        <v>1</v>
      </c>
    </row>
    <row r="242" spans="1:22" x14ac:dyDescent="0.35">
      <c r="A242">
        <v>17702</v>
      </c>
      <c r="B242" t="s">
        <v>36</v>
      </c>
      <c r="C242" t="s">
        <v>38</v>
      </c>
      <c r="D242">
        <f t="shared" si="28"/>
        <v>0</v>
      </c>
      <c r="E242" s="5">
        <v>10000</v>
      </c>
      <c r="F242" s="8">
        <f t="shared" si="29"/>
        <v>0</v>
      </c>
      <c r="G242">
        <v>1</v>
      </c>
      <c r="H242">
        <f t="shared" si="30"/>
        <v>1</v>
      </c>
      <c r="I242" t="s">
        <v>31</v>
      </c>
      <c r="J242" t="s">
        <v>25</v>
      </c>
      <c r="K242" t="s">
        <v>15</v>
      </c>
      <c r="L242">
        <f t="shared" si="31"/>
        <v>1</v>
      </c>
      <c r="M242">
        <v>0</v>
      </c>
      <c r="N242">
        <f t="shared" si="32"/>
        <v>0</v>
      </c>
      <c r="O242" t="s">
        <v>16</v>
      </c>
      <c r="P242">
        <f t="shared" si="33"/>
        <v>0</v>
      </c>
      <c r="Q242" t="s">
        <v>17</v>
      </c>
      <c r="R242">
        <v>37</v>
      </c>
      <c r="S242" t="str">
        <f t="shared" si="27"/>
        <v>Middle Age</v>
      </c>
      <c r="T242">
        <f t="shared" si="34"/>
        <v>1</v>
      </c>
      <c r="U242" t="s">
        <v>18</v>
      </c>
      <c r="V242">
        <f t="shared" si="35"/>
        <v>0</v>
      </c>
    </row>
    <row r="243" spans="1:22" x14ac:dyDescent="0.35">
      <c r="A243">
        <v>12503</v>
      </c>
      <c r="B243" t="s">
        <v>37</v>
      </c>
      <c r="C243" t="s">
        <v>39</v>
      </c>
      <c r="D243">
        <f t="shared" si="28"/>
        <v>1</v>
      </c>
      <c r="E243" s="5">
        <v>30000</v>
      </c>
      <c r="F243" s="8">
        <f t="shared" si="29"/>
        <v>0</v>
      </c>
      <c r="G243">
        <v>3</v>
      </c>
      <c r="H243">
        <f t="shared" si="30"/>
        <v>2</v>
      </c>
      <c r="I243" t="s">
        <v>19</v>
      </c>
      <c r="J243" t="s">
        <v>20</v>
      </c>
      <c r="K243" t="s">
        <v>15</v>
      </c>
      <c r="L243">
        <f t="shared" si="31"/>
        <v>1</v>
      </c>
      <c r="M243">
        <v>2</v>
      </c>
      <c r="N243">
        <f t="shared" si="32"/>
        <v>1</v>
      </c>
      <c r="O243" t="s">
        <v>16</v>
      </c>
      <c r="P243">
        <f t="shared" si="33"/>
        <v>0</v>
      </c>
      <c r="Q243" t="s">
        <v>17</v>
      </c>
      <c r="R243">
        <v>27</v>
      </c>
      <c r="S243" t="str">
        <f t="shared" si="27"/>
        <v>Adolescent</v>
      </c>
      <c r="T243">
        <f t="shared" si="34"/>
        <v>0</v>
      </c>
      <c r="U243" t="s">
        <v>18</v>
      </c>
      <c r="V243">
        <f t="shared" si="35"/>
        <v>0</v>
      </c>
    </row>
    <row r="244" spans="1:22" x14ac:dyDescent="0.35">
      <c r="A244">
        <v>23908</v>
      </c>
      <c r="B244" t="s">
        <v>37</v>
      </c>
      <c r="C244" t="s">
        <v>38</v>
      </c>
      <c r="D244">
        <f t="shared" si="28"/>
        <v>0</v>
      </c>
      <c r="E244" s="5">
        <v>30000</v>
      </c>
      <c r="F244" s="8">
        <f t="shared" si="29"/>
        <v>0</v>
      </c>
      <c r="G244">
        <v>1</v>
      </c>
      <c r="H244">
        <f t="shared" si="30"/>
        <v>1</v>
      </c>
      <c r="I244" t="s">
        <v>13</v>
      </c>
      <c r="J244" t="s">
        <v>20</v>
      </c>
      <c r="K244" t="s">
        <v>18</v>
      </c>
      <c r="L244">
        <f t="shared" si="31"/>
        <v>0</v>
      </c>
      <c r="M244">
        <v>1</v>
      </c>
      <c r="N244">
        <f t="shared" si="32"/>
        <v>1</v>
      </c>
      <c r="O244" t="s">
        <v>16</v>
      </c>
      <c r="P244">
        <f t="shared" si="33"/>
        <v>0</v>
      </c>
      <c r="Q244" t="s">
        <v>17</v>
      </c>
      <c r="R244">
        <v>39</v>
      </c>
      <c r="S244" t="str">
        <f t="shared" si="27"/>
        <v>Middle Age</v>
      </c>
      <c r="T244">
        <f t="shared" si="34"/>
        <v>1</v>
      </c>
      <c r="U244" t="s">
        <v>15</v>
      </c>
      <c r="V244">
        <f t="shared" si="35"/>
        <v>1</v>
      </c>
    </row>
    <row r="245" spans="1:22" x14ac:dyDescent="0.35">
      <c r="A245">
        <v>22527</v>
      </c>
      <c r="B245" t="s">
        <v>37</v>
      </c>
      <c r="C245" t="s">
        <v>39</v>
      </c>
      <c r="D245">
        <f t="shared" si="28"/>
        <v>1</v>
      </c>
      <c r="E245" s="5">
        <v>20000</v>
      </c>
      <c r="F245" s="8">
        <f t="shared" si="29"/>
        <v>0</v>
      </c>
      <c r="G245">
        <v>0</v>
      </c>
      <c r="H245">
        <f t="shared" si="30"/>
        <v>0</v>
      </c>
      <c r="I245" t="s">
        <v>27</v>
      </c>
      <c r="J245" t="s">
        <v>25</v>
      </c>
      <c r="K245" t="s">
        <v>18</v>
      </c>
      <c r="L245">
        <f t="shared" si="31"/>
        <v>0</v>
      </c>
      <c r="M245">
        <v>1</v>
      </c>
      <c r="N245">
        <f t="shared" si="32"/>
        <v>1</v>
      </c>
      <c r="O245" t="s">
        <v>22</v>
      </c>
      <c r="P245">
        <f t="shared" si="33"/>
        <v>1</v>
      </c>
      <c r="Q245" t="s">
        <v>17</v>
      </c>
      <c r="R245">
        <v>29</v>
      </c>
      <c r="S245" t="str">
        <f t="shared" si="27"/>
        <v>Adolescent</v>
      </c>
      <c r="T245">
        <f t="shared" si="34"/>
        <v>0</v>
      </c>
      <c r="U245" t="s">
        <v>18</v>
      </c>
      <c r="V245">
        <f t="shared" si="35"/>
        <v>0</v>
      </c>
    </row>
    <row r="246" spans="1:22" x14ac:dyDescent="0.35">
      <c r="A246">
        <v>19057</v>
      </c>
      <c r="B246" t="s">
        <v>36</v>
      </c>
      <c r="C246" t="s">
        <v>39</v>
      </c>
      <c r="D246">
        <f t="shared" si="28"/>
        <v>1</v>
      </c>
      <c r="E246" s="5">
        <v>120000</v>
      </c>
      <c r="F246" s="8">
        <f t="shared" si="29"/>
        <v>2</v>
      </c>
      <c r="G246">
        <v>3</v>
      </c>
      <c r="H246">
        <f t="shared" si="30"/>
        <v>2</v>
      </c>
      <c r="I246" t="s">
        <v>13</v>
      </c>
      <c r="J246" t="s">
        <v>28</v>
      </c>
      <c r="K246" t="s">
        <v>18</v>
      </c>
      <c r="L246">
        <f t="shared" si="31"/>
        <v>0</v>
      </c>
      <c r="M246">
        <v>2</v>
      </c>
      <c r="N246">
        <f t="shared" si="32"/>
        <v>1</v>
      </c>
      <c r="O246" t="s">
        <v>47</v>
      </c>
      <c r="P246">
        <f t="shared" si="33"/>
        <v>3</v>
      </c>
      <c r="Q246" t="s">
        <v>17</v>
      </c>
      <c r="R246">
        <v>52</v>
      </c>
      <c r="S246" t="str">
        <f t="shared" si="27"/>
        <v>Middle Age</v>
      </c>
      <c r="T246">
        <f t="shared" si="34"/>
        <v>1</v>
      </c>
      <c r="U246" t="s">
        <v>15</v>
      </c>
      <c r="V246">
        <f t="shared" si="35"/>
        <v>1</v>
      </c>
    </row>
    <row r="247" spans="1:22" x14ac:dyDescent="0.35">
      <c r="A247">
        <v>18494</v>
      </c>
      <c r="B247" t="s">
        <v>36</v>
      </c>
      <c r="C247" t="s">
        <v>38</v>
      </c>
      <c r="D247">
        <f t="shared" si="28"/>
        <v>0</v>
      </c>
      <c r="E247" s="5">
        <v>110000</v>
      </c>
      <c r="F247" s="8">
        <f t="shared" si="29"/>
        <v>2</v>
      </c>
      <c r="G247">
        <v>5</v>
      </c>
      <c r="H247">
        <f t="shared" si="30"/>
        <v>2</v>
      </c>
      <c r="I247" t="s">
        <v>13</v>
      </c>
      <c r="J247" t="s">
        <v>28</v>
      </c>
      <c r="K247" t="s">
        <v>15</v>
      </c>
      <c r="L247">
        <f t="shared" si="31"/>
        <v>1</v>
      </c>
      <c r="M247">
        <v>4</v>
      </c>
      <c r="N247">
        <f t="shared" si="32"/>
        <v>2</v>
      </c>
      <c r="O247" t="s">
        <v>22</v>
      </c>
      <c r="P247">
        <f t="shared" si="33"/>
        <v>1</v>
      </c>
      <c r="Q247" t="s">
        <v>24</v>
      </c>
      <c r="R247">
        <v>48</v>
      </c>
      <c r="S247" t="str">
        <f t="shared" si="27"/>
        <v>Middle Age</v>
      </c>
      <c r="T247">
        <f t="shared" si="34"/>
        <v>1</v>
      </c>
      <c r="U247" t="s">
        <v>15</v>
      </c>
      <c r="V247">
        <f t="shared" si="35"/>
        <v>1</v>
      </c>
    </row>
    <row r="248" spans="1:22" x14ac:dyDescent="0.35">
      <c r="A248">
        <v>11249</v>
      </c>
      <c r="B248" t="s">
        <v>36</v>
      </c>
      <c r="C248" t="s">
        <v>39</v>
      </c>
      <c r="D248">
        <f t="shared" si="28"/>
        <v>1</v>
      </c>
      <c r="E248" s="5">
        <v>130000</v>
      </c>
      <c r="F248" s="8">
        <f t="shared" si="29"/>
        <v>2</v>
      </c>
      <c r="G248">
        <v>3</v>
      </c>
      <c r="H248">
        <f t="shared" si="30"/>
        <v>2</v>
      </c>
      <c r="I248" t="s">
        <v>19</v>
      </c>
      <c r="J248" t="s">
        <v>21</v>
      </c>
      <c r="K248" t="s">
        <v>15</v>
      </c>
      <c r="L248">
        <f t="shared" si="31"/>
        <v>1</v>
      </c>
      <c r="M248">
        <v>3</v>
      </c>
      <c r="N248">
        <f t="shared" si="32"/>
        <v>2</v>
      </c>
      <c r="O248" t="s">
        <v>16</v>
      </c>
      <c r="P248">
        <f t="shared" si="33"/>
        <v>0</v>
      </c>
      <c r="Q248" t="s">
        <v>17</v>
      </c>
      <c r="R248">
        <v>51</v>
      </c>
      <c r="S248" t="str">
        <f t="shared" si="27"/>
        <v>Middle Age</v>
      </c>
      <c r="T248">
        <f t="shared" si="34"/>
        <v>1</v>
      </c>
      <c r="U248" t="s">
        <v>15</v>
      </c>
      <c r="V248">
        <f t="shared" si="35"/>
        <v>1</v>
      </c>
    </row>
    <row r="249" spans="1:22" x14ac:dyDescent="0.35">
      <c r="A249">
        <v>21568</v>
      </c>
      <c r="B249" t="s">
        <v>36</v>
      </c>
      <c r="C249" t="s">
        <v>39</v>
      </c>
      <c r="D249">
        <f t="shared" si="28"/>
        <v>1</v>
      </c>
      <c r="E249" s="5">
        <v>100000</v>
      </c>
      <c r="F249" s="8">
        <f t="shared" si="29"/>
        <v>2</v>
      </c>
      <c r="G249">
        <v>0</v>
      </c>
      <c r="H249">
        <f t="shared" si="30"/>
        <v>0</v>
      </c>
      <c r="I249" t="s">
        <v>27</v>
      </c>
      <c r="J249" t="s">
        <v>28</v>
      </c>
      <c r="K249" t="s">
        <v>15</v>
      </c>
      <c r="L249">
        <f t="shared" si="31"/>
        <v>1</v>
      </c>
      <c r="M249">
        <v>4</v>
      </c>
      <c r="N249">
        <f t="shared" si="32"/>
        <v>2</v>
      </c>
      <c r="O249" t="s">
        <v>47</v>
      </c>
      <c r="P249">
        <f t="shared" si="33"/>
        <v>3</v>
      </c>
      <c r="Q249" t="s">
        <v>24</v>
      </c>
      <c r="R249">
        <v>34</v>
      </c>
      <c r="S249" t="str">
        <f t="shared" si="27"/>
        <v>Middle Age</v>
      </c>
      <c r="T249">
        <f t="shared" si="34"/>
        <v>1</v>
      </c>
      <c r="U249" t="s">
        <v>15</v>
      </c>
      <c r="V249">
        <f t="shared" si="35"/>
        <v>1</v>
      </c>
    </row>
    <row r="250" spans="1:22" x14ac:dyDescent="0.35">
      <c r="A250">
        <v>13981</v>
      </c>
      <c r="B250" t="s">
        <v>36</v>
      </c>
      <c r="C250" t="s">
        <v>39</v>
      </c>
      <c r="D250">
        <f t="shared" si="28"/>
        <v>1</v>
      </c>
      <c r="E250" s="5">
        <v>10000</v>
      </c>
      <c r="F250" s="8">
        <f t="shared" si="29"/>
        <v>0</v>
      </c>
      <c r="G250">
        <v>5</v>
      </c>
      <c r="H250">
        <f t="shared" si="30"/>
        <v>2</v>
      </c>
      <c r="I250" t="s">
        <v>27</v>
      </c>
      <c r="J250" t="s">
        <v>14</v>
      </c>
      <c r="K250" t="s">
        <v>18</v>
      </c>
      <c r="L250">
        <f t="shared" si="31"/>
        <v>0</v>
      </c>
      <c r="M250">
        <v>3</v>
      </c>
      <c r="N250">
        <f t="shared" si="32"/>
        <v>2</v>
      </c>
      <c r="O250" t="s">
        <v>26</v>
      </c>
      <c r="P250">
        <f t="shared" si="33"/>
        <v>0</v>
      </c>
      <c r="Q250" t="s">
        <v>24</v>
      </c>
      <c r="R250">
        <v>62</v>
      </c>
      <c r="S250" t="str">
        <f t="shared" si="27"/>
        <v>Old</v>
      </c>
      <c r="T250">
        <f t="shared" si="34"/>
        <v>2</v>
      </c>
      <c r="U250" t="s">
        <v>18</v>
      </c>
      <c r="V250">
        <f t="shared" si="35"/>
        <v>0</v>
      </c>
    </row>
    <row r="251" spans="1:22" x14ac:dyDescent="0.35">
      <c r="A251">
        <v>23432</v>
      </c>
      <c r="B251" t="s">
        <v>37</v>
      </c>
      <c r="C251" t="s">
        <v>38</v>
      </c>
      <c r="D251">
        <f t="shared" si="28"/>
        <v>0</v>
      </c>
      <c r="E251" s="5">
        <v>70000</v>
      </c>
      <c r="F251" s="8">
        <f t="shared" si="29"/>
        <v>1</v>
      </c>
      <c r="G251">
        <v>0</v>
      </c>
      <c r="H251">
        <f t="shared" si="30"/>
        <v>0</v>
      </c>
      <c r="I251" t="s">
        <v>13</v>
      </c>
      <c r="J251" t="s">
        <v>21</v>
      </c>
      <c r="K251" t="s">
        <v>15</v>
      </c>
      <c r="L251">
        <f t="shared" si="31"/>
        <v>1</v>
      </c>
      <c r="M251">
        <v>1</v>
      </c>
      <c r="N251">
        <f t="shared" si="32"/>
        <v>1</v>
      </c>
      <c r="O251" t="s">
        <v>23</v>
      </c>
      <c r="P251">
        <f t="shared" si="33"/>
        <v>2</v>
      </c>
      <c r="Q251" t="s">
        <v>24</v>
      </c>
      <c r="R251">
        <v>37</v>
      </c>
      <c r="S251" t="str">
        <f t="shared" si="27"/>
        <v>Middle Age</v>
      </c>
      <c r="T251">
        <f t="shared" si="34"/>
        <v>1</v>
      </c>
      <c r="U251" t="s">
        <v>15</v>
      </c>
      <c r="V251">
        <f t="shared" si="35"/>
        <v>1</v>
      </c>
    </row>
    <row r="252" spans="1:22" x14ac:dyDescent="0.35">
      <c r="A252">
        <v>22931</v>
      </c>
      <c r="B252" t="s">
        <v>36</v>
      </c>
      <c r="C252" t="s">
        <v>38</v>
      </c>
      <c r="D252">
        <f t="shared" si="28"/>
        <v>0</v>
      </c>
      <c r="E252" s="5">
        <v>100000</v>
      </c>
      <c r="F252" s="8">
        <f t="shared" si="29"/>
        <v>2</v>
      </c>
      <c r="G252">
        <v>5</v>
      </c>
      <c r="H252">
        <f t="shared" si="30"/>
        <v>2</v>
      </c>
      <c r="I252" t="s">
        <v>31</v>
      </c>
      <c r="J252" t="s">
        <v>28</v>
      </c>
      <c r="K252" t="s">
        <v>18</v>
      </c>
      <c r="L252">
        <f t="shared" si="31"/>
        <v>0</v>
      </c>
      <c r="M252">
        <v>1</v>
      </c>
      <c r="N252">
        <f t="shared" si="32"/>
        <v>1</v>
      </c>
      <c r="O252" t="s">
        <v>26</v>
      </c>
      <c r="P252">
        <f t="shared" si="33"/>
        <v>0</v>
      </c>
      <c r="Q252" t="s">
        <v>24</v>
      </c>
      <c r="R252">
        <v>78</v>
      </c>
      <c r="S252" t="str">
        <f t="shared" si="27"/>
        <v>Old</v>
      </c>
      <c r="T252">
        <f t="shared" si="34"/>
        <v>2</v>
      </c>
      <c r="U252" t="s">
        <v>15</v>
      </c>
      <c r="V252">
        <f t="shared" si="35"/>
        <v>1</v>
      </c>
    </row>
    <row r="253" spans="1:22" x14ac:dyDescent="0.35">
      <c r="A253">
        <v>18172</v>
      </c>
      <c r="B253" t="s">
        <v>36</v>
      </c>
      <c r="C253" t="s">
        <v>38</v>
      </c>
      <c r="D253">
        <f t="shared" si="28"/>
        <v>0</v>
      </c>
      <c r="E253" s="5">
        <v>130000</v>
      </c>
      <c r="F253" s="8">
        <f t="shared" si="29"/>
        <v>2</v>
      </c>
      <c r="G253">
        <v>4</v>
      </c>
      <c r="H253">
        <f t="shared" si="30"/>
        <v>2</v>
      </c>
      <c r="I253" t="s">
        <v>27</v>
      </c>
      <c r="J253" t="s">
        <v>21</v>
      </c>
      <c r="K253" t="s">
        <v>15</v>
      </c>
      <c r="L253">
        <f t="shared" si="31"/>
        <v>1</v>
      </c>
      <c r="M253">
        <v>3</v>
      </c>
      <c r="N253">
        <f t="shared" si="32"/>
        <v>2</v>
      </c>
      <c r="O253" t="s">
        <v>16</v>
      </c>
      <c r="P253">
        <f t="shared" si="33"/>
        <v>0</v>
      </c>
      <c r="Q253" t="s">
        <v>17</v>
      </c>
      <c r="R253">
        <v>55</v>
      </c>
      <c r="S253" t="str">
        <f t="shared" si="27"/>
        <v>Middle Age</v>
      </c>
      <c r="T253">
        <f t="shared" si="34"/>
        <v>1</v>
      </c>
      <c r="U253" t="s">
        <v>18</v>
      </c>
      <c r="V253">
        <f t="shared" si="35"/>
        <v>0</v>
      </c>
    </row>
    <row r="254" spans="1:22" x14ac:dyDescent="0.35">
      <c r="A254">
        <v>12666</v>
      </c>
      <c r="B254" t="s">
        <v>37</v>
      </c>
      <c r="C254" t="s">
        <v>38</v>
      </c>
      <c r="D254">
        <f t="shared" si="28"/>
        <v>0</v>
      </c>
      <c r="E254" s="5">
        <v>60000</v>
      </c>
      <c r="F254" s="8">
        <f t="shared" si="29"/>
        <v>1</v>
      </c>
      <c r="G254">
        <v>0</v>
      </c>
      <c r="H254">
        <f t="shared" si="30"/>
        <v>0</v>
      </c>
      <c r="I254" t="s">
        <v>13</v>
      </c>
      <c r="J254" t="s">
        <v>21</v>
      </c>
      <c r="K254" t="s">
        <v>18</v>
      </c>
      <c r="L254">
        <f t="shared" si="31"/>
        <v>0</v>
      </c>
      <c r="M254">
        <v>4</v>
      </c>
      <c r="N254">
        <f t="shared" si="32"/>
        <v>2</v>
      </c>
      <c r="O254" t="s">
        <v>22</v>
      </c>
      <c r="P254">
        <f t="shared" si="33"/>
        <v>1</v>
      </c>
      <c r="Q254" t="s">
        <v>24</v>
      </c>
      <c r="R254">
        <v>31</v>
      </c>
      <c r="S254" t="str">
        <f t="shared" si="27"/>
        <v>Middle Age</v>
      </c>
      <c r="T254">
        <f t="shared" si="34"/>
        <v>1</v>
      </c>
      <c r="U254" t="s">
        <v>18</v>
      </c>
      <c r="V254">
        <f t="shared" si="35"/>
        <v>0</v>
      </c>
    </row>
    <row r="255" spans="1:22" x14ac:dyDescent="0.35">
      <c r="A255">
        <v>20598</v>
      </c>
      <c r="B255" t="s">
        <v>36</v>
      </c>
      <c r="C255" t="s">
        <v>38</v>
      </c>
      <c r="D255">
        <f t="shared" si="28"/>
        <v>0</v>
      </c>
      <c r="E255" s="5">
        <v>100000</v>
      </c>
      <c r="F255" s="8">
        <f t="shared" si="29"/>
        <v>2</v>
      </c>
      <c r="G255">
        <v>3</v>
      </c>
      <c r="H255">
        <f t="shared" si="30"/>
        <v>2</v>
      </c>
      <c r="I255" t="s">
        <v>29</v>
      </c>
      <c r="J255" t="s">
        <v>21</v>
      </c>
      <c r="K255" t="s">
        <v>15</v>
      </c>
      <c r="L255">
        <f t="shared" si="31"/>
        <v>1</v>
      </c>
      <c r="M255">
        <v>0</v>
      </c>
      <c r="N255">
        <f t="shared" si="32"/>
        <v>0</v>
      </c>
      <c r="O255" t="s">
        <v>47</v>
      </c>
      <c r="P255">
        <f t="shared" si="33"/>
        <v>3</v>
      </c>
      <c r="Q255" t="s">
        <v>17</v>
      </c>
      <c r="R255">
        <v>59</v>
      </c>
      <c r="S255" t="str">
        <f t="shared" si="27"/>
        <v>Old</v>
      </c>
      <c r="T255">
        <f t="shared" si="34"/>
        <v>2</v>
      </c>
      <c r="U255" t="s">
        <v>15</v>
      </c>
      <c r="V255">
        <f t="shared" si="35"/>
        <v>1</v>
      </c>
    </row>
    <row r="256" spans="1:22" x14ac:dyDescent="0.35">
      <c r="A256">
        <v>21375</v>
      </c>
      <c r="B256" t="s">
        <v>37</v>
      </c>
      <c r="C256" t="s">
        <v>38</v>
      </c>
      <c r="D256">
        <f t="shared" si="28"/>
        <v>0</v>
      </c>
      <c r="E256" s="5">
        <v>20000</v>
      </c>
      <c r="F256" s="8">
        <f t="shared" si="29"/>
        <v>0</v>
      </c>
      <c r="G256">
        <v>2</v>
      </c>
      <c r="H256">
        <f t="shared" si="30"/>
        <v>1</v>
      </c>
      <c r="I256" t="s">
        <v>29</v>
      </c>
      <c r="J256" t="s">
        <v>20</v>
      </c>
      <c r="K256" t="s">
        <v>15</v>
      </c>
      <c r="L256">
        <f t="shared" si="31"/>
        <v>1</v>
      </c>
      <c r="M256">
        <v>2</v>
      </c>
      <c r="N256">
        <f t="shared" si="32"/>
        <v>1</v>
      </c>
      <c r="O256" t="s">
        <v>23</v>
      </c>
      <c r="P256">
        <f t="shared" si="33"/>
        <v>2</v>
      </c>
      <c r="Q256" t="s">
        <v>24</v>
      </c>
      <c r="R256">
        <v>57</v>
      </c>
      <c r="S256" t="str">
        <f t="shared" si="27"/>
        <v>Old</v>
      </c>
      <c r="T256">
        <f t="shared" si="34"/>
        <v>2</v>
      </c>
      <c r="U256" t="s">
        <v>18</v>
      </c>
      <c r="V256">
        <f t="shared" si="35"/>
        <v>0</v>
      </c>
    </row>
    <row r="257" spans="1:22" x14ac:dyDescent="0.35">
      <c r="A257">
        <v>20839</v>
      </c>
      <c r="B257" t="s">
        <v>37</v>
      </c>
      <c r="C257" t="s">
        <v>39</v>
      </c>
      <c r="D257">
        <f t="shared" si="28"/>
        <v>1</v>
      </c>
      <c r="E257" s="5">
        <v>30000</v>
      </c>
      <c r="F257" s="8">
        <f t="shared" si="29"/>
        <v>0</v>
      </c>
      <c r="G257">
        <v>3</v>
      </c>
      <c r="H257">
        <f t="shared" si="30"/>
        <v>2</v>
      </c>
      <c r="I257" t="s">
        <v>31</v>
      </c>
      <c r="J257" t="s">
        <v>20</v>
      </c>
      <c r="K257" t="s">
        <v>15</v>
      </c>
      <c r="L257">
        <f t="shared" si="31"/>
        <v>1</v>
      </c>
      <c r="M257">
        <v>0</v>
      </c>
      <c r="N257">
        <f t="shared" si="32"/>
        <v>0</v>
      </c>
      <c r="O257" t="s">
        <v>16</v>
      </c>
      <c r="P257">
        <f t="shared" si="33"/>
        <v>0</v>
      </c>
      <c r="Q257" t="s">
        <v>17</v>
      </c>
      <c r="R257">
        <v>47</v>
      </c>
      <c r="S257" t="str">
        <f t="shared" si="27"/>
        <v>Middle Age</v>
      </c>
      <c r="T257">
        <f t="shared" si="34"/>
        <v>1</v>
      </c>
      <c r="U257" t="s">
        <v>15</v>
      </c>
      <c r="V257">
        <f t="shared" si="35"/>
        <v>1</v>
      </c>
    </row>
    <row r="258" spans="1:22" x14ac:dyDescent="0.35">
      <c r="A258">
        <v>21738</v>
      </c>
      <c r="B258" t="s">
        <v>36</v>
      </c>
      <c r="C258" t="s">
        <v>38</v>
      </c>
      <c r="D258">
        <f t="shared" si="28"/>
        <v>0</v>
      </c>
      <c r="E258" s="5">
        <v>20000</v>
      </c>
      <c r="F258" s="8">
        <f t="shared" si="29"/>
        <v>0</v>
      </c>
      <c r="G258">
        <v>1</v>
      </c>
      <c r="H258">
        <f t="shared" si="30"/>
        <v>1</v>
      </c>
      <c r="I258" t="s">
        <v>31</v>
      </c>
      <c r="J258" t="s">
        <v>20</v>
      </c>
      <c r="K258" t="s">
        <v>15</v>
      </c>
      <c r="L258">
        <f t="shared" si="31"/>
        <v>1</v>
      </c>
      <c r="M258">
        <v>0</v>
      </c>
      <c r="N258">
        <f t="shared" si="32"/>
        <v>0</v>
      </c>
      <c r="O258" t="s">
        <v>16</v>
      </c>
      <c r="P258">
        <f t="shared" si="33"/>
        <v>0</v>
      </c>
      <c r="Q258" t="s">
        <v>17</v>
      </c>
      <c r="R258">
        <v>43</v>
      </c>
      <c r="S258" t="str">
        <f t="shared" ref="S258:S321" si="36">IF(R258 &gt;55,"Old",IF(R258&gt;=31,"Middle Age", IF(R258&lt;31,"Adolescent", "Invalid")))</f>
        <v>Middle Age</v>
      </c>
      <c r="T258">
        <f t="shared" si="34"/>
        <v>1</v>
      </c>
      <c r="U258" t="s">
        <v>18</v>
      </c>
      <c r="V258">
        <f t="shared" si="35"/>
        <v>0</v>
      </c>
    </row>
    <row r="259" spans="1:22" x14ac:dyDescent="0.35">
      <c r="A259">
        <v>14164</v>
      </c>
      <c r="B259" t="s">
        <v>37</v>
      </c>
      <c r="C259" t="s">
        <v>39</v>
      </c>
      <c r="D259">
        <f t="shared" ref="D259:D322" si="37">IF(C259="Female",1,0)</f>
        <v>1</v>
      </c>
      <c r="E259" s="5">
        <v>50000</v>
      </c>
      <c r="F259" s="8">
        <f t="shared" ref="F259:F322" si="38">IF(AND(E259&gt;=10000, E259&lt;=30000),0,IF(AND(E259&gt;30000, E259&lt;=90000),1,2))</f>
        <v>1</v>
      </c>
      <c r="G259">
        <v>0</v>
      </c>
      <c r="H259">
        <f t="shared" ref="H259:H322" si="39">IF(G259=0,0,IF(OR(G259=1,G259=2),1,2))</f>
        <v>0</v>
      </c>
      <c r="I259" t="s">
        <v>31</v>
      </c>
      <c r="J259" t="s">
        <v>14</v>
      </c>
      <c r="K259" t="s">
        <v>15</v>
      </c>
      <c r="L259">
        <f t="shared" ref="L259:L322" si="40">IF(K259="Yes",1,0)</f>
        <v>1</v>
      </c>
      <c r="M259">
        <v>0</v>
      </c>
      <c r="N259">
        <f t="shared" ref="N259:N322" si="41">IF(M259=0, 0,IF(OR(M259=1,M259=2),1,2))</f>
        <v>0</v>
      </c>
      <c r="O259" t="s">
        <v>16</v>
      </c>
      <c r="P259">
        <f t="shared" ref="P259:P322" si="42">IF(OR(O259="0-1 Miles",O259= "1-2 Miles"), 0, IF(O259="2-5 Miles",1,IF(O259="5-10 Miles",2,3)))</f>
        <v>0</v>
      </c>
      <c r="Q259" t="s">
        <v>17</v>
      </c>
      <c r="R259">
        <v>36</v>
      </c>
      <c r="S259" t="str">
        <f t="shared" si="36"/>
        <v>Middle Age</v>
      </c>
      <c r="T259">
        <f t="shared" ref="T259:T322" si="43">IF(S259="Adolescent",0, IF(S259="Middle Age", 1,2))</f>
        <v>1</v>
      </c>
      <c r="U259" t="s">
        <v>15</v>
      </c>
      <c r="V259">
        <f t="shared" ref="V259:V322" si="44">IF(U259="No",0,1)</f>
        <v>1</v>
      </c>
    </row>
    <row r="260" spans="1:22" x14ac:dyDescent="0.35">
      <c r="A260">
        <v>14193</v>
      </c>
      <c r="B260" t="s">
        <v>37</v>
      </c>
      <c r="C260" t="s">
        <v>39</v>
      </c>
      <c r="D260">
        <f t="shared" si="37"/>
        <v>1</v>
      </c>
      <c r="E260" s="5">
        <v>100000</v>
      </c>
      <c r="F260" s="8">
        <f t="shared" si="38"/>
        <v>2</v>
      </c>
      <c r="G260">
        <v>3</v>
      </c>
      <c r="H260">
        <f t="shared" si="39"/>
        <v>2</v>
      </c>
      <c r="I260" t="s">
        <v>19</v>
      </c>
      <c r="J260" t="s">
        <v>28</v>
      </c>
      <c r="K260" t="s">
        <v>15</v>
      </c>
      <c r="L260">
        <f t="shared" si="40"/>
        <v>1</v>
      </c>
      <c r="M260">
        <v>4</v>
      </c>
      <c r="N260">
        <f t="shared" si="41"/>
        <v>2</v>
      </c>
      <c r="O260" t="s">
        <v>47</v>
      </c>
      <c r="P260">
        <f t="shared" si="42"/>
        <v>3</v>
      </c>
      <c r="Q260" t="s">
        <v>17</v>
      </c>
      <c r="R260">
        <v>56</v>
      </c>
      <c r="S260" t="str">
        <f t="shared" si="36"/>
        <v>Old</v>
      </c>
      <c r="T260">
        <f t="shared" si="43"/>
        <v>2</v>
      </c>
      <c r="U260" t="s">
        <v>18</v>
      </c>
      <c r="V260">
        <f t="shared" si="44"/>
        <v>0</v>
      </c>
    </row>
    <row r="261" spans="1:22" x14ac:dyDescent="0.35">
      <c r="A261">
        <v>12705</v>
      </c>
      <c r="B261" t="s">
        <v>36</v>
      </c>
      <c r="C261" t="s">
        <v>38</v>
      </c>
      <c r="D261">
        <f t="shared" si="37"/>
        <v>0</v>
      </c>
      <c r="E261" s="5">
        <v>150000</v>
      </c>
      <c r="F261" s="8">
        <f t="shared" si="38"/>
        <v>2</v>
      </c>
      <c r="G261">
        <v>0</v>
      </c>
      <c r="H261">
        <f t="shared" si="39"/>
        <v>0</v>
      </c>
      <c r="I261" t="s">
        <v>13</v>
      </c>
      <c r="J261" t="s">
        <v>28</v>
      </c>
      <c r="K261" t="s">
        <v>15</v>
      </c>
      <c r="L261">
        <f t="shared" si="40"/>
        <v>1</v>
      </c>
      <c r="M261">
        <v>4</v>
      </c>
      <c r="N261">
        <f t="shared" si="41"/>
        <v>2</v>
      </c>
      <c r="O261" t="s">
        <v>16</v>
      </c>
      <c r="P261">
        <f t="shared" si="42"/>
        <v>0</v>
      </c>
      <c r="Q261" t="s">
        <v>24</v>
      </c>
      <c r="R261">
        <v>37</v>
      </c>
      <c r="S261" t="str">
        <f t="shared" si="36"/>
        <v>Middle Age</v>
      </c>
      <c r="T261">
        <f t="shared" si="43"/>
        <v>1</v>
      </c>
      <c r="U261" t="s">
        <v>15</v>
      </c>
      <c r="V261">
        <f t="shared" si="44"/>
        <v>1</v>
      </c>
    </row>
    <row r="262" spans="1:22" x14ac:dyDescent="0.35">
      <c r="A262">
        <v>22672</v>
      </c>
      <c r="B262" t="s">
        <v>37</v>
      </c>
      <c r="C262" t="s">
        <v>39</v>
      </c>
      <c r="D262">
        <f t="shared" si="37"/>
        <v>1</v>
      </c>
      <c r="E262" s="5">
        <v>30000</v>
      </c>
      <c r="F262" s="8">
        <f t="shared" si="38"/>
        <v>0</v>
      </c>
      <c r="G262">
        <v>2</v>
      </c>
      <c r="H262">
        <f t="shared" si="39"/>
        <v>1</v>
      </c>
      <c r="I262" t="s">
        <v>19</v>
      </c>
      <c r="J262" t="s">
        <v>20</v>
      </c>
      <c r="K262" t="s">
        <v>15</v>
      </c>
      <c r="L262">
        <f t="shared" si="40"/>
        <v>1</v>
      </c>
      <c r="M262">
        <v>0</v>
      </c>
      <c r="N262">
        <f t="shared" si="41"/>
        <v>0</v>
      </c>
      <c r="O262" t="s">
        <v>16</v>
      </c>
      <c r="P262">
        <f t="shared" si="42"/>
        <v>0</v>
      </c>
      <c r="Q262" t="s">
        <v>17</v>
      </c>
      <c r="R262">
        <v>43</v>
      </c>
      <c r="S262" t="str">
        <f t="shared" si="36"/>
        <v>Middle Age</v>
      </c>
      <c r="T262">
        <f t="shared" si="43"/>
        <v>1</v>
      </c>
      <c r="U262" t="s">
        <v>18</v>
      </c>
      <c r="V262">
        <f t="shared" si="44"/>
        <v>0</v>
      </c>
    </row>
    <row r="263" spans="1:22" x14ac:dyDescent="0.35">
      <c r="A263">
        <v>26219</v>
      </c>
      <c r="B263" t="s">
        <v>36</v>
      </c>
      <c r="C263" t="s">
        <v>39</v>
      </c>
      <c r="D263">
        <f t="shared" si="37"/>
        <v>1</v>
      </c>
      <c r="E263" s="5">
        <v>40000</v>
      </c>
      <c r="F263" s="8">
        <f t="shared" si="38"/>
        <v>1</v>
      </c>
      <c r="G263">
        <v>1</v>
      </c>
      <c r="H263">
        <f t="shared" si="39"/>
        <v>1</v>
      </c>
      <c r="I263" t="s">
        <v>13</v>
      </c>
      <c r="J263" t="s">
        <v>14</v>
      </c>
      <c r="K263" t="s">
        <v>15</v>
      </c>
      <c r="L263">
        <f t="shared" si="40"/>
        <v>1</v>
      </c>
      <c r="M263">
        <v>1</v>
      </c>
      <c r="N263">
        <f t="shared" si="41"/>
        <v>1</v>
      </c>
      <c r="O263" t="s">
        <v>26</v>
      </c>
      <c r="P263">
        <f t="shared" si="42"/>
        <v>0</v>
      </c>
      <c r="Q263" t="s">
        <v>17</v>
      </c>
      <c r="R263">
        <v>33</v>
      </c>
      <c r="S263" t="str">
        <f t="shared" si="36"/>
        <v>Middle Age</v>
      </c>
      <c r="T263">
        <f t="shared" si="43"/>
        <v>1</v>
      </c>
      <c r="U263" t="s">
        <v>15</v>
      </c>
      <c r="V263">
        <f t="shared" si="44"/>
        <v>1</v>
      </c>
    </row>
    <row r="264" spans="1:22" x14ac:dyDescent="0.35">
      <c r="A264">
        <v>28468</v>
      </c>
      <c r="B264" t="s">
        <v>36</v>
      </c>
      <c r="C264" t="s">
        <v>39</v>
      </c>
      <c r="D264">
        <f t="shared" si="37"/>
        <v>1</v>
      </c>
      <c r="E264" s="5">
        <v>10000</v>
      </c>
      <c r="F264" s="8">
        <f t="shared" si="38"/>
        <v>0</v>
      </c>
      <c r="G264">
        <v>2</v>
      </c>
      <c r="H264">
        <f t="shared" si="39"/>
        <v>1</v>
      </c>
      <c r="I264" t="s">
        <v>19</v>
      </c>
      <c r="J264" t="s">
        <v>25</v>
      </c>
      <c r="K264" t="s">
        <v>15</v>
      </c>
      <c r="L264">
        <f t="shared" si="40"/>
        <v>1</v>
      </c>
      <c r="M264">
        <v>0</v>
      </c>
      <c r="N264">
        <f t="shared" si="41"/>
        <v>0</v>
      </c>
      <c r="O264" t="s">
        <v>26</v>
      </c>
      <c r="P264">
        <f t="shared" si="42"/>
        <v>0</v>
      </c>
      <c r="Q264" t="s">
        <v>17</v>
      </c>
      <c r="R264">
        <v>51</v>
      </c>
      <c r="S264" t="str">
        <f t="shared" si="36"/>
        <v>Middle Age</v>
      </c>
      <c r="T264">
        <f t="shared" si="43"/>
        <v>1</v>
      </c>
      <c r="U264" t="s">
        <v>18</v>
      </c>
      <c r="V264">
        <f t="shared" si="44"/>
        <v>0</v>
      </c>
    </row>
    <row r="265" spans="1:22" x14ac:dyDescent="0.35">
      <c r="A265">
        <v>23419</v>
      </c>
      <c r="B265" t="s">
        <v>37</v>
      </c>
      <c r="C265" t="s">
        <v>39</v>
      </c>
      <c r="D265">
        <f t="shared" si="37"/>
        <v>1</v>
      </c>
      <c r="E265" s="5">
        <v>70000</v>
      </c>
      <c r="F265" s="8">
        <f t="shared" si="38"/>
        <v>1</v>
      </c>
      <c r="G265">
        <v>5</v>
      </c>
      <c r="H265">
        <f t="shared" si="39"/>
        <v>2</v>
      </c>
      <c r="I265" t="s">
        <v>13</v>
      </c>
      <c r="J265" t="s">
        <v>21</v>
      </c>
      <c r="K265" t="s">
        <v>15</v>
      </c>
      <c r="L265">
        <f t="shared" si="40"/>
        <v>1</v>
      </c>
      <c r="M265">
        <v>3</v>
      </c>
      <c r="N265">
        <f t="shared" si="41"/>
        <v>2</v>
      </c>
      <c r="O265" t="s">
        <v>47</v>
      </c>
      <c r="P265">
        <f t="shared" si="42"/>
        <v>3</v>
      </c>
      <c r="Q265" t="s">
        <v>24</v>
      </c>
      <c r="R265">
        <v>39</v>
      </c>
      <c r="S265" t="str">
        <f t="shared" si="36"/>
        <v>Middle Age</v>
      </c>
      <c r="T265">
        <f t="shared" si="43"/>
        <v>1</v>
      </c>
      <c r="U265" t="s">
        <v>18</v>
      </c>
      <c r="V265">
        <f t="shared" si="44"/>
        <v>0</v>
      </c>
    </row>
    <row r="266" spans="1:22" x14ac:dyDescent="0.35">
      <c r="A266">
        <v>17964</v>
      </c>
      <c r="B266" t="s">
        <v>36</v>
      </c>
      <c r="C266" t="s">
        <v>38</v>
      </c>
      <c r="D266">
        <f t="shared" si="37"/>
        <v>0</v>
      </c>
      <c r="E266" s="5">
        <v>40000</v>
      </c>
      <c r="F266" s="8">
        <f t="shared" si="38"/>
        <v>1</v>
      </c>
      <c r="G266">
        <v>0</v>
      </c>
      <c r="H266">
        <f t="shared" si="39"/>
        <v>0</v>
      </c>
      <c r="I266" t="s">
        <v>31</v>
      </c>
      <c r="J266" t="s">
        <v>20</v>
      </c>
      <c r="K266" t="s">
        <v>15</v>
      </c>
      <c r="L266">
        <f t="shared" si="40"/>
        <v>1</v>
      </c>
      <c r="M266">
        <v>0</v>
      </c>
      <c r="N266">
        <f t="shared" si="41"/>
        <v>0</v>
      </c>
      <c r="O266" t="s">
        <v>16</v>
      </c>
      <c r="P266">
        <f t="shared" si="42"/>
        <v>0</v>
      </c>
      <c r="Q266" t="s">
        <v>17</v>
      </c>
      <c r="R266">
        <v>37</v>
      </c>
      <c r="S266" t="str">
        <f t="shared" si="36"/>
        <v>Middle Age</v>
      </c>
      <c r="T266">
        <f t="shared" si="43"/>
        <v>1</v>
      </c>
      <c r="U266" t="s">
        <v>15</v>
      </c>
      <c r="V266">
        <f t="shared" si="44"/>
        <v>1</v>
      </c>
    </row>
    <row r="267" spans="1:22" x14ac:dyDescent="0.35">
      <c r="A267">
        <v>20919</v>
      </c>
      <c r="B267" t="s">
        <v>37</v>
      </c>
      <c r="C267" t="s">
        <v>39</v>
      </c>
      <c r="D267">
        <f t="shared" si="37"/>
        <v>1</v>
      </c>
      <c r="E267" s="5">
        <v>30000</v>
      </c>
      <c r="F267" s="8">
        <f t="shared" si="38"/>
        <v>0</v>
      </c>
      <c r="G267">
        <v>2</v>
      </c>
      <c r="H267">
        <f t="shared" si="39"/>
        <v>1</v>
      </c>
      <c r="I267" t="s">
        <v>19</v>
      </c>
      <c r="J267" t="s">
        <v>20</v>
      </c>
      <c r="K267" t="s">
        <v>15</v>
      </c>
      <c r="L267">
        <f t="shared" si="40"/>
        <v>1</v>
      </c>
      <c r="M267">
        <v>2</v>
      </c>
      <c r="N267">
        <f t="shared" si="41"/>
        <v>1</v>
      </c>
      <c r="O267" t="s">
        <v>16</v>
      </c>
      <c r="P267">
        <f t="shared" si="42"/>
        <v>0</v>
      </c>
      <c r="Q267" t="s">
        <v>17</v>
      </c>
      <c r="R267">
        <v>42</v>
      </c>
      <c r="S267" t="str">
        <f t="shared" si="36"/>
        <v>Middle Age</v>
      </c>
      <c r="T267">
        <f t="shared" si="43"/>
        <v>1</v>
      </c>
      <c r="U267" t="s">
        <v>18</v>
      </c>
      <c r="V267">
        <f t="shared" si="44"/>
        <v>0</v>
      </c>
    </row>
    <row r="268" spans="1:22" x14ac:dyDescent="0.35">
      <c r="A268">
        <v>20927</v>
      </c>
      <c r="B268" t="s">
        <v>37</v>
      </c>
      <c r="C268" t="s">
        <v>39</v>
      </c>
      <c r="D268">
        <f t="shared" si="37"/>
        <v>1</v>
      </c>
      <c r="E268" s="5">
        <v>20000</v>
      </c>
      <c r="F268" s="8">
        <f t="shared" si="38"/>
        <v>0</v>
      </c>
      <c r="G268">
        <v>5</v>
      </c>
      <c r="H268">
        <f t="shared" si="39"/>
        <v>2</v>
      </c>
      <c r="I268" t="s">
        <v>27</v>
      </c>
      <c r="J268" t="s">
        <v>25</v>
      </c>
      <c r="K268" t="s">
        <v>15</v>
      </c>
      <c r="L268">
        <f t="shared" si="40"/>
        <v>1</v>
      </c>
      <c r="M268">
        <v>2</v>
      </c>
      <c r="N268">
        <f t="shared" si="41"/>
        <v>1</v>
      </c>
      <c r="O268" t="s">
        <v>16</v>
      </c>
      <c r="P268">
        <f t="shared" si="42"/>
        <v>0</v>
      </c>
      <c r="Q268" t="s">
        <v>17</v>
      </c>
      <c r="R268">
        <v>27</v>
      </c>
      <c r="S268" t="str">
        <f t="shared" si="36"/>
        <v>Adolescent</v>
      </c>
      <c r="T268">
        <f t="shared" si="43"/>
        <v>0</v>
      </c>
      <c r="U268" t="s">
        <v>18</v>
      </c>
      <c r="V268">
        <f t="shared" si="44"/>
        <v>0</v>
      </c>
    </row>
    <row r="269" spans="1:22" x14ac:dyDescent="0.35">
      <c r="A269">
        <v>13133</v>
      </c>
      <c r="B269" t="s">
        <v>37</v>
      </c>
      <c r="C269" t="s">
        <v>38</v>
      </c>
      <c r="D269">
        <f t="shared" si="37"/>
        <v>0</v>
      </c>
      <c r="E269" s="5">
        <v>100000</v>
      </c>
      <c r="F269" s="8">
        <f t="shared" si="38"/>
        <v>2</v>
      </c>
      <c r="G269">
        <v>5</v>
      </c>
      <c r="H269">
        <f t="shared" si="39"/>
        <v>2</v>
      </c>
      <c r="I269" t="s">
        <v>13</v>
      </c>
      <c r="J269" t="s">
        <v>21</v>
      </c>
      <c r="K269" t="s">
        <v>15</v>
      </c>
      <c r="L269">
        <f t="shared" si="40"/>
        <v>1</v>
      </c>
      <c r="M269">
        <v>1</v>
      </c>
      <c r="N269">
        <f t="shared" si="41"/>
        <v>1</v>
      </c>
      <c r="O269" t="s">
        <v>23</v>
      </c>
      <c r="P269">
        <f t="shared" si="42"/>
        <v>2</v>
      </c>
      <c r="Q269" t="s">
        <v>24</v>
      </c>
      <c r="R269">
        <v>47</v>
      </c>
      <c r="S269" t="str">
        <f t="shared" si="36"/>
        <v>Middle Age</v>
      </c>
      <c r="T269">
        <f t="shared" si="43"/>
        <v>1</v>
      </c>
      <c r="U269" t="s">
        <v>15</v>
      </c>
      <c r="V269">
        <f t="shared" si="44"/>
        <v>1</v>
      </c>
    </row>
    <row r="270" spans="1:22" x14ac:dyDescent="0.35">
      <c r="A270">
        <v>19626</v>
      </c>
      <c r="B270" t="s">
        <v>36</v>
      </c>
      <c r="C270" t="s">
        <v>38</v>
      </c>
      <c r="D270">
        <f t="shared" si="37"/>
        <v>0</v>
      </c>
      <c r="E270" s="5">
        <v>70000</v>
      </c>
      <c r="F270" s="8">
        <f t="shared" si="38"/>
        <v>1</v>
      </c>
      <c r="G270">
        <v>5</v>
      </c>
      <c r="H270">
        <f t="shared" si="39"/>
        <v>2</v>
      </c>
      <c r="I270" t="s">
        <v>19</v>
      </c>
      <c r="J270" t="s">
        <v>14</v>
      </c>
      <c r="K270" t="s">
        <v>15</v>
      </c>
      <c r="L270">
        <f t="shared" si="40"/>
        <v>1</v>
      </c>
      <c r="M270">
        <v>3</v>
      </c>
      <c r="N270">
        <f t="shared" si="41"/>
        <v>2</v>
      </c>
      <c r="O270" t="s">
        <v>23</v>
      </c>
      <c r="P270">
        <f t="shared" si="42"/>
        <v>2</v>
      </c>
      <c r="Q270" t="s">
        <v>24</v>
      </c>
      <c r="R270">
        <v>45</v>
      </c>
      <c r="S270" t="str">
        <f t="shared" si="36"/>
        <v>Middle Age</v>
      </c>
      <c r="T270">
        <f t="shared" si="43"/>
        <v>1</v>
      </c>
      <c r="U270" t="s">
        <v>18</v>
      </c>
      <c r="V270">
        <f t="shared" si="44"/>
        <v>0</v>
      </c>
    </row>
    <row r="271" spans="1:22" x14ac:dyDescent="0.35">
      <c r="A271">
        <v>21039</v>
      </c>
      <c r="B271" t="s">
        <v>37</v>
      </c>
      <c r="C271" t="s">
        <v>39</v>
      </c>
      <c r="D271">
        <f t="shared" si="37"/>
        <v>1</v>
      </c>
      <c r="E271" s="5">
        <v>50000</v>
      </c>
      <c r="F271" s="8">
        <f t="shared" si="38"/>
        <v>1</v>
      </c>
      <c r="G271">
        <v>0</v>
      </c>
      <c r="H271">
        <f t="shared" si="39"/>
        <v>0</v>
      </c>
      <c r="I271" t="s">
        <v>31</v>
      </c>
      <c r="J271" t="s">
        <v>14</v>
      </c>
      <c r="K271" t="s">
        <v>18</v>
      </c>
      <c r="L271">
        <f t="shared" si="40"/>
        <v>0</v>
      </c>
      <c r="M271">
        <v>0</v>
      </c>
      <c r="N271">
        <f t="shared" si="41"/>
        <v>0</v>
      </c>
      <c r="O271" t="s">
        <v>16</v>
      </c>
      <c r="P271">
        <f t="shared" si="42"/>
        <v>0</v>
      </c>
      <c r="Q271" t="s">
        <v>17</v>
      </c>
      <c r="R271">
        <v>37</v>
      </c>
      <c r="S271" t="str">
        <f t="shared" si="36"/>
        <v>Middle Age</v>
      </c>
      <c r="T271">
        <f t="shared" si="43"/>
        <v>1</v>
      </c>
      <c r="U271" t="s">
        <v>15</v>
      </c>
      <c r="V271">
        <f t="shared" si="44"/>
        <v>1</v>
      </c>
    </row>
    <row r="272" spans="1:22" x14ac:dyDescent="0.35">
      <c r="A272">
        <v>12231</v>
      </c>
      <c r="B272" t="s">
        <v>37</v>
      </c>
      <c r="C272" t="s">
        <v>39</v>
      </c>
      <c r="D272">
        <f t="shared" si="37"/>
        <v>1</v>
      </c>
      <c r="E272" s="5">
        <v>10000</v>
      </c>
      <c r="F272" s="8">
        <f t="shared" si="38"/>
        <v>0</v>
      </c>
      <c r="G272">
        <v>2</v>
      </c>
      <c r="H272">
        <f t="shared" si="39"/>
        <v>1</v>
      </c>
      <c r="I272" t="s">
        <v>19</v>
      </c>
      <c r="J272" t="s">
        <v>25</v>
      </c>
      <c r="K272" t="s">
        <v>15</v>
      </c>
      <c r="L272">
        <f t="shared" si="40"/>
        <v>1</v>
      </c>
      <c r="M272">
        <v>0</v>
      </c>
      <c r="N272">
        <f t="shared" si="41"/>
        <v>0</v>
      </c>
      <c r="O272" t="s">
        <v>16</v>
      </c>
      <c r="P272">
        <f t="shared" si="42"/>
        <v>0</v>
      </c>
      <c r="Q272" t="s">
        <v>17</v>
      </c>
      <c r="R272">
        <v>51</v>
      </c>
      <c r="S272" t="str">
        <f t="shared" si="36"/>
        <v>Middle Age</v>
      </c>
      <c r="T272">
        <f t="shared" si="43"/>
        <v>1</v>
      </c>
      <c r="U272" t="s">
        <v>15</v>
      </c>
      <c r="V272">
        <f t="shared" si="44"/>
        <v>1</v>
      </c>
    </row>
    <row r="273" spans="1:22" x14ac:dyDescent="0.35">
      <c r="A273">
        <v>25665</v>
      </c>
      <c r="B273" t="s">
        <v>37</v>
      </c>
      <c r="C273" t="s">
        <v>39</v>
      </c>
      <c r="D273">
        <f t="shared" si="37"/>
        <v>1</v>
      </c>
      <c r="E273" s="5">
        <v>20000</v>
      </c>
      <c r="F273" s="8">
        <f t="shared" si="38"/>
        <v>0</v>
      </c>
      <c r="G273">
        <v>0</v>
      </c>
      <c r="H273">
        <f t="shared" si="39"/>
        <v>0</v>
      </c>
      <c r="I273" t="s">
        <v>27</v>
      </c>
      <c r="J273" t="s">
        <v>25</v>
      </c>
      <c r="K273" t="s">
        <v>18</v>
      </c>
      <c r="L273">
        <f t="shared" si="40"/>
        <v>0</v>
      </c>
      <c r="M273">
        <v>1</v>
      </c>
      <c r="N273">
        <f t="shared" si="41"/>
        <v>1</v>
      </c>
      <c r="O273" t="s">
        <v>26</v>
      </c>
      <c r="P273">
        <f t="shared" si="42"/>
        <v>0</v>
      </c>
      <c r="Q273" t="s">
        <v>17</v>
      </c>
      <c r="R273">
        <v>28</v>
      </c>
      <c r="S273" t="str">
        <f t="shared" si="36"/>
        <v>Adolescent</v>
      </c>
      <c r="T273">
        <f t="shared" si="43"/>
        <v>0</v>
      </c>
      <c r="U273" t="s">
        <v>18</v>
      </c>
      <c r="V273">
        <f t="shared" si="44"/>
        <v>0</v>
      </c>
    </row>
    <row r="274" spans="1:22" x14ac:dyDescent="0.35">
      <c r="A274">
        <v>24061</v>
      </c>
      <c r="B274" t="s">
        <v>36</v>
      </c>
      <c r="C274" t="s">
        <v>38</v>
      </c>
      <c r="D274">
        <f t="shared" si="37"/>
        <v>0</v>
      </c>
      <c r="E274" s="5">
        <v>10000</v>
      </c>
      <c r="F274" s="8">
        <f t="shared" si="38"/>
        <v>0</v>
      </c>
      <c r="G274">
        <v>4</v>
      </c>
      <c r="H274">
        <f t="shared" si="39"/>
        <v>2</v>
      </c>
      <c r="I274" t="s">
        <v>29</v>
      </c>
      <c r="J274" t="s">
        <v>25</v>
      </c>
      <c r="K274" t="s">
        <v>15</v>
      </c>
      <c r="L274">
        <f t="shared" si="40"/>
        <v>1</v>
      </c>
      <c r="M274">
        <v>1</v>
      </c>
      <c r="N274">
        <f t="shared" si="41"/>
        <v>1</v>
      </c>
      <c r="O274" t="s">
        <v>16</v>
      </c>
      <c r="P274">
        <f t="shared" si="42"/>
        <v>0</v>
      </c>
      <c r="Q274" t="s">
        <v>17</v>
      </c>
      <c r="R274">
        <v>40</v>
      </c>
      <c r="S274" t="str">
        <f t="shared" si="36"/>
        <v>Middle Age</v>
      </c>
      <c r="T274">
        <f t="shared" si="43"/>
        <v>1</v>
      </c>
      <c r="U274" t="s">
        <v>15</v>
      </c>
      <c r="V274">
        <f t="shared" si="44"/>
        <v>1</v>
      </c>
    </row>
    <row r="275" spans="1:22" x14ac:dyDescent="0.35">
      <c r="A275">
        <v>26879</v>
      </c>
      <c r="B275" t="s">
        <v>37</v>
      </c>
      <c r="C275" t="s">
        <v>39</v>
      </c>
      <c r="D275">
        <f t="shared" si="37"/>
        <v>1</v>
      </c>
      <c r="E275" s="5">
        <v>20000</v>
      </c>
      <c r="F275" s="8">
        <f t="shared" si="38"/>
        <v>0</v>
      </c>
      <c r="G275">
        <v>0</v>
      </c>
      <c r="H275">
        <f t="shared" si="39"/>
        <v>0</v>
      </c>
      <c r="I275" t="s">
        <v>27</v>
      </c>
      <c r="J275" t="s">
        <v>25</v>
      </c>
      <c r="K275" t="s">
        <v>18</v>
      </c>
      <c r="L275">
        <f t="shared" si="40"/>
        <v>0</v>
      </c>
      <c r="M275">
        <v>1</v>
      </c>
      <c r="N275">
        <f t="shared" si="41"/>
        <v>1</v>
      </c>
      <c r="O275" t="s">
        <v>22</v>
      </c>
      <c r="P275">
        <f t="shared" si="42"/>
        <v>1</v>
      </c>
      <c r="Q275" t="s">
        <v>17</v>
      </c>
      <c r="R275">
        <v>30</v>
      </c>
      <c r="S275" t="str">
        <f t="shared" si="36"/>
        <v>Adolescent</v>
      </c>
      <c r="T275">
        <f t="shared" si="43"/>
        <v>0</v>
      </c>
      <c r="U275" t="s">
        <v>18</v>
      </c>
      <c r="V275">
        <f t="shared" si="44"/>
        <v>0</v>
      </c>
    </row>
    <row r="276" spans="1:22" x14ac:dyDescent="0.35">
      <c r="A276">
        <v>12284</v>
      </c>
      <c r="B276" t="s">
        <v>36</v>
      </c>
      <c r="C276" t="s">
        <v>39</v>
      </c>
      <c r="D276">
        <f t="shared" si="37"/>
        <v>1</v>
      </c>
      <c r="E276" s="5">
        <v>30000</v>
      </c>
      <c r="F276" s="8">
        <f t="shared" si="38"/>
        <v>0</v>
      </c>
      <c r="G276">
        <v>0</v>
      </c>
      <c r="H276">
        <f t="shared" si="39"/>
        <v>0</v>
      </c>
      <c r="I276" t="s">
        <v>13</v>
      </c>
      <c r="J276" t="s">
        <v>20</v>
      </c>
      <c r="K276" t="s">
        <v>18</v>
      </c>
      <c r="L276">
        <f t="shared" si="40"/>
        <v>0</v>
      </c>
      <c r="M276">
        <v>0</v>
      </c>
      <c r="N276">
        <f t="shared" si="41"/>
        <v>0</v>
      </c>
      <c r="O276" t="s">
        <v>16</v>
      </c>
      <c r="P276">
        <f t="shared" si="42"/>
        <v>0</v>
      </c>
      <c r="Q276" t="s">
        <v>17</v>
      </c>
      <c r="R276">
        <v>36</v>
      </c>
      <c r="S276" t="str">
        <f t="shared" si="36"/>
        <v>Middle Age</v>
      </c>
      <c r="T276">
        <f t="shared" si="43"/>
        <v>1</v>
      </c>
      <c r="U276" t="s">
        <v>15</v>
      </c>
      <c r="V276">
        <f t="shared" si="44"/>
        <v>1</v>
      </c>
    </row>
    <row r="277" spans="1:22" x14ac:dyDescent="0.35">
      <c r="A277">
        <v>26654</v>
      </c>
      <c r="B277" t="s">
        <v>36</v>
      </c>
      <c r="C277" t="s">
        <v>39</v>
      </c>
      <c r="D277">
        <f t="shared" si="37"/>
        <v>1</v>
      </c>
      <c r="E277" s="5">
        <v>90000</v>
      </c>
      <c r="F277" s="8">
        <f t="shared" si="38"/>
        <v>1</v>
      </c>
      <c r="G277">
        <v>1</v>
      </c>
      <c r="H277">
        <f t="shared" si="39"/>
        <v>1</v>
      </c>
      <c r="I277" t="s">
        <v>31</v>
      </c>
      <c r="J277" t="s">
        <v>28</v>
      </c>
      <c r="K277" t="s">
        <v>15</v>
      </c>
      <c r="L277">
        <f t="shared" si="40"/>
        <v>1</v>
      </c>
      <c r="M277">
        <v>0</v>
      </c>
      <c r="N277">
        <f t="shared" si="41"/>
        <v>0</v>
      </c>
      <c r="O277" t="s">
        <v>16</v>
      </c>
      <c r="P277">
        <f t="shared" si="42"/>
        <v>0</v>
      </c>
      <c r="Q277" t="s">
        <v>24</v>
      </c>
      <c r="R277">
        <v>37</v>
      </c>
      <c r="S277" t="str">
        <f t="shared" si="36"/>
        <v>Middle Age</v>
      </c>
      <c r="T277">
        <f t="shared" si="43"/>
        <v>1</v>
      </c>
      <c r="U277" t="s">
        <v>15</v>
      </c>
      <c r="V277">
        <f t="shared" si="44"/>
        <v>1</v>
      </c>
    </row>
    <row r="278" spans="1:22" x14ac:dyDescent="0.35">
      <c r="A278">
        <v>14545</v>
      </c>
      <c r="B278" t="s">
        <v>36</v>
      </c>
      <c r="C278" t="s">
        <v>39</v>
      </c>
      <c r="D278">
        <f t="shared" si="37"/>
        <v>1</v>
      </c>
      <c r="E278" s="5">
        <v>10000</v>
      </c>
      <c r="F278" s="8">
        <f t="shared" si="38"/>
        <v>0</v>
      </c>
      <c r="G278">
        <v>2</v>
      </c>
      <c r="H278">
        <f t="shared" si="39"/>
        <v>1</v>
      </c>
      <c r="I278" t="s">
        <v>19</v>
      </c>
      <c r="J278" t="s">
        <v>25</v>
      </c>
      <c r="K278" t="s">
        <v>15</v>
      </c>
      <c r="L278">
        <f t="shared" si="40"/>
        <v>1</v>
      </c>
      <c r="M278">
        <v>0</v>
      </c>
      <c r="N278">
        <f t="shared" si="41"/>
        <v>0</v>
      </c>
      <c r="O278" t="s">
        <v>26</v>
      </c>
      <c r="P278">
        <f t="shared" si="42"/>
        <v>0</v>
      </c>
      <c r="Q278" t="s">
        <v>17</v>
      </c>
      <c r="R278">
        <v>49</v>
      </c>
      <c r="S278" t="str">
        <f t="shared" si="36"/>
        <v>Middle Age</v>
      </c>
      <c r="T278">
        <f t="shared" si="43"/>
        <v>1</v>
      </c>
      <c r="U278" t="s">
        <v>18</v>
      </c>
      <c r="V278">
        <f t="shared" si="44"/>
        <v>0</v>
      </c>
    </row>
    <row r="279" spans="1:22" x14ac:dyDescent="0.35">
      <c r="A279">
        <v>24201</v>
      </c>
      <c r="B279" t="s">
        <v>36</v>
      </c>
      <c r="C279" t="s">
        <v>39</v>
      </c>
      <c r="D279">
        <f t="shared" si="37"/>
        <v>1</v>
      </c>
      <c r="E279" s="5">
        <v>10000</v>
      </c>
      <c r="F279" s="8">
        <f t="shared" si="38"/>
        <v>0</v>
      </c>
      <c r="G279">
        <v>2</v>
      </c>
      <c r="H279">
        <f t="shared" si="39"/>
        <v>1</v>
      </c>
      <c r="I279" t="s">
        <v>27</v>
      </c>
      <c r="J279" t="s">
        <v>25</v>
      </c>
      <c r="K279" t="s">
        <v>15</v>
      </c>
      <c r="L279">
        <f t="shared" si="40"/>
        <v>1</v>
      </c>
      <c r="M279">
        <v>0</v>
      </c>
      <c r="N279">
        <f t="shared" si="41"/>
        <v>0</v>
      </c>
      <c r="O279" t="s">
        <v>16</v>
      </c>
      <c r="P279">
        <f t="shared" si="42"/>
        <v>0</v>
      </c>
      <c r="Q279" t="s">
        <v>17</v>
      </c>
      <c r="R279">
        <v>37</v>
      </c>
      <c r="S279" t="str">
        <f t="shared" si="36"/>
        <v>Middle Age</v>
      </c>
      <c r="T279">
        <f t="shared" si="43"/>
        <v>1</v>
      </c>
      <c r="U279" t="s">
        <v>15</v>
      </c>
      <c r="V279">
        <f t="shared" si="44"/>
        <v>1</v>
      </c>
    </row>
    <row r="280" spans="1:22" x14ac:dyDescent="0.35">
      <c r="A280">
        <v>20625</v>
      </c>
      <c r="B280" t="s">
        <v>36</v>
      </c>
      <c r="C280" t="s">
        <v>38</v>
      </c>
      <c r="D280">
        <f t="shared" si="37"/>
        <v>0</v>
      </c>
      <c r="E280" s="5">
        <v>100000</v>
      </c>
      <c r="F280" s="8">
        <f t="shared" si="38"/>
        <v>2</v>
      </c>
      <c r="G280">
        <v>0</v>
      </c>
      <c r="H280">
        <f t="shared" si="39"/>
        <v>0</v>
      </c>
      <c r="I280" t="s">
        <v>27</v>
      </c>
      <c r="J280" t="s">
        <v>28</v>
      </c>
      <c r="K280" t="s">
        <v>15</v>
      </c>
      <c r="L280">
        <f t="shared" si="40"/>
        <v>1</v>
      </c>
      <c r="M280">
        <v>3</v>
      </c>
      <c r="N280">
        <f t="shared" si="41"/>
        <v>2</v>
      </c>
      <c r="O280" t="s">
        <v>47</v>
      </c>
      <c r="P280">
        <f t="shared" si="42"/>
        <v>3</v>
      </c>
      <c r="Q280" t="s">
        <v>24</v>
      </c>
      <c r="R280">
        <v>35</v>
      </c>
      <c r="S280" t="str">
        <f t="shared" si="36"/>
        <v>Middle Age</v>
      </c>
      <c r="T280">
        <f t="shared" si="43"/>
        <v>1</v>
      </c>
      <c r="U280" t="s">
        <v>15</v>
      </c>
      <c r="V280">
        <f t="shared" si="44"/>
        <v>1</v>
      </c>
    </row>
    <row r="281" spans="1:22" x14ac:dyDescent="0.35">
      <c r="A281">
        <v>16390</v>
      </c>
      <c r="B281" t="s">
        <v>37</v>
      </c>
      <c r="C281" t="s">
        <v>38</v>
      </c>
      <c r="D281">
        <f t="shared" si="37"/>
        <v>0</v>
      </c>
      <c r="E281" s="5">
        <v>30000</v>
      </c>
      <c r="F281" s="8">
        <f t="shared" si="38"/>
        <v>0</v>
      </c>
      <c r="G281">
        <v>1</v>
      </c>
      <c r="H281">
        <f t="shared" si="39"/>
        <v>1</v>
      </c>
      <c r="I281" t="s">
        <v>13</v>
      </c>
      <c r="J281" t="s">
        <v>20</v>
      </c>
      <c r="K281" t="s">
        <v>18</v>
      </c>
      <c r="L281">
        <f t="shared" si="40"/>
        <v>0</v>
      </c>
      <c r="M281">
        <v>0</v>
      </c>
      <c r="N281">
        <f t="shared" si="41"/>
        <v>0</v>
      </c>
      <c r="O281" t="s">
        <v>16</v>
      </c>
      <c r="P281">
        <f t="shared" si="42"/>
        <v>0</v>
      </c>
      <c r="Q281" t="s">
        <v>17</v>
      </c>
      <c r="R281">
        <v>38</v>
      </c>
      <c r="S281" t="str">
        <f t="shared" si="36"/>
        <v>Middle Age</v>
      </c>
      <c r="T281">
        <f t="shared" si="43"/>
        <v>1</v>
      </c>
      <c r="U281" t="s">
        <v>15</v>
      </c>
      <c r="V281">
        <f t="shared" si="44"/>
        <v>1</v>
      </c>
    </row>
    <row r="282" spans="1:22" x14ac:dyDescent="0.35">
      <c r="A282">
        <v>14804</v>
      </c>
      <c r="B282" t="s">
        <v>37</v>
      </c>
      <c r="C282" t="s">
        <v>39</v>
      </c>
      <c r="D282">
        <f t="shared" si="37"/>
        <v>1</v>
      </c>
      <c r="E282" s="5">
        <v>10000</v>
      </c>
      <c r="F282" s="8">
        <f t="shared" si="38"/>
        <v>0</v>
      </c>
      <c r="G282">
        <v>3</v>
      </c>
      <c r="H282">
        <f t="shared" si="39"/>
        <v>2</v>
      </c>
      <c r="I282" t="s">
        <v>29</v>
      </c>
      <c r="J282" t="s">
        <v>25</v>
      </c>
      <c r="K282" t="s">
        <v>15</v>
      </c>
      <c r="L282">
        <f t="shared" si="40"/>
        <v>1</v>
      </c>
      <c r="M282">
        <v>2</v>
      </c>
      <c r="N282">
        <f t="shared" si="41"/>
        <v>1</v>
      </c>
      <c r="O282" t="s">
        <v>16</v>
      </c>
      <c r="P282">
        <f t="shared" si="42"/>
        <v>0</v>
      </c>
      <c r="Q282" t="s">
        <v>17</v>
      </c>
      <c r="R282">
        <v>43</v>
      </c>
      <c r="S282" t="str">
        <f t="shared" si="36"/>
        <v>Middle Age</v>
      </c>
      <c r="T282">
        <f t="shared" si="43"/>
        <v>1</v>
      </c>
      <c r="U282" t="s">
        <v>18</v>
      </c>
      <c r="V282">
        <f t="shared" si="44"/>
        <v>0</v>
      </c>
    </row>
    <row r="283" spans="1:22" x14ac:dyDescent="0.35">
      <c r="A283">
        <v>12629</v>
      </c>
      <c r="B283" t="s">
        <v>37</v>
      </c>
      <c r="C283" t="s">
        <v>38</v>
      </c>
      <c r="D283">
        <f t="shared" si="37"/>
        <v>0</v>
      </c>
      <c r="E283" s="5">
        <v>20000</v>
      </c>
      <c r="F283" s="8">
        <f t="shared" si="38"/>
        <v>0</v>
      </c>
      <c r="G283">
        <v>1</v>
      </c>
      <c r="H283">
        <f t="shared" si="39"/>
        <v>1</v>
      </c>
      <c r="I283" t="s">
        <v>19</v>
      </c>
      <c r="J283" t="s">
        <v>25</v>
      </c>
      <c r="K283" t="s">
        <v>18</v>
      </c>
      <c r="L283">
        <f t="shared" si="40"/>
        <v>0</v>
      </c>
      <c r="M283">
        <v>0</v>
      </c>
      <c r="N283">
        <f t="shared" si="41"/>
        <v>0</v>
      </c>
      <c r="O283" t="s">
        <v>16</v>
      </c>
      <c r="P283">
        <f t="shared" si="42"/>
        <v>0</v>
      </c>
      <c r="Q283" t="s">
        <v>17</v>
      </c>
      <c r="R283">
        <v>37</v>
      </c>
      <c r="S283" t="str">
        <f t="shared" si="36"/>
        <v>Middle Age</v>
      </c>
      <c r="T283">
        <f t="shared" si="43"/>
        <v>1</v>
      </c>
      <c r="U283" t="s">
        <v>18</v>
      </c>
      <c r="V283">
        <f t="shared" si="44"/>
        <v>0</v>
      </c>
    </row>
    <row r="284" spans="1:22" x14ac:dyDescent="0.35">
      <c r="A284">
        <v>14696</v>
      </c>
      <c r="B284" t="s">
        <v>37</v>
      </c>
      <c r="C284" t="s">
        <v>38</v>
      </c>
      <c r="D284">
        <f t="shared" si="37"/>
        <v>0</v>
      </c>
      <c r="E284" s="5">
        <v>10000</v>
      </c>
      <c r="F284" s="8">
        <f t="shared" si="38"/>
        <v>0</v>
      </c>
      <c r="G284">
        <v>0</v>
      </c>
      <c r="H284">
        <f t="shared" si="39"/>
        <v>0</v>
      </c>
      <c r="I284" t="s">
        <v>29</v>
      </c>
      <c r="J284" t="s">
        <v>25</v>
      </c>
      <c r="K284" t="s">
        <v>18</v>
      </c>
      <c r="L284">
        <f t="shared" si="40"/>
        <v>0</v>
      </c>
      <c r="M284">
        <v>2</v>
      </c>
      <c r="N284">
        <f t="shared" si="41"/>
        <v>1</v>
      </c>
      <c r="O284" t="s">
        <v>16</v>
      </c>
      <c r="P284">
        <f t="shared" si="42"/>
        <v>0</v>
      </c>
      <c r="Q284" t="s">
        <v>17</v>
      </c>
      <c r="R284">
        <v>34</v>
      </c>
      <c r="S284" t="str">
        <f t="shared" si="36"/>
        <v>Middle Age</v>
      </c>
      <c r="T284">
        <f t="shared" si="43"/>
        <v>1</v>
      </c>
      <c r="U284" t="s">
        <v>18</v>
      </c>
      <c r="V284">
        <f t="shared" si="44"/>
        <v>0</v>
      </c>
    </row>
    <row r="285" spans="1:22" x14ac:dyDescent="0.35">
      <c r="A285">
        <v>22005</v>
      </c>
      <c r="B285" t="s">
        <v>36</v>
      </c>
      <c r="C285" t="s">
        <v>39</v>
      </c>
      <c r="D285">
        <f t="shared" si="37"/>
        <v>1</v>
      </c>
      <c r="E285" s="5">
        <v>70000</v>
      </c>
      <c r="F285" s="8">
        <f t="shared" si="38"/>
        <v>1</v>
      </c>
      <c r="G285">
        <v>5</v>
      </c>
      <c r="H285">
        <f t="shared" si="39"/>
        <v>2</v>
      </c>
      <c r="I285" t="s">
        <v>19</v>
      </c>
      <c r="J285" t="s">
        <v>14</v>
      </c>
      <c r="K285" t="s">
        <v>18</v>
      </c>
      <c r="L285">
        <f t="shared" si="40"/>
        <v>0</v>
      </c>
      <c r="M285">
        <v>3</v>
      </c>
      <c r="N285">
        <f t="shared" si="41"/>
        <v>2</v>
      </c>
      <c r="O285" t="s">
        <v>23</v>
      </c>
      <c r="P285">
        <f t="shared" si="42"/>
        <v>2</v>
      </c>
      <c r="Q285" t="s">
        <v>24</v>
      </c>
      <c r="R285">
        <v>46</v>
      </c>
      <c r="S285" t="str">
        <f t="shared" si="36"/>
        <v>Middle Age</v>
      </c>
      <c r="T285">
        <f t="shared" si="43"/>
        <v>1</v>
      </c>
      <c r="U285" t="s">
        <v>18</v>
      </c>
      <c r="V285">
        <f t="shared" si="44"/>
        <v>0</v>
      </c>
    </row>
    <row r="286" spans="1:22" x14ac:dyDescent="0.35">
      <c r="A286">
        <v>14544</v>
      </c>
      <c r="B286" t="s">
        <v>37</v>
      </c>
      <c r="C286" t="s">
        <v>38</v>
      </c>
      <c r="D286">
        <f t="shared" si="37"/>
        <v>0</v>
      </c>
      <c r="E286" s="5">
        <v>10000</v>
      </c>
      <c r="F286" s="8">
        <f t="shared" si="38"/>
        <v>0</v>
      </c>
      <c r="G286">
        <v>1</v>
      </c>
      <c r="H286">
        <f t="shared" si="39"/>
        <v>1</v>
      </c>
      <c r="I286" t="s">
        <v>19</v>
      </c>
      <c r="J286" t="s">
        <v>25</v>
      </c>
      <c r="K286" t="s">
        <v>15</v>
      </c>
      <c r="L286">
        <f t="shared" si="40"/>
        <v>1</v>
      </c>
      <c r="M286">
        <v>0</v>
      </c>
      <c r="N286">
        <f t="shared" si="41"/>
        <v>0</v>
      </c>
      <c r="O286" t="s">
        <v>16</v>
      </c>
      <c r="P286">
        <f t="shared" si="42"/>
        <v>0</v>
      </c>
      <c r="Q286" t="s">
        <v>17</v>
      </c>
      <c r="R286">
        <v>49</v>
      </c>
      <c r="S286" t="str">
        <f t="shared" si="36"/>
        <v>Middle Age</v>
      </c>
      <c r="T286">
        <f t="shared" si="43"/>
        <v>1</v>
      </c>
      <c r="U286" t="s">
        <v>18</v>
      </c>
      <c r="V286">
        <f t="shared" si="44"/>
        <v>0</v>
      </c>
    </row>
    <row r="287" spans="1:22" x14ac:dyDescent="0.35">
      <c r="A287">
        <v>14312</v>
      </c>
      <c r="B287" t="s">
        <v>36</v>
      </c>
      <c r="C287" t="s">
        <v>39</v>
      </c>
      <c r="D287">
        <f t="shared" si="37"/>
        <v>1</v>
      </c>
      <c r="E287" s="5">
        <v>60000</v>
      </c>
      <c r="F287" s="8">
        <f t="shared" si="38"/>
        <v>1</v>
      </c>
      <c r="G287">
        <v>1</v>
      </c>
      <c r="H287">
        <f t="shared" si="39"/>
        <v>1</v>
      </c>
      <c r="I287" t="s">
        <v>19</v>
      </c>
      <c r="J287" t="s">
        <v>14</v>
      </c>
      <c r="K287" t="s">
        <v>15</v>
      </c>
      <c r="L287">
        <f t="shared" si="40"/>
        <v>1</v>
      </c>
      <c r="M287">
        <v>1</v>
      </c>
      <c r="N287">
        <f t="shared" si="41"/>
        <v>1</v>
      </c>
      <c r="O287" t="s">
        <v>23</v>
      </c>
      <c r="P287">
        <f t="shared" si="42"/>
        <v>2</v>
      </c>
      <c r="Q287" t="s">
        <v>24</v>
      </c>
      <c r="R287">
        <v>45</v>
      </c>
      <c r="S287" t="str">
        <f t="shared" si="36"/>
        <v>Middle Age</v>
      </c>
      <c r="T287">
        <f t="shared" si="43"/>
        <v>1</v>
      </c>
      <c r="U287" t="s">
        <v>18</v>
      </c>
      <c r="V287">
        <f t="shared" si="44"/>
        <v>0</v>
      </c>
    </row>
    <row r="288" spans="1:22" x14ac:dyDescent="0.35">
      <c r="A288">
        <v>29120</v>
      </c>
      <c r="B288" t="s">
        <v>37</v>
      </c>
      <c r="C288" t="s">
        <v>39</v>
      </c>
      <c r="D288">
        <f t="shared" si="37"/>
        <v>1</v>
      </c>
      <c r="E288" s="5">
        <v>100000</v>
      </c>
      <c r="F288" s="8">
        <f t="shared" si="38"/>
        <v>2</v>
      </c>
      <c r="G288">
        <v>1</v>
      </c>
      <c r="H288">
        <f t="shared" si="39"/>
        <v>1</v>
      </c>
      <c r="I288" t="s">
        <v>13</v>
      </c>
      <c r="J288" t="s">
        <v>28</v>
      </c>
      <c r="K288" t="s">
        <v>15</v>
      </c>
      <c r="L288">
        <f t="shared" si="40"/>
        <v>1</v>
      </c>
      <c r="M288">
        <v>4</v>
      </c>
      <c r="N288">
        <f t="shared" si="41"/>
        <v>2</v>
      </c>
      <c r="O288" t="s">
        <v>22</v>
      </c>
      <c r="P288">
        <f t="shared" si="42"/>
        <v>1</v>
      </c>
      <c r="Q288" t="s">
        <v>24</v>
      </c>
      <c r="R288">
        <v>48</v>
      </c>
      <c r="S288" t="str">
        <f t="shared" si="36"/>
        <v>Middle Age</v>
      </c>
      <c r="T288">
        <f t="shared" si="43"/>
        <v>1</v>
      </c>
      <c r="U288" t="s">
        <v>18</v>
      </c>
      <c r="V288">
        <f t="shared" si="44"/>
        <v>0</v>
      </c>
    </row>
    <row r="289" spans="1:22" x14ac:dyDescent="0.35">
      <c r="A289">
        <v>24187</v>
      </c>
      <c r="B289" t="s">
        <v>37</v>
      </c>
      <c r="C289" t="s">
        <v>39</v>
      </c>
      <c r="D289">
        <f t="shared" si="37"/>
        <v>1</v>
      </c>
      <c r="E289" s="5">
        <v>30000</v>
      </c>
      <c r="F289" s="8">
        <f t="shared" si="38"/>
        <v>0</v>
      </c>
      <c r="G289">
        <v>3</v>
      </c>
      <c r="H289">
        <f t="shared" si="39"/>
        <v>2</v>
      </c>
      <c r="I289" t="s">
        <v>31</v>
      </c>
      <c r="J289" t="s">
        <v>20</v>
      </c>
      <c r="K289" t="s">
        <v>18</v>
      </c>
      <c r="L289">
        <f t="shared" si="40"/>
        <v>0</v>
      </c>
      <c r="M289">
        <v>0</v>
      </c>
      <c r="N289">
        <f t="shared" si="41"/>
        <v>0</v>
      </c>
      <c r="O289" t="s">
        <v>16</v>
      </c>
      <c r="P289">
        <f t="shared" si="42"/>
        <v>0</v>
      </c>
      <c r="Q289" t="s">
        <v>17</v>
      </c>
      <c r="R289">
        <v>46</v>
      </c>
      <c r="S289" t="str">
        <f t="shared" si="36"/>
        <v>Middle Age</v>
      </c>
      <c r="T289">
        <f t="shared" si="43"/>
        <v>1</v>
      </c>
      <c r="U289" t="s">
        <v>15</v>
      </c>
      <c r="V289">
        <f t="shared" si="44"/>
        <v>1</v>
      </c>
    </row>
    <row r="290" spans="1:22" x14ac:dyDescent="0.35">
      <c r="A290">
        <v>15758</v>
      </c>
      <c r="B290" t="s">
        <v>36</v>
      </c>
      <c r="C290" t="s">
        <v>38</v>
      </c>
      <c r="D290">
        <f t="shared" si="37"/>
        <v>0</v>
      </c>
      <c r="E290" s="5">
        <v>130000</v>
      </c>
      <c r="F290" s="8">
        <f t="shared" si="38"/>
        <v>2</v>
      </c>
      <c r="G290">
        <v>0</v>
      </c>
      <c r="H290">
        <f t="shared" si="39"/>
        <v>0</v>
      </c>
      <c r="I290" t="s">
        <v>31</v>
      </c>
      <c r="J290" t="s">
        <v>28</v>
      </c>
      <c r="K290" t="s">
        <v>15</v>
      </c>
      <c r="L290">
        <f t="shared" si="40"/>
        <v>1</v>
      </c>
      <c r="M290">
        <v>0</v>
      </c>
      <c r="N290">
        <f t="shared" si="41"/>
        <v>0</v>
      </c>
      <c r="O290" t="s">
        <v>23</v>
      </c>
      <c r="P290">
        <f t="shared" si="42"/>
        <v>2</v>
      </c>
      <c r="Q290" t="s">
        <v>24</v>
      </c>
      <c r="R290">
        <v>48</v>
      </c>
      <c r="S290" t="str">
        <f t="shared" si="36"/>
        <v>Middle Age</v>
      </c>
      <c r="T290">
        <f t="shared" si="43"/>
        <v>1</v>
      </c>
      <c r="U290" t="s">
        <v>18</v>
      </c>
      <c r="V290">
        <f t="shared" si="44"/>
        <v>0</v>
      </c>
    </row>
    <row r="291" spans="1:22" x14ac:dyDescent="0.35">
      <c r="A291">
        <v>29094</v>
      </c>
      <c r="B291" t="s">
        <v>36</v>
      </c>
      <c r="C291" t="s">
        <v>38</v>
      </c>
      <c r="D291">
        <f t="shared" si="37"/>
        <v>0</v>
      </c>
      <c r="E291" s="5">
        <v>30000</v>
      </c>
      <c r="F291" s="8">
        <f t="shared" si="38"/>
        <v>0</v>
      </c>
      <c r="G291">
        <v>3</v>
      </c>
      <c r="H291">
        <f t="shared" si="39"/>
        <v>2</v>
      </c>
      <c r="I291" t="s">
        <v>27</v>
      </c>
      <c r="J291" t="s">
        <v>14</v>
      </c>
      <c r="K291" t="s">
        <v>15</v>
      </c>
      <c r="L291">
        <f t="shared" si="40"/>
        <v>1</v>
      </c>
      <c r="M291">
        <v>2</v>
      </c>
      <c r="N291">
        <f t="shared" si="41"/>
        <v>1</v>
      </c>
      <c r="O291" t="s">
        <v>23</v>
      </c>
      <c r="P291">
        <f t="shared" si="42"/>
        <v>2</v>
      </c>
      <c r="Q291" t="s">
        <v>24</v>
      </c>
      <c r="R291">
        <v>54</v>
      </c>
      <c r="S291" t="str">
        <f t="shared" si="36"/>
        <v>Middle Age</v>
      </c>
      <c r="T291">
        <f t="shared" si="43"/>
        <v>1</v>
      </c>
      <c r="U291" t="s">
        <v>15</v>
      </c>
      <c r="V291">
        <f t="shared" si="44"/>
        <v>1</v>
      </c>
    </row>
    <row r="292" spans="1:22" x14ac:dyDescent="0.35">
      <c r="A292">
        <v>28319</v>
      </c>
      <c r="B292" t="s">
        <v>37</v>
      </c>
      <c r="C292" t="s">
        <v>39</v>
      </c>
      <c r="D292">
        <f t="shared" si="37"/>
        <v>1</v>
      </c>
      <c r="E292" s="5">
        <v>60000</v>
      </c>
      <c r="F292" s="8">
        <f t="shared" si="38"/>
        <v>1</v>
      </c>
      <c r="G292">
        <v>1</v>
      </c>
      <c r="H292">
        <f t="shared" si="39"/>
        <v>1</v>
      </c>
      <c r="I292" t="s">
        <v>19</v>
      </c>
      <c r="J292" t="s">
        <v>14</v>
      </c>
      <c r="K292" t="s">
        <v>18</v>
      </c>
      <c r="L292">
        <f t="shared" si="40"/>
        <v>0</v>
      </c>
      <c r="M292">
        <v>1</v>
      </c>
      <c r="N292">
        <f t="shared" si="41"/>
        <v>1</v>
      </c>
      <c r="O292" t="s">
        <v>16</v>
      </c>
      <c r="P292">
        <f t="shared" si="42"/>
        <v>0</v>
      </c>
      <c r="Q292" t="s">
        <v>24</v>
      </c>
      <c r="R292">
        <v>46</v>
      </c>
      <c r="S292" t="str">
        <f t="shared" si="36"/>
        <v>Middle Age</v>
      </c>
      <c r="T292">
        <f t="shared" si="43"/>
        <v>1</v>
      </c>
      <c r="U292" t="s">
        <v>15</v>
      </c>
      <c r="V292">
        <f t="shared" si="44"/>
        <v>1</v>
      </c>
    </row>
    <row r="293" spans="1:22" x14ac:dyDescent="0.35">
      <c r="A293">
        <v>16406</v>
      </c>
      <c r="B293" t="s">
        <v>36</v>
      </c>
      <c r="C293" t="s">
        <v>38</v>
      </c>
      <c r="D293">
        <f t="shared" si="37"/>
        <v>0</v>
      </c>
      <c r="E293" s="5">
        <v>40000</v>
      </c>
      <c r="F293" s="8">
        <f t="shared" si="38"/>
        <v>1</v>
      </c>
      <c r="G293">
        <v>0</v>
      </c>
      <c r="H293">
        <f t="shared" si="39"/>
        <v>0</v>
      </c>
      <c r="I293" t="s">
        <v>13</v>
      </c>
      <c r="J293" t="s">
        <v>20</v>
      </c>
      <c r="K293" t="s">
        <v>18</v>
      </c>
      <c r="L293">
        <f t="shared" si="40"/>
        <v>0</v>
      </c>
      <c r="M293">
        <v>0</v>
      </c>
      <c r="N293">
        <f t="shared" si="41"/>
        <v>0</v>
      </c>
      <c r="O293" t="s">
        <v>16</v>
      </c>
      <c r="P293">
        <f t="shared" si="42"/>
        <v>0</v>
      </c>
      <c r="Q293" t="s">
        <v>17</v>
      </c>
      <c r="R293">
        <v>38</v>
      </c>
      <c r="S293" t="str">
        <f t="shared" si="36"/>
        <v>Middle Age</v>
      </c>
      <c r="T293">
        <f t="shared" si="43"/>
        <v>1</v>
      </c>
      <c r="U293" t="s">
        <v>15</v>
      </c>
      <c r="V293">
        <f t="shared" si="44"/>
        <v>1</v>
      </c>
    </row>
    <row r="294" spans="1:22" x14ac:dyDescent="0.35">
      <c r="A294">
        <v>20923</v>
      </c>
      <c r="B294" t="s">
        <v>36</v>
      </c>
      <c r="C294" t="s">
        <v>39</v>
      </c>
      <c r="D294">
        <f t="shared" si="37"/>
        <v>1</v>
      </c>
      <c r="E294" s="5">
        <v>40000</v>
      </c>
      <c r="F294" s="8">
        <f t="shared" si="38"/>
        <v>1</v>
      </c>
      <c r="G294">
        <v>1</v>
      </c>
      <c r="H294">
        <f t="shared" si="39"/>
        <v>1</v>
      </c>
      <c r="I294" t="s">
        <v>13</v>
      </c>
      <c r="J294" t="s">
        <v>14</v>
      </c>
      <c r="K294" t="s">
        <v>15</v>
      </c>
      <c r="L294">
        <f t="shared" si="40"/>
        <v>1</v>
      </c>
      <c r="M294">
        <v>0</v>
      </c>
      <c r="N294">
        <f t="shared" si="41"/>
        <v>0</v>
      </c>
      <c r="O294" t="s">
        <v>16</v>
      </c>
      <c r="P294">
        <f t="shared" si="42"/>
        <v>0</v>
      </c>
      <c r="Q294" t="s">
        <v>17</v>
      </c>
      <c r="R294">
        <v>42</v>
      </c>
      <c r="S294" t="str">
        <f t="shared" si="36"/>
        <v>Middle Age</v>
      </c>
      <c r="T294">
        <f t="shared" si="43"/>
        <v>1</v>
      </c>
      <c r="U294" t="s">
        <v>15</v>
      </c>
      <c r="V294">
        <f t="shared" si="44"/>
        <v>1</v>
      </c>
    </row>
    <row r="295" spans="1:22" x14ac:dyDescent="0.35">
      <c r="A295">
        <v>11378</v>
      </c>
      <c r="B295" t="s">
        <v>37</v>
      </c>
      <c r="C295" t="s">
        <v>39</v>
      </c>
      <c r="D295">
        <f t="shared" si="37"/>
        <v>1</v>
      </c>
      <c r="E295" s="5">
        <v>10000</v>
      </c>
      <c r="F295" s="8">
        <f t="shared" si="38"/>
        <v>0</v>
      </c>
      <c r="G295">
        <v>1</v>
      </c>
      <c r="H295">
        <f t="shared" si="39"/>
        <v>1</v>
      </c>
      <c r="I295" t="s">
        <v>27</v>
      </c>
      <c r="J295" t="s">
        <v>25</v>
      </c>
      <c r="K295" t="s">
        <v>18</v>
      </c>
      <c r="L295">
        <f t="shared" si="40"/>
        <v>0</v>
      </c>
      <c r="M295">
        <v>1</v>
      </c>
      <c r="N295">
        <f t="shared" si="41"/>
        <v>1</v>
      </c>
      <c r="O295" t="s">
        <v>22</v>
      </c>
      <c r="P295">
        <f t="shared" si="42"/>
        <v>1</v>
      </c>
      <c r="Q295" t="s">
        <v>17</v>
      </c>
      <c r="R295">
        <v>46</v>
      </c>
      <c r="S295" t="str">
        <f t="shared" si="36"/>
        <v>Middle Age</v>
      </c>
      <c r="T295">
        <f t="shared" si="43"/>
        <v>1</v>
      </c>
      <c r="U295" t="s">
        <v>15</v>
      </c>
      <c r="V295">
        <f t="shared" si="44"/>
        <v>1</v>
      </c>
    </row>
    <row r="296" spans="1:22" x14ac:dyDescent="0.35">
      <c r="A296">
        <v>20851</v>
      </c>
      <c r="B296" t="s">
        <v>37</v>
      </c>
      <c r="C296" t="s">
        <v>38</v>
      </c>
      <c r="D296">
        <f t="shared" si="37"/>
        <v>0</v>
      </c>
      <c r="E296" s="5">
        <v>20000</v>
      </c>
      <c r="F296" s="8">
        <f t="shared" si="38"/>
        <v>0</v>
      </c>
      <c r="G296">
        <v>0</v>
      </c>
      <c r="H296">
        <f t="shared" si="39"/>
        <v>0</v>
      </c>
      <c r="I296" t="s">
        <v>19</v>
      </c>
      <c r="J296" t="s">
        <v>25</v>
      </c>
      <c r="K296" t="s">
        <v>18</v>
      </c>
      <c r="L296">
        <f t="shared" si="40"/>
        <v>0</v>
      </c>
      <c r="M296">
        <v>1</v>
      </c>
      <c r="N296">
        <f t="shared" si="41"/>
        <v>1</v>
      </c>
      <c r="O296" t="s">
        <v>22</v>
      </c>
      <c r="P296">
        <f t="shared" si="42"/>
        <v>1</v>
      </c>
      <c r="Q296" t="s">
        <v>17</v>
      </c>
      <c r="R296">
        <v>36</v>
      </c>
      <c r="S296" t="str">
        <f t="shared" si="36"/>
        <v>Middle Age</v>
      </c>
      <c r="T296">
        <f t="shared" si="43"/>
        <v>1</v>
      </c>
      <c r="U296" t="s">
        <v>15</v>
      </c>
      <c r="V296">
        <f t="shared" si="44"/>
        <v>1</v>
      </c>
    </row>
    <row r="297" spans="1:22" x14ac:dyDescent="0.35">
      <c r="A297">
        <v>21557</v>
      </c>
      <c r="B297" t="s">
        <v>37</v>
      </c>
      <c r="C297" t="s">
        <v>39</v>
      </c>
      <c r="D297">
        <f t="shared" si="37"/>
        <v>1</v>
      </c>
      <c r="E297" s="5">
        <v>110000</v>
      </c>
      <c r="F297" s="8">
        <f t="shared" si="38"/>
        <v>2</v>
      </c>
      <c r="G297">
        <v>0</v>
      </c>
      <c r="H297">
        <f t="shared" si="39"/>
        <v>0</v>
      </c>
      <c r="I297" t="s">
        <v>19</v>
      </c>
      <c r="J297" t="s">
        <v>28</v>
      </c>
      <c r="K297" t="s">
        <v>15</v>
      </c>
      <c r="L297">
        <f t="shared" si="40"/>
        <v>1</v>
      </c>
      <c r="M297">
        <v>3</v>
      </c>
      <c r="N297">
        <f t="shared" si="41"/>
        <v>2</v>
      </c>
      <c r="O297" t="s">
        <v>47</v>
      </c>
      <c r="P297">
        <f t="shared" si="42"/>
        <v>3</v>
      </c>
      <c r="Q297" t="s">
        <v>24</v>
      </c>
      <c r="R297">
        <v>32</v>
      </c>
      <c r="S297" t="str">
        <f t="shared" si="36"/>
        <v>Middle Age</v>
      </c>
      <c r="T297">
        <f t="shared" si="43"/>
        <v>1</v>
      </c>
      <c r="U297" t="s">
        <v>15</v>
      </c>
      <c r="V297">
        <f t="shared" si="44"/>
        <v>1</v>
      </c>
    </row>
    <row r="298" spans="1:22" x14ac:dyDescent="0.35">
      <c r="A298">
        <v>26663</v>
      </c>
      <c r="B298" t="s">
        <v>37</v>
      </c>
      <c r="C298" t="s">
        <v>39</v>
      </c>
      <c r="D298">
        <f t="shared" si="37"/>
        <v>1</v>
      </c>
      <c r="E298" s="5">
        <v>60000</v>
      </c>
      <c r="F298" s="8">
        <f t="shared" si="38"/>
        <v>1</v>
      </c>
      <c r="G298">
        <v>2</v>
      </c>
      <c r="H298">
        <f t="shared" si="39"/>
        <v>1</v>
      </c>
      <c r="I298" t="s">
        <v>13</v>
      </c>
      <c r="J298" t="s">
        <v>21</v>
      </c>
      <c r="K298" t="s">
        <v>18</v>
      </c>
      <c r="L298">
        <f t="shared" si="40"/>
        <v>0</v>
      </c>
      <c r="M298">
        <v>1</v>
      </c>
      <c r="N298">
        <f t="shared" si="41"/>
        <v>1</v>
      </c>
      <c r="O298" t="s">
        <v>16</v>
      </c>
      <c r="P298">
        <f t="shared" si="42"/>
        <v>0</v>
      </c>
      <c r="Q298" t="s">
        <v>24</v>
      </c>
      <c r="R298">
        <v>39</v>
      </c>
      <c r="S298" t="str">
        <f t="shared" si="36"/>
        <v>Middle Age</v>
      </c>
      <c r="T298">
        <f t="shared" si="43"/>
        <v>1</v>
      </c>
      <c r="U298" t="s">
        <v>15</v>
      </c>
      <c r="V298">
        <f t="shared" si="44"/>
        <v>1</v>
      </c>
    </row>
    <row r="299" spans="1:22" x14ac:dyDescent="0.35">
      <c r="A299">
        <v>11896</v>
      </c>
      <c r="B299" t="s">
        <v>36</v>
      </c>
      <c r="C299" t="s">
        <v>38</v>
      </c>
      <c r="D299">
        <f t="shared" si="37"/>
        <v>0</v>
      </c>
      <c r="E299" s="5">
        <v>100000</v>
      </c>
      <c r="F299" s="8">
        <f t="shared" si="38"/>
        <v>2</v>
      </c>
      <c r="G299">
        <v>1</v>
      </c>
      <c r="H299">
        <f t="shared" si="39"/>
        <v>1</v>
      </c>
      <c r="I299" t="s">
        <v>31</v>
      </c>
      <c r="J299" t="s">
        <v>28</v>
      </c>
      <c r="K299" t="s">
        <v>15</v>
      </c>
      <c r="L299">
        <f t="shared" si="40"/>
        <v>1</v>
      </c>
      <c r="M299">
        <v>0</v>
      </c>
      <c r="N299">
        <f t="shared" si="41"/>
        <v>0</v>
      </c>
      <c r="O299" t="s">
        <v>22</v>
      </c>
      <c r="P299">
        <f t="shared" si="42"/>
        <v>1</v>
      </c>
      <c r="Q299" t="s">
        <v>24</v>
      </c>
      <c r="R299">
        <v>36</v>
      </c>
      <c r="S299" t="str">
        <f t="shared" si="36"/>
        <v>Middle Age</v>
      </c>
      <c r="T299">
        <f t="shared" si="43"/>
        <v>1</v>
      </c>
      <c r="U299" t="s">
        <v>15</v>
      </c>
      <c r="V299">
        <f t="shared" si="44"/>
        <v>1</v>
      </c>
    </row>
    <row r="300" spans="1:22" x14ac:dyDescent="0.35">
      <c r="A300">
        <v>14189</v>
      </c>
      <c r="B300" t="s">
        <v>36</v>
      </c>
      <c r="C300" t="s">
        <v>39</v>
      </c>
      <c r="D300">
        <f t="shared" si="37"/>
        <v>1</v>
      </c>
      <c r="E300" s="5">
        <v>90000</v>
      </c>
      <c r="F300" s="8">
        <f t="shared" si="38"/>
        <v>1</v>
      </c>
      <c r="G300">
        <v>4</v>
      </c>
      <c r="H300">
        <f t="shared" si="39"/>
        <v>2</v>
      </c>
      <c r="I300" t="s">
        <v>27</v>
      </c>
      <c r="J300" t="s">
        <v>21</v>
      </c>
      <c r="K300" t="s">
        <v>18</v>
      </c>
      <c r="L300">
        <f t="shared" si="40"/>
        <v>0</v>
      </c>
      <c r="M300">
        <v>2</v>
      </c>
      <c r="N300">
        <f t="shared" si="41"/>
        <v>1</v>
      </c>
      <c r="O300" t="s">
        <v>22</v>
      </c>
      <c r="P300">
        <f t="shared" si="42"/>
        <v>1</v>
      </c>
      <c r="Q300" t="s">
        <v>17</v>
      </c>
      <c r="R300">
        <v>54</v>
      </c>
      <c r="S300" t="str">
        <f t="shared" si="36"/>
        <v>Middle Age</v>
      </c>
      <c r="T300">
        <f t="shared" si="43"/>
        <v>1</v>
      </c>
      <c r="U300" t="s">
        <v>15</v>
      </c>
      <c r="V300">
        <f t="shared" si="44"/>
        <v>1</v>
      </c>
    </row>
    <row r="301" spans="1:22" x14ac:dyDescent="0.35">
      <c r="A301">
        <v>13136</v>
      </c>
      <c r="B301" t="s">
        <v>36</v>
      </c>
      <c r="C301" t="s">
        <v>39</v>
      </c>
      <c r="D301">
        <f t="shared" si="37"/>
        <v>1</v>
      </c>
      <c r="E301" s="5">
        <v>30000</v>
      </c>
      <c r="F301" s="8">
        <f t="shared" si="38"/>
        <v>0</v>
      </c>
      <c r="G301">
        <v>2</v>
      </c>
      <c r="H301">
        <f t="shared" si="39"/>
        <v>1</v>
      </c>
      <c r="I301" t="s">
        <v>19</v>
      </c>
      <c r="J301" t="s">
        <v>20</v>
      </c>
      <c r="K301" t="s">
        <v>18</v>
      </c>
      <c r="L301">
        <f t="shared" si="40"/>
        <v>0</v>
      </c>
      <c r="M301">
        <v>2</v>
      </c>
      <c r="N301">
        <f t="shared" si="41"/>
        <v>1</v>
      </c>
      <c r="O301" t="s">
        <v>23</v>
      </c>
      <c r="P301">
        <f t="shared" si="42"/>
        <v>2</v>
      </c>
      <c r="Q301" t="s">
        <v>24</v>
      </c>
      <c r="R301">
        <v>69</v>
      </c>
      <c r="S301" t="str">
        <f t="shared" si="36"/>
        <v>Old</v>
      </c>
      <c r="T301">
        <f t="shared" si="43"/>
        <v>2</v>
      </c>
      <c r="U301" t="s">
        <v>18</v>
      </c>
      <c r="V301">
        <f t="shared" si="44"/>
        <v>0</v>
      </c>
    </row>
    <row r="302" spans="1:22" x14ac:dyDescent="0.35">
      <c r="A302">
        <v>25906</v>
      </c>
      <c r="B302" t="s">
        <v>37</v>
      </c>
      <c r="C302" t="s">
        <v>39</v>
      </c>
      <c r="D302">
        <f t="shared" si="37"/>
        <v>1</v>
      </c>
      <c r="E302" s="5">
        <v>10000</v>
      </c>
      <c r="F302" s="8">
        <f t="shared" si="38"/>
        <v>0</v>
      </c>
      <c r="G302">
        <v>5</v>
      </c>
      <c r="H302">
        <f t="shared" si="39"/>
        <v>2</v>
      </c>
      <c r="I302" t="s">
        <v>27</v>
      </c>
      <c r="J302" t="s">
        <v>14</v>
      </c>
      <c r="K302" t="s">
        <v>18</v>
      </c>
      <c r="L302">
        <f t="shared" si="40"/>
        <v>0</v>
      </c>
      <c r="M302">
        <v>2</v>
      </c>
      <c r="N302">
        <f t="shared" si="41"/>
        <v>1</v>
      </c>
      <c r="O302" t="s">
        <v>26</v>
      </c>
      <c r="P302">
        <f t="shared" si="42"/>
        <v>0</v>
      </c>
      <c r="Q302" t="s">
        <v>24</v>
      </c>
      <c r="R302">
        <v>62</v>
      </c>
      <c r="S302" t="str">
        <f t="shared" si="36"/>
        <v>Old</v>
      </c>
      <c r="T302">
        <f t="shared" si="43"/>
        <v>2</v>
      </c>
      <c r="U302" t="s">
        <v>18</v>
      </c>
      <c r="V302">
        <f t="shared" si="44"/>
        <v>0</v>
      </c>
    </row>
    <row r="303" spans="1:22" x14ac:dyDescent="0.35">
      <c r="A303">
        <v>17926</v>
      </c>
      <c r="B303" t="s">
        <v>37</v>
      </c>
      <c r="C303" t="s">
        <v>39</v>
      </c>
      <c r="D303">
        <f t="shared" si="37"/>
        <v>1</v>
      </c>
      <c r="E303" s="5">
        <v>40000</v>
      </c>
      <c r="F303" s="8">
        <f t="shared" si="38"/>
        <v>1</v>
      </c>
      <c r="G303">
        <v>0</v>
      </c>
      <c r="H303">
        <f t="shared" si="39"/>
        <v>0</v>
      </c>
      <c r="I303" t="s">
        <v>13</v>
      </c>
      <c r="J303" t="s">
        <v>20</v>
      </c>
      <c r="K303" t="s">
        <v>18</v>
      </c>
      <c r="L303">
        <f t="shared" si="40"/>
        <v>0</v>
      </c>
      <c r="M303">
        <v>0</v>
      </c>
      <c r="N303">
        <f t="shared" si="41"/>
        <v>0</v>
      </c>
      <c r="O303" t="s">
        <v>16</v>
      </c>
      <c r="P303">
        <f t="shared" si="42"/>
        <v>0</v>
      </c>
      <c r="Q303" t="s">
        <v>24</v>
      </c>
      <c r="R303">
        <v>28</v>
      </c>
      <c r="S303" t="str">
        <f t="shared" si="36"/>
        <v>Adolescent</v>
      </c>
      <c r="T303">
        <f t="shared" si="43"/>
        <v>0</v>
      </c>
      <c r="U303" t="s">
        <v>15</v>
      </c>
      <c r="V303">
        <f t="shared" si="44"/>
        <v>1</v>
      </c>
    </row>
    <row r="304" spans="1:22" x14ac:dyDescent="0.35">
      <c r="A304">
        <v>26928</v>
      </c>
      <c r="B304" t="s">
        <v>37</v>
      </c>
      <c r="C304" t="s">
        <v>38</v>
      </c>
      <c r="D304">
        <f t="shared" si="37"/>
        <v>0</v>
      </c>
      <c r="E304" s="5">
        <v>30000</v>
      </c>
      <c r="F304" s="8">
        <f t="shared" si="38"/>
        <v>0</v>
      </c>
      <c r="G304">
        <v>1</v>
      </c>
      <c r="H304">
        <f t="shared" si="39"/>
        <v>1</v>
      </c>
      <c r="I304" t="s">
        <v>13</v>
      </c>
      <c r="J304" t="s">
        <v>20</v>
      </c>
      <c r="K304" t="s">
        <v>15</v>
      </c>
      <c r="L304">
        <f t="shared" si="40"/>
        <v>1</v>
      </c>
      <c r="M304">
        <v>0</v>
      </c>
      <c r="N304">
        <f t="shared" si="41"/>
        <v>0</v>
      </c>
      <c r="O304" t="s">
        <v>16</v>
      </c>
      <c r="P304">
        <f t="shared" si="42"/>
        <v>0</v>
      </c>
      <c r="Q304" t="s">
        <v>17</v>
      </c>
      <c r="R304">
        <v>62</v>
      </c>
      <c r="S304" t="str">
        <f t="shared" si="36"/>
        <v>Old</v>
      </c>
      <c r="T304">
        <f t="shared" si="43"/>
        <v>2</v>
      </c>
      <c r="U304" t="s">
        <v>15</v>
      </c>
      <c r="V304">
        <f t="shared" si="44"/>
        <v>1</v>
      </c>
    </row>
    <row r="305" spans="1:22" x14ac:dyDescent="0.35">
      <c r="A305">
        <v>20897</v>
      </c>
      <c r="B305" t="s">
        <v>36</v>
      </c>
      <c r="C305" t="s">
        <v>39</v>
      </c>
      <c r="D305">
        <f t="shared" si="37"/>
        <v>1</v>
      </c>
      <c r="E305" s="5">
        <v>30000</v>
      </c>
      <c r="F305" s="8">
        <f t="shared" si="38"/>
        <v>0</v>
      </c>
      <c r="G305">
        <v>1</v>
      </c>
      <c r="H305">
        <f t="shared" si="39"/>
        <v>1</v>
      </c>
      <c r="I305" t="s">
        <v>13</v>
      </c>
      <c r="J305" t="s">
        <v>14</v>
      </c>
      <c r="K305" t="s">
        <v>15</v>
      </c>
      <c r="L305">
        <f t="shared" si="40"/>
        <v>1</v>
      </c>
      <c r="M305">
        <v>2</v>
      </c>
      <c r="N305">
        <f t="shared" si="41"/>
        <v>1</v>
      </c>
      <c r="O305" t="s">
        <v>16</v>
      </c>
      <c r="P305">
        <f t="shared" si="42"/>
        <v>0</v>
      </c>
      <c r="Q305" t="s">
        <v>17</v>
      </c>
      <c r="R305">
        <v>40</v>
      </c>
      <c r="S305" t="str">
        <f t="shared" si="36"/>
        <v>Middle Age</v>
      </c>
      <c r="T305">
        <f t="shared" si="43"/>
        <v>1</v>
      </c>
      <c r="U305" t="s">
        <v>18</v>
      </c>
      <c r="V305">
        <f t="shared" si="44"/>
        <v>0</v>
      </c>
    </row>
    <row r="306" spans="1:22" x14ac:dyDescent="0.35">
      <c r="A306">
        <v>28207</v>
      </c>
      <c r="B306" t="s">
        <v>36</v>
      </c>
      <c r="C306" t="s">
        <v>38</v>
      </c>
      <c r="D306">
        <f t="shared" si="37"/>
        <v>0</v>
      </c>
      <c r="E306" s="5">
        <v>80000</v>
      </c>
      <c r="F306" s="8">
        <f t="shared" si="38"/>
        <v>1</v>
      </c>
      <c r="G306">
        <v>4</v>
      </c>
      <c r="H306">
        <f t="shared" si="39"/>
        <v>2</v>
      </c>
      <c r="I306" t="s">
        <v>31</v>
      </c>
      <c r="J306" t="s">
        <v>28</v>
      </c>
      <c r="K306" t="s">
        <v>15</v>
      </c>
      <c r="L306">
        <f t="shared" si="40"/>
        <v>1</v>
      </c>
      <c r="M306">
        <v>1</v>
      </c>
      <c r="N306">
        <f t="shared" si="41"/>
        <v>1</v>
      </c>
      <c r="O306" t="s">
        <v>16</v>
      </c>
      <c r="P306">
        <f t="shared" si="42"/>
        <v>0</v>
      </c>
      <c r="Q306" t="s">
        <v>24</v>
      </c>
      <c r="R306">
        <v>36</v>
      </c>
      <c r="S306" t="str">
        <f t="shared" si="36"/>
        <v>Middle Age</v>
      </c>
      <c r="T306">
        <f t="shared" si="43"/>
        <v>1</v>
      </c>
      <c r="U306" t="s">
        <v>15</v>
      </c>
      <c r="V306">
        <f t="shared" si="44"/>
        <v>1</v>
      </c>
    </row>
    <row r="307" spans="1:22" x14ac:dyDescent="0.35">
      <c r="A307">
        <v>25923</v>
      </c>
      <c r="B307" t="s">
        <v>37</v>
      </c>
      <c r="C307" t="s">
        <v>38</v>
      </c>
      <c r="D307">
        <f t="shared" si="37"/>
        <v>0</v>
      </c>
      <c r="E307" s="5">
        <v>10000</v>
      </c>
      <c r="F307" s="8">
        <f t="shared" si="38"/>
        <v>0</v>
      </c>
      <c r="G307">
        <v>2</v>
      </c>
      <c r="H307">
        <f t="shared" si="39"/>
        <v>1</v>
      </c>
      <c r="I307" t="s">
        <v>29</v>
      </c>
      <c r="J307" t="s">
        <v>20</v>
      </c>
      <c r="K307" t="s">
        <v>15</v>
      </c>
      <c r="L307">
        <f t="shared" si="40"/>
        <v>1</v>
      </c>
      <c r="M307">
        <v>2</v>
      </c>
      <c r="N307">
        <f t="shared" si="41"/>
        <v>1</v>
      </c>
      <c r="O307" t="s">
        <v>23</v>
      </c>
      <c r="P307">
        <f t="shared" si="42"/>
        <v>2</v>
      </c>
      <c r="Q307" t="s">
        <v>24</v>
      </c>
      <c r="R307">
        <v>58</v>
      </c>
      <c r="S307" t="str">
        <f t="shared" si="36"/>
        <v>Old</v>
      </c>
      <c r="T307">
        <f t="shared" si="43"/>
        <v>2</v>
      </c>
      <c r="U307" t="s">
        <v>18</v>
      </c>
      <c r="V307">
        <f t="shared" si="44"/>
        <v>0</v>
      </c>
    </row>
    <row r="308" spans="1:22" x14ac:dyDescent="0.35">
      <c r="A308">
        <v>11000</v>
      </c>
      <c r="B308" t="s">
        <v>36</v>
      </c>
      <c r="C308" t="s">
        <v>38</v>
      </c>
      <c r="D308">
        <f t="shared" si="37"/>
        <v>0</v>
      </c>
      <c r="E308" s="5">
        <v>90000</v>
      </c>
      <c r="F308" s="8">
        <f t="shared" si="38"/>
        <v>1</v>
      </c>
      <c r="G308">
        <v>2</v>
      </c>
      <c r="H308">
        <f t="shared" si="39"/>
        <v>1</v>
      </c>
      <c r="I308" t="s">
        <v>13</v>
      </c>
      <c r="J308" t="s">
        <v>21</v>
      </c>
      <c r="K308" t="s">
        <v>15</v>
      </c>
      <c r="L308">
        <f t="shared" si="40"/>
        <v>1</v>
      </c>
      <c r="M308">
        <v>0</v>
      </c>
      <c r="N308">
        <f t="shared" si="41"/>
        <v>0</v>
      </c>
      <c r="O308" t="s">
        <v>26</v>
      </c>
      <c r="P308">
        <f t="shared" si="42"/>
        <v>0</v>
      </c>
      <c r="Q308" t="s">
        <v>24</v>
      </c>
      <c r="R308">
        <v>40</v>
      </c>
      <c r="S308" t="str">
        <f t="shared" si="36"/>
        <v>Middle Age</v>
      </c>
      <c r="T308">
        <f t="shared" si="43"/>
        <v>1</v>
      </c>
      <c r="U308" t="s">
        <v>15</v>
      </c>
      <c r="V308">
        <f t="shared" si="44"/>
        <v>1</v>
      </c>
    </row>
    <row r="309" spans="1:22" x14ac:dyDescent="0.35">
      <c r="A309">
        <v>20974</v>
      </c>
      <c r="B309" t="s">
        <v>36</v>
      </c>
      <c r="C309" t="s">
        <v>38</v>
      </c>
      <c r="D309">
        <f t="shared" si="37"/>
        <v>0</v>
      </c>
      <c r="E309" s="5">
        <v>10000</v>
      </c>
      <c r="F309" s="8">
        <f t="shared" si="38"/>
        <v>0</v>
      </c>
      <c r="G309">
        <v>2</v>
      </c>
      <c r="H309">
        <f t="shared" si="39"/>
        <v>1</v>
      </c>
      <c r="I309" t="s">
        <v>13</v>
      </c>
      <c r="J309" t="s">
        <v>20</v>
      </c>
      <c r="K309" t="s">
        <v>15</v>
      </c>
      <c r="L309">
        <f t="shared" si="40"/>
        <v>1</v>
      </c>
      <c r="M309">
        <v>1</v>
      </c>
      <c r="N309">
        <f t="shared" si="41"/>
        <v>1</v>
      </c>
      <c r="O309" t="s">
        <v>16</v>
      </c>
      <c r="P309">
        <f t="shared" si="42"/>
        <v>0</v>
      </c>
      <c r="Q309" t="s">
        <v>17</v>
      </c>
      <c r="R309">
        <v>66</v>
      </c>
      <c r="S309" t="str">
        <f t="shared" si="36"/>
        <v>Old</v>
      </c>
      <c r="T309">
        <f t="shared" si="43"/>
        <v>2</v>
      </c>
      <c r="U309" t="s">
        <v>18</v>
      </c>
      <c r="V309">
        <f t="shared" si="44"/>
        <v>0</v>
      </c>
    </row>
    <row r="310" spans="1:22" x14ac:dyDescent="0.35">
      <c r="A310">
        <v>28758</v>
      </c>
      <c r="B310" t="s">
        <v>36</v>
      </c>
      <c r="C310" t="s">
        <v>38</v>
      </c>
      <c r="D310">
        <f t="shared" si="37"/>
        <v>0</v>
      </c>
      <c r="E310" s="5">
        <v>40000</v>
      </c>
      <c r="F310" s="8">
        <f t="shared" si="38"/>
        <v>1</v>
      </c>
      <c r="G310">
        <v>2</v>
      </c>
      <c r="H310">
        <f t="shared" si="39"/>
        <v>1</v>
      </c>
      <c r="I310" t="s">
        <v>19</v>
      </c>
      <c r="J310" t="s">
        <v>20</v>
      </c>
      <c r="K310" t="s">
        <v>15</v>
      </c>
      <c r="L310">
        <f t="shared" si="40"/>
        <v>1</v>
      </c>
      <c r="M310">
        <v>1</v>
      </c>
      <c r="N310">
        <f t="shared" si="41"/>
        <v>1</v>
      </c>
      <c r="O310" t="s">
        <v>26</v>
      </c>
      <c r="P310">
        <f t="shared" si="42"/>
        <v>0</v>
      </c>
      <c r="Q310" t="s">
        <v>17</v>
      </c>
      <c r="R310">
        <v>35</v>
      </c>
      <c r="S310" t="str">
        <f t="shared" si="36"/>
        <v>Middle Age</v>
      </c>
      <c r="T310">
        <f t="shared" si="43"/>
        <v>1</v>
      </c>
      <c r="U310" t="s">
        <v>15</v>
      </c>
      <c r="V310">
        <f t="shared" si="44"/>
        <v>1</v>
      </c>
    </row>
    <row r="311" spans="1:22" x14ac:dyDescent="0.35">
      <c r="A311">
        <v>11381</v>
      </c>
      <c r="B311" t="s">
        <v>36</v>
      </c>
      <c r="C311" t="s">
        <v>39</v>
      </c>
      <c r="D311">
        <f t="shared" si="37"/>
        <v>1</v>
      </c>
      <c r="E311" s="5">
        <v>20000</v>
      </c>
      <c r="F311" s="8">
        <f t="shared" si="38"/>
        <v>0</v>
      </c>
      <c r="G311">
        <v>2</v>
      </c>
      <c r="H311">
        <f t="shared" si="39"/>
        <v>1</v>
      </c>
      <c r="I311" t="s">
        <v>19</v>
      </c>
      <c r="J311" t="s">
        <v>25</v>
      </c>
      <c r="K311" t="s">
        <v>15</v>
      </c>
      <c r="L311">
        <f t="shared" si="40"/>
        <v>1</v>
      </c>
      <c r="M311">
        <v>1</v>
      </c>
      <c r="N311">
        <f t="shared" si="41"/>
        <v>1</v>
      </c>
      <c r="O311" t="s">
        <v>22</v>
      </c>
      <c r="P311">
        <f t="shared" si="42"/>
        <v>1</v>
      </c>
      <c r="Q311" t="s">
        <v>17</v>
      </c>
      <c r="R311">
        <v>47</v>
      </c>
      <c r="S311" t="str">
        <f t="shared" si="36"/>
        <v>Middle Age</v>
      </c>
      <c r="T311">
        <f t="shared" si="43"/>
        <v>1</v>
      </c>
      <c r="U311" t="s">
        <v>15</v>
      </c>
      <c r="V311">
        <f t="shared" si="44"/>
        <v>1</v>
      </c>
    </row>
    <row r="312" spans="1:22" x14ac:dyDescent="0.35">
      <c r="A312">
        <v>17522</v>
      </c>
      <c r="B312" t="s">
        <v>36</v>
      </c>
      <c r="C312" t="s">
        <v>38</v>
      </c>
      <c r="D312">
        <f t="shared" si="37"/>
        <v>0</v>
      </c>
      <c r="E312" s="5">
        <v>120000</v>
      </c>
      <c r="F312" s="8">
        <f t="shared" si="38"/>
        <v>2</v>
      </c>
      <c r="G312">
        <v>4</v>
      </c>
      <c r="H312">
        <f t="shared" si="39"/>
        <v>2</v>
      </c>
      <c r="I312" t="s">
        <v>13</v>
      </c>
      <c r="J312" t="s">
        <v>28</v>
      </c>
      <c r="K312" t="s">
        <v>15</v>
      </c>
      <c r="L312">
        <f t="shared" si="40"/>
        <v>1</v>
      </c>
      <c r="M312">
        <v>1</v>
      </c>
      <c r="N312">
        <f t="shared" si="41"/>
        <v>1</v>
      </c>
      <c r="O312" t="s">
        <v>22</v>
      </c>
      <c r="P312">
        <f t="shared" si="42"/>
        <v>1</v>
      </c>
      <c r="Q312" t="s">
        <v>24</v>
      </c>
      <c r="R312">
        <v>47</v>
      </c>
      <c r="S312" t="str">
        <f t="shared" si="36"/>
        <v>Middle Age</v>
      </c>
      <c r="T312">
        <f t="shared" si="43"/>
        <v>1</v>
      </c>
      <c r="U312" t="s">
        <v>18</v>
      </c>
      <c r="V312">
        <f t="shared" si="44"/>
        <v>0</v>
      </c>
    </row>
    <row r="313" spans="1:22" x14ac:dyDescent="0.35">
      <c r="A313">
        <v>21207</v>
      </c>
      <c r="B313" t="s">
        <v>36</v>
      </c>
      <c r="C313" t="s">
        <v>38</v>
      </c>
      <c r="D313">
        <f t="shared" si="37"/>
        <v>0</v>
      </c>
      <c r="E313" s="5">
        <v>60000</v>
      </c>
      <c r="F313" s="8">
        <f t="shared" si="38"/>
        <v>1</v>
      </c>
      <c r="G313">
        <v>1</v>
      </c>
      <c r="H313">
        <f t="shared" si="39"/>
        <v>1</v>
      </c>
      <c r="I313" t="s">
        <v>19</v>
      </c>
      <c r="J313" t="s">
        <v>14</v>
      </c>
      <c r="K313" t="s">
        <v>15</v>
      </c>
      <c r="L313">
        <f t="shared" si="40"/>
        <v>1</v>
      </c>
      <c r="M313">
        <v>1</v>
      </c>
      <c r="N313">
        <f t="shared" si="41"/>
        <v>1</v>
      </c>
      <c r="O313" t="s">
        <v>23</v>
      </c>
      <c r="P313">
        <f t="shared" si="42"/>
        <v>2</v>
      </c>
      <c r="Q313" t="s">
        <v>24</v>
      </c>
      <c r="R313">
        <v>46</v>
      </c>
      <c r="S313" t="str">
        <f t="shared" si="36"/>
        <v>Middle Age</v>
      </c>
      <c r="T313">
        <f t="shared" si="43"/>
        <v>1</v>
      </c>
      <c r="U313" t="s">
        <v>18</v>
      </c>
      <c r="V313">
        <f t="shared" si="44"/>
        <v>0</v>
      </c>
    </row>
    <row r="314" spans="1:22" x14ac:dyDescent="0.35">
      <c r="A314">
        <v>28102</v>
      </c>
      <c r="B314" t="s">
        <v>36</v>
      </c>
      <c r="C314" t="s">
        <v>38</v>
      </c>
      <c r="D314">
        <f t="shared" si="37"/>
        <v>0</v>
      </c>
      <c r="E314" s="5">
        <v>20000</v>
      </c>
      <c r="F314" s="8">
        <f t="shared" si="38"/>
        <v>0</v>
      </c>
      <c r="G314">
        <v>4</v>
      </c>
      <c r="H314">
        <f t="shared" si="39"/>
        <v>2</v>
      </c>
      <c r="I314" t="s">
        <v>27</v>
      </c>
      <c r="J314" t="s">
        <v>14</v>
      </c>
      <c r="K314" t="s">
        <v>15</v>
      </c>
      <c r="L314">
        <f t="shared" si="40"/>
        <v>1</v>
      </c>
      <c r="M314">
        <v>2</v>
      </c>
      <c r="N314">
        <f t="shared" si="41"/>
        <v>1</v>
      </c>
      <c r="O314" t="s">
        <v>23</v>
      </c>
      <c r="P314">
        <f t="shared" si="42"/>
        <v>2</v>
      </c>
      <c r="Q314" t="s">
        <v>24</v>
      </c>
      <c r="R314">
        <v>58</v>
      </c>
      <c r="S314" t="str">
        <f t="shared" si="36"/>
        <v>Old</v>
      </c>
      <c r="T314">
        <f t="shared" si="43"/>
        <v>2</v>
      </c>
      <c r="U314" t="s">
        <v>15</v>
      </c>
      <c r="V314">
        <f t="shared" si="44"/>
        <v>1</v>
      </c>
    </row>
    <row r="315" spans="1:22" x14ac:dyDescent="0.35">
      <c r="A315">
        <v>23105</v>
      </c>
      <c r="B315" t="s">
        <v>37</v>
      </c>
      <c r="C315" t="s">
        <v>38</v>
      </c>
      <c r="D315">
        <f t="shared" si="37"/>
        <v>0</v>
      </c>
      <c r="E315" s="5">
        <v>40000</v>
      </c>
      <c r="F315" s="8">
        <f t="shared" si="38"/>
        <v>1</v>
      </c>
      <c r="G315">
        <v>3</v>
      </c>
      <c r="H315">
        <f t="shared" si="39"/>
        <v>2</v>
      </c>
      <c r="I315" t="s">
        <v>29</v>
      </c>
      <c r="J315" t="s">
        <v>20</v>
      </c>
      <c r="K315" t="s">
        <v>18</v>
      </c>
      <c r="L315">
        <f t="shared" si="40"/>
        <v>0</v>
      </c>
      <c r="M315">
        <v>2</v>
      </c>
      <c r="N315">
        <f t="shared" si="41"/>
        <v>1</v>
      </c>
      <c r="O315" t="s">
        <v>23</v>
      </c>
      <c r="P315">
        <f t="shared" si="42"/>
        <v>2</v>
      </c>
      <c r="Q315" t="s">
        <v>24</v>
      </c>
      <c r="R315">
        <v>52</v>
      </c>
      <c r="S315" t="str">
        <f t="shared" si="36"/>
        <v>Middle Age</v>
      </c>
      <c r="T315">
        <f t="shared" si="43"/>
        <v>1</v>
      </c>
      <c r="U315" t="s">
        <v>15</v>
      </c>
      <c r="V315">
        <f t="shared" si="44"/>
        <v>1</v>
      </c>
    </row>
    <row r="316" spans="1:22" x14ac:dyDescent="0.35">
      <c r="A316">
        <v>18740</v>
      </c>
      <c r="B316" t="s">
        <v>36</v>
      </c>
      <c r="C316" t="s">
        <v>38</v>
      </c>
      <c r="D316">
        <f t="shared" si="37"/>
        <v>0</v>
      </c>
      <c r="E316" s="5">
        <v>80000</v>
      </c>
      <c r="F316" s="8">
        <f t="shared" si="38"/>
        <v>1</v>
      </c>
      <c r="G316">
        <v>5</v>
      </c>
      <c r="H316">
        <f t="shared" si="39"/>
        <v>2</v>
      </c>
      <c r="I316" t="s">
        <v>13</v>
      </c>
      <c r="J316" t="s">
        <v>21</v>
      </c>
      <c r="K316" t="s">
        <v>18</v>
      </c>
      <c r="L316">
        <f t="shared" si="40"/>
        <v>0</v>
      </c>
      <c r="M316">
        <v>1</v>
      </c>
      <c r="N316">
        <f t="shared" si="41"/>
        <v>1</v>
      </c>
      <c r="O316" t="s">
        <v>16</v>
      </c>
      <c r="P316">
        <f t="shared" si="42"/>
        <v>0</v>
      </c>
      <c r="Q316" t="s">
        <v>24</v>
      </c>
      <c r="R316">
        <v>47</v>
      </c>
      <c r="S316" t="str">
        <f t="shared" si="36"/>
        <v>Middle Age</v>
      </c>
      <c r="T316">
        <f t="shared" si="43"/>
        <v>1</v>
      </c>
      <c r="U316" t="s">
        <v>15</v>
      </c>
      <c r="V316">
        <f t="shared" si="44"/>
        <v>1</v>
      </c>
    </row>
    <row r="317" spans="1:22" x14ac:dyDescent="0.35">
      <c r="A317">
        <v>21213</v>
      </c>
      <c r="B317" t="s">
        <v>37</v>
      </c>
      <c r="C317" t="s">
        <v>38</v>
      </c>
      <c r="D317">
        <f t="shared" si="37"/>
        <v>0</v>
      </c>
      <c r="E317" s="5">
        <v>70000</v>
      </c>
      <c r="F317" s="8">
        <f t="shared" si="38"/>
        <v>1</v>
      </c>
      <c r="G317">
        <v>0</v>
      </c>
      <c r="H317">
        <f t="shared" si="39"/>
        <v>0</v>
      </c>
      <c r="I317" t="s">
        <v>13</v>
      </c>
      <c r="J317" t="s">
        <v>21</v>
      </c>
      <c r="K317" t="s">
        <v>18</v>
      </c>
      <c r="L317">
        <f t="shared" si="40"/>
        <v>0</v>
      </c>
      <c r="M317">
        <v>1</v>
      </c>
      <c r="N317">
        <f t="shared" si="41"/>
        <v>1</v>
      </c>
      <c r="O317" t="s">
        <v>23</v>
      </c>
      <c r="P317">
        <f t="shared" si="42"/>
        <v>2</v>
      </c>
      <c r="Q317" t="s">
        <v>24</v>
      </c>
      <c r="R317">
        <v>41</v>
      </c>
      <c r="S317" t="str">
        <f t="shared" si="36"/>
        <v>Middle Age</v>
      </c>
      <c r="T317">
        <f t="shared" si="43"/>
        <v>1</v>
      </c>
      <c r="U317" t="s">
        <v>18</v>
      </c>
      <c r="V317">
        <f t="shared" si="44"/>
        <v>0</v>
      </c>
    </row>
    <row r="318" spans="1:22" x14ac:dyDescent="0.35">
      <c r="A318">
        <v>17352</v>
      </c>
      <c r="B318" t="s">
        <v>36</v>
      </c>
      <c r="C318" t="s">
        <v>38</v>
      </c>
      <c r="D318">
        <f t="shared" si="37"/>
        <v>0</v>
      </c>
      <c r="E318" s="5">
        <v>50000</v>
      </c>
      <c r="F318" s="8">
        <f t="shared" si="38"/>
        <v>1</v>
      </c>
      <c r="G318">
        <v>2</v>
      </c>
      <c r="H318">
        <f t="shared" si="39"/>
        <v>1</v>
      </c>
      <c r="I318" t="s">
        <v>31</v>
      </c>
      <c r="J318" t="s">
        <v>28</v>
      </c>
      <c r="K318" t="s">
        <v>15</v>
      </c>
      <c r="L318">
        <f t="shared" si="40"/>
        <v>1</v>
      </c>
      <c r="M318">
        <v>1</v>
      </c>
      <c r="N318">
        <f t="shared" si="41"/>
        <v>1</v>
      </c>
      <c r="O318" t="s">
        <v>23</v>
      </c>
      <c r="P318">
        <f t="shared" si="42"/>
        <v>2</v>
      </c>
      <c r="Q318" t="s">
        <v>24</v>
      </c>
      <c r="R318">
        <v>64</v>
      </c>
      <c r="S318" t="str">
        <f t="shared" si="36"/>
        <v>Old</v>
      </c>
      <c r="T318">
        <f t="shared" si="43"/>
        <v>2</v>
      </c>
      <c r="U318" t="s">
        <v>15</v>
      </c>
      <c r="V318">
        <f t="shared" si="44"/>
        <v>1</v>
      </c>
    </row>
    <row r="319" spans="1:22" x14ac:dyDescent="0.35">
      <c r="A319">
        <v>14154</v>
      </c>
      <c r="B319" t="s">
        <v>36</v>
      </c>
      <c r="C319" t="s">
        <v>38</v>
      </c>
      <c r="D319">
        <f t="shared" si="37"/>
        <v>0</v>
      </c>
      <c r="E319" s="5">
        <v>30000</v>
      </c>
      <c r="F319" s="8">
        <f t="shared" si="38"/>
        <v>0</v>
      </c>
      <c r="G319">
        <v>0</v>
      </c>
      <c r="H319">
        <f t="shared" si="39"/>
        <v>0</v>
      </c>
      <c r="I319" t="s">
        <v>13</v>
      </c>
      <c r="J319" t="s">
        <v>20</v>
      </c>
      <c r="K319" t="s">
        <v>15</v>
      </c>
      <c r="L319">
        <f t="shared" si="40"/>
        <v>1</v>
      </c>
      <c r="M319">
        <v>0</v>
      </c>
      <c r="N319">
        <f t="shared" si="41"/>
        <v>0</v>
      </c>
      <c r="O319" t="s">
        <v>16</v>
      </c>
      <c r="P319">
        <f t="shared" si="42"/>
        <v>0</v>
      </c>
      <c r="Q319" t="s">
        <v>17</v>
      </c>
      <c r="R319">
        <v>35</v>
      </c>
      <c r="S319" t="str">
        <f t="shared" si="36"/>
        <v>Middle Age</v>
      </c>
      <c r="T319">
        <f t="shared" si="43"/>
        <v>1</v>
      </c>
      <c r="U319" t="s">
        <v>15</v>
      </c>
      <c r="V319">
        <f t="shared" si="44"/>
        <v>1</v>
      </c>
    </row>
    <row r="320" spans="1:22" x14ac:dyDescent="0.35">
      <c r="A320">
        <v>19066</v>
      </c>
      <c r="B320" t="s">
        <v>36</v>
      </c>
      <c r="C320" t="s">
        <v>38</v>
      </c>
      <c r="D320">
        <f t="shared" si="37"/>
        <v>0</v>
      </c>
      <c r="E320" s="5">
        <v>130000</v>
      </c>
      <c r="F320" s="8">
        <f t="shared" si="38"/>
        <v>2</v>
      </c>
      <c r="G320">
        <v>4</v>
      </c>
      <c r="H320">
        <f t="shared" si="39"/>
        <v>2</v>
      </c>
      <c r="I320" t="s">
        <v>19</v>
      </c>
      <c r="J320" t="s">
        <v>21</v>
      </c>
      <c r="K320" t="s">
        <v>18</v>
      </c>
      <c r="L320">
        <f t="shared" si="40"/>
        <v>0</v>
      </c>
      <c r="M320">
        <v>3</v>
      </c>
      <c r="N320">
        <f t="shared" si="41"/>
        <v>2</v>
      </c>
      <c r="O320" t="s">
        <v>47</v>
      </c>
      <c r="P320">
        <f t="shared" si="42"/>
        <v>3</v>
      </c>
      <c r="Q320" t="s">
        <v>17</v>
      </c>
      <c r="R320">
        <v>54</v>
      </c>
      <c r="S320" t="str">
        <f t="shared" si="36"/>
        <v>Middle Age</v>
      </c>
      <c r="T320">
        <f t="shared" si="43"/>
        <v>1</v>
      </c>
      <c r="U320" t="s">
        <v>18</v>
      </c>
      <c r="V320">
        <f t="shared" si="44"/>
        <v>0</v>
      </c>
    </row>
    <row r="321" spans="1:22" x14ac:dyDescent="0.35">
      <c r="A321">
        <v>11386</v>
      </c>
      <c r="B321" t="s">
        <v>36</v>
      </c>
      <c r="C321" t="s">
        <v>39</v>
      </c>
      <c r="D321">
        <f t="shared" si="37"/>
        <v>1</v>
      </c>
      <c r="E321" s="5">
        <v>30000</v>
      </c>
      <c r="F321" s="8">
        <f t="shared" si="38"/>
        <v>0</v>
      </c>
      <c r="G321">
        <v>3</v>
      </c>
      <c r="H321">
        <f t="shared" si="39"/>
        <v>2</v>
      </c>
      <c r="I321" t="s">
        <v>13</v>
      </c>
      <c r="J321" t="s">
        <v>20</v>
      </c>
      <c r="K321" t="s">
        <v>15</v>
      </c>
      <c r="L321">
        <f t="shared" si="40"/>
        <v>1</v>
      </c>
      <c r="M321">
        <v>0</v>
      </c>
      <c r="N321">
        <f t="shared" si="41"/>
        <v>0</v>
      </c>
      <c r="O321" t="s">
        <v>16</v>
      </c>
      <c r="P321">
        <f t="shared" si="42"/>
        <v>0</v>
      </c>
      <c r="Q321" t="s">
        <v>17</v>
      </c>
      <c r="R321">
        <v>45</v>
      </c>
      <c r="S321" t="str">
        <f t="shared" si="36"/>
        <v>Middle Age</v>
      </c>
      <c r="T321">
        <f t="shared" si="43"/>
        <v>1</v>
      </c>
      <c r="U321" t="s">
        <v>18</v>
      </c>
      <c r="V321">
        <f t="shared" si="44"/>
        <v>0</v>
      </c>
    </row>
    <row r="322" spans="1:22" x14ac:dyDescent="0.35">
      <c r="A322">
        <v>20228</v>
      </c>
      <c r="B322" t="s">
        <v>36</v>
      </c>
      <c r="C322" t="s">
        <v>38</v>
      </c>
      <c r="D322">
        <f t="shared" si="37"/>
        <v>0</v>
      </c>
      <c r="E322" s="5">
        <v>100000</v>
      </c>
      <c r="F322" s="8">
        <f t="shared" si="38"/>
        <v>2</v>
      </c>
      <c r="G322">
        <v>0</v>
      </c>
      <c r="H322">
        <f t="shared" si="39"/>
        <v>0</v>
      </c>
      <c r="I322" t="s">
        <v>31</v>
      </c>
      <c r="J322" t="s">
        <v>28</v>
      </c>
      <c r="K322" t="s">
        <v>15</v>
      </c>
      <c r="L322">
        <f t="shared" si="40"/>
        <v>1</v>
      </c>
      <c r="M322">
        <v>0</v>
      </c>
      <c r="N322">
        <f t="shared" si="41"/>
        <v>0</v>
      </c>
      <c r="O322" t="s">
        <v>22</v>
      </c>
      <c r="P322">
        <f t="shared" si="42"/>
        <v>1</v>
      </c>
      <c r="Q322" t="s">
        <v>24</v>
      </c>
      <c r="R322">
        <v>40</v>
      </c>
      <c r="S322" t="str">
        <f t="shared" ref="S322:S385" si="45">IF(R322 &gt;55,"Old",IF(R322&gt;=31,"Middle Age", IF(R322&lt;31,"Adolescent", "Invalid")))</f>
        <v>Middle Age</v>
      </c>
      <c r="T322">
        <f t="shared" si="43"/>
        <v>1</v>
      </c>
      <c r="U322" t="s">
        <v>15</v>
      </c>
      <c r="V322">
        <f t="shared" si="44"/>
        <v>1</v>
      </c>
    </row>
    <row r="323" spans="1:22" x14ac:dyDescent="0.35">
      <c r="A323">
        <v>16675</v>
      </c>
      <c r="B323" t="s">
        <v>37</v>
      </c>
      <c r="C323" t="s">
        <v>39</v>
      </c>
      <c r="D323">
        <f t="shared" ref="D323:D386" si="46">IF(C323="Female",1,0)</f>
        <v>1</v>
      </c>
      <c r="E323" s="5">
        <v>160000</v>
      </c>
      <c r="F323" s="8">
        <f t="shared" ref="F323:F386" si="47">IF(AND(E323&gt;=10000, E323&lt;=30000),0,IF(AND(E323&gt;30000, E323&lt;=90000),1,2))</f>
        <v>2</v>
      </c>
      <c r="G323">
        <v>0</v>
      </c>
      <c r="H323">
        <f t="shared" ref="H323:H386" si="48">IF(G323=0,0,IF(OR(G323=1,G323=2),1,2))</f>
        <v>0</v>
      </c>
      <c r="I323" t="s">
        <v>31</v>
      </c>
      <c r="J323" t="s">
        <v>28</v>
      </c>
      <c r="K323" t="s">
        <v>18</v>
      </c>
      <c r="L323">
        <f t="shared" ref="L323:L386" si="49">IF(K323="Yes",1,0)</f>
        <v>0</v>
      </c>
      <c r="M323">
        <v>3</v>
      </c>
      <c r="N323">
        <f t="shared" ref="N323:N386" si="50">IF(M323=0, 0,IF(OR(M323=1,M323=2),1,2))</f>
        <v>2</v>
      </c>
      <c r="O323" t="s">
        <v>16</v>
      </c>
      <c r="P323">
        <f t="shared" ref="P323:P386" si="51">IF(OR(O323="0-1 Miles",O323= "1-2 Miles"), 0, IF(O323="2-5 Miles",1,IF(O323="5-10 Miles",2,3)))</f>
        <v>0</v>
      </c>
      <c r="Q323" t="s">
        <v>24</v>
      </c>
      <c r="R323">
        <v>47</v>
      </c>
      <c r="S323" t="str">
        <f t="shared" si="45"/>
        <v>Middle Age</v>
      </c>
      <c r="T323">
        <f t="shared" ref="T323:T386" si="52">IF(S323="Adolescent",0, IF(S323="Middle Age", 1,2))</f>
        <v>1</v>
      </c>
      <c r="U323" t="s">
        <v>15</v>
      </c>
      <c r="V323">
        <f t="shared" ref="V323:V386" si="53">IF(U323="No",0,1)</f>
        <v>1</v>
      </c>
    </row>
    <row r="324" spans="1:22" x14ac:dyDescent="0.35">
      <c r="A324">
        <v>16410</v>
      </c>
      <c r="B324" t="s">
        <v>37</v>
      </c>
      <c r="C324" t="s">
        <v>39</v>
      </c>
      <c r="D324">
        <f t="shared" si="46"/>
        <v>1</v>
      </c>
      <c r="E324" s="5">
        <v>10000</v>
      </c>
      <c r="F324" s="8">
        <f t="shared" si="47"/>
        <v>0</v>
      </c>
      <c r="G324">
        <v>4</v>
      </c>
      <c r="H324">
        <f t="shared" si="48"/>
        <v>2</v>
      </c>
      <c r="I324" t="s">
        <v>29</v>
      </c>
      <c r="J324" t="s">
        <v>25</v>
      </c>
      <c r="K324" t="s">
        <v>15</v>
      </c>
      <c r="L324">
        <f t="shared" si="49"/>
        <v>1</v>
      </c>
      <c r="M324">
        <v>2</v>
      </c>
      <c r="N324">
        <f t="shared" si="50"/>
        <v>1</v>
      </c>
      <c r="O324" t="s">
        <v>16</v>
      </c>
      <c r="P324">
        <f t="shared" si="51"/>
        <v>0</v>
      </c>
      <c r="Q324" t="s">
        <v>17</v>
      </c>
      <c r="R324">
        <v>41</v>
      </c>
      <c r="S324" t="str">
        <f t="shared" si="45"/>
        <v>Middle Age</v>
      </c>
      <c r="T324">
        <f t="shared" si="52"/>
        <v>1</v>
      </c>
      <c r="U324" t="s">
        <v>15</v>
      </c>
      <c r="V324">
        <f t="shared" si="53"/>
        <v>1</v>
      </c>
    </row>
    <row r="325" spans="1:22" x14ac:dyDescent="0.35">
      <c r="A325">
        <v>27760</v>
      </c>
      <c r="B325" t="s">
        <v>37</v>
      </c>
      <c r="C325" t="s">
        <v>39</v>
      </c>
      <c r="D325">
        <f t="shared" si="46"/>
        <v>1</v>
      </c>
      <c r="E325" s="5">
        <v>40000</v>
      </c>
      <c r="F325" s="8">
        <f t="shared" si="47"/>
        <v>1</v>
      </c>
      <c r="G325">
        <v>0</v>
      </c>
      <c r="H325">
        <f t="shared" si="48"/>
        <v>0</v>
      </c>
      <c r="I325" t="s">
        <v>31</v>
      </c>
      <c r="J325" t="s">
        <v>20</v>
      </c>
      <c r="K325" t="s">
        <v>18</v>
      </c>
      <c r="L325">
        <f t="shared" si="49"/>
        <v>0</v>
      </c>
      <c r="M325">
        <v>0</v>
      </c>
      <c r="N325">
        <f t="shared" si="50"/>
        <v>0</v>
      </c>
      <c r="O325" t="s">
        <v>16</v>
      </c>
      <c r="P325">
        <f t="shared" si="51"/>
        <v>0</v>
      </c>
      <c r="Q325" t="s">
        <v>17</v>
      </c>
      <c r="R325">
        <v>37</v>
      </c>
      <c r="S325" t="str">
        <f t="shared" si="45"/>
        <v>Middle Age</v>
      </c>
      <c r="T325">
        <f t="shared" si="52"/>
        <v>1</v>
      </c>
      <c r="U325" t="s">
        <v>15</v>
      </c>
      <c r="V325">
        <f t="shared" si="53"/>
        <v>1</v>
      </c>
    </row>
    <row r="326" spans="1:22" x14ac:dyDescent="0.35">
      <c r="A326">
        <v>22930</v>
      </c>
      <c r="B326" t="s">
        <v>36</v>
      </c>
      <c r="C326" t="s">
        <v>38</v>
      </c>
      <c r="D326">
        <f t="shared" si="46"/>
        <v>0</v>
      </c>
      <c r="E326" s="5">
        <v>90000</v>
      </c>
      <c r="F326" s="8">
        <f t="shared" si="47"/>
        <v>1</v>
      </c>
      <c r="G326">
        <v>4</v>
      </c>
      <c r="H326">
        <f t="shared" si="48"/>
        <v>2</v>
      </c>
      <c r="I326" t="s">
        <v>13</v>
      </c>
      <c r="J326" t="s">
        <v>21</v>
      </c>
      <c r="K326" t="s">
        <v>15</v>
      </c>
      <c r="L326">
        <f t="shared" si="49"/>
        <v>1</v>
      </c>
      <c r="M326">
        <v>0</v>
      </c>
      <c r="N326">
        <f t="shared" si="50"/>
        <v>0</v>
      </c>
      <c r="O326" t="s">
        <v>26</v>
      </c>
      <c r="P326">
        <f t="shared" si="51"/>
        <v>0</v>
      </c>
      <c r="Q326" t="s">
        <v>24</v>
      </c>
      <c r="R326">
        <v>38</v>
      </c>
      <c r="S326" t="str">
        <f t="shared" si="45"/>
        <v>Middle Age</v>
      </c>
      <c r="T326">
        <f t="shared" si="52"/>
        <v>1</v>
      </c>
      <c r="U326" t="s">
        <v>15</v>
      </c>
      <c r="V326">
        <f t="shared" si="53"/>
        <v>1</v>
      </c>
    </row>
    <row r="327" spans="1:22" x14ac:dyDescent="0.35">
      <c r="A327">
        <v>23780</v>
      </c>
      <c r="B327" t="s">
        <v>37</v>
      </c>
      <c r="C327" t="s">
        <v>38</v>
      </c>
      <c r="D327">
        <f t="shared" si="46"/>
        <v>0</v>
      </c>
      <c r="E327" s="5">
        <v>40000</v>
      </c>
      <c r="F327" s="8">
        <f t="shared" si="47"/>
        <v>1</v>
      </c>
      <c r="G327">
        <v>2</v>
      </c>
      <c r="H327">
        <f t="shared" si="48"/>
        <v>1</v>
      </c>
      <c r="I327" t="s">
        <v>19</v>
      </c>
      <c r="J327" t="s">
        <v>20</v>
      </c>
      <c r="K327" t="s">
        <v>18</v>
      </c>
      <c r="L327">
        <f t="shared" si="49"/>
        <v>0</v>
      </c>
      <c r="M327">
        <v>2</v>
      </c>
      <c r="N327">
        <f t="shared" si="50"/>
        <v>1</v>
      </c>
      <c r="O327" t="s">
        <v>16</v>
      </c>
      <c r="P327">
        <f t="shared" si="51"/>
        <v>0</v>
      </c>
      <c r="Q327" t="s">
        <v>17</v>
      </c>
      <c r="R327">
        <v>36</v>
      </c>
      <c r="S327" t="str">
        <f t="shared" si="45"/>
        <v>Middle Age</v>
      </c>
      <c r="T327">
        <f t="shared" si="52"/>
        <v>1</v>
      </c>
      <c r="U327" t="s">
        <v>15</v>
      </c>
      <c r="V327">
        <f t="shared" si="53"/>
        <v>1</v>
      </c>
    </row>
    <row r="328" spans="1:22" x14ac:dyDescent="0.35">
      <c r="A328">
        <v>20994</v>
      </c>
      <c r="B328" t="s">
        <v>36</v>
      </c>
      <c r="C328" t="s">
        <v>39</v>
      </c>
      <c r="D328">
        <f t="shared" si="46"/>
        <v>1</v>
      </c>
      <c r="E328" s="5">
        <v>20000</v>
      </c>
      <c r="F328" s="8">
        <f t="shared" si="47"/>
        <v>0</v>
      </c>
      <c r="G328">
        <v>0</v>
      </c>
      <c r="H328">
        <f t="shared" si="48"/>
        <v>0</v>
      </c>
      <c r="I328" t="s">
        <v>13</v>
      </c>
      <c r="J328" t="s">
        <v>20</v>
      </c>
      <c r="K328" t="s">
        <v>18</v>
      </c>
      <c r="L328">
        <f t="shared" si="49"/>
        <v>0</v>
      </c>
      <c r="M328">
        <v>0</v>
      </c>
      <c r="N328">
        <f t="shared" si="50"/>
        <v>0</v>
      </c>
      <c r="O328" t="s">
        <v>16</v>
      </c>
      <c r="P328">
        <f t="shared" si="51"/>
        <v>0</v>
      </c>
      <c r="Q328" t="s">
        <v>24</v>
      </c>
      <c r="R328">
        <v>26</v>
      </c>
      <c r="S328" t="str">
        <f t="shared" si="45"/>
        <v>Adolescent</v>
      </c>
      <c r="T328">
        <f t="shared" si="52"/>
        <v>0</v>
      </c>
      <c r="U328" t="s">
        <v>15</v>
      </c>
      <c r="V328">
        <f t="shared" si="53"/>
        <v>1</v>
      </c>
    </row>
    <row r="329" spans="1:22" x14ac:dyDescent="0.35">
      <c r="A329">
        <v>28379</v>
      </c>
      <c r="B329" t="s">
        <v>36</v>
      </c>
      <c r="C329" t="s">
        <v>38</v>
      </c>
      <c r="D329">
        <f t="shared" si="46"/>
        <v>0</v>
      </c>
      <c r="E329" s="5">
        <v>30000</v>
      </c>
      <c r="F329" s="8">
        <f t="shared" si="47"/>
        <v>0</v>
      </c>
      <c r="G329">
        <v>1</v>
      </c>
      <c r="H329">
        <f t="shared" si="48"/>
        <v>1</v>
      </c>
      <c r="I329" t="s">
        <v>13</v>
      </c>
      <c r="J329" t="s">
        <v>14</v>
      </c>
      <c r="K329" t="s">
        <v>15</v>
      </c>
      <c r="L329">
        <f t="shared" si="49"/>
        <v>1</v>
      </c>
      <c r="M329">
        <v>2</v>
      </c>
      <c r="N329">
        <f t="shared" si="50"/>
        <v>1</v>
      </c>
      <c r="O329" t="s">
        <v>16</v>
      </c>
      <c r="P329">
        <f t="shared" si="51"/>
        <v>0</v>
      </c>
      <c r="Q329" t="s">
        <v>17</v>
      </c>
      <c r="R329">
        <v>40</v>
      </c>
      <c r="S329" t="str">
        <f t="shared" si="45"/>
        <v>Middle Age</v>
      </c>
      <c r="T329">
        <f t="shared" si="52"/>
        <v>1</v>
      </c>
      <c r="U329" t="s">
        <v>18</v>
      </c>
      <c r="V329">
        <f t="shared" si="53"/>
        <v>0</v>
      </c>
    </row>
    <row r="330" spans="1:22" x14ac:dyDescent="0.35">
      <c r="A330">
        <v>14865</v>
      </c>
      <c r="B330" t="s">
        <v>37</v>
      </c>
      <c r="C330" t="s">
        <v>38</v>
      </c>
      <c r="D330">
        <f t="shared" si="46"/>
        <v>0</v>
      </c>
      <c r="E330" s="5">
        <v>40000</v>
      </c>
      <c r="F330" s="8">
        <f t="shared" si="47"/>
        <v>1</v>
      </c>
      <c r="G330">
        <v>2</v>
      </c>
      <c r="H330">
        <f t="shared" si="48"/>
        <v>1</v>
      </c>
      <c r="I330" t="s">
        <v>19</v>
      </c>
      <c r="J330" t="s">
        <v>20</v>
      </c>
      <c r="K330" t="s">
        <v>15</v>
      </c>
      <c r="L330">
        <f t="shared" si="49"/>
        <v>1</v>
      </c>
      <c r="M330">
        <v>2</v>
      </c>
      <c r="N330">
        <f t="shared" si="50"/>
        <v>1</v>
      </c>
      <c r="O330" t="s">
        <v>26</v>
      </c>
      <c r="P330">
        <f t="shared" si="51"/>
        <v>0</v>
      </c>
      <c r="Q330" t="s">
        <v>17</v>
      </c>
      <c r="R330">
        <v>36</v>
      </c>
      <c r="S330" t="str">
        <f t="shared" si="45"/>
        <v>Middle Age</v>
      </c>
      <c r="T330">
        <f t="shared" si="52"/>
        <v>1</v>
      </c>
      <c r="U330" t="s">
        <v>18</v>
      </c>
      <c r="V330">
        <f t="shared" si="53"/>
        <v>0</v>
      </c>
    </row>
    <row r="331" spans="1:22" x14ac:dyDescent="0.35">
      <c r="A331">
        <v>12663</v>
      </c>
      <c r="B331" t="s">
        <v>36</v>
      </c>
      <c r="C331" t="s">
        <v>39</v>
      </c>
      <c r="D331">
        <f t="shared" si="46"/>
        <v>1</v>
      </c>
      <c r="E331" s="5">
        <v>90000</v>
      </c>
      <c r="F331" s="8">
        <f t="shared" si="47"/>
        <v>1</v>
      </c>
      <c r="G331">
        <v>5</v>
      </c>
      <c r="H331">
        <f t="shared" si="48"/>
        <v>2</v>
      </c>
      <c r="I331" t="s">
        <v>29</v>
      </c>
      <c r="J331" t="s">
        <v>14</v>
      </c>
      <c r="K331" t="s">
        <v>15</v>
      </c>
      <c r="L331">
        <f t="shared" si="49"/>
        <v>1</v>
      </c>
      <c r="M331">
        <v>2</v>
      </c>
      <c r="N331">
        <f t="shared" si="50"/>
        <v>1</v>
      </c>
      <c r="O331" t="s">
        <v>47</v>
      </c>
      <c r="P331">
        <f t="shared" si="51"/>
        <v>3</v>
      </c>
      <c r="Q331" t="s">
        <v>17</v>
      </c>
      <c r="R331">
        <v>59</v>
      </c>
      <c r="S331" t="str">
        <f t="shared" si="45"/>
        <v>Old</v>
      </c>
      <c r="T331">
        <f t="shared" si="52"/>
        <v>2</v>
      </c>
      <c r="U331" t="s">
        <v>18</v>
      </c>
      <c r="V331">
        <f t="shared" si="53"/>
        <v>0</v>
      </c>
    </row>
    <row r="332" spans="1:22" x14ac:dyDescent="0.35">
      <c r="A332">
        <v>24898</v>
      </c>
      <c r="B332" t="s">
        <v>37</v>
      </c>
      <c r="C332" t="s">
        <v>39</v>
      </c>
      <c r="D332">
        <f t="shared" si="46"/>
        <v>1</v>
      </c>
      <c r="E332" s="5">
        <v>80000</v>
      </c>
      <c r="F332" s="8">
        <f t="shared" si="47"/>
        <v>1</v>
      </c>
      <c r="G332">
        <v>0</v>
      </c>
      <c r="H332">
        <f t="shared" si="48"/>
        <v>0</v>
      </c>
      <c r="I332" t="s">
        <v>13</v>
      </c>
      <c r="J332" t="s">
        <v>21</v>
      </c>
      <c r="K332" t="s">
        <v>15</v>
      </c>
      <c r="L332">
        <f t="shared" si="49"/>
        <v>1</v>
      </c>
      <c r="M332">
        <v>3</v>
      </c>
      <c r="N332">
        <f t="shared" si="50"/>
        <v>2</v>
      </c>
      <c r="O332" t="s">
        <v>47</v>
      </c>
      <c r="P332">
        <f t="shared" si="51"/>
        <v>3</v>
      </c>
      <c r="Q332" t="s">
        <v>24</v>
      </c>
      <c r="R332">
        <v>32</v>
      </c>
      <c r="S332" t="str">
        <f t="shared" si="45"/>
        <v>Middle Age</v>
      </c>
      <c r="T332">
        <f t="shared" si="52"/>
        <v>1</v>
      </c>
      <c r="U332" t="s">
        <v>18</v>
      </c>
      <c r="V332">
        <f t="shared" si="53"/>
        <v>0</v>
      </c>
    </row>
    <row r="333" spans="1:22" x14ac:dyDescent="0.35">
      <c r="A333">
        <v>19508</v>
      </c>
      <c r="B333" t="s">
        <v>36</v>
      </c>
      <c r="C333" t="s">
        <v>38</v>
      </c>
      <c r="D333">
        <f t="shared" si="46"/>
        <v>0</v>
      </c>
      <c r="E333" s="5">
        <v>10000</v>
      </c>
      <c r="F333" s="8">
        <f t="shared" si="47"/>
        <v>0</v>
      </c>
      <c r="G333">
        <v>0</v>
      </c>
      <c r="H333">
        <f t="shared" si="48"/>
        <v>0</v>
      </c>
      <c r="I333" t="s">
        <v>29</v>
      </c>
      <c r="J333" t="s">
        <v>25</v>
      </c>
      <c r="K333" t="s">
        <v>18</v>
      </c>
      <c r="L333">
        <f t="shared" si="49"/>
        <v>0</v>
      </c>
      <c r="M333">
        <v>2</v>
      </c>
      <c r="N333">
        <f t="shared" si="50"/>
        <v>1</v>
      </c>
      <c r="O333" t="s">
        <v>16</v>
      </c>
      <c r="P333">
        <f t="shared" si="51"/>
        <v>0</v>
      </c>
      <c r="Q333" t="s">
        <v>17</v>
      </c>
      <c r="R333">
        <v>30</v>
      </c>
      <c r="S333" t="str">
        <f t="shared" si="45"/>
        <v>Adolescent</v>
      </c>
      <c r="T333">
        <f t="shared" si="52"/>
        <v>0</v>
      </c>
      <c r="U333" t="s">
        <v>18</v>
      </c>
      <c r="V333">
        <f t="shared" si="53"/>
        <v>0</v>
      </c>
    </row>
    <row r="334" spans="1:22" x14ac:dyDescent="0.35">
      <c r="A334">
        <v>11489</v>
      </c>
      <c r="B334" t="s">
        <v>37</v>
      </c>
      <c r="C334" t="s">
        <v>39</v>
      </c>
      <c r="D334">
        <f t="shared" si="46"/>
        <v>1</v>
      </c>
      <c r="E334" s="5">
        <v>20000</v>
      </c>
      <c r="F334" s="8">
        <f t="shared" si="47"/>
        <v>0</v>
      </c>
      <c r="G334">
        <v>0</v>
      </c>
      <c r="H334">
        <f t="shared" si="48"/>
        <v>0</v>
      </c>
      <c r="I334" t="s">
        <v>29</v>
      </c>
      <c r="J334" t="s">
        <v>25</v>
      </c>
      <c r="K334" t="s">
        <v>18</v>
      </c>
      <c r="L334">
        <f t="shared" si="49"/>
        <v>0</v>
      </c>
      <c r="M334">
        <v>2</v>
      </c>
      <c r="N334">
        <f t="shared" si="50"/>
        <v>1</v>
      </c>
      <c r="O334" t="s">
        <v>26</v>
      </c>
      <c r="P334">
        <f t="shared" si="51"/>
        <v>0</v>
      </c>
      <c r="Q334" t="s">
        <v>17</v>
      </c>
      <c r="R334">
        <v>35</v>
      </c>
      <c r="S334" t="str">
        <f t="shared" si="45"/>
        <v>Middle Age</v>
      </c>
      <c r="T334">
        <f t="shared" si="52"/>
        <v>1</v>
      </c>
      <c r="U334" t="s">
        <v>15</v>
      </c>
      <c r="V334">
        <f t="shared" si="53"/>
        <v>1</v>
      </c>
    </row>
    <row r="335" spans="1:22" x14ac:dyDescent="0.35">
      <c r="A335">
        <v>18160</v>
      </c>
      <c r="B335" t="s">
        <v>36</v>
      </c>
      <c r="C335" t="s">
        <v>38</v>
      </c>
      <c r="D335">
        <f t="shared" si="46"/>
        <v>0</v>
      </c>
      <c r="E335" s="5">
        <v>130000</v>
      </c>
      <c r="F335" s="8">
        <f t="shared" si="47"/>
        <v>2</v>
      </c>
      <c r="G335">
        <v>3</v>
      </c>
      <c r="H335">
        <f t="shared" si="48"/>
        <v>2</v>
      </c>
      <c r="I335" t="s">
        <v>27</v>
      </c>
      <c r="J335" t="s">
        <v>21</v>
      </c>
      <c r="K335" t="s">
        <v>15</v>
      </c>
      <c r="L335">
        <f t="shared" si="49"/>
        <v>1</v>
      </c>
      <c r="M335">
        <v>4</v>
      </c>
      <c r="N335">
        <f t="shared" si="50"/>
        <v>2</v>
      </c>
      <c r="O335" t="s">
        <v>23</v>
      </c>
      <c r="P335">
        <f t="shared" si="51"/>
        <v>2</v>
      </c>
      <c r="Q335" t="s">
        <v>17</v>
      </c>
      <c r="R335">
        <v>51</v>
      </c>
      <c r="S335" t="str">
        <f t="shared" si="45"/>
        <v>Middle Age</v>
      </c>
      <c r="T335">
        <f t="shared" si="52"/>
        <v>1</v>
      </c>
      <c r="U335" t="s">
        <v>15</v>
      </c>
      <c r="V335">
        <f t="shared" si="53"/>
        <v>1</v>
      </c>
    </row>
    <row r="336" spans="1:22" x14ac:dyDescent="0.35">
      <c r="A336">
        <v>25241</v>
      </c>
      <c r="B336" t="s">
        <v>36</v>
      </c>
      <c r="C336" t="s">
        <v>38</v>
      </c>
      <c r="D336">
        <f t="shared" si="46"/>
        <v>0</v>
      </c>
      <c r="E336" s="5">
        <v>90000</v>
      </c>
      <c r="F336" s="8">
        <f t="shared" si="47"/>
        <v>1</v>
      </c>
      <c r="G336">
        <v>2</v>
      </c>
      <c r="H336">
        <f t="shared" si="48"/>
        <v>1</v>
      </c>
      <c r="I336" t="s">
        <v>13</v>
      </c>
      <c r="J336" t="s">
        <v>21</v>
      </c>
      <c r="K336" t="s">
        <v>15</v>
      </c>
      <c r="L336">
        <f t="shared" si="49"/>
        <v>1</v>
      </c>
      <c r="M336">
        <v>1</v>
      </c>
      <c r="N336">
        <f t="shared" si="50"/>
        <v>1</v>
      </c>
      <c r="O336" t="s">
        <v>23</v>
      </c>
      <c r="P336">
        <f t="shared" si="51"/>
        <v>2</v>
      </c>
      <c r="Q336" t="s">
        <v>24</v>
      </c>
      <c r="R336">
        <v>47</v>
      </c>
      <c r="S336" t="str">
        <f t="shared" si="45"/>
        <v>Middle Age</v>
      </c>
      <c r="T336">
        <f t="shared" si="52"/>
        <v>1</v>
      </c>
      <c r="U336" t="s">
        <v>18</v>
      </c>
      <c r="V336">
        <f t="shared" si="53"/>
        <v>0</v>
      </c>
    </row>
    <row r="337" spans="1:22" x14ac:dyDescent="0.35">
      <c r="A337">
        <v>24369</v>
      </c>
      <c r="B337" t="s">
        <v>36</v>
      </c>
      <c r="C337" t="s">
        <v>38</v>
      </c>
      <c r="D337">
        <f t="shared" si="46"/>
        <v>0</v>
      </c>
      <c r="E337" s="5">
        <v>80000</v>
      </c>
      <c r="F337" s="8">
        <f t="shared" si="47"/>
        <v>1</v>
      </c>
      <c r="G337">
        <v>5</v>
      </c>
      <c r="H337">
        <f t="shared" si="48"/>
        <v>2</v>
      </c>
      <c r="I337" t="s">
        <v>31</v>
      </c>
      <c r="J337" t="s">
        <v>28</v>
      </c>
      <c r="K337" t="s">
        <v>18</v>
      </c>
      <c r="L337">
        <f t="shared" si="49"/>
        <v>0</v>
      </c>
      <c r="M337">
        <v>2</v>
      </c>
      <c r="N337">
        <f t="shared" si="50"/>
        <v>1</v>
      </c>
      <c r="O337" t="s">
        <v>16</v>
      </c>
      <c r="P337">
        <f t="shared" si="51"/>
        <v>0</v>
      </c>
      <c r="Q337" t="s">
        <v>24</v>
      </c>
      <c r="R337">
        <v>39</v>
      </c>
      <c r="S337" t="str">
        <f t="shared" si="45"/>
        <v>Middle Age</v>
      </c>
      <c r="T337">
        <f t="shared" si="52"/>
        <v>1</v>
      </c>
      <c r="U337" t="s">
        <v>18</v>
      </c>
      <c r="V337">
        <f t="shared" si="53"/>
        <v>0</v>
      </c>
    </row>
    <row r="338" spans="1:22" x14ac:dyDescent="0.35">
      <c r="A338">
        <v>27165</v>
      </c>
      <c r="B338" t="s">
        <v>37</v>
      </c>
      <c r="C338" t="s">
        <v>38</v>
      </c>
      <c r="D338">
        <f t="shared" si="46"/>
        <v>0</v>
      </c>
      <c r="E338" s="5">
        <v>20000</v>
      </c>
      <c r="F338" s="8">
        <f t="shared" si="47"/>
        <v>0</v>
      </c>
      <c r="G338">
        <v>0</v>
      </c>
      <c r="H338">
        <f t="shared" si="48"/>
        <v>0</v>
      </c>
      <c r="I338" t="s">
        <v>29</v>
      </c>
      <c r="J338" t="s">
        <v>25</v>
      </c>
      <c r="K338" t="s">
        <v>18</v>
      </c>
      <c r="L338">
        <f t="shared" si="49"/>
        <v>0</v>
      </c>
      <c r="M338">
        <v>2</v>
      </c>
      <c r="N338">
        <f t="shared" si="50"/>
        <v>1</v>
      </c>
      <c r="O338" t="s">
        <v>16</v>
      </c>
      <c r="P338">
        <f t="shared" si="51"/>
        <v>0</v>
      </c>
      <c r="Q338" t="s">
        <v>17</v>
      </c>
      <c r="R338">
        <v>34</v>
      </c>
      <c r="S338" t="str">
        <f t="shared" si="45"/>
        <v>Middle Age</v>
      </c>
      <c r="T338">
        <f t="shared" si="52"/>
        <v>1</v>
      </c>
      <c r="U338" t="s">
        <v>18</v>
      </c>
      <c r="V338">
        <f t="shared" si="53"/>
        <v>0</v>
      </c>
    </row>
    <row r="339" spans="1:22" x14ac:dyDescent="0.35">
      <c r="A339">
        <v>29424</v>
      </c>
      <c r="B339" t="s">
        <v>36</v>
      </c>
      <c r="C339" t="s">
        <v>38</v>
      </c>
      <c r="D339">
        <f t="shared" si="46"/>
        <v>0</v>
      </c>
      <c r="E339" s="5">
        <v>10000</v>
      </c>
      <c r="F339" s="8">
        <f t="shared" si="47"/>
        <v>0</v>
      </c>
      <c r="G339">
        <v>0</v>
      </c>
      <c r="H339">
        <f t="shared" si="48"/>
        <v>0</v>
      </c>
      <c r="I339" t="s">
        <v>29</v>
      </c>
      <c r="J339" t="s">
        <v>25</v>
      </c>
      <c r="K339" t="s">
        <v>15</v>
      </c>
      <c r="L339">
        <f t="shared" si="49"/>
        <v>1</v>
      </c>
      <c r="M339">
        <v>2</v>
      </c>
      <c r="N339">
        <f t="shared" si="50"/>
        <v>1</v>
      </c>
      <c r="O339" t="s">
        <v>16</v>
      </c>
      <c r="P339">
        <f t="shared" si="51"/>
        <v>0</v>
      </c>
      <c r="Q339" t="s">
        <v>17</v>
      </c>
      <c r="R339">
        <v>32</v>
      </c>
      <c r="S339" t="str">
        <f t="shared" si="45"/>
        <v>Middle Age</v>
      </c>
      <c r="T339">
        <f t="shared" si="52"/>
        <v>1</v>
      </c>
      <c r="U339" t="s">
        <v>18</v>
      </c>
      <c r="V339">
        <f t="shared" si="53"/>
        <v>0</v>
      </c>
    </row>
    <row r="340" spans="1:22" x14ac:dyDescent="0.35">
      <c r="A340">
        <v>15926</v>
      </c>
      <c r="B340" t="s">
        <v>37</v>
      </c>
      <c r="C340" t="s">
        <v>39</v>
      </c>
      <c r="D340">
        <f t="shared" si="46"/>
        <v>1</v>
      </c>
      <c r="E340" s="5">
        <v>120000</v>
      </c>
      <c r="F340" s="8">
        <f t="shared" si="47"/>
        <v>2</v>
      </c>
      <c r="G340">
        <v>3</v>
      </c>
      <c r="H340">
        <f t="shared" si="48"/>
        <v>2</v>
      </c>
      <c r="I340" t="s">
        <v>27</v>
      </c>
      <c r="J340" t="s">
        <v>21</v>
      </c>
      <c r="K340" t="s">
        <v>15</v>
      </c>
      <c r="L340">
        <f t="shared" si="49"/>
        <v>1</v>
      </c>
      <c r="M340">
        <v>4</v>
      </c>
      <c r="N340">
        <f t="shared" si="50"/>
        <v>2</v>
      </c>
      <c r="O340" t="s">
        <v>23</v>
      </c>
      <c r="P340">
        <f t="shared" si="51"/>
        <v>2</v>
      </c>
      <c r="Q340" t="s">
        <v>17</v>
      </c>
      <c r="R340">
        <v>50</v>
      </c>
      <c r="S340" t="str">
        <f t="shared" si="45"/>
        <v>Middle Age</v>
      </c>
      <c r="T340">
        <f t="shared" si="52"/>
        <v>1</v>
      </c>
      <c r="U340" t="s">
        <v>15</v>
      </c>
      <c r="V340">
        <f t="shared" si="53"/>
        <v>1</v>
      </c>
    </row>
    <row r="341" spans="1:22" x14ac:dyDescent="0.35">
      <c r="A341">
        <v>14554</v>
      </c>
      <c r="B341" t="s">
        <v>36</v>
      </c>
      <c r="C341" t="s">
        <v>38</v>
      </c>
      <c r="D341">
        <f t="shared" si="46"/>
        <v>0</v>
      </c>
      <c r="E341" s="5">
        <v>20000</v>
      </c>
      <c r="F341" s="8">
        <f t="shared" si="47"/>
        <v>0</v>
      </c>
      <c r="G341">
        <v>1</v>
      </c>
      <c r="H341">
        <f t="shared" si="48"/>
        <v>1</v>
      </c>
      <c r="I341" t="s">
        <v>13</v>
      </c>
      <c r="J341" t="s">
        <v>20</v>
      </c>
      <c r="K341" t="s">
        <v>15</v>
      </c>
      <c r="L341">
        <f t="shared" si="49"/>
        <v>1</v>
      </c>
      <c r="M341">
        <v>0</v>
      </c>
      <c r="N341">
        <f t="shared" si="50"/>
        <v>0</v>
      </c>
      <c r="O341" t="s">
        <v>16</v>
      </c>
      <c r="P341">
        <f t="shared" si="51"/>
        <v>0</v>
      </c>
      <c r="Q341" t="s">
        <v>17</v>
      </c>
      <c r="R341">
        <v>66</v>
      </c>
      <c r="S341" t="str">
        <f t="shared" si="45"/>
        <v>Old</v>
      </c>
      <c r="T341">
        <f t="shared" si="52"/>
        <v>2</v>
      </c>
      <c r="U341" t="s">
        <v>18</v>
      </c>
      <c r="V341">
        <f t="shared" si="53"/>
        <v>0</v>
      </c>
    </row>
    <row r="342" spans="1:22" x14ac:dyDescent="0.35">
      <c r="A342">
        <v>16468</v>
      </c>
      <c r="B342" t="s">
        <v>37</v>
      </c>
      <c r="C342" t="s">
        <v>38</v>
      </c>
      <c r="D342">
        <f t="shared" si="46"/>
        <v>0</v>
      </c>
      <c r="E342" s="5">
        <v>30000</v>
      </c>
      <c r="F342" s="8">
        <f t="shared" si="47"/>
        <v>0</v>
      </c>
      <c r="G342">
        <v>0</v>
      </c>
      <c r="H342">
        <f t="shared" si="48"/>
        <v>0</v>
      </c>
      <c r="I342" t="s">
        <v>19</v>
      </c>
      <c r="J342" t="s">
        <v>20</v>
      </c>
      <c r="K342" t="s">
        <v>15</v>
      </c>
      <c r="L342">
        <f t="shared" si="49"/>
        <v>1</v>
      </c>
      <c r="M342">
        <v>1</v>
      </c>
      <c r="N342">
        <f t="shared" si="50"/>
        <v>1</v>
      </c>
      <c r="O342" t="s">
        <v>22</v>
      </c>
      <c r="P342">
        <f t="shared" si="51"/>
        <v>1</v>
      </c>
      <c r="Q342" t="s">
        <v>17</v>
      </c>
      <c r="R342">
        <v>30</v>
      </c>
      <c r="S342" t="str">
        <f t="shared" si="45"/>
        <v>Adolescent</v>
      </c>
      <c r="T342">
        <f t="shared" si="52"/>
        <v>0</v>
      </c>
      <c r="U342" t="s">
        <v>18</v>
      </c>
      <c r="V342">
        <f t="shared" si="53"/>
        <v>0</v>
      </c>
    </row>
    <row r="343" spans="1:22" x14ac:dyDescent="0.35">
      <c r="A343">
        <v>19174</v>
      </c>
      <c r="B343" t="s">
        <v>37</v>
      </c>
      <c r="C343" t="s">
        <v>39</v>
      </c>
      <c r="D343">
        <f t="shared" si="46"/>
        <v>1</v>
      </c>
      <c r="E343" s="5">
        <v>30000</v>
      </c>
      <c r="F343" s="8">
        <f t="shared" si="47"/>
        <v>0</v>
      </c>
      <c r="G343">
        <v>0</v>
      </c>
      <c r="H343">
        <f t="shared" si="48"/>
        <v>0</v>
      </c>
      <c r="I343" t="s">
        <v>27</v>
      </c>
      <c r="J343" t="s">
        <v>25</v>
      </c>
      <c r="K343" t="s">
        <v>18</v>
      </c>
      <c r="L343">
        <f t="shared" si="49"/>
        <v>0</v>
      </c>
      <c r="M343">
        <v>1</v>
      </c>
      <c r="N343">
        <f t="shared" si="50"/>
        <v>1</v>
      </c>
      <c r="O343" t="s">
        <v>22</v>
      </c>
      <c r="P343">
        <f t="shared" si="51"/>
        <v>1</v>
      </c>
      <c r="Q343" t="s">
        <v>17</v>
      </c>
      <c r="R343">
        <v>32</v>
      </c>
      <c r="S343" t="str">
        <f t="shared" si="45"/>
        <v>Middle Age</v>
      </c>
      <c r="T343">
        <f t="shared" si="52"/>
        <v>1</v>
      </c>
      <c r="U343" t="s">
        <v>15</v>
      </c>
      <c r="V343">
        <f t="shared" si="53"/>
        <v>1</v>
      </c>
    </row>
    <row r="344" spans="1:22" x14ac:dyDescent="0.35">
      <c r="A344">
        <v>19183</v>
      </c>
      <c r="B344" t="s">
        <v>37</v>
      </c>
      <c r="C344" t="s">
        <v>38</v>
      </c>
      <c r="D344">
        <f t="shared" si="46"/>
        <v>0</v>
      </c>
      <c r="E344" s="5">
        <v>10000</v>
      </c>
      <c r="F344" s="8">
        <f t="shared" si="47"/>
        <v>0</v>
      </c>
      <c r="G344">
        <v>0</v>
      </c>
      <c r="H344">
        <f t="shared" si="48"/>
        <v>0</v>
      </c>
      <c r="I344" t="s">
        <v>29</v>
      </c>
      <c r="J344" t="s">
        <v>25</v>
      </c>
      <c r="K344" t="s">
        <v>15</v>
      </c>
      <c r="L344">
        <f t="shared" si="49"/>
        <v>1</v>
      </c>
      <c r="M344">
        <v>2</v>
      </c>
      <c r="N344">
        <f t="shared" si="50"/>
        <v>1</v>
      </c>
      <c r="O344" t="s">
        <v>26</v>
      </c>
      <c r="P344">
        <f t="shared" si="51"/>
        <v>0</v>
      </c>
      <c r="Q344" t="s">
        <v>17</v>
      </c>
      <c r="R344">
        <v>35</v>
      </c>
      <c r="S344" t="str">
        <f t="shared" si="45"/>
        <v>Middle Age</v>
      </c>
      <c r="T344">
        <f t="shared" si="52"/>
        <v>1</v>
      </c>
      <c r="U344" t="s">
        <v>18</v>
      </c>
      <c r="V344">
        <f t="shared" si="53"/>
        <v>0</v>
      </c>
    </row>
    <row r="345" spans="1:22" x14ac:dyDescent="0.35">
      <c r="A345">
        <v>13683</v>
      </c>
      <c r="B345" t="s">
        <v>37</v>
      </c>
      <c r="C345" t="s">
        <v>39</v>
      </c>
      <c r="D345">
        <f t="shared" si="46"/>
        <v>1</v>
      </c>
      <c r="E345" s="5">
        <v>30000</v>
      </c>
      <c r="F345" s="8">
        <f t="shared" si="47"/>
        <v>0</v>
      </c>
      <c r="G345">
        <v>0</v>
      </c>
      <c r="H345">
        <f t="shared" si="48"/>
        <v>0</v>
      </c>
      <c r="I345" t="s">
        <v>27</v>
      </c>
      <c r="J345" t="s">
        <v>25</v>
      </c>
      <c r="K345" t="s">
        <v>18</v>
      </c>
      <c r="L345">
        <f t="shared" si="49"/>
        <v>0</v>
      </c>
      <c r="M345">
        <v>1</v>
      </c>
      <c r="N345">
        <f t="shared" si="50"/>
        <v>1</v>
      </c>
      <c r="O345" t="s">
        <v>22</v>
      </c>
      <c r="P345">
        <f t="shared" si="51"/>
        <v>1</v>
      </c>
      <c r="Q345" t="s">
        <v>17</v>
      </c>
      <c r="R345">
        <v>32</v>
      </c>
      <c r="S345" t="str">
        <f t="shared" si="45"/>
        <v>Middle Age</v>
      </c>
      <c r="T345">
        <f t="shared" si="52"/>
        <v>1</v>
      </c>
      <c r="U345" t="s">
        <v>18</v>
      </c>
      <c r="V345">
        <f t="shared" si="53"/>
        <v>0</v>
      </c>
    </row>
    <row r="346" spans="1:22" x14ac:dyDescent="0.35">
      <c r="A346">
        <v>17848</v>
      </c>
      <c r="B346" t="s">
        <v>37</v>
      </c>
      <c r="C346" t="s">
        <v>38</v>
      </c>
      <c r="D346">
        <f t="shared" si="46"/>
        <v>0</v>
      </c>
      <c r="E346" s="5">
        <v>30000</v>
      </c>
      <c r="F346" s="8">
        <f t="shared" si="47"/>
        <v>0</v>
      </c>
      <c r="G346">
        <v>0</v>
      </c>
      <c r="H346">
        <f t="shared" si="48"/>
        <v>0</v>
      </c>
      <c r="I346" t="s">
        <v>19</v>
      </c>
      <c r="J346" t="s">
        <v>20</v>
      </c>
      <c r="K346" t="s">
        <v>18</v>
      </c>
      <c r="L346">
        <f t="shared" si="49"/>
        <v>0</v>
      </c>
      <c r="M346">
        <v>1</v>
      </c>
      <c r="N346">
        <f t="shared" si="50"/>
        <v>1</v>
      </c>
      <c r="O346" t="s">
        <v>22</v>
      </c>
      <c r="P346">
        <f t="shared" si="51"/>
        <v>1</v>
      </c>
      <c r="Q346" t="s">
        <v>17</v>
      </c>
      <c r="R346">
        <v>31</v>
      </c>
      <c r="S346" t="str">
        <f t="shared" si="45"/>
        <v>Middle Age</v>
      </c>
      <c r="T346">
        <f t="shared" si="52"/>
        <v>1</v>
      </c>
      <c r="U346" t="s">
        <v>15</v>
      </c>
      <c r="V346">
        <f t="shared" si="53"/>
        <v>1</v>
      </c>
    </row>
    <row r="347" spans="1:22" x14ac:dyDescent="0.35">
      <c r="A347">
        <v>17894</v>
      </c>
      <c r="B347" t="s">
        <v>36</v>
      </c>
      <c r="C347" t="s">
        <v>39</v>
      </c>
      <c r="D347">
        <f t="shared" si="46"/>
        <v>1</v>
      </c>
      <c r="E347" s="5">
        <v>20000</v>
      </c>
      <c r="F347" s="8">
        <f t="shared" si="47"/>
        <v>0</v>
      </c>
      <c r="G347">
        <v>1</v>
      </c>
      <c r="H347">
        <f t="shared" si="48"/>
        <v>1</v>
      </c>
      <c r="I347" t="s">
        <v>13</v>
      </c>
      <c r="J347" t="s">
        <v>20</v>
      </c>
      <c r="K347" t="s">
        <v>15</v>
      </c>
      <c r="L347">
        <f t="shared" si="49"/>
        <v>1</v>
      </c>
      <c r="M347">
        <v>0</v>
      </c>
      <c r="N347">
        <f t="shared" si="50"/>
        <v>0</v>
      </c>
      <c r="O347" t="s">
        <v>16</v>
      </c>
      <c r="P347">
        <f t="shared" si="51"/>
        <v>0</v>
      </c>
      <c r="Q347" t="s">
        <v>17</v>
      </c>
      <c r="R347">
        <v>50</v>
      </c>
      <c r="S347" t="str">
        <f t="shared" si="45"/>
        <v>Middle Age</v>
      </c>
      <c r="T347">
        <f t="shared" si="52"/>
        <v>1</v>
      </c>
      <c r="U347" t="s">
        <v>15</v>
      </c>
      <c r="V347">
        <f t="shared" si="53"/>
        <v>1</v>
      </c>
    </row>
    <row r="348" spans="1:22" x14ac:dyDescent="0.35">
      <c r="A348">
        <v>25651</v>
      </c>
      <c r="B348" t="s">
        <v>36</v>
      </c>
      <c r="C348" t="s">
        <v>38</v>
      </c>
      <c r="D348">
        <f t="shared" si="46"/>
        <v>0</v>
      </c>
      <c r="E348" s="5">
        <v>40000</v>
      </c>
      <c r="F348" s="8">
        <f t="shared" si="47"/>
        <v>1</v>
      </c>
      <c r="G348">
        <v>1</v>
      </c>
      <c r="H348">
        <f t="shared" si="48"/>
        <v>1</v>
      </c>
      <c r="I348" t="s">
        <v>13</v>
      </c>
      <c r="J348" t="s">
        <v>14</v>
      </c>
      <c r="K348" t="s">
        <v>18</v>
      </c>
      <c r="L348">
        <f t="shared" si="49"/>
        <v>0</v>
      </c>
      <c r="M348">
        <v>0</v>
      </c>
      <c r="N348">
        <f t="shared" si="50"/>
        <v>0</v>
      </c>
      <c r="O348" t="s">
        <v>16</v>
      </c>
      <c r="P348">
        <f t="shared" si="51"/>
        <v>0</v>
      </c>
      <c r="Q348" t="s">
        <v>17</v>
      </c>
      <c r="R348">
        <v>43</v>
      </c>
      <c r="S348" t="str">
        <f t="shared" si="45"/>
        <v>Middle Age</v>
      </c>
      <c r="T348">
        <f t="shared" si="52"/>
        <v>1</v>
      </c>
      <c r="U348" t="s">
        <v>15</v>
      </c>
      <c r="V348">
        <f t="shared" si="53"/>
        <v>1</v>
      </c>
    </row>
    <row r="349" spans="1:22" x14ac:dyDescent="0.35">
      <c r="A349">
        <v>22936</v>
      </c>
      <c r="B349" t="s">
        <v>37</v>
      </c>
      <c r="C349" t="s">
        <v>39</v>
      </c>
      <c r="D349">
        <f t="shared" si="46"/>
        <v>1</v>
      </c>
      <c r="E349" s="5">
        <v>60000</v>
      </c>
      <c r="F349" s="8">
        <f t="shared" si="47"/>
        <v>1</v>
      </c>
      <c r="G349">
        <v>1</v>
      </c>
      <c r="H349">
        <f t="shared" si="48"/>
        <v>1</v>
      </c>
      <c r="I349" t="s">
        <v>19</v>
      </c>
      <c r="J349" t="s">
        <v>14</v>
      </c>
      <c r="K349" t="s">
        <v>18</v>
      </c>
      <c r="L349">
        <f t="shared" si="49"/>
        <v>0</v>
      </c>
      <c r="M349">
        <v>1</v>
      </c>
      <c r="N349">
        <f t="shared" si="50"/>
        <v>1</v>
      </c>
      <c r="O349" t="s">
        <v>16</v>
      </c>
      <c r="P349">
        <f t="shared" si="51"/>
        <v>0</v>
      </c>
      <c r="Q349" t="s">
        <v>24</v>
      </c>
      <c r="R349">
        <v>45</v>
      </c>
      <c r="S349" t="str">
        <f t="shared" si="45"/>
        <v>Middle Age</v>
      </c>
      <c r="T349">
        <f t="shared" si="52"/>
        <v>1</v>
      </c>
      <c r="U349" t="s">
        <v>15</v>
      </c>
      <c r="V349">
        <f t="shared" si="53"/>
        <v>1</v>
      </c>
    </row>
    <row r="350" spans="1:22" x14ac:dyDescent="0.35">
      <c r="A350">
        <v>23915</v>
      </c>
      <c r="B350" t="s">
        <v>36</v>
      </c>
      <c r="C350" t="s">
        <v>38</v>
      </c>
      <c r="D350">
        <f t="shared" si="46"/>
        <v>0</v>
      </c>
      <c r="E350" s="5">
        <v>20000</v>
      </c>
      <c r="F350" s="8">
        <f t="shared" si="47"/>
        <v>0</v>
      </c>
      <c r="G350">
        <v>2</v>
      </c>
      <c r="H350">
        <f t="shared" si="48"/>
        <v>1</v>
      </c>
      <c r="I350" t="s">
        <v>27</v>
      </c>
      <c r="J350" t="s">
        <v>25</v>
      </c>
      <c r="K350" t="s">
        <v>15</v>
      </c>
      <c r="L350">
        <f t="shared" si="49"/>
        <v>1</v>
      </c>
      <c r="M350">
        <v>2</v>
      </c>
      <c r="N350">
        <f t="shared" si="50"/>
        <v>1</v>
      </c>
      <c r="O350" t="s">
        <v>16</v>
      </c>
      <c r="P350">
        <f t="shared" si="51"/>
        <v>0</v>
      </c>
      <c r="Q350" t="s">
        <v>17</v>
      </c>
      <c r="R350">
        <v>42</v>
      </c>
      <c r="S350" t="str">
        <f t="shared" si="45"/>
        <v>Middle Age</v>
      </c>
      <c r="T350">
        <f t="shared" si="52"/>
        <v>1</v>
      </c>
      <c r="U350" t="s">
        <v>18</v>
      </c>
      <c r="V350">
        <f t="shared" si="53"/>
        <v>0</v>
      </c>
    </row>
    <row r="351" spans="1:22" x14ac:dyDescent="0.35">
      <c r="A351">
        <v>24121</v>
      </c>
      <c r="B351" t="s">
        <v>37</v>
      </c>
      <c r="C351" t="s">
        <v>39</v>
      </c>
      <c r="D351">
        <f t="shared" si="46"/>
        <v>1</v>
      </c>
      <c r="E351" s="5">
        <v>30000</v>
      </c>
      <c r="F351" s="8">
        <f t="shared" si="47"/>
        <v>0</v>
      </c>
      <c r="G351">
        <v>0</v>
      </c>
      <c r="H351">
        <f t="shared" si="48"/>
        <v>0</v>
      </c>
      <c r="I351" t="s">
        <v>19</v>
      </c>
      <c r="J351" t="s">
        <v>20</v>
      </c>
      <c r="K351" t="s">
        <v>18</v>
      </c>
      <c r="L351">
        <f t="shared" si="49"/>
        <v>0</v>
      </c>
      <c r="M351">
        <v>1</v>
      </c>
      <c r="N351">
        <f t="shared" si="50"/>
        <v>1</v>
      </c>
      <c r="O351" t="s">
        <v>16</v>
      </c>
      <c r="P351">
        <f t="shared" si="51"/>
        <v>0</v>
      </c>
      <c r="Q351" t="s">
        <v>17</v>
      </c>
      <c r="R351">
        <v>29</v>
      </c>
      <c r="S351" t="str">
        <f t="shared" si="45"/>
        <v>Adolescent</v>
      </c>
      <c r="T351">
        <f t="shared" si="52"/>
        <v>0</v>
      </c>
      <c r="U351" t="s">
        <v>15</v>
      </c>
      <c r="V351">
        <f t="shared" si="53"/>
        <v>1</v>
      </c>
    </row>
    <row r="352" spans="1:22" x14ac:dyDescent="0.35">
      <c r="A352">
        <v>27878</v>
      </c>
      <c r="B352" t="s">
        <v>37</v>
      </c>
      <c r="C352" t="s">
        <v>38</v>
      </c>
      <c r="D352">
        <f t="shared" si="46"/>
        <v>0</v>
      </c>
      <c r="E352" s="5">
        <v>20000</v>
      </c>
      <c r="F352" s="8">
        <f t="shared" si="47"/>
        <v>0</v>
      </c>
      <c r="G352">
        <v>0</v>
      </c>
      <c r="H352">
        <f t="shared" si="48"/>
        <v>0</v>
      </c>
      <c r="I352" t="s">
        <v>19</v>
      </c>
      <c r="J352" t="s">
        <v>25</v>
      </c>
      <c r="K352" t="s">
        <v>18</v>
      </c>
      <c r="L352">
        <f t="shared" si="49"/>
        <v>0</v>
      </c>
      <c r="M352">
        <v>0</v>
      </c>
      <c r="N352">
        <f t="shared" si="50"/>
        <v>0</v>
      </c>
      <c r="O352" t="s">
        <v>16</v>
      </c>
      <c r="P352">
        <f t="shared" si="51"/>
        <v>0</v>
      </c>
      <c r="Q352" t="s">
        <v>24</v>
      </c>
      <c r="R352">
        <v>28</v>
      </c>
      <c r="S352" t="str">
        <f t="shared" si="45"/>
        <v>Adolescent</v>
      </c>
      <c r="T352">
        <f t="shared" si="52"/>
        <v>0</v>
      </c>
      <c r="U352" t="s">
        <v>15</v>
      </c>
      <c r="V352">
        <f t="shared" si="53"/>
        <v>1</v>
      </c>
    </row>
    <row r="353" spans="1:22" x14ac:dyDescent="0.35">
      <c r="A353">
        <v>13572</v>
      </c>
      <c r="B353" t="s">
        <v>37</v>
      </c>
      <c r="C353" t="s">
        <v>38</v>
      </c>
      <c r="D353">
        <f t="shared" si="46"/>
        <v>0</v>
      </c>
      <c r="E353" s="5">
        <v>10000</v>
      </c>
      <c r="F353" s="8">
        <f t="shared" si="47"/>
        <v>0</v>
      </c>
      <c r="G353">
        <v>3</v>
      </c>
      <c r="H353">
        <f t="shared" si="48"/>
        <v>2</v>
      </c>
      <c r="I353" t="s">
        <v>27</v>
      </c>
      <c r="J353" t="s">
        <v>25</v>
      </c>
      <c r="K353" t="s">
        <v>15</v>
      </c>
      <c r="L353">
        <f t="shared" si="49"/>
        <v>1</v>
      </c>
      <c r="M353">
        <v>0</v>
      </c>
      <c r="N353">
        <f t="shared" si="50"/>
        <v>0</v>
      </c>
      <c r="O353" t="s">
        <v>16</v>
      </c>
      <c r="P353">
        <f t="shared" si="51"/>
        <v>0</v>
      </c>
      <c r="Q353" t="s">
        <v>17</v>
      </c>
      <c r="R353">
        <v>37</v>
      </c>
      <c r="S353" t="str">
        <f t="shared" si="45"/>
        <v>Middle Age</v>
      </c>
      <c r="T353">
        <f t="shared" si="52"/>
        <v>1</v>
      </c>
      <c r="U353" t="s">
        <v>15</v>
      </c>
      <c r="V353">
        <f t="shared" si="53"/>
        <v>1</v>
      </c>
    </row>
    <row r="354" spans="1:22" x14ac:dyDescent="0.35">
      <c r="A354">
        <v>27941</v>
      </c>
      <c r="B354" t="s">
        <v>36</v>
      </c>
      <c r="C354" t="s">
        <v>39</v>
      </c>
      <c r="D354">
        <f t="shared" si="46"/>
        <v>1</v>
      </c>
      <c r="E354" s="5">
        <v>80000</v>
      </c>
      <c r="F354" s="8">
        <f t="shared" si="47"/>
        <v>1</v>
      </c>
      <c r="G354">
        <v>4</v>
      </c>
      <c r="H354">
        <f t="shared" si="48"/>
        <v>2</v>
      </c>
      <c r="I354" t="s">
        <v>19</v>
      </c>
      <c r="J354" t="s">
        <v>21</v>
      </c>
      <c r="K354" t="s">
        <v>15</v>
      </c>
      <c r="L354">
        <f t="shared" si="49"/>
        <v>1</v>
      </c>
      <c r="M354">
        <v>2</v>
      </c>
      <c r="N354">
        <f t="shared" si="50"/>
        <v>1</v>
      </c>
      <c r="O354" t="s">
        <v>22</v>
      </c>
      <c r="P354">
        <f t="shared" si="51"/>
        <v>1</v>
      </c>
      <c r="Q354" t="s">
        <v>17</v>
      </c>
      <c r="R354">
        <v>53</v>
      </c>
      <c r="S354" t="str">
        <f t="shared" si="45"/>
        <v>Middle Age</v>
      </c>
      <c r="T354">
        <f t="shared" si="52"/>
        <v>1</v>
      </c>
      <c r="U354" t="s">
        <v>18</v>
      </c>
      <c r="V354">
        <f t="shared" si="53"/>
        <v>0</v>
      </c>
    </row>
    <row r="355" spans="1:22" x14ac:dyDescent="0.35">
      <c r="A355">
        <v>26354</v>
      </c>
      <c r="B355" t="s">
        <v>37</v>
      </c>
      <c r="C355" t="s">
        <v>38</v>
      </c>
      <c r="D355">
        <f t="shared" si="46"/>
        <v>0</v>
      </c>
      <c r="E355" s="5">
        <v>40000</v>
      </c>
      <c r="F355" s="8">
        <f t="shared" si="47"/>
        <v>1</v>
      </c>
      <c r="G355">
        <v>0</v>
      </c>
      <c r="H355">
        <f t="shared" si="48"/>
        <v>0</v>
      </c>
      <c r="I355" t="s">
        <v>31</v>
      </c>
      <c r="J355" t="s">
        <v>20</v>
      </c>
      <c r="K355" t="s">
        <v>18</v>
      </c>
      <c r="L355">
        <f t="shared" si="49"/>
        <v>0</v>
      </c>
      <c r="M355">
        <v>0</v>
      </c>
      <c r="N355">
        <f t="shared" si="50"/>
        <v>0</v>
      </c>
      <c r="O355" t="s">
        <v>16</v>
      </c>
      <c r="P355">
        <f t="shared" si="51"/>
        <v>0</v>
      </c>
      <c r="Q355" t="s">
        <v>17</v>
      </c>
      <c r="R355">
        <v>38</v>
      </c>
      <c r="S355" t="str">
        <f t="shared" si="45"/>
        <v>Middle Age</v>
      </c>
      <c r="T355">
        <f t="shared" si="52"/>
        <v>1</v>
      </c>
      <c r="U355" t="s">
        <v>15</v>
      </c>
      <c r="V355">
        <f t="shared" si="53"/>
        <v>1</v>
      </c>
    </row>
    <row r="356" spans="1:22" x14ac:dyDescent="0.35">
      <c r="A356">
        <v>14785</v>
      </c>
      <c r="B356" t="s">
        <v>37</v>
      </c>
      <c r="C356" t="s">
        <v>38</v>
      </c>
      <c r="D356">
        <f t="shared" si="46"/>
        <v>0</v>
      </c>
      <c r="E356" s="5">
        <v>30000</v>
      </c>
      <c r="F356" s="8">
        <f t="shared" si="47"/>
        <v>0</v>
      </c>
      <c r="G356">
        <v>1</v>
      </c>
      <c r="H356">
        <f t="shared" si="48"/>
        <v>1</v>
      </c>
      <c r="I356" t="s">
        <v>13</v>
      </c>
      <c r="J356" t="s">
        <v>20</v>
      </c>
      <c r="K356" t="s">
        <v>18</v>
      </c>
      <c r="L356">
        <f t="shared" si="49"/>
        <v>0</v>
      </c>
      <c r="M356">
        <v>1</v>
      </c>
      <c r="N356">
        <f t="shared" si="50"/>
        <v>1</v>
      </c>
      <c r="O356" t="s">
        <v>26</v>
      </c>
      <c r="P356">
        <f t="shared" si="51"/>
        <v>0</v>
      </c>
      <c r="Q356" t="s">
        <v>17</v>
      </c>
      <c r="R356">
        <v>39</v>
      </c>
      <c r="S356" t="str">
        <f t="shared" si="45"/>
        <v>Middle Age</v>
      </c>
      <c r="T356">
        <f t="shared" si="52"/>
        <v>1</v>
      </c>
      <c r="U356" t="s">
        <v>18</v>
      </c>
      <c r="V356">
        <f t="shared" si="53"/>
        <v>0</v>
      </c>
    </row>
    <row r="357" spans="1:22" x14ac:dyDescent="0.35">
      <c r="A357">
        <v>17238</v>
      </c>
      <c r="B357" t="s">
        <v>37</v>
      </c>
      <c r="C357" t="s">
        <v>38</v>
      </c>
      <c r="D357">
        <f t="shared" si="46"/>
        <v>0</v>
      </c>
      <c r="E357" s="5">
        <v>80000</v>
      </c>
      <c r="F357" s="8">
        <f t="shared" si="47"/>
        <v>1</v>
      </c>
      <c r="G357">
        <v>0</v>
      </c>
      <c r="H357">
        <f t="shared" si="48"/>
        <v>0</v>
      </c>
      <c r="I357" t="s">
        <v>13</v>
      </c>
      <c r="J357" t="s">
        <v>21</v>
      </c>
      <c r="K357" t="s">
        <v>15</v>
      </c>
      <c r="L357">
        <f t="shared" si="49"/>
        <v>1</v>
      </c>
      <c r="M357">
        <v>3</v>
      </c>
      <c r="N357">
        <f t="shared" si="50"/>
        <v>2</v>
      </c>
      <c r="O357" t="s">
        <v>47</v>
      </c>
      <c r="P357">
        <f t="shared" si="51"/>
        <v>3</v>
      </c>
      <c r="Q357" t="s">
        <v>24</v>
      </c>
      <c r="R357">
        <v>32</v>
      </c>
      <c r="S357" t="str">
        <f t="shared" si="45"/>
        <v>Middle Age</v>
      </c>
      <c r="T357">
        <f t="shared" si="52"/>
        <v>1</v>
      </c>
      <c r="U357" t="s">
        <v>18</v>
      </c>
      <c r="V357">
        <f t="shared" si="53"/>
        <v>0</v>
      </c>
    </row>
    <row r="358" spans="1:22" x14ac:dyDescent="0.35">
      <c r="A358">
        <v>23608</v>
      </c>
      <c r="B358" t="s">
        <v>36</v>
      </c>
      <c r="C358" t="s">
        <v>39</v>
      </c>
      <c r="D358">
        <f t="shared" si="46"/>
        <v>1</v>
      </c>
      <c r="E358" s="5">
        <v>150000</v>
      </c>
      <c r="F358" s="8">
        <f t="shared" si="47"/>
        <v>2</v>
      </c>
      <c r="G358">
        <v>3</v>
      </c>
      <c r="H358">
        <f t="shared" si="48"/>
        <v>2</v>
      </c>
      <c r="I358" t="s">
        <v>27</v>
      </c>
      <c r="J358" t="s">
        <v>21</v>
      </c>
      <c r="K358" t="s">
        <v>15</v>
      </c>
      <c r="L358">
        <f t="shared" si="49"/>
        <v>1</v>
      </c>
      <c r="M358">
        <v>3</v>
      </c>
      <c r="N358">
        <f t="shared" si="50"/>
        <v>2</v>
      </c>
      <c r="O358" t="s">
        <v>16</v>
      </c>
      <c r="P358">
        <f t="shared" si="51"/>
        <v>0</v>
      </c>
      <c r="Q358" t="s">
        <v>17</v>
      </c>
      <c r="R358">
        <v>51</v>
      </c>
      <c r="S358" t="str">
        <f t="shared" si="45"/>
        <v>Middle Age</v>
      </c>
      <c r="T358">
        <f t="shared" si="52"/>
        <v>1</v>
      </c>
      <c r="U358" t="s">
        <v>15</v>
      </c>
      <c r="V358">
        <f t="shared" si="53"/>
        <v>1</v>
      </c>
    </row>
    <row r="359" spans="1:22" x14ac:dyDescent="0.35">
      <c r="A359">
        <v>22538</v>
      </c>
      <c r="B359" t="s">
        <v>37</v>
      </c>
      <c r="C359" t="s">
        <v>39</v>
      </c>
      <c r="D359">
        <f t="shared" si="46"/>
        <v>1</v>
      </c>
      <c r="E359" s="5">
        <v>10000</v>
      </c>
      <c r="F359" s="8">
        <f t="shared" si="47"/>
        <v>0</v>
      </c>
      <c r="G359">
        <v>0</v>
      </c>
      <c r="H359">
        <f t="shared" si="48"/>
        <v>0</v>
      </c>
      <c r="I359" t="s">
        <v>29</v>
      </c>
      <c r="J359" t="s">
        <v>25</v>
      </c>
      <c r="K359" t="s">
        <v>15</v>
      </c>
      <c r="L359">
        <f t="shared" si="49"/>
        <v>1</v>
      </c>
      <c r="M359">
        <v>2</v>
      </c>
      <c r="N359">
        <f t="shared" si="50"/>
        <v>1</v>
      </c>
      <c r="O359" t="s">
        <v>26</v>
      </c>
      <c r="P359">
        <f t="shared" si="51"/>
        <v>0</v>
      </c>
      <c r="Q359" t="s">
        <v>17</v>
      </c>
      <c r="R359">
        <v>33</v>
      </c>
      <c r="S359" t="str">
        <f t="shared" si="45"/>
        <v>Middle Age</v>
      </c>
      <c r="T359">
        <f t="shared" si="52"/>
        <v>1</v>
      </c>
      <c r="U359" t="s">
        <v>18</v>
      </c>
      <c r="V359">
        <f t="shared" si="53"/>
        <v>0</v>
      </c>
    </row>
    <row r="360" spans="1:22" x14ac:dyDescent="0.35">
      <c r="A360">
        <v>12332</v>
      </c>
      <c r="B360" t="s">
        <v>36</v>
      </c>
      <c r="C360" t="s">
        <v>38</v>
      </c>
      <c r="D360">
        <f t="shared" si="46"/>
        <v>0</v>
      </c>
      <c r="E360" s="5">
        <v>90000</v>
      </c>
      <c r="F360" s="8">
        <f t="shared" si="47"/>
        <v>1</v>
      </c>
      <c r="G360">
        <v>4</v>
      </c>
      <c r="H360">
        <f t="shared" si="48"/>
        <v>2</v>
      </c>
      <c r="I360" t="s">
        <v>27</v>
      </c>
      <c r="J360" t="s">
        <v>28</v>
      </c>
      <c r="K360" t="s">
        <v>15</v>
      </c>
      <c r="L360">
        <f t="shared" si="49"/>
        <v>1</v>
      </c>
      <c r="M360">
        <v>3</v>
      </c>
      <c r="N360">
        <f t="shared" si="50"/>
        <v>2</v>
      </c>
      <c r="O360" t="s">
        <v>23</v>
      </c>
      <c r="P360">
        <f t="shared" si="51"/>
        <v>2</v>
      </c>
      <c r="Q360" t="s">
        <v>17</v>
      </c>
      <c r="R360">
        <v>58</v>
      </c>
      <c r="S360" t="str">
        <f t="shared" si="45"/>
        <v>Old</v>
      </c>
      <c r="T360">
        <f t="shared" si="52"/>
        <v>2</v>
      </c>
      <c r="U360" t="s">
        <v>15</v>
      </c>
      <c r="V360">
        <f t="shared" si="53"/>
        <v>1</v>
      </c>
    </row>
    <row r="361" spans="1:22" x14ac:dyDescent="0.35">
      <c r="A361">
        <v>17230</v>
      </c>
      <c r="B361" t="s">
        <v>36</v>
      </c>
      <c r="C361" t="s">
        <v>38</v>
      </c>
      <c r="D361">
        <f t="shared" si="46"/>
        <v>0</v>
      </c>
      <c r="E361" s="5">
        <v>80000</v>
      </c>
      <c r="F361" s="8">
        <f t="shared" si="47"/>
        <v>1</v>
      </c>
      <c r="G361">
        <v>0</v>
      </c>
      <c r="H361">
        <f t="shared" si="48"/>
        <v>0</v>
      </c>
      <c r="I361" t="s">
        <v>13</v>
      </c>
      <c r="J361" t="s">
        <v>21</v>
      </c>
      <c r="K361" t="s">
        <v>15</v>
      </c>
      <c r="L361">
        <f t="shared" si="49"/>
        <v>1</v>
      </c>
      <c r="M361">
        <v>3</v>
      </c>
      <c r="N361">
        <f t="shared" si="50"/>
        <v>2</v>
      </c>
      <c r="O361" t="s">
        <v>47</v>
      </c>
      <c r="P361">
        <f t="shared" si="51"/>
        <v>3</v>
      </c>
      <c r="Q361" t="s">
        <v>24</v>
      </c>
      <c r="R361">
        <v>30</v>
      </c>
      <c r="S361" t="str">
        <f t="shared" si="45"/>
        <v>Adolescent</v>
      </c>
      <c r="T361">
        <f t="shared" si="52"/>
        <v>0</v>
      </c>
      <c r="U361" t="s">
        <v>18</v>
      </c>
      <c r="V361">
        <f t="shared" si="53"/>
        <v>0</v>
      </c>
    </row>
    <row r="362" spans="1:22" x14ac:dyDescent="0.35">
      <c r="A362">
        <v>13082</v>
      </c>
      <c r="B362" t="s">
        <v>37</v>
      </c>
      <c r="C362" t="s">
        <v>38</v>
      </c>
      <c r="D362">
        <f t="shared" si="46"/>
        <v>0</v>
      </c>
      <c r="E362" s="5">
        <v>130000</v>
      </c>
      <c r="F362" s="8">
        <f t="shared" si="47"/>
        <v>2</v>
      </c>
      <c r="G362">
        <v>0</v>
      </c>
      <c r="H362">
        <f t="shared" si="48"/>
        <v>0</v>
      </c>
      <c r="I362" t="s">
        <v>31</v>
      </c>
      <c r="J362" t="s">
        <v>28</v>
      </c>
      <c r="K362" t="s">
        <v>15</v>
      </c>
      <c r="L362">
        <f t="shared" si="49"/>
        <v>1</v>
      </c>
      <c r="M362">
        <v>0</v>
      </c>
      <c r="N362">
        <f t="shared" si="50"/>
        <v>0</v>
      </c>
      <c r="O362" t="s">
        <v>22</v>
      </c>
      <c r="P362">
        <f t="shared" si="51"/>
        <v>1</v>
      </c>
      <c r="Q362" t="s">
        <v>24</v>
      </c>
      <c r="R362">
        <v>48</v>
      </c>
      <c r="S362" t="str">
        <f t="shared" si="45"/>
        <v>Middle Age</v>
      </c>
      <c r="T362">
        <f t="shared" si="52"/>
        <v>1</v>
      </c>
      <c r="U362" t="s">
        <v>15</v>
      </c>
      <c r="V362">
        <f t="shared" si="53"/>
        <v>1</v>
      </c>
    </row>
    <row r="363" spans="1:22" x14ac:dyDescent="0.35">
      <c r="A363">
        <v>22518</v>
      </c>
      <c r="B363" t="s">
        <v>37</v>
      </c>
      <c r="C363" t="s">
        <v>39</v>
      </c>
      <c r="D363">
        <f t="shared" si="46"/>
        <v>1</v>
      </c>
      <c r="E363" s="5">
        <v>30000</v>
      </c>
      <c r="F363" s="8">
        <f t="shared" si="47"/>
        <v>0</v>
      </c>
      <c r="G363">
        <v>3</v>
      </c>
      <c r="H363">
        <f t="shared" si="48"/>
        <v>2</v>
      </c>
      <c r="I363" t="s">
        <v>19</v>
      </c>
      <c r="J363" t="s">
        <v>20</v>
      </c>
      <c r="K363" t="s">
        <v>18</v>
      </c>
      <c r="L363">
        <f t="shared" si="49"/>
        <v>0</v>
      </c>
      <c r="M363">
        <v>2</v>
      </c>
      <c r="N363">
        <f t="shared" si="50"/>
        <v>1</v>
      </c>
      <c r="O363" t="s">
        <v>16</v>
      </c>
      <c r="P363">
        <f t="shared" si="51"/>
        <v>0</v>
      </c>
      <c r="Q363" t="s">
        <v>17</v>
      </c>
      <c r="R363">
        <v>27</v>
      </c>
      <c r="S363" t="str">
        <f t="shared" si="45"/>
        <v>Adolescent</v>
      </c>
      <c r="T363">
        <f t="shared" si="52"/>
        <v>0</v>
      </c>
      <c r="U363" t="s">
        <v>15</v>
      </c>
      <c r="V363">
        <f t="shared" si="53"/>
        <v>1</v>
      </c>
    </row>
    <row r="364" spans="1:22" x14ac:dyDescent="0.35">
      <c r="A364">
        <v>13687</v>
      </c>
      <c r="B364" t="s">
        <v>36</v>
      </c>
      <c r="C364" t="s">
        <v>38</v>
      </c>
      <c r="D364">
        <f t="shared" si="46"/>
        <v>0</v>
      </c>
      <c r="E364" s="5">
        <v>40000</v>
      </c>
      <c r="F364" s="8">
        <f t="shared" si="47"/>
        <v>1</v>
      </c>
      <c r="G364">
        <v>1</v>
      </c>
      <c r="H364">
        <f t="shared" si="48"/>
        <v>1</v>
      </c>
      <c r="I364" t="s">
        <v>13</v>
      </c>
      <c r="J364" t="s">
        <v>14</v>
      </c>
      <c r="K364" t="s">
        <v>15</v>
      </c>
      <c r="L364">
        <f t="shared" si="49"/>
        <v>1</v>
      </c>
      <c r="M364">
        <v>1</v>
      </c>
      <c r="N364">
        <f t="shared" si="50"/>
        <v>1</v>
      </c>
      <c r="O364" t="s">
        <v>16</v>
      </c>
      <c r="P364">
        <f t="shared" si="51"/>
        <v>0</v>
      </c>
      <c r="Q364" t="s">
        <v>17</v>
      </c>
      <c r="R364">
        <v>33</v>
      </c>
      <c r="S364" t="str">
        <f t="shared" si="45"/>
        <v>Middle Age</v>
      </c>
      <c r="T364">
        <f t="shared" si="52"/>
        <v>1</v>
      </c>
      <c r="U364" t="s">
        <v>15</v>
      </c>
      <c r="V364">
        <f t="shared" si="53"/>
        <v>1</v>
      </c>
    </row>
    <row r="365" spans="1:22" x14ac:dyDescent="0.35">
      <c r="A365">
        <v>23571</v>
      </c>
      <c r="B365" t="s">
        <v>36</v>
      </c>
      <c r="C365" t="s">
        <v>39</v>
      </c>
      <c r="D365">
        <f t="shared" si="46"/>
        <v>1</v>
      </c>
      <c r="E365" s="5">
        <v>40000</v>
      </c>
      <c r="F365" s="8">
        <f t="shared" si="47"/>
        <v>1</v>
      </c>
      <c r="G365">
        <v>2</v>
      </c>
      <c r="H365">
        <f t="shared" si="48"/>
        <v>1</v>
      </c>
      <c r="I365" t="s">
        <v>13</v>
      </c>
      <c r="J365" t="s">
        <v>28</v>
      </c>
      <c r="K365" t="s">
        <v>15</v>
      </c>
      <c r="L365">
        <f t="shared" si="49"/>
        <v>1</v>
      </c>
      <c r="M365">
        <v>2</v>
      </c>
      <c r="N365">
        <f t="shared" si="50"/>
        <v>1</v>
      </c>
      <c r="O365" t="s">
        <v>16</v>
      </c>
      <c r="P365">
        <f t="shared" si="51"/>
        <v>0</v>
      </c>
      <c r="Q365" t="s">
        <v>24</v>
      </c>
      <c r="R365">
        <v>66</v>
      </c>
      <c r="S365" t="str">
        <f t="shared" si="45"/>
        <v>Old</v>
      </c>
      <c r="T365">
        <f t="shared" si="52"/>
        <v>2</v>
      </c>
      <c r="U365" t="s">
        <v>15</v>
      </c>
      <c r="V365">
        <f t="shared" si="53"/>
        <v>1</v>
      </c>
    </row>
    <row r="366" spans="1:22" x14ac:dyDescent="0.35">
      <c r="A366">
        <v>19305</v>
      </c>
      <c r="B366" t="s">
        <v>37</v>
      </c>
      <c r="C366" t="s">
        <v>39</v>
      </c>
      <c r="D366">
        <f t="shared" si="46"/>
        <v>1</v>
      </c>
      <c r="E366" s="5">
        <v>10000</v>
      </c>
      <c r="F366" s="8">
        <f t="shared" si="47"/>
        <v>0</v>
      </c>
      <c r="G366">
        <v>2</v>
      </c>
      <c r="H366">
        <f t="shared" si="48"/>
        <v>1</v>
      </c>
      <c r="I366" t="s">
        <v>27</v>
      </c>
      <c r="J366" t="s">
        <v>25</v>
      </c>
      <c r="K366" t="s">
        <v>15</v>
      </c>
      <c r="L366">
        <f t="shared" si="49"/>
        <v>1</v>
      </c>
      <c r="M366">
        <v>1</v>
      </c>
      <c r="N366">
        <f t="shared" si="50"/>
        <v>1</v>
      </c>
      <c r="O366" t="s">
        <v>16</v>
      </c>
      <c r="P366">
        <f t="shared" si="51"/>
        <v>0</v>
      </c>
      <c r="Q366" t="s">
        <v>17</v>
      </c>
      <c r="R366">
        <v>38</v>
      </c>
      <c r="S366" t="str">
        <f t="shared" si="45"/>
        <v>Middle Age</v>
      </c>
      <c r="T366">
        <f t="shared" si="52"/>
        <v>1</v>
      </c>
      <c r="U366" t="s">
        <v>15</v>
      </c>
      <c r="V366">
        <f t="shared" si="53"/>
        <v>1</v>
      </c>
    </row>
    <row r="367" spans="1:22" x14ac:dyDescent="0.35">
      <c r="A367">
        <v>22636</v>
      </c>
      <c r="B367" t="s">
        <v>37</v>
      </c>
      <c r="C367" t="s">
        <v>39</v>
      </c>
      <c r="D367">
        <f t="shared" si="46"/>
        <v>1</v>
      </c>
      <c r="E367" s="5">
        <v>40000</v>
      </c>
      <c r="F367" s="8">
        <f t="shared" si="47"/>
        <v>1</v>
      </c>
      <c r="G367">
        <v>0</v>
      </c>
      <c r="H367">
        <f t="shared" si="48"/>
        <v>0</v>
      </c>
      <c r="I367" t="s">
        <v>13</v>
      </c>
      <c r="J367" t="s">
        <v>20</v>
      </c>
      <c r="K367" t="s">
        <v>18</v>
      </c>
      <c r="L367">
        <f t="shared" si="49"/>
        <v>0</v>
      </c>
      <c r="M367">
        <v>0</v>
      </c>
      <c r="N367">
        <f t="shared" si="50"/>
        <v>0</v>
      </c>
      <c r="O367" t="s">
        <v>16</v>
      </c>
      <c r="P367">
        <f t="shared" si="51"/>
        <v>0</v>
      </c>
      <c r="Q367" t="s">
        <v>17</v>
      </c>
      <c r="R367">
        <v>38</v>
      </c>
      <c r="S367" t="str">
        <f t="shared" si="45"/>
        <v>Middle Age</v>
      </c>
      <c r="T367">
        <f t="shared" si="52"/>
        <v>1</v>
      </c>
      <c r="U367" t="s">
        <v>15</v>
      </c>
      <c r="V367">
        <f t="shared" si="53"/>
        <v>1</v>
      </c>
    </row>
    <row r="368" spans="1:22" x14ac:dyDescent="0.35">
      <c r="A368">
        <v>17310</v>
      </c>
      <c r="B368" t="s">
        <v>36</v>
      </c>
      <c r="C368" t="s">
        <v>38</v>
      </c>
      <c r="D368">
        <f t="shared" si="46"/>
        <v>0</v>
      </c>
      <c r="E368" s="5">
        <v>60000</v>
      </c>
      <c r="F368" s="8">
        <f t="shared" si="47"/>
        <v>1</v>
      </c>
      <c r="G368">
        <v>1</v>
      </c>
      <c r="H368">
        <f t="shared" si="48"/>
        <v>1</v>
      </c>
      <c r="I368" t="s">
        <v>19</v>
      </c>
      <c r="J368" t="s">
        <v>14</v>
      </c>
      <c r="K368" t="s">
        <v>15</v>
      </c>
      <c r="L368">
        <f t="shared" si="49"/>
        <v>1</v>
      </c>
      <c r="M368">
        <v>1</v>
      </c>
      <c r="N368">
        <f t="shared" si="50"/>
        <v>1</v>
      </c>
      <c r="O368" t="s">
        <v>16</v>
      </c>
      <c r="P368">
        <f t="shared" si="51"/>
        <v>0</v>
      </c>
      <c r="Q368" t="s">
        <v>24</v>
      </c>
      <c r="R368">
        <v>45</v>
      </c>
      <c r="S368" t="str">
        <f t="shared" si="45"/>
        <v>Middle Age</v>
      </c>
      <c r="T368">
        <f t="shared" si="52"/>
        <v>1</v>
      </c>
      <c r="U368" t="s">
        <v>15</v>
      </c>
      <c r="V368">
        <f t="shared" si="53"/>
        <v>1</v>
      </c>
    </row>
    <row r="369" spans="1:22" x14ac:dyDescent="0.35">
      <c r="A369">
        <v>12133</v>
      </c>
      <c r="B369" t="s">
        <v>36</v>
      </c>
      <c r="C369" t="s">
        <v>39</v>
      </c>
      <c r="D369">
        <f t="shared" si="46"/>
        <v>1</v>
      </c>
      <c r="E369" s="5">
        <v>130000</v>
      </c>
      <c r="F369" s="8">
        <f t="shared" si="47"/>
        <v>2</v>
      </c>
      <c r="G369">
        <v>3</v>
      </c>
      <c r="H369">
        <f t="shared" si="48"/>
        <v>2</v>
      </c>
      <c r="I369" t="s">
        <v>19</v>
      </c>
      <c r="J369" t="s">
        <v>21</v>
      </c>
      <c r="K369" t="s">
        <v>15</v>
      </c>
      <c r="L369">
        <f t="shared" si="49"/>
        <v>1</v>
      </c>
      <c r="M369">
        <v>3</v>
      </c>
      <c r="N369">
        <f t="shared" si="50"/>
        <v>2</v>
      </c>
      <c r="O369" t="s">
        <v>23</v>
      </c>
      <c r="P369">
        <f t="shared" si="51"/>
        <v>2</v>
      </c>
      <c r="Q369" t="s">
        <v>17</v>
      </c>
      <c r="R369">
        <v>50</v>
      </c>
      <c r="S369" t="str">
        <f t="shared" si="45"/>
        <v>Middle Age</v>
      </c>
      <c r="T369">
        <f t="shared" si="52"/>
        <v>1</v>
      </c>
      <c r="U369" t="s">
        <v>15</v>
      </c>
      <c r="V369">
        <f t="shared" si="53"/>
        <v>1</v>
      </c>
    </row>
    <row r="370" spans="1:22" x14ac:dyDescent="0.35">
      <c r="A370">
        <v>25918</v>
      </c>
      <c r="B370" t="s">
        <v>37</v>
      </c>
      <c r="C370" t="s">
        <v>39</v>
      </c>
      <c r="D370">
        <f t="shared" si="46"/>
        <v>1</v>
      </c>
      <c r="E370" s="5">
        <v>30000</v>
      </c>
      <c r="F370" s="8">
        <f t="shared" si="47"/>
        <v>0</v>
      </c>
      <c r="G370">
        <v>2</v>
      </c>
      <c r="H370">
        <f t="shared" si="48"/>
        <v>1</v>
      </c>
      <c r="I370" t="s">
        <v>19</v>
      </c>
      <c r="J370" t="s">
        <v>20</v>
      </c>
      <c r="K370" t="s">
        <v>18</v>
      </c>
      <c r="L370">
        <f t="shared" si="49"/>
        <v>0</v>
      </c>
      <c r="M370">
        <v>2</v>
      </c>
      <c r="N370">
        <f t="shared" si="50"/>
        <v>1</v>
      </c>
      <c r="O370" t="s">
        <v>23</v>
      </c>
      <c r="P370">
        <f t="shared" si="51"/>
        <v>2</v>
      </c>
      <c r="Q370" t="s">
        <v>24</v>
      </c>
      <c r="R370">
        <v>60</v>
      </c>
      <c r="S370" t="str">
        <f t="shared" si="45"/>
        <v>Old</v>
      </c>
      <c r="T370">
        <f t="shared" si="52"/>
        <v>2</v>
      </c>
      <c r="U370" t="s">
        <v>15</v>
      </c>
      <c r="V370">
        <f t="shared" si="53"/>
        <v>1</v>
      </c>
    </row>
    <row r="371" spans="1:22" x14ac:dyDescent="0.35">
      <c r="A371">
        <v>25752</v>
      </c>
      <c r="B371" t="s">
        <v>37</v>
      </c>
      <c r="C371" t="s">
        <v>39</v>
      </c>
      <c r="D371">
        <f t="shared" si="46"/>
        <v>1</v>
      </c>
      <c r="E371" s="5">
        <v>20000</v>
      </c>
      <c r="F371" s="8">
        <f t="shared" si="47"/>
        <v>0</v>
      </c>
      <c r="G371">
        <v>2</v>
      </c>
      <c r="H371">
        <f t="shared" si="48"/>
        <v>1</v>
      </c>
      <c r="I371" t="s">
        <v>19</v>
      </c>
      <c r="J371" t="s">
        <v>25</v>
      </c>
      <c r="K371" t="s">
        <v>18</v>
      </c>
      <c r="L371">
        <f t="shared" si="49"/>
        <v>0</v>
      </c>
      <c r="M371">
        <v>1</v>
      </c>
      <c r="N371">
        <f t="shared" si="50"/>
        <v>1</v>
      </c>
      <c r="O371" t="s">
        <v>16</v>
      </c>
      <c r="P371">
        <f t="shared" si="51"/>
        <v>0</v>
      </c>
      <c r="Q371" t="s">
        <v>17</v>
      </c>
      <c r="R371">
        <v>53</v>
      </c>
      <c r="S371" t="str">
        <f t="shared" si="45"/>
        <v>Middle Age</v>
      </c>
      <c r="T371">
        <f t="shared" si="52"/>
        <v>1</v>
      </c>
      <c r="U371" t="s">
        <v>15</v>
      </c>
      <c r="V371">
        <f t="shared" si="53"/>
        <v>1</v>
      </c>
    </row>
    <row r="372" spans="1:22" x14ac:dyDescent="0.35">
      <c r="A372">
        <v>17324</v>
      </c>
      <c r="B372" t="s">
        <v>36</v>
      </c>
      <c r="C372" t="s">
        <v>39</v>
      </c>
      <c r="D372">
        <f t="shared" si="46"/>
        <v>1</v>
      </c>
      <c r="E372" s="5">
        <v>100000</v>
      </c>
      <c r="F372" s="8">
        <f t="shared" si="47"/>
        <v>2</v>
      </c>
      <c r="G372">
        <v>4</v>
      </c>
      <c r="H372">
        <f t="shared" si="48"/>
        <v>2</v>
      </c>
      <c r="I372" t="s">
        <v>13</v>
      </c>
      <c r="J372" t="s">
        <v>21</v>
      </c>
      <c r="K372" t="s">
        <v>15</v>
      </c>
      <c r="L372">
        <f t="shared" si="49"/>
        <v>1</v>
      </c>
      <c r="M372">
        <v>1</v>
      </c>
      <c r="N372">
        <f t="shared" si="50"/>
        <v>1</v>
      </c>
      <c r="O372" t="s">
        <v>47</v>
      </c>
      <c r="P372">
        <f t="shared" si="51"/>
        <v>3</v>
      </c>
      <c r="Q372" t="s">
        <v>24</v>
      </c>
      <c r="R372">
        <v>46</v>
      </c>
      <c r="S372" t="str">
        <f t="shared" si="45"/>
        <v>Middle Age</v>
      </c>
      <c r="T372">
        <f t="shared" si="52"/>
        <v>1</v>
      </c>
      <c r="U372" t="s">
        <v>18</v>
      </c>
      <c r="V372">
        <f t="shared" si="53"/>
        <v>0</v>
      </c>
    </row>
    <row r="373" spans="1:22" x14ac:dyDescent="0.35">
      <c r="A373">
        <v>22918</v>
      </c>
      <c r="B373" t="s">
        <v>37</v>
      </c>
      <c r="C373" t="s">
        <v>38</v>
      </c>
      <c r="D373">
        <f t="shared" si="46"/>
        <v>0</v>
      </c>
      <c r="E373" s="5">
        <v>80000</v>
      </c>
      <c r="F373" s="8">
        <f t="shared" si="47"/>
        <v>1</v>
      </c>
      <c r="G373">
        <v>5</v>
      </c>
      <c r="H373">
        <f t="shared" si="48"/>
        <v>2</v>
      </c>
      <c r="I373" t="s">
        <v>31</v>
      </c>
      <c r="J373" t="s">
        <v>28</v>
      </c>
      <c r="K373" t="s">
        <v>15</v>
      </c>
      <c r="L373">
        <f t="shared" si="49"/>
        <v>1</v>
      </c>
      <c r="M373">
        <v>3</v>
      </c>
      <c r="N373">
        <f t="shared" si="50"/>
        <v>2</v>
      </c>
      <c r="O373" t="s">
        <v>16</v>
      </c>
      <c r="P373">
        <f t="shared" si="51"/>
        <v>0</v>
      </c>
      <c r="Q373" t="s">
        <v>24</v>
      </c>
      <c r="R373">
        <v>50</v>
      </c>
      <c r="S373" t="str">
        <f t="shared" si="45"/>
        <v>Middle Age</v>
      </c>
      <c r="T373">
        <f t="shared" si="52"/>
        <v>1</v>
      </c>
      <c r="U373" t="s">
        <v>18</v>
      </c>
      <c r="V373">
        <f t="shared" si="53"/>
        <v>0</v>
      </c>
    </row>
    <row r="374" spans="1:22" x14ac:dyDescent="0.35">
      <c r="A374">
        <v>12510</v>
      </c>
      <c r="B374" t="s">
        <v>36</v>
      </c>
      <c r="C374" t="s">
        <v>38</v>
      </c>
      <c r="D374">
        <f t="shared" si="46"/>
        <v>0</v>
      </c>
      <c r="E374" s="5">
        <v>40000</v>
      </c>
      <c r="F374" s="8">
        <f t="shared" si="47"/>
        <v>1</v>
      </c>
      <c r="G374">
        <v>1</v>
      </c>
      <c r="H374">
        <f t="shared" si="48"/>
        <v>1</v>
      </c>
      <c r="I374" t="s">
        <v>13</v>
      </c>
      <c r="J374" t="s">
        <v>14</v>
      </c>
      <c r="K374" t="s">
        <v>15</v>
      </c>
      <c r="L374">
        <f t="shared" si="49"/>
        <v>1</v>
      </c>
      <c r="M374">
        <v>1</v>
      </c>
      <c r="N374">
        <f t="shared" si="50"/>
        <v>1</v>
      </c>
      <c r="O374" t="s">
        <v>16</v>
      </c>
      <c r="P374">
        <f t="shared" si="51"/>
        <v>0</v>
      </c>
      <c r="Q374" t="s">
        <v>17</v>
      </c>
      <c r="R374">
        <v>43</v>
      </c>
      <c r="S374" t="str">
        <f t="shared" si="45"/>
        <v>Middle Age</v>
      </c>
      <c r="T374">
        <f t="shared" si="52"/>
        <v>1</v>
      </c>
      <c r="U374" t="s">
        <v>15</v>
      </c>
      <c r="V374">
        <f t="shared" si="53"/>
        <v>1</v>
      </c>
    </row>
    <row r="375" spans="1:22" x14ac:dyDescent="0.35">
      <c r="A375">
        <v>25512</v>
      </c>
      <c r="B375" t="s">
        <v>37</v>
      </c>
      <c r="C375" t="s">
        <v>38</v>
      </c>
      <c r="D375">
        <f t="shared" si="46"/>
        <v>0</v>
      </c>
      <c r="E375" s="5">
        <v>20000</v>
      </c>
      <c r="F375" s="8">
        <f t="shared" si="47"/>
        <v>0</v>
      </c>
      <c r="G375">
        <v>0</v>
      </c>
      <c r="H375">
        <f t="shared" si="48"/>
        <v>0</v>
      </c>
      <c r="I375" t="s">
        <v>27</v>
      </c>
      <c r="J375" t="s">
        <v>25</v>
      </c>
      <c r="K375" t="s">
        <v>18</v>
      </c>
      <c r="L375">
        <f t="shared" si="49"/>
        <v>0</v>
      </c>
      <c r="M375">
        <v>1</v>
      </c>
      <c r="N375">
        <f t="shared" si="50"/>
        <v>1</v>
      </c>
      <c r="O375" t="s">
        <v>22</v>
      </c>
      <c r="P375">
        <f t="shared" si="51"/>
        <v>1</v>
      </c>
      <c r="Q375" t="s">
        <v>17</v>
      </c>
      <c r="R375">
        <v>30</v>
      </c>
      <c r="S375" t="str">
        <f t="shared" si="45"/>
        <v>Adolescent</v>
      </c>
      <c r="T375">
        <f t="shared" si="52"/>
        <v>0</v>
      </c>
      <c r="U375" t="s">
        <v>18</v>
      </c>
      <c r="V375">
        <f t="shared" si="53"/>
        <v>0</v>
      </c>
    </row>
    <row r="376" spans="1:22" x14ac:dyDescent="0.35">
      <c r="A376">
        <v>16179</v>
      </c>
      <c r="B376" t="s">
        <v>37</v>
      </c>
      <c r="C376" t="s">
        <v>39</v>
      </c>
      <c r="D376">
        <f t="shared" si="46"/>
        <v>1</v>
      </c>
      <c r="E376" s="5">
        <v>80000</v>
      </c>
      <c r="F376" s="8">
        <f t="shared" si="47"/>
        <v>1</v>
      </c>
      <c r="G376">
        <v>5</v>
      </c>
      <c r="H376">
        <f t="shared" si="48"/>
        <v>2</v>
      </c>
      <c r="I376" t="s">
        <v>13</v>
      </c>
      <c r="J376" t="s">
        <v>21</v>
      </c>
      <c r="K376" t="s">
        <v>15</v>
      </c>
      <c r="L376">
        <f t="shared" si="49"/>
        <v>1</v>
      </c>
      <c r="M376">
        <v>4</v>
      </c>
      <c r="N376">
        <f t="shared" si="50"/>
        <v>2</v>
      </c>
      <c r="O376" t="s">
        <v>26</v>
      </c>
      <c r="P376">
        <f t="shared" si="51"/>
        <v>0</v>
      </c>
      <c r="Q376" t="s">
        <v>24</v>
      </c>
      <c r="R376">
        <v>38</v>
      </c>
      <c r="S376" t="str">
        <f t="shared" si="45"/>
        <v>Middle Age</v>
      </c>
      <c r="T376">
        <f t="shared" si="52"/>
        <v>1</v>
      </c>
      <c r="U376" t="s">
        <v>18</v>
      </c>
      <c r="V376">
        <f t="shared" si="53"/>
        <v>0</v>
      </c>
    </row>
    <row r="377" spans="1:22" x14ac:dyDescent="0.35">
      <c r="A377">
        <v>15628</v>
      </c>
      <c r="B377" t="s">
        <v>36</v>
      </c>
      <c r="C377" t="s">
        <v>39</v>
      </c>
      <c r="D377">
        <f t="shared" si="46"/>
        <v>1</v>
      </c>
      <c r="E377" s="5">
        <v>40000</v>
      </c>
      <c r="F377" s="8">
        <f t="shared" si="47"/>
        <v>1</v>
      </c>
      <c r="G377">
        <v>1</v>
      </c>
      <c r="H377">
        <f t="shared" si="48"/>
        <v>1</v>
      </c>
      <c r="I377" t="s">
        <v>13</v>
      </c>
      <c r="J377" t="s">
        <v>14</v>
      </c>
      <c r="K377" t="s">
        <v>15</v>
      </c>
      <c r="L377">
        <f t="shared" si="49"/>
        <v>1</v>
      </c>
      <c r="M377">
        <v>1</v>
      </c>
      <c r="N377">
        <f t="shared" si="50"/>
        <v>1</v>
      </c>
      <c r="O377" t="s">
        <v>16</v>
      </c>
      <c r="P377">
        <f t="shared" si="51"/>
        <v>0</v>
      </c>
      <c r="Q377" t="s">
        <v>17</v>
      </c>
      <c r="R377">
        <v>89</v>
      </c>
      <c r="S377" t="str">
        <f t="shared" si="45"/>
        <v>Old</v>
      </c>
      <c r="T377">
        <f t="shared" si="52"/>
        <v>2</v>
      </c>
      <c r="U377" t="s">
        <v>18</v>
      </c>
      <c r="V377">
        <f t="shared" si="53"/>
        <v>0</v>
      </c>
    </row>
    <row r="378" spans="1:22" x14ac:dyDescent="0.35">
      <c r="A378">
        <v>20977</v>
      </c>
      <c r="B378" t="s">
        <v>36</v>
      </c>
      <c r="C378" t="s">
        <v>38</v>
      </c>
      <c r="D378">
        <f t="shared" si="46"/>
        <v>0</v>
      </c>
      <c r="E378" s="5">
        <v>20000</v>
      </c>
      <c r="F378" s="8">
        <f t="shared" si="47"/>
        <v>0</v>
      </c>
      <c r="G378">
        <v>1</v>
      </c>
      <c r="H378">
        <f t="shared" si="48"/>
        <v>1</v>
      </c>
      <c r="I378" t="s">
        <v>13</v>
      </c>
      <c r="J378" t="s">
        <v>20</v>
      </c>
      <c r="K378" t="s">
        <v>15</v>
      </c>
      <c r="L378">
        <f t="shared" si="49"/>
        <v>1</v>
      </c>
      <c r="M378">
        <v>0</v>
      </c>
      <c r="N378">
        <f t="shared" si="50"/>
        <v>0</v>
      </c>
      <c r="O378" t="s">
        <v>16</v>
      </c>
      <c r="P378">
        <f t="shared" si="51"/>
        <v>0</v>
      </c>
      <c r="Q378" t="s">
        <v>17</v>
      </c>
      <c r="R378">
        <v>64</v>
      </c>
      <c r="S378" t="str">
        <f t="shared" si="45"/>
        <v>Old</v>
      </c>
      <c r="T378">
        <f t="shared" si="52"/>
        <v>2</v>
      </c>
      <c r="U378" t="s">
        <v>15</v>
      </c>
      <c r="V378">
        <f t="shared" si="53"/>
        <v>1</v>
      </c>
    </row>
    <row r="379" spans="1:22" x14ac:dyDescent="0.35">
      <c r="A379">
        <v>18140</v>
      </c>
      <c r="B379" t="s">
        <v>36</v>
      </c>
      <c r="C379" t="s">
        <v>38</v>
      </c>
      <c r="D379">
        <f t="shared" si="46"/>
        <v>0</v>
      </c>
      <c r="E379" s="5">
        <v>130000</v>
      </c>
      <c r="F379" s="8">
        <f t="shared" si="47"/>
        <v>2</v>
      </c>
      <c r="G379">
        <v>3</v>
      </c>
      <c r="H379">
        <f t="shared" si="48"/>
        <v>2</v>
      </c>
      <c r="I379" t="s">
        <v>19</v>
      </c>
      <c r="J379" t="s">
        <v>21</v>
      </c>
      <c r="K379" t="s">
        <v>18</v>
      </c>
      <c r="L379">
        <f t="shared" si="49"/>
        <v>0</v>
      </c>
      <c r="M379">
        <v>3</v>
      </c>
      <c r="N379">
        <f t="shared" si="50"/>
        <v>2</v>
      </c>
      <c r="O379" t="s">
        <v>23</v>
      </c>
      <c r="P379">
        <f t="shared" si="51"/>
        <v>2</v>
      </c>
      <c r="Q379" t="s">
        <v>17</v>
      </c>
      <c r="R379">
        <v>51</v>
      </c>
      <c r="S379" t="str">
        <f t="shared" si="45"/>
        <v>Middle Age</v>
      </c>
      <c r="T379">
        <f t="shared" si="52"/>
        <v>1</v>
      </c>
      <c r="U379" t="s">
        <v>15</v>
      </c>
      <c r="V379">
        <f t="shared" si="53"/>
        <v>1</v>
      </c>
    </row>
    <row r="380" spans="1:22" x14ac:dyDescent="0.35">
      <c r="A380">
        <v>20417</v>
      </c>
      <c r="B380" t="s">
        <v>36</v>
      </c>
      <c r="C380" t="s">
        <v>38</v>
      </c>
      <c r="D380">
        <f t="shared" si="46"/>
        <v>0</v>
      </c>
      <c r="E380" s="5">
        <v>30000</v>
      </c>
      <c r="F380" s="8">
        <f t="shared" si="47"/>
        <v>0</v>
      </c>
      <c r="G380">
        <v>3</v>
      </c>
      <c r="H380">
        <f t="shared" si="48"/>
        <v>2</v>
      </c>
      <c r="I380" t="s">
        <v>19</v>
      </c>
      <c r="J380" t="s">
        <v>20</v>
      </c>
      <c r="K380" t="s">
        <v>18</v>
      </c>
      <c r="L380">
        <f t="shared" si="49"/>
        <v>0</v>
      </c>
      <c r="M380">
        <v>2</v>
      </c>
      <c r="N380">
        <f t="shared" si="50"/>
        <v>1</v>
      </c>
      <c r="O380" t="s">
        <v>23</v>
      </c>
      <c r="P380">
        <f t="shared" si="51"/>
        <v>2</v>
      </c>
      <c r="Q380" t="s">
        <v>24</v>
      </c>
      <c r="R380">
        <v>56</v>
      </c>
      <c r="S380" t="str">
        <f t="shared" si="45"/>
        <v>Old</v>
      </c>
      <c r="T380">
        <f t="shared" si="52"/>
        <v>2</v>
      </c>
      <c r="U380" t="s">
        <v>18</v>
      </c>
      <c r="V380">
        <f t="shared" si="53"/>
        <v>0</v>
      </c>
    </row>
    <row r="381" spans="1:22" x14ac:dyDescent="0.35">
      <c r="A381">
        <v>18267</v>
      </c>
      <c r="B381" t="s">
        <v>36</v>
      </c>
      <c r="C381" t="s">
        <v>38</v>
      </c>
      <c r="D381">
        <f t="shared" si="46"/>
        <v>0</v>
      </c>
      <c r="E381" s="5">
        <v>60000</v>
      </c>
      <c r="F381" s="8">
        <f t="shared" si="47"/>
        <v>1</v>
      </c>
      <c r="G381">
        <v>3</v>
      </c>
      <c r="H381">
        <f t="shared" si="48"/>
        <v>2</v>
      </c>
      <c r="I381" t="s">
        <v>13</v>
      </c>
      <c r="J381" t="s">
        <v>21</v>
      </c>
      <c r="K381" t="s">
        <v>15</v>
      </c>
      <c r="L381">
        <f t="shared" si="49"/>
        <v>1</v>
      </c>
      <c r="M381">
        <v>2</v>
      </c>
      <c r="N381">
        <f t="shared" si="50"/>
        <v>1</v>
      </c>
      <c r="O381" t="s">
        <v>23</v>
      </c>
      <c r="P381">
        <f t="shared" si="51"/>
        <v>2</v>
      </c>
      <c r="Q381" t="s">
        <v>24</v>
      </c>
      <c r="R381">
        <v>43</v>
      </c>
      <c r="S381" t="str">
        <f t="shared" si="45"/>
        <v>Middle Age</v>
      </c>
      <c r="T381">
        <f t="shared" si="52"/>
        <v>1</v>
      </c>
      <c r="U381" t="s">
        <v>18</v>
      </c>
      <c r="V381">
        <f t="shared" si="53"/>
        <v>0</v>
      </c>
    </row>
    <row r="382" spans="1:22" x14ac:dyDescent="0.35">
      <c r="A382">
        <v>13620</v>
      </c>
      <c r="B382" t="s">
        <v>37</v>
      </c>
      <c r="C382" t="s">
        <v>38</v>
      </c>
      <c r="D382">
        <f t="shared" si="46"/>
        <v>0</v>
      </c>
      <c r="E382" s="5">
        <v>70000</v>
      </c>
      <c r="F382" s="8">
        <f t="shared" si="47"/>
        <v>1</v>
      </c>
      <c r="G382">
        <v>0</v>
      </c>
      <c r="H382">
        <f t="shared" si="48"/>
        <v>0</v>
      </c>
      <c r="I382" t="s">
        <v>13</v>
      </c>
      <c r="J382" t="s">
        <v>21</v>
      </c>
      <c r="K382" t="s">
        <v>18</v>
      </c>
      <c r="L382">
        <f t="shared" si="49"/>
        <v>0</v>
      </c>
      <c r="M382">
        <v>3</v>
      </c>
      <c r="N382">
        <f t="shared" si="50"/>
        <v>2</v>
      </c>
      <c r="O382" t="s">
        <v>47</v>
      </c>
      <c r="P382">
        <f t="shared" si="51"/>
        <v>3</v>
      </c>
      <c r="Q382" t="s">
        <v>24</v>
      </c>
      <c r="R382">
        <v>30</v>
      </c>
      <c r="S382" t="str">
        <f t="shared" si="45"/>
        <v>Adolescent</v>
      </c>
      <c r="T382">
        <f t="shared" si="52"/>
        <v>0</v>
      </c>
      <c r="U382" t="s">
        <v>15</v>
      </c>
      <c r="V382">
        <f t="shared" si="53"/>
        <v>1</v>
      </c>
    </row>
    <row r="383" spans="1:22" x14ac:dyDescent="0.35">
      <c r="A383">
        <v>22974</v>
      </c>
      <c r="B383" t="s">
        <v>36</v>
      </c>
      <c r="C383" t="s">
        <v>39</v>
      </c>
      <c r="D383">
        <f t="shared" si="46"/>
        <v>1</v>
      </c>
      <c r="E383" s="5">
        <v>30000</v>
      </c>
      <c r="F383" s="8">
        <f t="shared" si="47"/>
        <v>0</v>
      </c>
      <c r="G383">
        <v>2</v>
      </c>
      <c r="H383">
        <f t="shared" si="48"/>
        <v>1</v>
      </c>
      <c r="I383" t="s">
        <v>19</v>
      </c>
      <c r="J383" t="s">
        <v>20</v>
      </c>
      <c r="K383" t="s">
        <v>15</v>
      </c>
      <c r="L383">
        <f t="shared" si="49"/>
        <v>1</v>
      </c>
      <c r="M383">
        <v>2</v>
      </c>
      <c r="N383">
        <f t="shared" si="50"/>
        <v>1</v>
      </c>
      <c r="O383" t="s">
        <v>23</v>
      </c>
      <c r="P383">
        <f t="shared" si="51"/>
        <v>2</v>
      </c>
      <c r="Q383" t="s">
        <v>24</v>
      </c>
      <c r="R383">
        <v>69</v>
      </c>
      <c r="S383" t="str">
        <f t="shared" si="45"/>
        <v>Old</v>
      </c>
      <c r="T383">
        <f t="shared" si="52"/>
        <v>2</v>
      </c>
      <c r="U383" t="s">
        <v>18</v>
      </c>
      <c r="V383">
        <f t="shared" si="53"/>
        <v>0</v>
      </c>
    </row>
    <row r="384" spans="1:22" x14ac:dyDescent="0.35">
      <c r="A384">
        <v>13586</v>
      </c>
      <c r="B384" t="s">
        <v>36</v>
      </c>
      <c r="C384" t="s">
        <v>38</v>
      </c>
      <c r="D384">
        <f t="shared" si="46"/>
        <v>0</v>
      </c>
      <c r="E384" s="5">
        <v>80000</v>
      </c>
      <c r="F384" s="8">
        <f t="shared" si="47"/>
        <v>1</v>
      </c>
      <c r="G384">
        <v>4</v>
      </c>
      <c r="H384">
        <f t="shared" si="48"/>
        <v>2</v>
      </c>
      <c r="I384" t="s">
        <v>19</v>
      </c>
      <c r="J384" t="s">
        <v>21</v>
      </c>
      <c r="K384" t="s">
        <v>15</v>
      </c>
      <c r="L384">
        <f t="shared" si="49"/>
        <v>1</v>
      </c>
      <c r="M384">
        <v>2</v>
      </c>
      <c r="N384">
        <f t="shared" si="50"/>
        <v>1</v>
      </c>
      <c r="O384" t="s">
        <v>47</v>
      </c>
      <c r="P384">
        <f t="shared" si="51"/>
        <v>3</v>
      </c>
      <c r="Q384" t="s">
        <v>17</v>
      </c>
      <c r="R384">
        <v>53</v>
      </c>
      <c r="S384" t="str">
        <f t="shared" si="45"/>
        <v>Middle Age</v>
      </c>
      <c r="T384">
        <f t="shared" si="52"/>
        <v>1</v>
      </c>
      <c r="U384" t="s">
        <v>18</v>
      </c>
      <c r="V384">
        <f t="shared" si="53"/>
        <v>0</v>
      </c>
    </row>
    <row r="385" spans="1:22" x14ac:dyDescent="0.35">
      <c r="A385">
        <v>17978</v>
      </c>
      <c r="B385" t="s">
        <v>36</v>
      </c>
      <c r="C385" t="s">
        <v>38</v>
      </c>
      <c r="D385">
        <f t="shared" si="46"/>
        <v>0</v>
      </c>
      <c r="E385" s="5">
        <v>40000</v>
      </c>
      <c r="F385" s="8">
        <f t="shared" si="47"/>
        <v>1</v>
      </c>
      <c r="G385">
        <v>0</v>
      </c>
      <c r="H385">
        <f t="shared" si="48"/>
        <v>0</v>
      </c>
      <c r="I385" t="s">
        <v>31</v>
      </c>
      <c r="J385" t="s">
        <v>20</v>
      </c>
      <c r="K385" t="s">
        <v>15</v>
      </c>
      <c r="L385">
        <f t="shared" si="49"/>
        <v>1</v>
      </c>
      <c r="M385">
        <v>0</v>
      </c>
      <c r="N385">
        <f t="shared" si="50"/>
        <v>0</v>
      </c>
      <c r="O385" t="s">
        <v>16</v>
      </c>
      <c r="P385">
        <f t="shared" si="51"/>
        <v>0</v>
      </c>
      <c r="Q385" t="s">
        <v>17</v>
      </c>
      <c r="R385">
        <v>37</v>
      </c>
      <c r="S385" t="str">
        <f t="shared" si="45"/>
        <v>Middle Age</v>
      </c>
      <c r="T385">
        <f t="shared" si="52"/>
        <v>1</v>
      </c>
      <c r="U385" t="s">
        <v>15</v>
      </c>
      <c r="V385">
        <f t="shared" si="53"/>
        <v>1</v>
      </c>
    </row>
    <row r="386" spans="1:22" x14ac:dyDescent="0.35">
      <c r="A386">
        <v>12581</v>
      </c>
      <c r="B386" t="s">
        <v>37</v>
      </c>
      <c r="C386" t="s">
        <v>39</v>
      </c>
      <c r="D386">
        <f t="shared" si="46"/>
        <v>1</v>
      </c>
      <c r="E386" s="5">
        <v>10000</v>
      </c>
      <c r="F386" s="8">
        <f t="shared" si="47"/>
        <v>0</v>
      </c>
      <c r="G386">
        <v>0</v>
      </c>
      <c r="H386">
        <f t="shared" si="48"/>
        <v>0</v>
      </c>
      <c r="I386" t="s">
        <v>19</v>
      </c>
      <c r="J386" t="s">
        <v>25</v>
      </c>
      <c r="K386" t="s">
        <v>18</v>
      </c>
      <c r="L386">
        <f t="shared" si="49"/>
        <v>0</v>
      </c>
      <c r="M386">
        <v>1</v>
      </c>
      <c r="N386">
        <f t="shared" si="50"/>
        <v>1</v>
      </c>
      <c r="O386" t="s">
        <v>16</v>
      </c>
      <c r="P386">
        <f t="shared" si="51"/>
        <v>0</v>
      </c>
      <c r="Q386" t="s">
        <v>24</v>
      </c>
      <c r="R386">
        <v>28</v>
      </c>
      <c r="S386" t="str">
        <f t="shared" ref="S386:S449" si="54">IF(R386 &gt;55,"Old",IF(R386&gt;=31,"Middle Age", IF(R386&lt;31,"Adolescent", "Invalid")))</f>
        <v>Adolescent</v>
      </c>
      <c r="T386">
        <f t="shared" si="52"/>
        <v>0</v>
      </c>
      <c r="U386" t="s">
        <v>15</v>
      </c>
      <c r="V386">
        <f t="shared" si="53"/>
        <v>1</v>
      </c>
    </row>
    <row r="387" spans="1:22" x14ac:dyDescent="0.35">
      <c r="A387">
        <v>18018</v>
      </c>
      <c r="B387" t="s">
        <v>37</v>
      </c>
      <c r="C387" t="s">
        <v>38</v>
      </c>
      <c r="D387">
        <f t="shared" ref="D387:D450" si="55">IF(C387="Female",1,0)</f>
        <v>0</v>
      </c>
      <c r="E387" s="5">
        <v>30000</v>
      </c>
      <c r="F387" s="8">
        <f t="shared" ref="F387:F450" si="56">IF(AND(E387&gt;=10000, E387&lt;=30000),0,IF(AND(E387&gt;30000, E387&lt;=90000),1,2))</f>
        <v>0</v>
      </c>
      <c r="G387">
        <v>3</v>
      </c>
      <c r="H387">
        <f t="shared" ref="H387:H450" si="57">IF(G387=0,0,IF(OR(G387=1,G387=2),1,2))</f>
        <v>2</v>
      </c>
      <c r="I387" t="s">
        <v>19</v>
      </c>
      <c r="J387" t="s">
        <v>20</v>
      </c>
      <c r="K387" t="s">
        <v>15</v>
      </c>
      <c r="L387">
        <f t="shared" ref="L387:L450" si="58">IF(K387="Yes",1,0)</f>
        <v>1</v>
      </c>
      <c r="M387">
        <v>0</v>
      </c>
      <c r="N387">
        <f t="shared" ref="N387:N450" si="59">IF(M387=0, 0,IF(OR(M387=1,M387=2),1,2))</f>
        <v>0</v>
      </c>
      <c r="O387" t="s">
        <v>16</v>
      </c>
      <c r="P387">
        <f t="shared" ref="P387:P450" si="60">IF(OR(O387="0-1 Miles",O387= "1-2 Miles"), 0, IF(O387="2-5 Miles",1,IF(O387="5-10 Miles",2,3)))</f>
        <v>0</v>
      </c>
      <c r="Q387" t="s">
        <v>17</v>
      </c>
      <c r="R387">
        <v>43</v>
      </c>
      <c r="S387" t="str">
        <f t="shared" si="54"/>
        <v>Middle Age</v>
      </c>
      <c r="T387">
        <f t="shared" ref="T387:T450" si="61">IF(S387="Adolescent",0, IF(S387="Middle Age", 1,2))</f>
        <v>1</v>
      </c>
      <c r="U387" t="s">
        <v>18</v>
      </c>
      <c r="V387">
        <f t="shared" ref="V387:V450" si="62">IF(U387="No",0,1)</f>
        <v>0</v>
      </c>
    </row>
    <row r="388" spans="1:22" x14ac:dyDescent="0.35">
      <c r="A388">
        <v>28957</v>
      </c>
      <c r="B388" t="s">
        <v>37</v>
      </c>
      <c r="C388" t="s">
        <v>39</v>
      </c>
      <c r="D388">
        <f t="shared" si="55"/>
        <v>1</v>
      </c>
      <c r="E388" s="5">
        <v>120000</v>
      </c>
      <c r="F388" s="8">
        <f t="shared" si="56"/>
        <v>2</v>
      </c>
      <c r="G388">
        <v>0</v>
      </c>
      <c r="H388">
        <f t="shared" si="57"/>
        <v>0</v>
      </c>
      <c r="I388" t="s">
        <v>29</v>
      </c>
      <c r="J388" t="s">
        <v>21</v>
      </c>
      <c r="K388" t="s">
        <v>15</v>
      </c>
      <c r="L388">
        <f t="shared" si="58"/>
        <v>1</v>
      </c>
      <c r="M388">
        <v>4</v>
      </c>
      <c r="N388">
        <f t="shared" si="59"/>
        <v>2</v>
      </c>
      <c r="O388" t="s">
        <v>47</v>
      </c>
      <c r="P388">
        <f t="shared" si="60"/>
        <v>3</v>
      </c>
      <c r="Q388" t="s">
        <v>24</v>
      </c>
      <c r="R388">
        <v>34</v>
      </c>
      <c r="S388" t="str">
        <f t="shared" si="54"/>
        <v>Middle Age</v>
      </c>
      <c r="T388">
        <f t="shared" si="61"/>
        <v>1</v>
      </c>
      <c r="U388" t="s">
        <v>15</v>
      </c>
      <c r="V388">
        <f t="shared" si="62"/>
        <v>1</v>
      </c>
    </row>
    <row r="389" spans="1:22" x14ac:dyDescent="0.35">
      <c r="A389">
        <v>13690</v>
      </c>
      <c r="B389" t="s">
        <v>37</v>
      </c>
      <c r="C389" t="s">
        <v>39</v>
      </c>
      <c r="D389">
        <f t="shared" si="55"/>
        <v>1</v>
      </c>
      <c r="E389" s="5">
        <v>20000</v>
      </c>
      <c r="F389" s="8">
        <f t="shared" si="56"/>
        <v>0</v>
      </c>
      <c r="G389">
        <v>0</v>
      </c>
      <c r="H389">
        <f t="shared" si="57"/>
        <v>0</v>
      </c>
      <c r="I389" t="s">
        <v>29</v>
      </c>
      <c r="J389" t="s">
        <v>25</v>
      </c>
      <c r="K389" t="s">
        <v>18</v>
      </c>
      <c r="L389">
        <f t="shared" si="58"/>
        <v>0</v>
      </c>
      <c r="M389">
        <v>2</v>
      </c>
      <c r="N389">
        <f t="shared" si="59"/>
        <v>1</v>
      </c>
      <c r="O389" t="s">
        <v>26</v>
      </c>
      <c r="P389">
        <f t="shared" si="60"/>
        <v>0</v>
      </c>
      <c r="Q389" t="s">
        <v>17</v>
      </c>
      <c r="R389">
        <v>34</v>
      </c>
      <c r="S389" t="str">
        <f t="shared" si="54"/>
        <v>Middle Age</v>
      </c>
      <c r="T389">
        <f t="shared" si="61"/>
        <v>1</v>
      </c>
      <c r="U389" t="s">
        <v>15</v>
      </c>
      <c r="V389">
        <f t="shared" si="62"/>
        <v>1</v>
      </c>
    </row>
    <row r="390" spans="1:22" x14ac:dyDescent="0.35">
      <c r="A390">
        <v>12568</v>
      </c>
      <c r="B390" t="s">
        <v>36</v>
      </c>
      <c r="C390" t="s">
        <v>39</v>
      </c>
      <c r="D390">
        <f t="shared" si="55"/>
        <v>1</v>
      </c>
      <c r="E390" s="5">
        <v>30000</v>
      </c>
      <c r="F390" s="8">
        <f t="shared" si="56"/>
        <v>0</v>
      </c>
      <c r="G390">
        <v>1</v>
      </c>
      <c r="H390">
        <f t="shared" si="57"/>
        <v>1</v>
      </c>
      <c r="I390" t="s">
        <v>13</v>
      </c>
      <c r="J390" t="s">
        <v>20</v>
      </c>
      <c r="K390" t="s">
        <v>15</v>
      </c>
      <c r="L390">
        <f t="shared" si="58"/>
        <v>1</v>
      </c>
      <c r="M390">
        <v>0</v>
      </c>
      <c r="N390">
        <f t="shared" si="59"/>
        <v>0</v>
      </c>
      <c r="O390" t="s">
        <v>16</v>
      </c>
      <c r="P390">
        <f t="shared" si="60"/>
        <v>0</v>
      </c>
      <c r="Q390" t="s">
        <v>17</v>
      </c>
      <c r="R390">
        <v>64</v>
      </c>
      <c r="S390" t="str">
        <f t="shared" si="54"/>
        <v>Old</v>
      </c>
      <c r="T390">
        <f t="shared" si="61"/>
        <v>2</v>
      </c>
      <c r="U390" t="s">
        <v>18</v>
      </c>
      <c r="V390">
        <f t="shared" si="62"/>
        <v>0</v>
      </c>
    </row>
    <row r="391" spans="1:22" x14ac:dyDescent="0.35">
      <c r="A391">
        <v>13122</v>
      </c>
      <c r="B391" t="s">
        <v>36</v>
      </c>
      <c r="C391" t="s">
        <v>39</v>
      </c>
      <c r="D391">
        <f t="shared" si="55"/>
        <v>1</v>
      </c>
      <c r="E391" s="5">
        <v>80000</v>
      </c>
      <c r="F391" s="8">
        <f t="shared" si="56"/>
        <v>1</v>
      </c>
      <c r="G391">
        <v>0</v>
      </c>
      <c r="H391">
        <f t="shared" si="57"/>
        <v>0</v>
      </c>
      <c r="I391" t="s">
        <v>13</v>
      </c>
      <c r="J391" t="s">
        <v>21</v>
      </c>
      <c r="K391" t="s">
        <v>15</v>
      </c>
      <c r="L391">
        <f t="shared" si="58"/>
        <v>1</v>
      </c>
      <c r="M391">
        <v>1</v>
      </c>
      <c r="N391">
        <f t="shared" si="59"/>
        <v>1</v>
      </c>
      <c r="O391" t="s">
        <v>26</v>
      </c>
      <c r="P391">
        <f t="shared" si="60"/>
        <v>0</v>
      </c>
      <c r="Q391" t="s">
        <v>24</v>
      </c>
      <c r="R391">
        <v>41</v>
      </c>
      <c r="S391" t="str">
        <f t="shared" si="54"/>
        <v>Middle Age</v>
      </c>
      <c r="T391">
        <f t="shared" si="61"/>
        <v>1</v>
      </c>
      <c r="U391" t="s">
        <v>15</v>
      </c>
      <c r="V391">
        <f t="shared" si="62"/>
        <v>1</v>
      </c>
    </row>
    <row r="392" spans="1:22" x14ac:dyDescent="0.35">
      <c r="A392">
        <v>21184</v>
      </c>
      <c r="B392" t="s">
        <v>37</v>
      </c>
      <c r="C392" t="s">
        <v>38</v>
      </c>
      <c r="D392">
        <f t="shared" si="55"/>
        <v>0</v>
      </c>
      <c r="E392" s="5">
        <v>70000</v>
      </c>
      <c r="F392" s="8">
        <f t="shared" si="56"/>
        <v>1</v>
      </c>
      <c r="G392">
        <v>0</v>
      </c>
      <c r="H392">
        <f t="shared" si="57"/>
        <v>0</v>
      </c>
      <c r="I392" t="s">
        <v>13</v>
      </c>
      <c r="J392" t="s">
        <v>21</v>
      </c>
      <c r="K392" t="s">
        <v>18</v>
      </c>
      <c r="L392">
        <f t="shared" si="58"/>
        <v>0</v>
      </c>
      <c r="M392">
        <v>1</v>
      </c>
      <c r="N392">
        <f t="shared" si="59"/>
        <v>1</v>
      </c>
      <c r="O392" t="s">
        <v>23</v>
      </c>
      <c r="P392">
        <f t="shared" si="60"/>
        <v>2</v>
      </c>
      <c r="Q392" t="s">
        <v>24</v>
      </c>
      <c r="R392">
        <v>38</v>
      </c>
      <c r="S392" t="str">
        <f t="shared" si="54"/>
        <v>Middle Age</v>
      </c>
      <c r="T392">
        <f t="shared" si="61"/>
        <v>1</v>
      </c>
      <c r="U392" t="s">
        <v>18</v>
      </c>
      <c r="V392">
        <f t="shared" si="62"/>
        <v>0</v>
      </c>
    </row>
    <row r="393" spans="1:22" x14ac:dyDescent="0.35">
      <c r="A393">
        <v>26150</v>
      </c>
      <c r="B393" t="s">
        <v>37</v>
      </c>
      <c r="C393" t="s">
        <v>39</v>
      </c>
      <c r="D393">
        <f t="shared" si="55"/>
        <v>1</v>
      </c>
      <c r="E393" s="5">
        <v>70000</v>
      </c>
      <c r="F393" s="8">
        <f t="shared" si="56"/>
        <v>1</v>
      </c>
      <c r="G393">
        <v>0</v>
      </c>
      <c r="H393">
        <f t="shared" si="57"/>
        <v>0</v>
      </c>
      <c r="I393" t="s">
        <v>13</v>
      </c>
      <c r="J393" t="s">
        <v>21</v>
      </c>
      <c r="K393" t="s">
        <v>18</v>
      </c>
      <c r="L393">
        <f t="shared" si="58"/>
        <v>0</v>
      </c>
      <c r="M393">
        <v>1</v>
      </c>
      <c r="N393">
        <f t="shared" si="59"/>
        <v>1</v>
      </c>
      <c r="O393" t="s">
        <v>16</v>
      </c>
      <c r="P393">
        <f t="shared" si="60"/>
        <v>0</v>
      </c>
      <c r="Q393" t="s">
        <v>24</v>
      </c>
      <c r="R393">
        <v>41</v>
      </c>
      <c r="S393" t="str">
        <f t="shared" si="54"/>
        <v>Middle Age</v>
      </c>
      <c r="T393">
        <f t="shared" si="61"/>
        <v>1</v>
      </c>
      <c r="U393" t="s">
        <v>15</v>
      </c>
      <c r="V393">
        <f t="shared" si="62"/>
        <v>1</v>
      </c>
    </row>
    <row r="394" spans="1:22" x14ac:dyDescent="0.35">
      <c r="A394">
        <v>24151</v>
      </c>
      <c r="B394" t="s">
        <v>37</v>
      </c>
      <c r="C394" t="s">
        <v>38</v>
      </c>
      <c r="D394">
        <f t="shared" si="55"/>
        <v>0</v>
      </c>
      <c r="E394" s="5">
        <v>20000</v>
      </c>
      <c r="F394" s="8">
        <f t="shared" si="56"/>
        <v>0</v>
      </c>
      <c r="G394">
        <v>1</v>
      </c>
      <c r="H394">
        <f t="shared" si="57"/>
        <v>1</v>
      </c>
      <c r="I394" t="s">
        <v>13</v>
      </c>
      <c r="J394" t="s">
        <v>20</v>
      </c>
      <c r="K394" t="s">
        <v>18</v>
      </c>
      <c r="L394">
        <f t="shared" si="58"/>
        <v>0</v>
      </c>
      <c r="M394">
        <v>0</v>
      </c>
      <c r="N394">
        <f t="shared" si="59"/>
        <v>0</v>
      </c>
      <c r="O394" t="s">
        <v>16</v>
      </c>
      <c r="P394">
        <f t="shared" si="60"/>
        <v>0</v>
      </c>
      <c r="Q394" t="s">
        <v>17</v>
      </c>
      <c r="R394">
        <v>51</v>
      </c>
      <c r="S394" t="str">
        <f t="shared" si="54"/>
        <v>Middle Age</v>
      </c>
      <c r="T394">
        <f t="shared" si="61"/>
        <v>1</v>
      </c>
      <c r="U394" t="s">
        <v>18</v>
      </c>
      <c r="V394">
        <f t="shared" si="62"/>
        <v>0</v>
      </c>
    </row>
    <row r="395" spans="1:22" x14ac:dyDescent="0.35">
      <c r="A395">
        <v>23962</v>
      </c>
      <c r="B395" t="s">
        <v>36</v>
      </c>
      <c r="C395" t="s">
        <v>39</v>
      </c>
      <c r="D395">
        <f t="shared" si="55"/>
        <v>1</v>
      </c>
      <c r="E395" s="5">
        <v>10000</v>
      </c>
      <c r="F395" s="8">
        <f t="shared" si="56"/>
        <v>0</v>
      </c>
      <c r="G395">
        <v>0</v>
      </c>
      <c r="H395">
        <f t="shared" si="57"/>
        <v>0</v>
      </c>
      <c r="I395" t="s">
        <v>29</v>
      </c>
      <c r="J395" t="s">
        <v>25</v>
      </c>
      <c r="K395" t="s">
        <v>15</v>
      </c>
      <c r="L395">
        <f t="shared" si="58"/>
        <v>1</v>
      </c>
      <c r="M395">
        <v>2</v>
      </c>
      <c r="N395">
        <f t="shared" si="59"/>
        <v>1</v>
      </c>
      <c r="O395" t="s">
        <v>26</v>
      </c>
      <c r="P395">
        <f t="shared" si="60"/>
        <v>0</v>
      </c>
      <c r="Q395" t="s">
        <v>17</v>
      </c>
      <c r="R395">
        <v>32</v>
      </c>
      <c r="S395" t="str">
        <f t="shared" si="54"/>
        <v>Middle Age</v>
      </c>
      <c r="T395">
        <f t="shared" si="61"/>
        <v>1</v>
      </c>
      <c r="U395" t="s">
        <v>18</v>
      </c>
      <c r="V395">
        <f t="shared" si="62"/>
        <v>0</v>
      </c>
    </row>
    <row r="396" spans="1:22" x14ac:dyDescent="0.35">
      <c r="A396">
        <v>17793</v>
      </c>
      <c r="B396" t="s">
        <v>36</v>
      </c>
      <c r="C396" t="s">
        <v>39</v>
      </c>
      <c r="D396">
        <f t="shared" si="55"/>
        <v>1</v>
      </c>
      <c r="E396" s="5">
        <v>40000</v>
      </c>
      <c r="F396" s="8">
        <f t="shared" si="56"/>
        <v>1</v>
      </c>
      <c r="G396">
        <v>0</v>
      </c>
      <c r="H396">
        <f t="shared" si="57"/>
        <v>0</v>
      </c>
      <c r="I396" t="s">
        <v>13</v>
      </c>
      <c r="J396" t="s">
        <v>20</v>
      </c>
      <c r="K396" t="s">
        <v>15</v>
      </c>
      <c r="L396">
        <f t="shared" si="58"/>
        <v>1</v>
      </c>
      <c r="M396">
        <v>0</v>
      </c>
      <c r="N396">
        <f t="shared" si="59"/>
        <v>0</v>
      </c>
      <c r="O396" t="s">
        <v>16</v>
      </c>
      <c r="P396">
        <f t="shared" si="60"/>
        <v>0</v>
      </c>
      <c r="Q396" t="s">
        <v>17</v>
      </c>
      <c r="R396">
        <v>38</v>
      </c>
      <c r="S396" t="str">
        <f t="shared" si="54"/>
        <v>Middle Age</v>
      </c>
      <c r="T396">
        <f t="shared" si="61"/>
        <v>1</v>
      </c>
      <c r="U396" t="s">
        <v>15</v>
      </c>
      <c r="V396">
        <f t="shared" si="62"/>
        <v>1</v>
      </c>
    </row>
    <row r="397" spans="1:22" x14ac:dyDescent="0.35">
      <c r="A397">
        <v>14926</v>
      </c>
      <c r="B397" t="s">
        <v>36</v>
      </c>
      <c r="C397" t="s">
        <v>38</v>
      </c>
      <c r="D397">
        <f t="shared" si="55"/>
        <v>0</v>
      </c>
      <c r="E397" s="5">
        <v>30000</v>
      </c>
      <c r="F397" s="8">
        <f t="shared" si="56"/>
        <v>0</v>
      </c>
      <c r="G397">
        <v>1</v>
      </c>
      <c r="H397">
        <f t="shared" si="57"/>
        <v>1</v>
      </c>
      <c r="I397" t="s">
        <v>13</v>
      </c>
      <c r="J397" t="s">
        <v>20</v>
      </c>
      <c r="K397" t="s">
        <v>15</v>
      </c>
      <c r="L397">
        <f t="shared" si="58"/>
        <v>1</v>
      </c>
      <c r="M397">
        <v>0</v>
      </c>
      <c r="N397">
        <f t="shared" si="59"/>
        <v>0</v>
      </c>
      <c r="O397" t="s">
        <v>16</v>
      </c>
      <c r="P397">
        <f t="shared" si="60"/>
        <v>0</v>
      </c>
      <c r="Q397" t="s">
        <v>17</v>
      </c>
      <c r="R397">
        <v>38</v>
      </c>
      <c r="S397" t="str">
        <f t="shared" si="54"/>
        <v>Middle Age</v>
      </c>
      <c r="T397">
        <f t="shared" si="61"/>
        <v>1</v>
      </c>
      <c r="U397" t="s">
        <v>15</v>
      </c>
      <c r="V397">
        <f t="shared" si="62"/>
        <v>1</v>
      </c>
    </row>
    <row r="398" spans="1:22" x14ac:dyDescent="0.35">
      <c r="A398">
        <v>16163</v>
      </c>
      <c r="B398" t="s">
        <v>37</v>
      </c>
      <c r="C398" t="s">
        <v>38</v>
      </c>
      <c r="D398">
        <f t="shared" si="55"/>
        <v>0</v>
      </c>
      <c r="E398" s="5">
        <v>60000</v>
      </c>
      <c r="F398" s="8">
        <f t="shared" si="56"/>
        <v>1</v>
      </c>
      <c r="G398">
        <v>2</v>
      </c>
      <c r="H398">
        <f t="shared" si="57"/>
        <v>1</v>
      </c>
      <c r="I398" t="s">
        <v>13</v>
      </c>
      <c r="J398" t="s">
        <v>21</v>
      </c>
      <c r="K398" t="s">
        <v>15</v>
      </c>
      <c r="L398">
        <f t="shared" si="58"/>
        <v>1</v>
      </c>
      <c r="M398">
        <v>1</v>
      </c>
      <c r="N398">
        <f t="shared" si="59"/>
        <v>1</v>
      </c>
      <c r="O398" t="s">
        <v>22</v>
      </c>
      <c r="P398">
        <f t="shared" si="60"/>
        <v>1</v>
      </c>
      <c r="Q398" t="s">
        <v>24</v>
      </c>
      <c r="R398">
        <v>38</v>
      </c>
      <c r="S398" t="str">
        <f t="shared" si="54"/>
        <v>Middle Age</v>
      </c>
      <c r="T398">
        <f t="shared" si="61"/>
        <v>1</v>
      </c>
      <c r="U398" t="s">
        <v>15</v>
      </c>
      <c r="V398">
        <f t="shared" si="62"/>
        <v>1</v>
      </c>
    </row>
    <row r="399" spans="1:22" x14ac:dyDescent="0.35">
      <c r="A399">
        <v>21365</v>
      </c>
      <c r="B399" t="s">
        <v>36</v>
      </c>
      <c r="C399" t="s">
        <v>39</v>
      </c>
      <c r="D399">
        <f t="shared" si="55"/>
        <v>1</v>
      </c>
      <c r="E399" s="5">
        <v>10000</v>
      </c>
      <c r="F399" s="8">
        <f t="shared" si="56"/>
        <v>0</v>
      </c>
      <c r="G399">
        <v>2</v>
      </c>
      <c r="H399">
        <f t="shared" si="57"/>
        <v>1</v>
      </c>
      <c r="I399" t="s">
        <v>29</v>
      </c>
      <c r="J399" t="s">
        <v>20</v>
      </c>
      <c r="K399" t="s">
        <v>15</v>
      </c>
      <c r="L399">
        <f t="shared" si="58"/>
        <v>1</v>
      </c>
      <c r="M399">
        <v>2</v>
      </c>
      <c r="N399">
        <f t="shared" si="59"/>
        <v>1</v>
      </c>
      <c r="O399" t="s">
        <v>23</v>
      </c>
      <c r="P399">
        <f t="shared" si="60"/>
        <v>2</v>
      </c>
      <c r="Q399" t="s">
        <v>24</v>
      </c>
      <c r="R399">
        <v>58</v>
      </c>
      <c r="S399" t="str">
        <f t="shared" si="54"/>
        <v>Old</v>
      </c>
      <c r="T399">
        <f t="shared" si="61"/>
        <v>2</v>
      </c>
      <c r="U399" t="s">
        <v>18</v>
      </c>
      <c r="V399">
        <f t="shared" si="62"/>
        <v>0</v>
      </c>
    </row>
    <row r="400" spans="1:22" x14ac:dyDescent="0.35">
      <c r="A400">
        <v>27771</v>
      </c>
      <c r="B400" t="s">
        <v>37</v>
      </c>
      <c r="C400" t="s">
        <v>38</v>
      </c>
      <c r="D400">
        <f t="shared" si="55"/>
        <v>0</v>
      </c>
      <c r="E400" s="5">
        <v>30000</v>
      </c>
      <c r="F400" s="8">
        <f t="shared" si="56"/>
        <v>0</v>
      </c>
      <c r="G400">
        <v>1</v>
      </c>
      <c r="H400">
        <f t="shared" si="57"/>
        <v>1</v>
      </c>
      <c r="I400" t="s">
        <v>13</v>
      </c>
      <c r="J400" t="s">
        <v>20</v>
      </c>
      <c r="K400" t="s">
        <v>15</v>
      </c>
      <c r="L400">
        <f t="shared" si="58"/>
        <v>1</v>
      </c>
      <c r="M400">
        <v>1</v>
      </c>
      <c r="N400">
        <f t="shared" si="59"/>
        <v>1</v>
      </c>
      <c r="O400" t="s">
        <v>26</v>
      </c>
      <c r="P400">
        <f t="shared" si="60"/>
        <v>0</v>
      </c>
      <c r="Q400" t="s">
        <v>17</v>
      </c>
      <c r="R400">
        <v>39</v>
      </c>
      <c r="S400" t="str">
        <f t="shared" si="54"/>
        <v>Middle Age</v>
      </c>
      <c r="T400">
        <f t="shared" si="61"/>
        <v>1</v>
      </c>
      <c r="U400" t="s">
        <v>15</v>
      </c>
      <c r="V400">
        <f t="shared" si="62"/>
        <v>1</v>
      </c>
    </row>
    <row r="401" spans="1:22" x14ac:dyDescent="0.35">
      <c r="A401">
        <v>26167</v>
      </c>
      <c r="B401" t="s">
        <v>37</v>
      </c>
      <c r="C401" t="s">
        <v>39</v>
      </c>
      <c r="D401">
        <f t="shared" si="55"/>
        <v>1</v>
      </c>
      <c r="E401" s="5">
        <v>40000</v>
      </c>
      <c r="F401" s="8">
        <f t="shared" si="56"/>
        <v>1</v>
      </c>
      <c r="G401">
        <v>2</v>
      </c>
      <c r="H401">
        <f t="shared" si="57"/>
        <v>1</v>
      </c>
      <c r="I401" t="s">
        <v>13</v>
      </c>
      <c r="J401" t="s">
        <v>28</v>
      </c>
      <c r="K401" t="s">
        <v>18</v>
      </c>
      <c r="L401">
        <f t="shared" si="58"/>
        <v>0</v>
      </c>
      <c r="M401">
        <v>1</v>
      </c>
      <c r="N401">
        <f t="shared" si="59"/>
        <v>1</v>
      </c>
      <c r="O401" t="s">
        <v>23</v>
      </c>
      <c r="P401">
        <f t="shared" si="60"/>
        <v>2</v>
      </c>
      <c r="Q401" t="s">
        <v>24</v>
      </c>
      <c r="R401">
        <v>53</v>
      </c>
      <c r="S401" t="str">
        <f t="shared" si="54"/>
        <v>Middle Age</v>
      </c>
      <c r="T401">
        <f t="shared" si="61"/>
        <v>1</v>
      </c>
      <c r="U401" t="s">
        <v>15</v>
      </c>
      <c r="V401">
        <f t="shared" si="62"/>
        <v>1</v>
      </c>
    </row>
    <row r="402" spans="1:22" x14ac:dyDescent="0.35">
      <c r="A402">
        <v>25792</v>
      </c>
      <c r="B402" t="s">
        <v>37</v>
      </c>
      <c r="C402" t="s">
        <v>39</v>
      </c>
      <c r="D402">
        <f t="shared" si="55"/>
        <v>1</v>
      </c>
      <c r="E402" s="5">
        <v>110000</v>
      </c>
      <c r="F402" s="8">
        <f t="shared" si="56"/>
        <v>2</v>
      </c>
      <c r="G402">
        <v>3</v>
      </c>
      <c r="H402">
        <f t="shared" si="57"/>
        <v>2</v>
      </c>
      <c r="I402" t="s">
        <v>13</v>
      </c>
      <c r="J402" t="s">
        <v>28</v>
      </c>
      <c r="K402" t="s">
        <v>15</v>
      </c>
      <c r="L402">
        <f t="shared" si="58"/>
        <v>1</v>
      </c>
      <c r="M402">
        <v>4</v>
      </c>
      <c r="N402">
        <f t="shared" si="59"/>
        <v>2</v>
      </c>
      <c r="O402" t="s">
        <v>47</v>
      </c>
      <c r="P402">
        <f t="shared" si="60"/>
        <v>3</v>
      </c>
      <c r="Q402" t="s">
        <v>17</v>
      </c>
      <c r="R402">
        <v>53</v>
      </c>
      <c r="S402" t="str">
        <f t="shared" si="54"/>
        <v>Middle Age</v>
      </c>
      <c r="T402">
        <f t="shared" si="61"/>
        <v>1</v>
      </c>
      <c r="U402" t="s">
        <v>18</v>
      </c>
      <c r="V402">
        <f t="shared" si="62"/>
        <v>0</v>
      </c>
    </row>
    <row r="403" spans="1:22" x14ac:dyDescent="0.35">
      <c r="A403">
        <v>11555</v>
      </c>
      <c r="B403" t="s">
        <v>36</v>
      </c>
      <c r="C403" t="s">
        <v>39</v>
      </c>
      <c r="D403">
        <f t="shared" si="55"/>
        <v>1</v>
      </c>
      <c r="E403" s="5">
        <v>40000</v>
      </c>
      <c r="F403" s="8">
        <f t="shared" si="56"/>
        <v>1</v>
      </c>
      <c r="G403">
        <v>1</v>
      </c>
      <c r="H403">
        <f t="shared" si="57"/>
        <v>1</v>
      </c>
      <c r="I403" t="s">
        <v>13</v>
      </c>
      <c r="J403" t="s">
        <v>20</v>
      </c>
      <c r="K403" t="s">
        <v>15</v>
      </c>
      <c r="L403">
        <f t="shared" si="58"/>
        <v>1</v>
      </c>
      <c r="M403">
        <v>0</v>
      </c>
      <c r="N403">
        <f t="shared" si="59"/>
        <v>0</v>
      </c>
      <c r="O403" t="s">
        <v>16</v>
      </c>
      <c r="P403">
        <f t="shared" si="60"/>
        <v>0</v>
      </c>
      <c r="Q403" t="s">
        <v>17</v>
      </c>
      <c r="R403">
        <v>80</v>
      </c>
      <c r="S403" t="str">
        <f t="shared" si="54"/>
        <v>Old</v>
      </c>
      <c r="T403">
        <f t="shared" si="61"/>
        <v>2</v>
      </c>
      <c r="U403" t="s">
        <v>18</v>
      </c>
      <c r="V403">
        <f t="shared" si="62"/>
        <v>0</v>
      </c>
    </row>
    <row r="404" spans="1:22" x14ac:dyDescent="0.35">
      <c r="A404">
        <v>22381</v>
      </c>
      <c r="B404" t="s">
        <v>36</v>
      </c>
      <c r="C404" t="s">
        <v>38</v>
      </c>
      <c r="D404">
        <f t="shared" si="55"/>
        <v>0</v>
      </c>
      <c r="E404" s="5">
        <v>10000</v>
      </c>
      <c r="F404" s="8">
        <f t="shared" si="56"/>
        <v>0</v>
      </c>
      <c r="G404">
        <v>1</v>
      </c>
      <c r="H404">
        <f t="shared" si="57"/>
        <v>1</v>
      </c>
      <c r="I404" t="s">
        <v>31</v>
      </c>
      <c r="J404" t="s">
        <v>25</v>
      </c>
      <c r="K404" t="s">
        <v>15</v>
      </c>
      <c r="L404">
        <f t="shared" si="58"/>
        <v>1</v>
      </c>
      <c r="M404">
        <v>0</v>
      </c>
      <c r="N404">
        <f t="shared" si="59"/>
        <v>0</v>
      </c>
      <c r="O404" t="s">
        <v>16</v>
      </c>
      <c r="P404">
        <f t="shared" si="60"/>
        <v>0</v>
      </c>
      <c r="Q404" t="s">
        <v>17</v>
      </c>
      <c r="R404">
        <v>44</v>
      </c>
      <c r="S404" t="str">
        <f t="shared" si="54"/>
        <v>Middle Age</v>
      </c>
      <c r="T404">
        <f t="shared" si="61"/>
        <v>1</v>
      </c>
      <c r="U404" t="s">
        <v>18</v>
      </c>
      <c r="V404">
        <f t="shared" si="62"/>
        <v>0</v>
      </c>
    </row>
    <row r="405" spans="1:22" x14ac:dyDescent="0.35">
      <c r="A405">
        <v>17882</v>
      </c>
      <c r="B405" t="s">
        <v>36</v>
      </c>
      <c r="C405" t="s">
        <v>38</v>
      </c>
      <c r="D405">
        <f t="shared" si="55"/>
        <v>0</v>
      </c>
      <c r="E405" s="5">
        <v>20000</v>
      </c>
      <c r="F405" s="8">
        <f t="shared" si="56"/>
        <v>0</v>
      </c>
      <c r="G405">
        <v>1</v>
      </c>
      <c r="H405">
        <f t="shared" si="57"/>
        <v>1</v>
      </c>
      <c r="I405" t="s">
        <v>31</v>
      </c>
      <c r="J405" t="s">
        <v>20</v>
      </c>
      <c r="K405" t="s">
        <v>15</v>
      </c>
      <c r="L405">
        <f t="shared" si="58"/>
        <v>1</v>
      </c>
      <c r="M405">
        <v>0</v>
      </c>
      <c r="N405">
        <f t="shared" si="59"/>
        <v>0</v>
      </c>
      <c r="O405" t="s">
        <v>16</v>
      </c>
      <c r="P405">
        <f t="shared" si="60"/>
        <v>0</v>
      </c>
      <c r="Q405" t="s">
        <v>17</v>
      </c>
      <c r="R405">
        <v>44</v>
      </c>
      <c r="S405" t="str">
        <f t="shared" si="54"/>
        <v>Middle Age</v>
      </c>
      <c r="T405">
        <f t="shared" si="61"/>
        <v>1</v>
      </c>
      <c r="U405" t="s">
        <v>18</v>
      </c>
      <c r="V405">
        <f t="shared" si="62"/>
        <v>0</v>
      </c>
    </row>
    <row r="406" spans="1:22" x14ac:dyDescent="0.35">
      <c r="A406">
        <v>22174</v>
      </c>
      <c r="B406" t="s">
        <v>36</v>
      </c>
      <c r="C406" t="s">
        <v>38</v>
      </c>
      <c r="D406">
        <f t="shared" si="55"/>
        <v>0</v>
      </c>
      <c r="E406" s="5">
        <v>30000</v>
      </c>
      <c r="F406" s="8">
        <f t="shared" si="56"/>
        <v>0</v>
      </c>
      <c r="G406">
        <v>3</v>
      </c>
      <c r="H406">
        <f t="shared" si="57"/>
        <v>2</v>
      </c>
      <c r="I406" t="s">
        <v>27</v>
      </c>
      <c r="J406" t="s">
        <v>14</v>
      </c>
      <c r="K406" t="s">
        <v>15</v>
      </c>
      <c r="L406">
        <f t="shared" si="58"/>
        <v>1</v>
      </c>
      <c r="M406">
        <v>2</v>
      </c>
      <c r="N406">
        <f t="shared" si="59"/>
        <v>1</v>
      </c>
      <c r="O406" t="s">
        <v>23</v>
      </c>
      <c r="P406">
        <f t="shared" si="60"/>
        <v>2</v>
      </c>
      <c r="Q406" t="s">
        <v>24</v>
      </c>
      <c r="R406">
        <v>54</v>
      </c>
      <c r="S406" t="str">
        <f t="shared" si="54"/>
        <v>Middle Age</v>
      </c>
      <c r="T406">
        <f t="shared" si="61"/>
        <v>1</v>
      </c>
      <c r="U406" t="s">
        <v>15</v>
      </c>
      <c r="V406">
        <f t="shared" si="62"/>
        <v>1</v>
      </c>
    </row>
    <row r="407" spans="1:22" x14ac:dyDescent="0.35">
      <c r="A407">
        <v>22439</v>
      </c>
      <c r="B407" t="s">
        <v>36</v>
      </c>
      <c r="C407" t="s">
        <v>39</v>
      </c>
      <c r="D407">
        <f t="shared" si="55"/>
        <v>1</v>
      </c>
      <c r="E407" s="5">
        <v>30000</v>
      </c>
      <c r="F407" s="8">
        <f t="shared" si="56"/>
        <v>0</v>
      </c>
      <c r="G407">
        <v>0</v>
      </c>
      <c r="H407">
        <f t="shared" si="57"/>
        <v>0</v>
      </c>
      <c r="I407" t="s">
        <v>13</v>
      </c>
      <c r="J407" t="s">
        <v>20</v>
      </c>
      <c r="K407" t="s">
        <v>15</v>
      </c>
      <c r="L407">
        <f t="shared" si="58"/>
        <v>1</v>
      </c>
      <c r="M407">
        <v>0</v>
      </c>
      <c r="N407">
        <f t="shared" si="59"/>
        <v>0</v>
      </c>
      <c r="O407" t="s">
        <v>16</v>
      </c>
      <c r="P407">
        <f t="shared" si="60"/>
        <v>0</v>
      </c>
      <c r="Q407" t="s">
        <v>17</v>
      </c>
      <c r="R407">
        <v>37</v>
      </c>
      <c r="S407" t="str">
        <f t="shared" si="54"/>
        <v>Middle Age</v>
      </c>
      <c r="T407">
        <f t="shared" si="61"/>
        <v>1</v>
      </c>
      <c r="U407" t="s">
        <v>15</v>
      </c>
      <c r="V407">
        <f t="shared" si="62"/>
        <v>1</v>
      </c>
    </row>
    <row r="408" spans="1:22" x14ac:dyDescent="0.35">
      <c r="A408">
        <v>18012</v>
      </c>
      <c r="B408" t="s">
        <v>36</v>
      </c>
      <c r="C408" t="s">
        <v>39</v>
      </c>
      <c r="D408">
        <f t="shared" si="55"/>
        <v>1</v>
      </c>
      <c r="E408" s="5">
        <v>40000</v>
      </c>
      <c r="F408" s="8">
        <f t="shared" si="56"/>
        <v>1</v>
      </c>
      <c r="G408">
        <v>1</v>
      </c>
      <c r="H408">
        <f t="shared" si="57"/>
        <v>1</v>
      </c>
      <c r="I408" t="s">
        <v>13</v>
      </c>
      <c r="J408" t="s">
        <v>14</v>
      </c>
      <c r="K408" t="s">
        <v>15</v>
      </c>
      <c r="L408">
        <f t="shared" si="58"/>
        <v>1</v>
      </c>
      <c r="M408">
        <v>0</v>
      </c>
      <c r="N408">
        <f t="shared" si="59"/>
        <v>0</v>
      </c>
      <c r="O408" t="s">
        <v>16</v>
      </c>
      <c r="P408">
        <f t="shared" si="60"/>
        <v>0</v>
      </c>
      <c r="Q408" t="s">
        <v>17</v>
      </c>
      <c r="R408">
        <v>41</v>
      </c>
      <c r="S408" t="str">
        <f t="shared" si="54"/>
        <v>Middle Age</v>
      </c>
      <c r="T408">
        <f t="shared" si="61"/>
        <v>1</v>
      </c>
      <c r="U408" t="s">
        <v>18</v>
      </c>
      <c r="V408">
        <f t="shared" si="62"/>
        <v>0</v>
      </c>
    </row>
    <row r="409" spans="1:22" x14ac:dyDescent="0.35">
      <c r="A409">
        <v>27582</v>
      </c>
      <c r="B409" t="s">
        <v>37</v>
      </c>
      <c r="C409" t="s">
        <v>39</v>
      </c>
      <c r="D409">
        <f t="shared" si="55"/>
        <v>1</v>
      </c>
      <c r="E409" s="5">
        <v>90000</v>
      </c>
      <c r="F409" s="8">
        <f t="shared" si="56"/>
        <v>1</v>
      </c>
      <c r="G409">
        <v>2</v>
      </c>
      <c r="H409">
        <f t="shared" si="57"/>
        <v>1</v>
      </c>
      <c r="I409" t="s">
        <v>13</v>
      </c>
      <c r="J409" t="s">
        <v>21</v>
      </c>
      <c r="K409" t="s">
        <v>18</v>
      </c>
      <c r="L409">
        <f t="shared" si="58"/>
        <v>0</v>
      </c>
      <c r="M409">
        <v>0</v>
      </c>
      <c r="N409">
        <f t="shared" si="59"/>
        <v>0</v>
      </c>
      <c r="O409" t="s">
        <v>16</v>
      </c>
      <c r="P409">
        <f t="shared" si="60"/>
        <v>0</v>
      </c>
      <c r="Q409" t="s">
        <v>24</v>
      </c>
      <c r="R409">
        <v>36</v>
      </c>
      <c r="S409" t="str">
        <f t="shared" si="54"/>
        <v>Middle Age</v>
      </c>
      <c r="T409">
        <f t="shared" si="61"/>
        <v>1</v>
      </c>
      <c r="U409" t="s">
        <v>15</v>
      </c>
      <c r="V409">
        <f t="shared" si="62"/>
        <v>1</v>
      </c>
    </row>
    <row r="410" spans="1:22" x14ac:dyDescent="0.35">
      <c r="A410">
        <v>12744</v>
      </c>
      <c r="B410" t="s">
        <v>37</v>
      </c>
      <c r="C410" t="s">
        <v>39</v>
      </c>
      <c r="D410">
        <f t="shared" si="55"/>
        <v>1</v>
      </c>
      <c r="E410" s="5">
        <v>40000</v>
      </c>
      <c r="F410" s="8">
        <f t="shared" si="56"/>
        <v>1</v>
      </c>
      <c r="G410">
        <v>2</v>
      </c>
      <c r="H410">
        <f t="shared" si="57"/>
        <v>1</v>
      </c>
      <c r="I410" t="s">
        <v>19</v>
      </c>
      <c r="J410" t="s">
        <v>20</v>
      </c>
      <c r="K410" t="s">
        <v>15</v>
      </c>
      <c r="L410">
        <f t="shared" si="58"/>
        <v>1</v>
      </c>
      <c r="M410">
        <v>0</v>
      </c>
      <c r="N410">
        <f t="shared" si="59"/>
        <v>0</v>
      </c>
      <c r="O410" t="s">
        <v>16</v>
      </c>
      <c r="P410">
        <f t="shared" si="60"/>
        <v>0</v>
      </c>
      <c r="Q410" t="s">
        <v>17</v>
      </c>
      <c r="R410">
        <v>33</v>
      </c>
      <c r="S410" t="str">
        <f t="shared" si="54"/>
        <v>Middle Age</v>
      </c>
      <c r="T410">
        <f t="shared" si="61"/>
        <v>1</v>
      </c>
      <c r="U410" t="s">
        <v>18</v>
      </c>
      <c r="V410">
        <f t="shared" si="62"/>
        <v>0</v>
      </c>
    </row>
    <row r="411" spans="1:22" x14ac:dyDescent="0.35">
      <c r="A411">
        <v>22821</v>
      </c>
      <c r="B411" t="s">
        <v>36</v>
      </c>
      <c r="C411" t="s">
        <v>39</v>
      </c>
      <c r="D411">
        <f t="shared" si="55"/>
        <v>1</v>
      </c>
      <c r="E411" s="5">
        <v>130000</v>
      </c>
      <c r="F411" s="8">
        <f t="shared" si="56"/>
        <v>2</v>
      </c>
      <c r="G411">
        <v>3</v>
      </c>
      <c r="H411">
        <f t="shared" si="57"/>
        <v>2</v>
      </c>
      <c r="I411" t="s">
        <v>19</v>
      </c>
      <c r="J411" t="s">
        <v>21</v>
      </c>
      <c r="K411" t="s">
        <v>15</v>
      </c>
      <c r="L411">
        <f t="shared" si="58"/>
        <v>1</v>
      </c>
      <c r="M411">
        <v>4</v>
      </c>
      <c r="N411">
        <f t="shared" si="59"/>
        <v>2</v>
      </c>
      <c r="O411" t="s">
        <v>16</v>
      </c>
      <c r="P411">
        <f t="shared" si="60"/>
        <v>0</v>
      </c>
      <c r="Q411" t="s">
        <v>17</v>
      </c>
      <c r="R411">
        <v>52</v>
      </c>
      <c r="S411" t="str">
        <f t="shared" si="54"/>
        <v>Middle Age</v>
      </c>
      <c r="T411">
        <f t="shared" si="61"/>
        <v>1</v>
      </c>
      <c r="U411" t="s">
        <v>18</v>
      </c>
      <c r="V411">
        <f t="shared" si="62"/>
        <v>0</v>
      </c>
    </row>
    <row r="412" spans="1:22" x14ac:dyDescent="0.35">
      <c r="A412">
        <v>20171</v>
      </c>
      <c r="B412" t="s">
        <v>36</v>
      </c>
      <c r="C412" t="s">
        <v>39</v>
      </c>
      <c r="D412">
        <f t="shared" si="55"/>
        <v>1</v>
      </c>
      <c r="E412" s="5">
        <v>20000</v>
      </c>
      <c r="F412" s="8">
        <f t="shared" si="56"/>
        <v>0</v>
      </c>
      <c r="G412">
        <v>2</v>
      </c>
      <c r="H412">
        <f t="shared" si="57"/>
        <v>1</v>
      </c>
      <c r="I412" t="s">
        <v>19</v>
      </c>
      <c r="J412" t="s">
        <v>25</v>
      </c>
      <c r="K412" t="s">
        <v>15</v>
      </c>
      <c r="L412">
        <f t="shared" si="58"/>
        <v>1</v>
      </c>
      <c r="M412">
        <v>1</v>
      </c>
      <c r="N412">
        <f t="shared" si="59"/>
        <v>1</v>
      </c>
      <c r="O412" t="s">
        <v>16</v>
      </c>
      <c r="P412">
        <f t="shared" si="60"/>
        <v>0</v>
      </c>
      <c r="Q412" t="s">
        <v>17</v>
      </c>
      <c r="R412">
        <v>46</v>
      </c>
      <c r="S412" t="str">
        <f t="shared" si="54"/>
        <v>Middle Age</v>
      </c>
      <c r="T412">
        <f t="shared" si="61"/>
        <v>1</v>
      </c>
      <c r="U412" t="s">
        <v>15</v>
      </c>
      <c r="V412">
        <f t="shared" si="62"/>
        <v>1</v>
      </c>
    </row>
    <row r="413" spans="1:22" x14ac:dyDescent="0.35">
      <c r="A413">
        <v>11116</v>
      </c>
      <c r="B413" t="s">
        <v>36</v>
      </c>
      <c r="C413" t="s">
        <v>38</v>
      </c>
      <c r="D413">
        <f t="shared" si="55"/>
        <v>0</v>
      </c>
      <c r="E413" s="5">
        <v>70000</v>
      </c>
      <c r="F413" s="8">
        <f t="shared" si="56"/>
        <v>1</v>
      </c>
      <c r="G413">
        <v>5</v>
      </c>
      <c r="H413">
        <f t="shared" si="57"/>
        <v>2</v>
      </c>
      <c r="I413" t="s">
        <v>19</v>
      </c>
      <c r="J413" t="s">
        <v>14</v>
      </c>
      <c r="K413" t="s">
        <v>15</v>
      </c>
      <c r="L413">
        <f t="shared" si="58"/>
        <v>1</v>
      </c>
      <c r="M413">
        <v>2</v>
      </c>
      <c r="N413">
        <f t="shared" si="59"/>
        <v>1</v>
      </c>
      <c r="O413" t="s">
        <v>23</v>
      </c>
      <c r="P413">
        <f t="shared" si="60"/>
        <v>2</v>
      </c>
      <c r="Q413" t="s">
        <v>24</v>
      </c>
      <c r="R413">
        <v>43</v>
      </c>
      <c r="S413" t="str">
        <f t="shared" si="54"/>
        <v>Middle Age</v>
      </c>
      <c r="T413">
        <f t="shared" si="61"/>
        <v>1</v>
      </c>
      <c r="U413" t="s">
        <v>18</v>
      </c>
      <c r="V413">
        <f t="shared" si="62"/>
        <v>0</v>
      </c>
    </row>
    <row r="414" spans="1:22" x14ac:dyDescent="0.35">
      <c r="A414">
        <v>20053</v>
      </c>
      <c r="B414" t="s">
        <v>37</v>
      </c>
      <c r="C414" t="s">
        <v>38</v>
      </c>
      <c r="D414">
        <f t="shared" si="55"/>
        <v>0</v>
      </c>
      <c r="E414" s="5">
        <v>40000</v>
      </c>
      <c r="F414" s="8">
        <f t="shared" si="56"/>
        <v>1</v>
      </c>
      <c r="G414">
        <v>2</v>
      </c>
      <c r="H414">
        <f t="shared" si="57"/>
        <v>1</v>
      </c>
      <c r="I414" t="s">
        <v>19</v>
      </c>
      <c r="J414" t="s">
        <v>20</v>
      </c>
      <c r="K414" t="s">
        <v>15</v>
      </c>
      <c r="L414">
        <f t="shared" si="58"/>
        <v>1</v>
      </c>
      <c r="M414">
        <v>0</v>
      </c>
      <c r="N414">
        <f t="shared" si="59"/>
        <v>0</v>
      </c>
      <c r="O414" t="s">
        <v>16</v>
      </c>
      <c r="P414">
        <f t="shared" si="60"/>
        <v>0</v>
      </c>
      <c r="Q414" t="s">
        <v>17</v>
      </c>
      <c r="R414">
        <v>34</v>
      </c>
      <c r="S414" t="str">
        <f t="shared" si="54"/>
        <v>Middle Age</v>
      </c>
      <c r="T414">
        <f t="shared" si="61"/>
        <v>1</v>
      </c>
      <c r="U414" t="s">
        <v>18</v>
      </c>
      <c r="V414">
        <f t="shared" si="62"/>
        <v>0</v>
      </c>
    </row>
    <row r="415" spans="1:22" x14ac:dyDescent="0.35">
      <c r="A415">
        <v>25266</v>
      </c>
      <c r="B415" t="s">
        <v>37</v>
      </c>
      <c r="C415" t="s">
        <v>39</v>
      </c>
      <c r="D415">
        <f t="shared" si="55"/>
        <v>1</v>
      </c>
      <c r="E415" s="5">
        <v>30000</v>
      </c>
      <c r="F415" s="8">
        <f t="shared" si="56"/>
        <v>0</v>
      </c>
      <c r="G415">
        <v>2</v>
      </c>
      <c r="H415">
        <f t="shared" si="57"/>
        <v>1</v>
      </c>
      <c r="I415" t="s">
        <v>19</v>
      </c>
      <c r="J415" t="s">
        <v>20</v>
      </c>
      <c r="K415" t="s">
        <v>18</v>
      </c>
      <c r="L415">
        <f t="shared" si="58"/>
        <v>0</v>
      </c>
      <c r="M415">
        <v>2</v>
      </c>
      <c r="N415">
        <f t="shared" si="59"/>
        <v>1</v>
      </c>
      <c r="O415" t="s">
        <v>23</v>
      </c>
      <c r="P415">
        <f t="shared" si="60"/>
        <v>2</v>
      </c>
      <c r="Q415" t="s">
        <v>24</v>
      </c>
      <c r="R415">
        <v>67</v>
      </c>
      <c r="S415" t="str">
        <f t="shared" si="54"/>
        <v>Old</v>
      </c>
      <c r="T415">
        <f t="shared" si="61"/>
        <v>2</v>
      </c>
      <c r="U415" t="s">
        <v>18</v>
      </c>
      <c r="V415">
        <f t="shared" si="62"/>
        <v>0</v>
      </c>
    </row>
    <row r="416" spans="1:22" x14ac:dyDescent="0.35">
      <c r="A416">
        <v>17960</v>
      </c>
      <c r="B416" t="s">
        <v>36</v>
      </c>
      <c r="C416" t="s">
        <v>39</v>
      </c>
      <c r="D416">
        <f t="shared" si="55"/>
        <v>1</v>
      </c>
      <c r="E416" s="5">
        <v>40000</v>
      </c>
      <c r="F416" s="8">
        <f t="shared" si="56"/>
        <v>1</v>
      </c>
      <c r="G416">
        <v>0</v>
      </c>
      <c r="H416">
        <f t="shared" si="57"/>
        <v>0</v>
      </c>
      <c r="I416" t="s">
        <v>31</v>
      </c>
      <c r="J416" t="s">
        <v>20</v>
      </c>
      <c r="K416" t="s">
        <v>15</v>
      </c>
      <c r="L416">
        <f t="shared" si="58"/>
        <v>1</v>
      </c>
      <c r="M416">
        <v>0</v>
      </c>
      <c r="N416">
        <f t="shared" si="59"/>
        <v>0</v>
      </c>
      <c r="O416" t="s">
        <v>16</v>
      </c>
      <c r="P416">
        <f t="shared" si="60"/>
        <v>0</v>
      </c>
      <c r="Q416" t="s">
        <v>17</v>
      </c>
      <c r="R416">
        <v>35</v>
      </c>
      <c r="S416" t="str">
        <f t="shared" si="54"/>
        <v>Middle Age</v>
      </c>
      <c r="T416">
        <f t="shared" si="61"/>
        <v>1</v>
      </c>
      <c r="U416" t="s">
        <v>15</v>
      </c>
      <c r="V416">
        <f t="shared" si="62"/>
        <v>1</v>
      </c>
    </row>
    <row r="417" spans="1:22" x14ac:dyDescent="0.35">
      <c r="A417">
        <v>13961</v>
      </c>
      <c r="B417" t="s">
        <v>36</v>
      </c>
      <c r="C417" t="s">
        <v>39</v>
      </c>
      <c r="D417">
        <f t="shared" si="55"/>
        <v>1</v>
      </c>
      <c r="E417" s="5">
        <v>80000</v>
      </c>
      <c r="F417" s="8">
        <f t="shared" si="56"/>
        <v>1</v>
      </c>
      <c r="G417">
        <v>5</v>
      </c>
      <c r="H417">
        <f t="shared" si="57"/>
        <v>2</v>
      </c>
      <c r="I417" t="s">
        <v>31</v>
      </c>
      <c r="J417" t="s">
        <v>28</v>
      </c>
      <c r="K417" t="s">
        <v>15</v>
      </c>
      <c r="L417">
        <f t="shared" si="58"/>
        <v>1</v>
      </c>
      <c r="M417">
        <v>3</v>
      </c>
      <c r="N417">
        <f t="shared" si="59"/>
        <v>2</v>
      </c>
      <c r="O417" t="s">
        <v>16</v>
      </c>
      <c r="P417">
        <f t="shared" si="60"/>
        <v>0</v>
      </c>
      <c r="Q417" t="s">
        <v>24</v>
      </c>
      <c r="R417">
        <v>40</v>
      </c>
      <c r="S417" t="str">
        <f t="shared" si="54"/>
        <v>Middle Age</v>
      </c>
      <c r="T417">
        <f t="shared" si="61"/>
        <v>1</v>
      </c>
      <c r="U417" t="s">
        <v>18</v>
      </c>
      <c r="V417">
        <f t="shared" si="62"/>
        <v>0</v>
      </c>
    </row>
    <row r="418" spans="1:22" x14ac:dyDescent="0.35">
      <c r="A418">
        <v>11897</v>
      </c>
      <c r="B418" t="s">
        <v>37</v>
      </c>
      <c r="C418" t="s">
        <v>38</v>
      </c>
      <c r="D418">
        <f t="shared" si="55"/>
        <v>0</v>
      </c>
      <c r="E418" s="5">
        <v>60000</v>
      </c>
      <c r="F418" s="8">
        <f t="shared" si="56"/>
        <v>1</v>
      </c>
      <c r="G418">
        <v>2</v>
      </c>
      <c r="H418">
        <f t="shared" si="57"/>
        <v>1</v>
      </c>
      <c r="I418" t="s">
        <v>13</v>
      </c>
      <c r="J418" t="s">
        <v>21</v>
      </c>
      <c r="K418" t="s">
        <v>18</v>
      </c>
      <c r="L418">
        <f t="shared" si="58"/>
        <v>0</v>
      </c>
      <c r="M418">
        <v>1</v>
      </c>
      <c r="N418">
        <f t="shared" si="59"/>
        <v>1</v>
      </c>
      <c r="O418" t="s">
        <v>16</v>
      </c>
      <c r="P418">
        <f t="shared" si="60"/>
        <v>0</v>
      </c>
      <c r="Q418" t="s">
        <v>24</v>
      </c>
      <c r="R418">
        <v>37</v>
      </c>
      <c r="S418" t="str">
        <f t="shared" si="54"/>
        <v>Middle Age</v>
      </c>
      <c r="T418">
        <f t="shared" si="61"/>
        <v>1</v>
      </c>
      <c r="U418" t="s">
        <v>15</v>
      </c>
      <c r="V418">
        <f t="shared" si="62"/>
        <v>1</v>
      </c>
    </row>
    <row r="419" spans="1:22" x14ac:dyDescent="0.35">
      <c r="A419">
        <v>11139</v>
      </c>
      <c r="B419" t="s">
        <v>37</v>
      </c>
      <c r="C419" t="s">
        <v>39</v>
      </c>
      <c r="D419">
        <f t="shared" si="55"/>
        <v>1</v>
      </c>
      <c r="E419" s="5">
        <v>30000</v>
      </c>
      <c r="F419" s="8">
        <f t="shared" si="56"/>
        <v>0</v>
      </c>
      <c r="G419">
        <v>2</v>
      </c>
      <c r="H419">
        <f t="shared" si="57"/>
        <v>1</v>
      </c>
      <c r="I419" t="s">
        <v>19</v>
      </c>
      <c r="J419" t="s">
        <v>20</v>
      </c>
      <c r="K419" t="s">
        <v>18</v>
      </c>
      <c r="L419">
        <f t="shared" si="58"/>
        <v>0</v>
      </c>
      <c r="M419">
        <v>2</v>
      </c>
      <c r="N419">
        <f t="shared" si="59"/>
        <v>1</v>
      </c>
      <c r="O419" t="s">
        <v>23</v>
      </c>
      <c r="P419">
        <f t="shared" si="60"/>
        <v>2</v>
      </c>
      <c r="Q419" t="s">
        <v>24</v>
      </c>
      <c r="R419">
        <v>67</v>
      </c>
      <c r="S419" t="str">
        <f t="shared" si="54"/>
        <v>Old</v>
      </c>
      <c r="T419">
        <f t="shared" si="61"/>
        <v>2</v>
      </c>
      <c r="U419" t="s">
        <v>18</v>
      </c>
      <c r="V419">
        <f t="shared" si="62"/>
        <v>0</v>
      </c>
    </row>
    <row r="420" spans="1:22" x14ac:dyDescent="0.35">
      <c r="A420">
        <v>11576</v>
      </c>
      <c r="B420" t="s">
        <v>36</v>
      </c>
      <c r="C420" t="s">
        <v>38</v>
      </c>
      <c r="D420">
        <f t="shared" si="55"/>
        <v>0</v>
      </c>
      <c r="E420" s="5">
        <v>30000</v>
      </c>
      <c r="F420" s="8">
        <f t="shared" si="56"/>
        <v>0</v>
      </c>
      <c r="G420">
        <v>1</v>
      </c>
      <c r="H420">
        <f t="shared" si="57"/>
        <v>1</v>
      </c>
      <c r="I420" t="s">
        <v>13</v>
      </c>
      <c r="J420" t="s">
        <v>14</v>
      </c>
      <c r="K420" t="s">
        <v>15</v>
      </c>
      <c r="L420">
        <f t="shared" si="58"/>
        <v>1</v>
      </c>
      <c r="M420">
        <v>2</v>
      </c>
      <c r="N420">
        <f t="shared" si="59"/>
        <v>1</v>
      </c>
      <c r="O420" t="s">
        <v>16</v>
      </c>
      <c r="P420">
        <f t="shared" si="60"/>
        <v>0</v>
      </c>
      <c r="Q420" t="s">
        <v>17</v>
      </c>
      <c r="R420">
        <v>41</v>
      </c>
      <c r="S420" t="str">
        <f t="shared" si="54"/>
        <v>Middle Age</v>
      </c>
      <c r="T420">
        <f t="shared" si="61"/>
        <v>1</v>
      </c>
      <c r="U420" t="s">
        <v>15</v>
      </c>
      <c r="V420">
        <f t="shared" si="62"/>
        <v>1</v>
      </c>
    </row>
    <row r="421" spans="1:22" x14ac:dyDescent="0.35">
      <c r="A421">
        <v>19255</v>
      </c>
      <c r="B421" t="s">
        <v>37</v>
      </c>
      <c r="C421" t="s">
        <v>38</v>
      </c>
      <c r="D421">
        <f t="shared" si="55"/>
        <v>0</v>
      </c>
      <c r="E421" s="5">
        <v>10000</v>
      </c>
      <c r="F421" s="8">
        <f t="shared" si="56"/>
        <v>0</v>
      </c>
      <c r="G421">
        <v>2</v>
      </c>
      <c r="H421">
        <f t="shared" si="57"/>
        <v>1</v>
      </c>
      <c r="I421" t="s">
        <v>19</v>
      </c>
      <c r="J421" t="s">
        <v>25</v>
      </c>
      <c r="K421" t="s">
        <v>15</v>
      </c>
      <c r="L421">
        <f t="shared" si="58"/>
        <v>1</v>
      </c>
      <c r="M421">
        <v>1</v>
      </c>
      <c r="N421">
        <f t="shared" si="59"/>
        <v>1</v>
      </c>
      <c r="O421" t="s">
        <v>16</v>
      </c>
      <c r="P421">
        <f t="shared" si="60"/>
        <v>0</v>
      </c>
      <c r="Q421" t="s">
        <v>17</v>
      </c>
      <c r="R421">
        <v>51</v>
      </c>
      <c r="S421" t="str">
        <f t="shared" si="54"/>
        <v>Middle Age</v>
      </c>
      <c r="T421">
        <f t="shared" si="61"/>
        <v>1</v>
      </c>
      <c r="U421" t="s">
        <v>15</v>
      </c>
      <c r="V421">
        <f t="shared" si="62"/>
        <v>1</v>
      </c>
    </row>
    <row r="422" spans="1:22" x14ac:dyDescent="0.35">
      <c r="A422">
        <v>18153</v>
      </c>
      <c r="B422" t="s">
        <v>36</v>
      </c>
      <c r="C422" t="s">
        <v>39</v>
      </c>
      <c r="D422">
        <f t="shared" si="55"/>
        <v>1</v>
      </c>
      <c r="E422" s="5">
        <v>100000</v>
      </c>
      <c r="F422" s="8">
        <f t="shared" si="56"/>
        <v>2</v>
      </c>
      <c r="G422">
        <v>2</v>
      </c>
      <c r="H422">
        <f t="shared" si="57"/>
        <v>1</v>
      </c>
      <c r="I422" t="s">
        <v>13</v>
      </c>
      <c r="J422" t="s">
        <v>28</v>
      </c>
      <c r="K422" t="s">
        <v>15</v>
      </c>
      <c r="L422">
        <f t="shared" si="58"/>
        <v>1</v>
      </c>
      <c r="M422">
        <v>4</v>
      </c>
      <c r="N422">
        <f t="shared" si="59"/>
        <v>2</v>
      </c>
      <c r="O422" t="s">
        <v>47</v>
      </c>
      <c r="P422">
        <f t="shared" si="60"/>
        <v>3</v>
      </c>
      <c r="Q422" t="s">
        <v>17</v>
      </c>
      <c r="R422">
        <v>59</v>
      </c>
      <c r="S422" t="str">
        <f t="shared" si="54"/>
        <v>Old</v>
      </c>
      <c r="T422">
        <f t="shared" si="61"/>
        <v>2</v>
      </c>
      <c r="U422" t="s">
        <v>18</v>
      </c>
      <c r="V422">
        <f t="shared" si="62"/>
        <v>0</v>
      </c>
    </row>
    <row r="423" spans="1:22" x14ac:dyDescent="0.35">
      <c r="A423">
        <v>14547</v>
      </c>
      <c r="B423" t="s">
        <v>36</v>
      </c>
      <c r="C423" t="s">
        <v>38</v>
      </c>
      <c r="D423">
        <f t="shared" si="55"/>
        <v>0</v>
      </c>
      <c r="E423" s="5">
        <v>10000</v>
      </c>
      <c r="F423" s="8">
        <f t="shared" si="56"/>
        <v>0</v>
      </c>
      <c r="G423">
        <v>2</v>
      </c>
      <c r="H423">
        <f t="shared" si="57"/>
        <v>1</v>
      </c>
      <c r="I423" t="s">
        <v>19</v>
      </c>
      <c r="J423" t="s">
        <v>25</v>
      </c>
      <c r="K423" t="s">
        <v>15</v>
      </c>
      <c r="L423">
        <f t="shared" si="58"/>
        <v>1</v>
      </c>
      <c r="M423">
        <v>0</v>
      </c>
      <c r="N423">
        <f t="shared" si="59"/>
        <v>0</v>
      </c>
      <c r="O423" t="s">
        <v>26</v>
      </c>
      <c r="P423">
        <f t="shared" si="60"/>
        <v>0</v>
      </c>
      <c r="Q423" t="s">
        <v>17</v>
      </c>
      <c r="R423">
        <v>51</v>
      </c>
      <c r="S423" t="str">
        <f t="shared" si="54"/>
        <v>Middle Age</v>
      </c>
      <c r="T423">
        <f t="shared" si="61"/>
        <v>1</v>
      </c>
      <c r="U423" t="s">
        <v>18</v>
      </c>
      <c r="V423">
        <f t="shared" si="62"/>
        <v>0</v>
      </c>
    </row>
    <row r="424" spans="1:22" x14ac:dyDescent="0.35">
      <c r="A424">
        <v>24901</v>
      </c>
      <c r="B424" t="s">
        <v>37</v>
      </c>
      <c r="C424" t="s">
        <v>38</v>
      </c>
      <c r="D424">
        <f t="shared" si="55"/>
        <v>0</v>
      </c>
      <c r="E424" s="5">
        <v>110000</v>
      </c>
      <c r="F424" s="8">
        <f t="shared" si="56"/>
        <v>2</v>
      </c>
      <c r="G424">
        <v>0</v>
      </c>
      <c r="H424">
        <f t="shared" si="57"/>
        <v>0</v>
      </c>
      <c r="I424" t="s">
        <v>19</v>
      </c>
      <c r="J424" t="s">
        <v>28</v>
      </c>
      <c r="K424" t="s">
        <v>18</v>
      </c>
      <c r="L424">
        <f t="shared" si="58"/>
        <v>0</v>
      </c>
      <c r="M424">
        <v>3</v>
      </c>
      <c r="N424">
        <f t="shared" si="59"/>
        <v>2</v>
      </c>
      <c r="O424" t="s">
        <v>47</v>
      </c>
      <c r="P424">
        <f t="shared" si="60"/>
        <v>3</v>
      </c>
      <c r="Q424" t="s">
        <v>24</v>
      </c>
      <c r="R424">
        <v>32</v>
      </c>
      <c r="S424" t="str">
        <f t="shared" si="54"/>
        <v>Middle Age</v>
      </c>
      <c r="T424">
        <f t="shared" si="61"/>
        <v>1</v>
      </c>
      <c r="U424" t="s">
        <v>15</v>
      </c>
      <c r="V424">
        <f t="shared" si="62"/>
        <v>1</v>
      </c>
    </row>
    <row r="425" spans="1:22" x14ac:dyDescent="0.35">
      <c r="A425">
        <v>27169</v>
      </c>
      <c r="B425" t="s">
        <v>37</v>
      </c>
      <c r="C425" t="s">
        <v>38</v>
      </c>
      <c r="D425">
        <f t="shared" si="55"/>
        <v>0</v>
      </c>
      <c r="E425" s="5">
        <v>30000</v>
      </c>
      <c r="F425" s="8">
        <f t="shared" si="56"/>
        <v>0</v>
      </c>
      <c r="G425">
        <v>0</v>
      </c>
      <c r="H425">
        <f t="shared" si="57"/>
        <v>0</v>
      </c>
      <c r="I425" t="s">
        <v>27</v>
      </c>
      <c r="J425" t="s">
        <v>25</v>
      </c>
      <c r="K425" t="s">
        <v>15</v>
      </c>
      <c r="L425">
        <f t="shared" si="58"/>
        <v>1</v>
      </c>
      <c r="M425">
        <v>1</v>
      </c>
      <c r="N425">
        <f t="shared" si="59"/>
        <v>1</v>
      </c>
      <c r="O425" t="s">
        <v>22</v>
      </c>
      <c r="P425">
        <f t="shared" si="60"/>
        <v>1</v>
      </c>
      <c r="Q425" t="s">
        <v>17</v>
      </c>
      <c r="R425">
        <v>34</v>
      </c>
      <c r="S425" t="str">
        <f t="shared" si="54"/>
        <v>Middle Age</v>
      </c>
      <c r="T425">
        <f t="shared" si="61"/>
        <v>1</v>
      </c>
      <c r="U425" t="s">
        <v>15</v>
      </c>
      <c r="V425">
        <f t="shared" si="62"/>
        <v>1</v>
      </c>
    </row>
    <row r="426" spans="1:22" x14ac:dyDescent="0.35">
      <c r="A426">
        <v>14805</v>
      </c>
      <c r="B426" t="s">
        <v>37</v>
      </c>
      <c r="C426" t="s">
        <v>39</v>
      </c>
      <c r="D426">
        <f t="shared" si="55"/>
        <v>1</v>
      </c>
      <c r="E426" s="5">
        <v>10000</v>
      </c>
      <c r="F426" s="8">
        <f t="shared" si="56"/>
        <v>0</v>
      </c>
      <c r="G426">
        <v>3</v>
      </c>
      <c r="H426">
        <f t="shared" si="57"/>
        <v>2</v>
      </c>
      <c r="I426" t="s">
        <v>29</v>
      </c>
      <c r="J426" t="s">
        <v>25</v>
      </c>
      <c r="K426" t="s">
        <v>15</v>
      </c>
      <c r="L426">
        <f t="shared" si="58"/>
        <v>1</v>
      </c>
      <c r="M426">
        <v>2</v>
      </c>
      <c r="N426">
        <f t="shared" si="59"/>
        <v>1</v>
      </c>
      <c r="O426" t="s">
        <v>16</v>
      </c>
      <c r="P426">
        <f t="shared" si="60"/>
        <v>0</v>
      </c>
      <c r="Q426" t="s">
        <v>17</v>
      </c>
      <c r="R426">
        <v>43</v>
      </c>
      <c r="S426" t="str">
        <f t="shared" si="54"/>
        <v>Middle Age</v>
      </c>
      <c r="T426">
        <f t="shared" si="61"/>
        <v>1</v>
      </c>
      <c r="U426" t="s">
        <v>18</v>
      </c>
      <c r="V426">
        <f t="shared" si="62"/>
        <v>0</v>
      </c>
    </row>
    <row r="427" spans="1:22" x14ac:dyDescent="0.35">
      <c r="A427">
        <v>15822</v>
      </c>
      <c r="B427" t="s">
        <v>36</v>
      </c>
      <c r="C427" t="s">
        <v>38</v>
      </c>
      <c r="D427">
        <f t="shared" si="55"/>
        <v>0</v>
      </c>
      <c r="E427" s="5">
        <v>40000</v>
      </c>
      <c r="F427" s="8">
        <f t="shared" si="56"/>
        <v>1</v>
      </c>
      <c r="G427">
        <v>2</v>
      </c>
      <c r="H427">
        <f t="shared" si="57"/>
        <v>1</v>
      </c>
      <c r="I427" t="s">
        <v>13</v>
      </c>
      <c r="J427" t="s">
        <v>28</v>
      </c>
      <c r="K427" t="s">
        <v>15</v>
      </c>
      <c r="L427">
        <f t="shared" si="58"/>
        <v>1</v>
      </c>
      <c r="M427">
        <v>2</v>
      </c>
      <c r="N427">
        <f t="shared" si="59"/>
        <v>1</v>
      </c>
      <c r="O427" t="s">
        <v>16</v>
      </c>
      <c r="P427">
        <f t="shared" si="60"/>
        <v>0</v>
      </c>
      <c r="Q427" t="s">
        <v>24</v>
      </c>
      <c r="R427">
        <v>67</v>
      </c>
      <c r="S427" t="str">
        <f t="shared" si="54"/>
        <v>Old</v>
      </c>
      <c r="T427">
        <f t="shared" si="61"/>
        <v>2</v>
      </c>
      <c r="U427" t="s">
        <v>18</v>
      </c>
      <c r="V427">
        <f t="shared" si="62"/>
        <v>0</v>
      </c>
    </row>
    <row r="428" spans="1:22" x14ac:dyDescent="0.35">
      <c r="A428">
        <v>19389</v>
      </c>
      <c r="B428" t="s">
        <v>37</v>
      </c>
      <c r="C428" t="s">
        <v>38</v>
      </c>
      <c r="D428">
        <f t="shared" si="55"/>
        <v>0</v>
      </c>
      <c r="E428" s="5">
        <v>30000</v>
      </c>
      <c r="F428" s="8">
        <f t="shared" si="56"/>
        <v>0</v>
      </c>
      <c r="G428">
        <v>0</v>
      </c>
      <c r="H428">
        <f t="shared" si="57"/>
        <v>0</v>
      </c>
      <c r="I428" t="s">
        <v>19</v>
      </c>
      <c r="J428" t="s">
        <v>20</v>
      </c>
      <c r="K428" t="s">
        <v>18</v>
      </c>
      <c r="L428">
        <f t="shared" si="58"/>
        <v>0</v>
      </c>
      <c r="M428">
        <v>1</v>
      </c>
      <c r="N428">
        <f t="shared" si="59"/>
        <v>1</v>
      </c>
      <c r="O428" t="s">
        <v>22</v>
      </c>
      <c r="P428">
        <f t="shared" si="60"/>
        <v>1</v>
      </c>
      <c r="Q428" t="s">
        <v>17</v>
      </c>
      <c r="R428">
        <v>28</v>
      </c>
      <c r="S428" t="str">
        <f t="shared" si="54"/>
        <v>Adolescent</v>
      </c>
      <c r="T428">
        <f t="shared" si="61"/>
        <v>0</v>
      </c>
      <c r="U428" t="s">
        <v>18</v>
      </c>
      <c r="V428">
        <f t="shared" si="62"/>
        <v>0</v>
      </c>
    </row>
    <row r="429" spans="1:22" x14ac:dyDescent="0.35">
      <c r="A429">
        <v>17048</v>
      </c>
      <c r="B429" t="s">
        <v>37</v>
      </c>
      <c r="C429" t="s">
        <v>39</v>
      </c>
      <c r="D429">
        <f t="shared" si="55"/>
        <v>1</v>
      </c>
      <c r="E429" s="5">
        <v>90000</v>
      </c>
      <c r="F429" s="8">
        <f t="shared" si="56"/>
        <v>1</v>
      </c>
      <c r="G429">
        <v>1</v>
      </c>
      <c r="H429">
        <f t="shared" si="57"/>
        <v>1</v>
      </c>
      <c r="I429" t="s">
        <v>31</v>
      </c>
      <c r="J429" t="s">
        <v>28</v>
      </c>
      <c r="K429" t="s">
        <v>15</v>
      </c>
      <c r="L429">
        <f t="shared" si="58"/>
        <v>1</v>
      </c>
      <c r="M429">
        <v>0</v>
      </c>
      <c r="N429">
        <f t="shared" si="59"/>
        <v>0</v>
      </c>
      <c r="O429" t="s">
        <v>16</v>
      </c>
      <c r="P429">
        <f t="shared" si="60"/>
        <v>0</v>
      </c>
      <c r="Q429" t="s">
        <v>24</v>
      </c>
      <c r="R429">
        <v>36</v>
      </c>
      <c r="S429" t="str">
        <f t="shared" si="54"/>
        <v>Middle Age</v>
      </c>
      <c r="T429">
        <f t="shared" si="61"/>
        <v>1</v>
      </c>
      <c r="U429" t="s">
        <v>15</v>
      </c>
      <c r="V429">
        <f t="shared" si="62"/>
        <v>1</v>
      </c>
    </row>
    <row r="430" spans="1:22" x14ac:dyDescent="0.35">
      <c r="A430">
        <v>22204</v>
      </c>
      <c r="B430" t="s">
        <v>36</v>
      </c>
      <c r="C430" t="s">
        <v>38</v>
      </c>
      <c r="D430">
        <f t="shared" si="55"/>
        <v>0</v>
      </c>
      <c r="E430" s="5">
        <v>110000</v>
      </c>
      <c r="F430" s="8">
        <f t="shared" si="56"/>
        <v>2</v>
      </c>
      <c r="G430">
        <v>4</v>
      </c>
      <c r="H430">
        <f t="shared" si="57"/>
        <v>2</v>
      </c>
      <c r="I430" t="s">
        <v>13</v>
      </c>
      <c r="J430" t="s">
        <v>28</v>
      </c>
      <c r="K430" t="s">
        <v>15</v>
      </c>
      <c r="L430">
        <f t="shared" si="58"/>
        <v>1</v>
      </c>
      <c r="M430">
        <v>3</v>
      </c>
      <c r="N430">
        <f t="shared" si="59"/>
        <v>2</v>
      </c>
      <c r="O430" t="s">
        <v>22</v>
      </c>
      <c r="P430">
        <f t="shared" si="60"/>
        <v>1</v>
      </c>
      <c r="Q430" t="s">
        <v>24</v>
      </c>
      <c r="R430">
        <v>48</v>
      </c>
      <c r="S430" t="str">
        <f t="shared" si="54"/>
        <v>Middle Age</v>
      </c>
      <c r="T430">
        <f t="shared" si="61"/>
        <v>1</v>
      </c>
      <c r="U430" t="s">
        <v>18</v>
      </c>
      <c r="V430">
        <f t="shared" si="62"/>
        <v>0</v>
      </c>
    </row>
    <row r="431" spans="1:22" x14ac:dyDescent="0.35">
      <c r="A431">
        <v>12718</v>
      </c>
      <c r="B431" t="s">
        <v>37</v>
      </c>
      <c r="C431" t="s">
        <v>39</v>
      </c>
      <c r="D431">
        <f t="shared" si="55"/>
        <v>1</v>
      </c>
      <c r="E431" s="5">
        <v>30000</v>
      </c>
      <c r="F431" s="8">
        <f t="shared" si="56"/>
        <v>0</v>
      </c>
      <c r="G431">
        <v>0</v>
      </c>
      <c r="H431">
        <f t="shared" si="57"/>
        <v>0</v>
      </c>
      <c r="I431" t="s">
        <v>19</v>
      </c>
      <c r="J431" t="s">
        <v>20</v>
      </c>
      <c r="K431" t="s">
        <v>15</v>
      </c>
      <c r="L431">
        <f t="shared" si="58"/>
        <v>1</v>
      </c>
      <c r="M431">
        <v>1</v>
      </c>
      <c r="N431">
        <f t="shared" si="59"/>
        <v>1</v>
      </c>
      <c r="O431" t="s">
        <v>22</v>
      </c>
      <c r="P431">
        <f t="shared" si="60"/>
        <v>1</v>
      </c>
      <c r="Q431" t="s">
        <v>17</v>
      </c>
      <c r="R431">
        <v>31</v>
      </c>
      <c r="S431" t="str">
        <f t="shared" si="54"/>
        <v>Middle Age</v>
      </c>
      <c r="T431">
        <f t="shared" si="61"/>
        <v>1</v>
      </c>
      <c r="U431" t="s">
        <v>18</v>
      </c>
      <c r="V431">
        <f t="shared" si="62"/>
        <v>0</v>
      </c>
    </row>
    <row r="432" spans="1:22" x14ac:dyDescent="0.35">
      <c r="A432">
        <v>15019</v>
      </c>
      <c r="B432" t="s">
        <v>37</v>
      </c>
      <c r="C432" t="s">
        <v>39</v>
      </c>
      <c r="D432">
        <f t="shared" si="55"/>
        <v>1</v>
      </c>
      <c r="E432" s="5">
        <v>30000</v>
      </c>
      <c r="F432" s="8">
        <f t="shared" si="56"/>
        <v>0</v>
      </c>
      <c r="G432">
        <v>3</v>
      </c>
      <c r="H432">
        <f t="shared" si="57"/>
        <v>2</v>
      </c>
      <c r="I432" t="s">
        <v>27</v>
      </c>
      <c r="J432" t="s">
        <v>14</v>
      </c>
      <c r="K432" t="s">
        <v>15</v>
      </c>
      <c r="L432">
        <f t="shared" si="58"/>
        <v>1</v>
      </c>
      <c r="M432">
        <v>2</v>
      </c>
      <c r="N432">
        <f t="shared" si="59"/>
        <v>1</v>
      </c>
      <c r="O432" t="s">
        <v>23</v>
      </c>
      <c r="P432">
        <f t="shared" si="60"/>
        <v>2</v>
      </c>
      <c r="Q432" t="s">
        <v>24</v>
      </c>
      <c r="R432">
        <v>55</v>
      </c>
      <c r="S432" t="str">
        <f t="shared" si="54"/>
        <v>Middle Age</v>
      </c>
      <c r="T432">
        <f t="shared" si="61"/>
        <v>1</v>
      </c>
      <c r="U432" t="s">
        <v>18</v>
      </c>
      <c r="V432">
        <f t="shared" si="62"/>
        <v>0</v>
      </c>
    </row>
    <row r="433" spans="1:22" x14ac:dyDescent="0.35">
      <c r="A433">
        <v>28488</v>
      </c>
      <c r="B433" t="s">
        <v>37</v>
      </c>
      <c r="C433" t="s">
        <v>38</v>
      </c>
      <c r="D433">
        <f t="shared" si="55"/>
        <v>0</v>
      </c>
      <c r="E433" s="5">
        <v>20000</v>
      </c>
      <c r="F433" s="8">
        <f t="shared" si="56"/>
        <v>0</v>
      </c>
      <c r="G433">
        <v>0</v>
      </c>
      <c r="H433">
        <f t="shared" si="57"/>
        <v>0</v>
      </c>
      <c r="I433" t="s">
        <v>19</v>
      </c>
      <c r="J433" t="s">
        <v>25</v>
      </c>
      <c r="K433" t="s">
        <v>15</v>
      </c>
      <c r="L433">
        <f t="shared" si="58"/>
        <v>1</v>
      </c>
      <c r="M433">
        <v>0</v>
      </c>
      <c r="N433">
        <f t="shared" si="59"/>
        <v>0</v>
      </c>
      <c r="O433" t="s">
        <v>16</v>
      </c>
      <c r="P433">
        <f t="shared" si="60"/>
        <v>0</v>
      </c>
      <c r="Q433" t="s">
        <v>24</v>
      </c>
      <c r="R433">
        <v>28</v>
      </c>
      <c r="S433" t="str">
        <f t="shared" si="54"/>
        <v>Adolescent</v>
      </c>
      <c r="T433">
        <f t="shared" si="61"/>
        <v>0</v>
      </c>
      <c r="U433" t="s">
        <v>15</v>
      </c>
      <c r="V433">
        <f t="shared" si="62"/>
        <v>1</v>
      </c>
    </row>
    <row r="434" spans="1:22" x14ac:dyDescent="0.35">
      <c r="A434">
        <v>21891</v>
      </c>
      <c r="B434" t="s">
        <v>36</v>
      </c>
      <c r="C434" t="s">
        <v>39</v>
      </c>
      <c r="D434">
        <f t="shared" si="55"/>
        <v>1</v>
      </c>
      <c r="E434" s="5">
        <v>110000</v>
      </c>
      <c r="F434" s="8">
        <f t="shared" si="56"/>
        <v>2</v>
      </c>
      <c r="G434">
        <v>0</v>
      </c>
      <c r="H434">
        <f t="shared" si="57"/>
        <v>0</v>
      </c>
      <c r="I434" t="s">
        <v>27</v>
      </c>
      <c r="J434" t="s">
        <v>28</v>
      </c>
      <c r="K434" t="s">
        <v>15</v>
      </c>
      <c r="L434">
        <f t="shared" si="58"/>
        <v>1</v>
      </c>
      <c r="M434">
        <v>3</v>
      </c>
      <c r="N434">
        <f t="shared" si="59"/>
        <v>2</v>
      </c>
      <c r="O434" t="s">
        <v>47</v>
      </c>
      <c r="P434">
        <f t="shared" si="60"/>
        <v>3</v>
      </c>
      <c r="Q434" t="s">
        <v>24</v>
      </c>
      <c r="R434">
        <v>34</v>
      </c>
      <c r="S434" t="str">
        <f t="shared" si="54"/>
        <v>Middle Age</v>
      </c>
      <c r="T434">
        <f t="shared" si="61"/>
        <v>1</v>
      </c>
      <c r="U434" t="s">
        <v>15</v>
      </c>
      <c r="V434">
        <f t="shared" si="62"/>
        <v>1</v>
      </c>
    </row>
    <row r="435" spans="1:22" x14ac:dyDescent="0.35">
      <c r="A435">
        <v>27814</v>
      </c>
      <c r="B435" t="s">
        <v>37</v>
      </c>
      <c r="C435" t="s">
        <v>39</v>
      </c>
      <c r="D435">
        <f t="shared" si="55"/>
        <v>1</v>
      </c>
      <c r="E435" s="5">
        <v>30000</v>
      </c>
      <c r="F435" s="8">
        <f t="shared" si="56"/>
        <v>0</v>
      </c>
      <c r="G435">
        <v>3</v>
      </c>
      <c r="H435">
        <f t="shared" si="57"/>
        <v>2</v>
      </c>
      <c r="I435" t="s">
        <v>19</v>
      </c>
      <c r="J435" t="s">
        <v>20</v>
      </c>
      <c r="K435" t="s">
        <v>18</v>
      </c>
      <c r="L435">
        <f t="shared" si="58"/>
        <v>0</v>
      </c>
      <c r="M435">
        <v>1</v>
      </c>
      <c r="N435">
        <f t="shared" si="59"/>
        <v>1</v>
      </c>
      <c r="O435" t="s">
        <v>16</v>
      </c>
      <c r="P435">
        <f t="shared" si="60"/>
        <v>0</v>
      </c>
      <c r="Q435" t="s">
        <v>17</v>
      </c>
      <c r="R435">
        <v>26</v>
      </c>
      <c r="S435" t="str">
        <f t="shared" si="54"/>
        <v>Adolescent</v>
      </c>
      <c r="T435">
        <f t="shared" si="61"/>
        <v>0</v>
      </c>
      <c r="U435" t="s">
        <v>18</v>
      </c>
      <c r="V435">
        <f t="shared" si="62"/>
        <v>0</v>
      </c>
    </row>
    <row r="436" spans="1:22" x14ac:dyDescent="0.35">
      <c r="A436">
        <v>22175</v>
      </c>
      <c r="B436" t="s">
        <v>36</v>
      </c>
      <c r="C436" t="s">
        <v>39</v>
      </c>
      <c r="D436">
        <f t="shared" si="55"/>
        <v>1</v>
      </c>
      <c r="E436" s="5">
        <v>30000</v>
      </c>
      <c r="F436" s="8">
        <f t="shared" si="56"/>
        <v>0</v>
      </c>
      <c r="G436">
        <v>3</v>
      </c>
      <c r="H436">
        <f t="shared" si="57"/>
        <v>2</v>
      </c>
      <c r="I436" t="s">
        <v>27</v>
      </c>
      <c r="J436" t="s">
        <v>14</v>
      </c>
      <c r="K436" t="s">
        <v>15</v>
      </c>
      <c r="L436">
        <f t="shared" si="58"/>
        <v>1</v>
      </c>
      <c r="M436">
        <v>2</v>
      </c>
      <c r="N436">
        <f t="shared" si="59"/>
        <v>1</v>
      </c>
      <c r="O436" t="s">
        <v>23</v>
      </c>
      <c r="P436">
        <f t="shared" si="60"/>
        <v>2</v>
      </c>
      <c r="Q436" t="s">
        <v>24</v>
      </c>
      <c r="R436">
        <v>53</v>
      </c>
      <c r="S436" t="str">
        <f t="shared" si="54"/>
        <v>Middle Age</v>
      </c>
      <c r="T436">
        <f t="shared" si="61"/>
        <v>1</v>
      </c>
      <c r="U436" t="s">
        <v>15</v>
      </c>
      <c r="V436">
        <f t="shared" si="62"/>
        <v>1</v>
      </c>
    </row>
    <row r="437" spans="1:22" x14ac:dyDescent="0.35">
      <c r="A437">
        <v>29447</v>
      </c>
      <c r="B437" t="s">
        <v>37</v>
      </c>
      <c r="C437" t="s">
        <v>39</v>
      </c>
      <c r="D437">
        <f t="shared" si="55"/>
        <v>1</v>
      </c>
      <c r="E437" s="5">
        <v>10000</v>
      </c>
      <c r="F437" s="8">
        <f t="shared" si="56"/>
        <v>0</v>
      </c>
      <c r="G437">
        <v>2</v>
      </c>
      <c r="H437">
        <f t="shared" si="57"/>
        <v>1</v>
      </c>
      <c r="I437" t="s">
        <v>13</v>
      </c>
      <c r="J437" t="s">
        <v>20</v>
      </c>
      <c r="K437" t="s">
        <v>18</v>
      </c>
      <c r="L437">
        <f t="shared" si="58"/>
        <v>0</v>
      </c>
      <c r="M437">
        <v>1</v>
      </c>
      <c r="N437">
        <f t="shared" si="59"/>
        <v>1</v>
      </c>
      <c r="O437" t="s">
        <v>22</v>
      </c>
      <c r="P437">
        <f t="shared" si="60"/>
        <v>1</v>
      </c>
      <c r="Q437" t="s">
        <v>17</v>
      </c>
      <c r="R437">
        <v>68</v>
      </c>
      <c r="S437" t="str">
        <f t="shared" si="54"/>
        <v>Old</v>
      </c>
      <c r="T437">
        <f t="shared" si="61"/>
        <v>2</v>
      </c>
      <c r="U437" t="s">
        <v>18</v>
      </c>
      <c r="V437">
        <f t="shared" si="62"/>
        <v>0</v>
      </c>
    </row>
    <row r="438" spans="1:22" x14ac:dyDescent="0.35">
      <c r="A438">
        <v>19784</v>
      </c>
      <c r="B438" t="s">
        <v>36</v>
      </c>
      <c r="C438" t="s">
        <v>39</v>
      </c>
      <c r="D438">
        <f t="shared" si="55"/>
        <v>1</v>
      </c>
      <c r="E438" s="5">
        <v>80000</v>
      </c>
      <c r="F438" s="8">
        <f t="shared" si="56"/>
        <v>1</v>
      </c>
      <c r="G438">
        <v>2</v>
      </c>
      <c r="H438">
        <f t="shared" si="57"/>
        <v>1</v>
      </c>
      <c r="I438" t="s">
        <v>27</v>
      </c>
      <c r="J438" t="s">
        <v>14</v>
      </c>
      <c r="K438" t="s">
        <v>15</v>
      </c>
      <c r="L438">
        <f t="shared" si="58"/>
        <v>1</v>
      </c>
      <c r="M438">
        <v>2</v>
      </c>
      <c r="N438">
        <f t="shared" si="59"/>
        <v>1</v>
      </c>
      <c r="O438" t="s">
        <v>23</v>
      </c>
      <c r="P438">
        <f t="shared" si="60"/>
        <v>2</v>
      </c>
      <c r="Q438" t="s">
        <v>24</v>
      </c>
      <c r="R438">
        <v>50</v>
      </c>
      <c r="S438" t="str">
        <f t="shared" si="54"/>
        <v>Middle Age</v>
      </c>
      <c r="T438">
        <f t="shared" si="61"/>
        <v>1</v>
      </c>
      <c r="U438" t="s">
        <v>15</v>
      </c>
      <c r="V438">
        <f t="shared" si="62"/>
        <v>1</v>
      </c>
    </row>
    <row r="439" spans="1:22" x14ac:dyDescent="0.35">
      <c r="A439">
        <v>27824</v>
      </c>
      <c r="B439" t="s">
        <v>37</v>
      </c>
      <c r="C439" t="s">
        <v>39</v>
      </c>
      <c r="D439">
        <f t="shared" si="55"/>
        <v>1</v>
      </c>
      <c r="E439" s="5">
        <v>30000</v>
      </c>
      <c r="F439" s="8">
        <f t="shared" si="56"/>
        <v>0</v>
      </c>
      <c r="G439">
        <v>3</v>
      </c>
      <c r="H439">
        <f t="shared" si="57"/>
        <v>2</v>
      </c>
      <c r="I439" t="s">
        <v>19</v>
      </c>
      <c r="J439" t="s">
        <v>20</v>
      </c>
      <c r="K439" t="s">
        <v>15</v>
      </c>
      <c r="L439">
        <f t="shared" si="58"/>
        <v>1</v>
      </c>
      <c r="M439">
        <v>2</v>
      </c>
      <c r="N439">
        <f t="shared" si="59"/>
        <v>1</v>
      </c>
      <c r="O439" t="s">
        <v>16</v>
      </c>
      <c r="P439">
        <f t="shared" si="60"/>
        <v>0</v>
      </c>
      <c r="Q439" t="s">
        <v>17</v>
      </c>
      <c r="R439">
        <v>28</v>
      </c>
      <c r="S439" t="str">
        <f t="shared" si="54"/>
        <v>Adolescent</v>
      </c>
      <c r="T439">
        <f t="shared" si="61"/>
        <v>0</v>
      </c>
      <c r="U439" t="s">
        <v>15</v>
      </c>
      <c r="V439">
        <f t="shared" si="62"/>
        <v>1</v>
      </c>
    </row>
    <row r="440" spans="1:22" x14ac:dyDescent="0.35">
      <c r="A440">
        <v>24093</v>
      </c>
      <c r="B440" t="s">
        <v>37</v>
      </c>
      <c r="C440" t="s">
        <v>39</v>
      </c>
      <c r="D440">
        <f t="shared" si="55"/>
        <v>1</v>
      </c>
      <c r="E440" s="5">
        <v>80000</v>
      </c>
      <c r="F440" s="8">
        <f t="shared" si="56"/>
        <v>1</v>
      </c>
      <c r="G440">
        <v>0</v>
      </c>
      <c r="H440">
        <f t="shared" si="57"/>
        <v>0</v>
      </c>
      <c r="I440" t="s">
        <v>31</v>
      </c>
      <c r="J440" t="s">
        <v>14</v>
      </c>
      <c r="K440" t="s">
        <v>18</v>
      </c>
      <c r="L440">
        <f t="shared" si="58"/>
        <v>0</v>
      </c>
      <c r="M440">
        <v>0</v>
      </c>
      <c r="N440">
        <f t="shared" si="59"/>
        <v>0</v>
      </c>
      <c r="O440" t="s">
        <v>16</v>
      </c>
      <c r="P440">
        <f t="shared" si="60"/>
        <v>0</v>
      </c>
      <c r="Q440" t="s">
        <v>17</v>
      </c>
      <c r="R440">
        <v>40</v>
      </c>
      <c r="S440" t="str">
        <f t="shared" si="54"/>
        <v>Middle Age</v>
      </c>
      <c r="T440">
        <f t="shared" si="61"/>
        <v>1</v>
      </c>
      <c r="U440" t="s">
        <v>15</v>
      </c>
      <c r="V440">
        <f t="shared" si="62"/>
        <v>1</v>
      </c>
    </row>
    <row r="441" spans="1:22" x14ac:dyDescent="0.35">
      <c r="A441">
        <v>19618</v>
      </c>
      <c r="B441" t="s">
        <v>36</v>
      </c>
      <c r="C441" t="s">
        <v>38</v>
      </c>
      <c r="D441">
        <f t="shared" si="55"/>
        <v>0</v>
      </c>
      <c r="E441" s="5">
        <v>70000</v>
      </c>
      <c r="F441" s="8">
        <f t="shared" si="56"/>
        <v>1</v>
      </c>
      <c r="G441">
        <v>5</v>
      </c>
      <c r="H441">
        <f t="shared" si="57"/>
        <v>2</v>
      </c>
      <c r="I441" t="s">
        <v>19</v>
      </c>
      <c r="J441" t="s">
        <v>14</v>
      </c>
      <c r="K441" t="s">
        <v>15</v>
      </c>
      <c r="L441">
        <f t="shared" si="58"/>
        <v>1</v>
      </c>
      <c r="M441">
        <v>2</v>
      </c>
      <c r="N441">
        <f t="shared" si="59"/>
        <v>1</v>
      </c>
      <c r="O441" t="s">
        <v>16</v>
      </c>
      <c r="P441">
        <f t="shared" si="60"/>
        <v>0</v>
      </c>
      <c r="Q441" t="s">
        <v>24</v>
      </c>
      <c r="R441">
        <v>44</v>
      </c>
      <c r="S441" t="str">
        <f t="shared" si="54"/>
        <v>Middle Age</v>
      </c>
      <c r="T441">
        <f t="shared" si="61"/>
        <v>1</v>
      </c>
      <c r="U441" t="s">
        <v>18</v>
      </c>
      <c r="V441">
        <f t="shared" si="62"/>
        <v>0</v>
      </c>
    </row>
    <row r="442" spans="1:22" x14ac:dyDescent="0.35">
      <c r="A442">
        <v>21561</v>
      </c>
      <c r="B442" t="s">
        <v>37</v>
      </c>
      <c r="C442" t="s">
        <v>38</v>
      </c>
      <c r="D442">
        <f t="shared" si="55"/>
        <v>0</v>
      </c>
      <c r="E442" s="5">
        <v>90000</v>
      </c>
      <c r="F442" s="8">
        <f t="shared" si="56"/>
        <v>1</v>
      </c>
      <c r="G442">
        <v>0</v>
      </c>
      <c r="H442">
        <f t="shared" si="57"/>
        <v>0</v>
      </c>
      <c r="I442" t="s">
        <v>13</v>
      </c>
      <c r="J442" t="s">
        <v>21</v>
      </c>
      <c r="K442" t="s">
        <v>18</v>
      </c>
      <c r="L442">
        <f t="shared" si="58"/>
        <v>0</v>
      </c>
      <c r="M442">
        <v>3</v>
      </c>
      <c r="N442">
        <f t="shared" si="59"/>
        <v>2</v>
      </c>
      <c r="O442" t="s">
        <v>47</v>
      </c>
      <c r="P442">
        <f t="shared" si="60"/>
        <v>3</v>
      </c>
      <c r="Q442" t="s">
        <v>24</v>
      </c>
      <c r="R442">
        <v>34</v>
      </c>
      <c r="S442" t="str">
        <f t="shared" si="54"/>
        <v>Middle Age</v>
      </c>
      <c r="T442">
        <f t="shared" si="61"/>
        <v>1</v>
      </c>
      <c r="U442" t="s">
        <v>15</v>
      </c>
      <c r="V442">
        <f t="shared" si="62"/>
        <v>1</v>
      </c>
    </row>
    <row r="443" spans="1:22" x14ac:dyDescent="0.35">
      <c r="A443">
        <v>11061</v>
      </c>
      <c r="B443" t="s">
        <v>36</v>
      </c>
      <c r="C443" t="s">
        <v>38</v>
      </c>
      <c r="D443">
        <f t="shared" si="55"/>
        <v>0</v>
      </c>
      <c r="E443" s="5">
        <v>70000</v>
      </c>
      <c r="F443" s="8">
        <f t="shared" si="56"/>
        <v>1</v>
      </c>
      <c r="G443">
        <v>2</v>
      </c>
      <c r="H443">
        <f t="shared" si="57"/>
        <v>1</v>
      </c>
      <c r="I443" t="s">
        <v>19</v>
      </c>
      <c r="J443" t="s">
        <v>14</v>
      </c>
      <c r="K443" t="s">
        <v>15</v>
      </c>
      <c r="L443">
        <f t="shared" si="58"/>
        <v>1</v>
      </c>
      <c r="M443">
        <v>2</v>
      </c>
      <c r="N443">
        <f t="shared" si="59"/>
        <v>1</v>
      </c>
      <c r="O443" t="s">
        <v>23</v>
      </c>
      <c r="P443">
        <f t="shared" si="60"/>
        <v>2</v>
      </c>
      <c r="Q443" t="s">
        <v>24</v>
      </c>
      <c r="R443">
        <v>52</v>
      </c>
      <c r="S443" t="str">
        <f t="shared" si="54"/>
        <v>Middle Age</v>
      </c>
      <c r="T443">
        <f t="shared" si="61"/>
        <v>1</v>
      </c>
      <c r="U443" t="s">
        <v>15</v>
      </c>
      <c r="V443">
        <f t="shared" si="62"/>
        <v>1</v>
      </c>
    </row>
    <row r="444" spans="1:22" x14ac:dyDescent="0.35">
      <c r="A444">
        <v>26651</v>
      </c>
      <c r="B444" t="s">
        <v>37</v>
      </c>
      <c r="C444" t="s">
        <v>38</v>
      </c>
      <c r="D444">
        <f t="shared" si="55"/>
        <v>0</v>
      </c>
      <c r="E444" s="5">
        <v>80000</v>
      </c>
      <c r="F444" s="8">
        <f t="shared" si="56"/>
        <v>1</v>
      </c>
      <c r="G444">
        <v>4</v>
      </c>
      <c r="H444">
        <f t="shared" si="57"/>
        <v>2</v>
      </c>
      <c r="I444" t="s">
        <v>31</v>
      </c>
      <c r="J444" t="s">
        <v>28</v>
      </c>
      <c r="K444" t="s">
        <v>15</v>
      </c>
      <c r="L444">
        <f t="shared" si="58"/>
        <v>1</v>
      </c>
      <c r="M444">
        <v>0</v>
      </c>
      <c r="N444">
        <f t="shared" si="59"/>
        <v>0</v>
      </c>
      <c r="O444" t="s">
        <v>16</v>
      </c>
      <c r="P444">
        <f t="shared" si="60"/>
        <v>0</v>
      </c>
      <c r="Q444" t="s">
        <v>24</v>
      </c>
      <c r="R444">
        <v>36</v>
      </c>
      <c r="S444" t="str">
        <f t="shared" si="54"/>
        <v>Middle Age</v>
      </c>
      <c r="T444">
        <f t="shared" si="61"/>
        <v>1</v>
      </c>
      <c r="U444" t="s">
        <v>15</v>
      </c>
      <c r="V444">
        <f t="shared" si="62"/>
        <v>1</v>
      </c>
    </row>
    <row r="445" spans="1:22" x14ac:dyDescent="0.35">
      <c r="A445">
        <v>21108</v>
      </c>
      <c r="B445" t="s">
        <v>36</v>
      </c>
      <c r="C445" t="s">
        <v>39</v>
      </c>
      <c r="D445">
        <f t="shared" si="55"/>
        <v>1</v>
      </c>
      <c r="E445" s="5">
        <v>40000</v>
      </c>
      <c r="F445" s="8">
        <f t="shared" si="56"/>
        <v>1</v>
      </c>
      <c r="G445">
        <v>1</v>
      </c>
      <c r="H445">
        <f t="shared" si="57"/>
        <v>1</v>
      </c>
      <c r="I445" t="s">
        <v>13</v>
      </c>
      <c r="J445" t="s">
        <v>14</v>
      </c>
      <c r="K445" t="s">
        <v>15</v>
      </c>
      <c r="L445">
        <f t="shared" si="58"/>
        <v>1</v>
      </c>
      <c r="M445">
        <v>1</v>
      </c>
      <c r="N445">
        <f t="shared" si="59"/>
        <v>1</v>
      </c>
      <c r="O445" t="s">
        <v>16</v>
      </c>
      <c r="P445">
        <f t="shared" si="60"/>
        <v>0</v>
      </c>
      <c r="Q445" t="s">
        <v>17</v>
      </c>
      <c r="R445">
        <v>43</v>
      </c>
      <c r="S445" t="str">
        <f t="shared" si="54"/>
        <v>Middle Age</v>
      </c>
      <c r="T445">
        <f t="shared" si="61"/>
        <v>1</v>
      </c>
      <c r="U445" t="s">
        <v>15</v>
      </c>
      <c r="V445">
        <f t="shared" si="62"/>
        <v>1</v>
      </c>
    </row>
    <row r="446" spans="1:22" x14ac:dyDescent="0.35">
      <c r="A446">
        <v>12731</v>
      </c>
      <c r="B446" t="s">
        <v>37</v>
      </c>
      <c r="C446" t="s">
        <v>38</v>
      </c>
      <c r="D446">
        <f t="shared" si="55"/>
        <v>0</v>
      </c>
      <c r="E446" s="5">
        <v>30000</v>
      </c>
      <c r="F446" s="8">
        <f t="shared" si="56"/>
        <v>0</v>
      </c>
      <c r="G446">
        <v>0</v>
      </c>
      <c r="H446">
        <f t="shared" si="57"/>
        <v>0</v>
      </c>
      <c r="I446" t="s">
        <v>27</v>
      </c>
      <c r="J446" t="s">
        <v>25</v>
      </c>
      <c r="K446" t="s">
        <v>18</v>
      </c>
      <c r="L446">
        <f t="shared" si="58"/>
        <v>0</v>
      </c>
      <c r="M446">
        <v>1</v>
      </c>
      <c r="N446">
        <f t="shared" si="59"/>
        <v>1</v>
      </c>
      <c r="O446" t="s">
        <v>26</v>
      </c>
      <c r="P446">
        <f t="shared" si="60"/>
        <v>0</v>
      </c>
      <c r="Q446" t="s">
        <v>17</v>
      </c>
      <c r="R446">
        <v>32</v>
      </c>
      <c r="S446" t="str">
        <f t="shared" si="54"/>
        <v>Middle Age</v>
      </c>
      <c r="T446">
        <f t="shared" si="61"/>
        <v>1</v>
      </c>
      <c r="U446" t="s">
        <v>18</v>
      </c>
      <c r="V446">
        <f t="shared" si="62"/>
        <v>0</v>
      </c>
    </row>
    <row r="447" spans="1:22" x14ac:dyDescent="0.35">
      <c r="A447">
        <v>25307</v>
      </c>
      <c r="B447" t="s">
        <v>36</v>
      </c>
      <c r="C447" t="s">
        <v>39</v>
      </c>
      <c r="D447">
        <f t="shared" si="55"/>
        <v>1</v>
      </c>
      <c r="E447" s="5">
        <v>40000</v>
      </c>
      <c r="F447" s="8">
        <f t="shared" si="56"/>
        <v>1</v>
      </c>
      <c r="G447">
        <v>1</v>
      </c>
      <c r="H447">
        <f t="shared" si="57"/>
        <v>1</v>
      </c>
      <c r="I447" t="s">
        <v>13</v>
      </c>
      <c r="J447" t="s">
        <v>14</v>
      </c>
      <c r="K447" t="s">
        <v>15</v>
      </c>
      <c r="L447">
        <f t="shared" si="58"/>
        <v>1</v>
      </c>
      <c r="M447">
        <v>1</v>
      </c>
      <c r="N447">
        <f t="shared" si="59"/>
        <v>1</v>
      </c>
      <c r="O447" t="s">
        <v>26</v>
      </c>
      <c r="P447">
        <f t="shared" si="60"/>
        <v>0</v>
      </c>
      <c r="Q447" t="s">
        <v>17</v>
      </c>
      <c r="R447">
        <v>32</v>
      </c>
      <c r="S447" t="str">
        <f t="shared" si="54"/>
        <v>Middle Age</v>
      </c>
      <c r="T447">
        <f t="shared" si="61"/>
        <v>1</v>
      </c>
      <c r="U447" t="s">
        <v>15</v>
      </c>
      <c r="V447">
        <f t="shared" si="62"/>
        <v>1</v>
      </c>
    </row>
    <row r="448" spans="1:22" x14ac:dyDescent="0.35">
      <c r="A448">
        <v>14278</v>
      </c>
      <c r="B448" t="s">
        <v>36</v>
      </c>
      <c r="C448" t="s">
        <v>39</v>
      </c>
      <c r="D448">
        <f t="shared" si="55"/>
        <v>1</v>
      </c>
      <c r="E448" s="5">
        <v>130000</v>
      </c>
      <c r="F448" s="8">
        <f t="shared" si="56"/>
        <v>2</v>
      </c>
      <c r="G448">
        <v>0</v>
      </c>
      <c r="H448">
        <f t="shared" si="57"/>
        <v>0</v>
      </c>
      <c r="I448" t="s">
        <v>31</v>
      </c>
      <c r="J448" t="s">
        <v>28</v>
      </c>
      <c r="K448" t="s">
        <v>15</v>
      </c>
      <c r="L448">
        <f t="shared" si="58"/>
        <v>1</v>
      </c>
      <c r="M448">
        <v>1</v>
      </c>
      <c r="N448">
        <f t="shared" si="59"/>
        <v>1</v>
      </c>
      <c r="O448" t="s">
        <v>47</v>
      </c>
      <c r="P448">
        <f t="shared" si="60"/>
        <v>3</v>
      </c>
      <c r="Q448" t="s">
        <v>24</v>
      </c>
      <c r="R448">
        <v>48</v>
      </c>
      <c r="S448" t="str">
        <f t="shared" si="54"/>
        <v>Middle Age</v>
      </c>
      <c r="T448">
        <f t="shared" si="61"/>
        <v>1</v>
      </c>
      <c r="U448" t="s">
        <v>18</v>
      </c>
      <c r="V448">
        <f t="shared" si="62"/>
        <v>0</v>
      </c>
    </row>
    <row r="449" spans="1:22" x14ac:dyDescent="0.35">
      <c r="A449">
        <v>20711</v>
      </c>
      <c r="B449" t="s">
        <v>36</v>
      </c>
      <c r="C449" t="s">
        <v>39</v>
      </c>
      <c r="D449">
        <f t="shared" si="55"/>
        <v>1</v>
      </c>
      <c r="E449" s="5">
        <v>40000</v>
      </c>
      <c r="F449" s="8">
        <f t="shared" si="56"/>
        <v>1</v>
      </c>
      <c r="G449">
        <v>1</v>
      </c>
      <c r="H449">
        <f t="shared" si="57"/>
        <v>1</v>
      </c>
      <c r="I449" t="s">
        <v>13</v>
      </c>
      <c r="J449" t="s">
        <v>14</v>
      </c>
      <c r="K449" t="s">
        <v>15</v>
      </c>
      <c r="L449">
        <f t="shared" si="58"/>
        <v>1</v>
      </c>
      <c r="M449">
        <v>0</v>
      </c>
      <c r="N449">
        <f t="shared" si="59"/>
        <v>0</v>
      </c>
      <c r="O449" t="s">
        <v>26</v>
      </c>
      <c r="P449">
        <f t="shared" si="60"/>
        <v>0</v>
      </c>
      <c r="Q449" t="s">
        <v>17</v>
      </c>
      <c r="R449">
        <v>32</v>
      </c>
      <c r="S449" t="str">
        <f t="shared" si="54"/>
        <v>Middle Age</v>
      </c>
      <c r="T449">
        <f t="shared" si="61"/>
        <v>1</v>
      </c>
      <c r="U449" t="s">
        <v>15</v>
      </c>
      <c r="V449">
        <f t="shared" si="62"/>
        <v>1</v>
      </c>
    </row>
    <row r="450" spans="1:22" x14ac:dyDescent="0.35">
      <c r="A450">
        <v>11383</v>
      </c>
      <c r="B450" t="s">
        <v>36</v>
      </c>
      <c r="C450" t="s">
        <v>39</v>
      </c>
      <c r="D450">
        <f t="shared" si="55"/>
        <v>1</v>
      </c>
      <c r="E450" s="5">
        <v>30000</v>
      </c>
      <c r="F450" s="8">
        <f t="shared" si="56"/>
        <v>0</v>
      </c>
      <c r="G450">
        <v>3</v>
      </c>
      <c r="H450">
        <f t="shared" si="57"/>
        <v>2</v>
      </c>
      <c r="I450" t="s">
        <v>31</v>
      </c>
      <c r="J450" t="s">
        <v>20</v>
      </c>
      <c r="K450" t="s">
        <v>15</v>
      </c>
      <c r="L450">
        <f t="shared" si="58"/>
        <v>1</v>
      </c>
      <c r="M450">
        <v>0</v>
      </c>
      <c r="N450">
        <f t="shared" si="59"/>
        <v>0</v>
      </c>
      <c r="O450" t="s">
        <v>16</v>
      </c>
      <c r="P450">
        <f t="shared" si="60"/>
        <v>0</v>
      </c>
      <c r="Q450" t="s">
        <v>17</v>
      </c>
      <c r="R450">
        <v>46</v>
      </c>
      <c r="S450" t="str">
        <f t="shared" ref="S450:S513" si="63">IF(R450 &gt;55,"Old",IF(R450&gt;=31,"Middle Age", IF(R450&lt;31,"Adolescent", "Invalid")))</f>
        <v>Middle Age</v>
      </c>
      <c r="T450">
        <f t="shared" si="61"/>
        <v>1</v>
      </c>
      <c r="U450" t="s">
        <v>18</v>
      </c>
      <c r="V450">
        <f t="shared" si="62"/>
        <v>0</v>
      </c>
    </row>
    <row r="451" spans="1:22" x14ac:dyDescent="0.35">
      <c r="A451">
        <v>12497</v>
      </c>
      <c r="B451" t="s">
        <v>36</v>
      </c>
      <c r="C451" t="s">
        <v>39</v>
      </c>
      <c r="D451">
        <f t="shared" ref="D451:D514" si="64">IF(C451="Female",1,0)</f>
        <v>1</v>
      </c>
      <c r="E451" s="5">
        <v>40000</v>
      </c>
      <c r="F451" s="8">
        <f t="shared" ref="F451:F514" si="65">IF(AND(E451&gt;=10000, E451&lt;=30000),0,IF(AND(E451&gt;30000, E451&lt;=90000),1,2))</f>
        <v>1</v>
      </c>
      <c r="G451">
        <v>1</v>
      </c>
      <c r="H451">
        <f t="shared" ref="H451:H514" si="66">IF(G451=0,0,IF(OR(G451=1,G451=2),1,2))</f>
        <v>1</v>
      </c>
      <c r="I451" t="s">
        <v>13</v>
      </c>
      <c r="J451" t="s">
        <v>14</v>
      </c>
      <c r="K451" t="s">
        <v>15</v>
      </c>
      <c r="L451">
        <f t="shared" ref="L451:L514" si="67">IF(K451="Yes",1,0)</f>
        <v>1</v>
      </c>
      <c r="M451">
        <v>0</v>
      </c>
      <c r="N451">
        <f t="shared" ref="N451:N514" si="68">IF(M451=0, 0,IF(OR(M451=1,M451=2),1,2))</f>
        <v>0</v>
      </c>
      <c r="O451" t="s">
        <v>16</v>
      </c>
      <c r="P451">
        <f t="shared" ref="P451:P514" si="69">IF(OR(O451="0-1 Miles",O451= "1-2 Miles"), 0, IF(O451="2-5 Miles",1,IF(O451="5-10 Miles",2,3)))</f>
        <v>0</v>
      </c>
      <c r="Q451" t="s">
        <v>17</v>
      </c>
      <c r="R451">
        <v>42</v>
      </c>
      <c r="S451" t="str">
        <f t="shared" si="63"/>
        <v>Middle Age</v>
      </c>
      <c r="T451">
        <f t="shared" ref="T451:T514" si="70">IF(S451="Adolescent",0, IF(S451="Middle Age", 1,2))</f>
        <v>1</v>
      </c>
      <c r="U451" t="s">
        <v>18</v>
      </c>
      <c r="V451">
        <f t="shared" ref="V451:V514" si="71">IF(U451="No",0,1)</f>
        <v>0</v>
      </c>
    </row>
    <row r="452" spans="1:22" x14ac:dyDescent="0.35">
      <c r="A452">
        <v>16559</v>
      </c>
      <c r="B452" t="s">
        <v>37</v>
      </c>
      <c r="C452" t="s">
        <v>39</v>
      </c>
      <c r="D452">
        <f t="shared" si="64"/>
        <v>1</v>
      </c>
      <c r="E452" s="5">
        <v>10000</v>
      </c>
      <c r="F452" s="8">
        <f t="shared" si="65"/>
        <v>0</v>
      </c>
      <c r="G452">
        <v>2</v>
      </c>
      <c r="H452">
        <f t="shared" si="66"/>
        <v>1</v>
      </c>
      <c r="I452" t="s">
        <v>27</v>
      </c>
      <c r="J452" t="s">
        <v>25</v>
      </c>
      <c r="K452" t="s">
        <v>15</v>
      </c>
      <c r="L452">
        <f t="shared" si="67"/>
        <v>1</v>
      </c>
      <c r="M452">
        <v>0</v>
      </c>
      <c r="N452">
        <f t="shared" si="68"/>
        <v>0</v>
      </c>
      <c r="O452" t="s">
        <v>16</v>
      </c>
      <c r="P452">
        <f t="shared" si="69"/>
        <v>0</v>
      </c>
      <c r="Q452" t="s">
        <v>17</v>
      </c>
      <c r="R452">
        <v>36</v>
      </c>
      <c r="S452" t="str">
        <f t="shared" si="63"/>
        <v>Middle Age</v>
      </c>
      <c r="T452">
        <f t="shared" si="70"/>
        <v>1</v>
      </c>
      <c r="U452" t="s">
        <v>15</v>
      </c>
      <c r="V452">
        <f t="shared" si="71"/>
        <v>1</v>
      </c>
    </row>
    <row r="453" spans="1:22" x14ac:dyDescent="0.35">
      <c r="A453">
        <v>11585</v>
      </c>
      <c r="B453" t="s">
        <v>36</v>
      </c>
      <c r="C453" t="s">
        <v>39</v>
      </c>
      <c r="D453">
        <f t="shared" si="64"/>
        <v>1</v>
      </c>
      <c r="E453" s="5">
        <v>40000</v>
      </c>
      <c r="F453" s="8">
        <f t="shared" si="65"/>
        <v>1</v>
      </c>
      <c r="G453">
        <v>1</v>
      </c>
      <c r="H453">
        <f t="shared" si="66"/>
        <v>1</v>
      </c>
      <c r="I453" t="s">
        <v>13</v>
      </c>
      <c r="J453" t="s">
        <v>14</v>
      </c>
      <c r="K453" t="s">
        <v>15</v>
      </c>
      <c r="L453">
        <f t="shared" si="67"/>
        <v>1</v>
      </c>
      <c r="M453">
        <v>0</v>
      </c>
      <c r="N453">
        <f t="shared" si="68"/>
        <v>0</v>
      </c>
      <c r="O453" t="s">
        <v>16</v>
      </c>
      <c r="P453">
        <f t="shared" si="69"/>
        <v>0</v>
      </c>
      <c r="Q453" t="s">
        <v>17</v>
      </c>
      <c r="R453">
        <v>41</v>
      </c>
      <c r="S453" t="str">
        <f t="shared" si="63"/>
        <v>Middle Age</v>
      </c>
      <c r="T453">
        <f t="shared" si="70"/>
        <v>1</v>
      </c>
      <c r="U453" t="s">
        <v>18</v>
      </c>
      <c r="V453">
        <f t="shared" si="71"/>
        <v>0</v>
      </c>
    </row>
    <row r="454" spans="1:22" x14ac:dyDescent="0.35">
      <c r="A454">
        <v>20277</v>
      </c>
      <c r="B454" t="s">
        <v>36</v>
      </c>
      <c r="C454" t="s">
        <v>39</v>
      </c>
      <c r="D454">
        <f t="shared" si="64"/>
        <v>1</v>
      </c>
      <c r="E454" s="5">
        <v>30000</v>
      </c>
      <c r="F454" s="8">
        <f t="shared" si="65"/>
        <v>0</v>
      </c>
      <c r="G454">
        <v>2</v>
      </c>
      <c r="H454">
        <f t="shared" si="66"/>
        <v>1</v>
      </c>
      <c r="I454" t="s">
        <v>19</v>
      </c>
      <c r="J454" t="s">
        <v>20</v>
      </c>
      <c r="K454" t="s">
        <v>18</v>
      </c>
      <c r="L454">
        <f t="shared" si="67"/>
        <v>0</v>
      </c>
      <c r="M454">
        <v>2</v>
      </c>
      <c r="N454">
        <f t="shared" si="68"/>
        <v>1</v>
      </c>
      <c r="O454" t="s">
        <v>16</v>
      </c>
      <c r="P454">
        <f t="shared" si="69"/>
        <v>0</v>
      </c>
      <c r="Q454" t="s">
        <v>24</v>
      </c>
      <c r="R454">
        <v>69</v>
      </c>
      <c r="S454" t="str">
        <f t="shared" si="63"/>
        <v>Old</v>
      </c>
      <c r="T454">
        <f t="shared" si="70"/>
        <v>2</v>
      </c>
      <c r="U454" t="s">
        <v>18</v>
      </c>
      <c r="V454">
        <f t="shared" si="71"/>
        <v>0</v>
      </c>
    </row>
    <row r="455" spans="1:22" x14ac:dyDescent="0.35">
      <c r="A455">
        <v>26765</v>
      </c>
      <c r="B455" t="s">
        <v>37</v>
      </c>
      <c r="C455" t="s">
        <v>39</v>
      </c>
      <c r="D455">
        <f t="shared" si="64"/>
        <v>1</v>
      </c>
      <c r="E455" s="5">
        <v>70000</v>
      </c>
      <c r="F455" s="8">
        <f t="shared" si="65"/>
        <v>1</v>
      </c>
      <c r="G455">
        <v>5</v>
      </c>
      <c r="H455">
        <f t="shared" si="66"/>
        <v>2</v>
      </c>
      <c r="I455" t="s">
        <v>19</v>
      </c>
      <c r="J455" t="s">
        <v>14</v>
      </c>
      <c r="K455" t="s">
        <v>15</v>
      </c>
      <c r="L455">
        <f t="shared" si="67"/>
        <v>1</v>
      </c>
      <c r="M455">
        <v>2</v>
      </c>
      <c r="N455">
        <f t="shared" si="68"/>
        <v>1</v>
      </c>
      <c r="O455" t="s">
        <v>23</v>
      </c>
      <c r="P455">
        <f t="shared" si="69"/>
        <v>2</v>
      </c>
      <c r="Q455" t="s">
        <v>24</v>
      </c>
      <c r="R455">
        <v>45</v>
      </c>
      <c r="S455" t="str">
        <f t="shared" si="63"/>
        <v>Middle Age</v>
      </c>
      <c r="T455">
        <f t="shared" si="70"/>
        <v>1</v>
      </c>
      <c r="U455" t="s">
        <v>18</v>
      </c>
      <c r="V455">
        <f t="shared" si="71"/>
        <v>0</v>
      </c>
    </row>
    <row r="456" spans="1:22" x14ac:dyDescent="0.35">
      <c r="A456">
        <v>12389</v>
      </c>
      <c r="B456" t="s">
        <v>37</v>
      </c>
      <c r="C456" t="s">
        <v>38</v>
      </c>
      <c r="D456">
        <f t="shared" si="64"/>
        <v>0</v>
      </c>
      <c r="E456" s="5">
        <v>30000</v>
      </c>
      <c r="F456" s="8">
        <f t="shared" si="65"/>
        <v>0</v>
      </c>
      <c r="G456">
        <v>0</v>
      </c>
      <c r="H456">
        <f t="shared" si="66"/>
        <v>0</v>
      </c>
      <c r="I456" t="s">
        <v>27</v>
      </c>
      <c r="J456" t="s">
        <v>25</v>
      </c>
      <c r="K456" t="s">
        <v>18</v>
      </c>
      <c r="L456">
        <f t="shared" si="67"/>
        <v>0</v>
      </c>
      <c r="M456">
        <v>1</v>
      </c>
      <c r="N456">
        <f t="shared" si="68"/>
        <v>1</v>
      </c>
      <c r="O456" t="s">
        <v>22</v>
      </c>
      <c r="P456">
        <f t="shared" si="69"/>
        <v>1</v>
      </c>
      <c r="Q456" t="s">
        <v>17</v>
      </c>
      <c r="R456">
        <v>34</v>
      </c>
      <c r="S456" t="str">
        <f t="shared" si="63"/>
        <v>Middle Age</v>
      </c>
      <c r="T456">
        <f t="shared" si="70"/>
        <v>1</v>
      </c>
      <c r="U456" t="s">
        <v>18</v>
      </c>
      <c r="V456">
        <f t="shared" si="71"/>
        <v>0</v>
      </c>
    </row>
    <row r="457" spans="1:22" x14ac:dyDescent="0.35">
      <c r="A457">
        <v>13585</v>
      </c>
      <c r="B457" t="s">
        <v>36</v>
      </c>
      <c r="C457" t="s">
        <v>39</v>
      </c>
      <c r="D457">
        <f t="shared" si="64"/>
        <v>1</v>
      </c>
      <c r="E457" s="5">
        <v>80000</v>
      </c>
      <c r="F457" s="8">
        <f t="shared" si="65"/>
        <v>1</v>
      </c>
      <c r="G457">
        <v>4</v>
      </c>
      <c r="H457">
        <f t="shared" si="66"/>
        <v>2</v>
      </c>
      <c r="I457" t="s">
        <v>19</v>
      </c>
      <c r="J457" t="s">
        <v>21</v>
      </c>
      <c r="K457" t="s">
        <v>18</v>
      </c>
      <c r="L457">
        <f t="shared" si="67"/>
        <v>0</v>
      </c>
      <c r="M457">
        <v>1</v>
      </c>
      <c r="N457">
        <f t="shared" si="68"/>
        <v>1</v>
      </c>
      <c r="O457" t="s">
        <v>22</v>
      </c>
      <c r="P457">
        <f t="shared" si="69"/>
        <v>1</v>
      </c>
      <c r="Q457" t="s">
        <v>17</v>
      </c>
      <c r="R457">
        <v>53</v>
      </c>
      <c r="S457" t="str">
        <f t="shared" si="63"/>
        <v>Middle Age</v>
      </c>
      <c r="T457">
        <f t="shared" si="70"/>
        <v>1</v>
      </c>
      <c r="U457" t="s">
        <v>15</v>
      </c>
      <c r="V457">
        <f t="shared" si="71"/>
        <v>1</v>
      </c>
    </row>
    <row r="458" spans="1:22" x14ac:dyDescent="0.35">
      <c r="A458">
        <v>26385</v>
      </c>
      <c r="B458" t="s">
        <v>37</v>
      </c>
      <c r="C458" t="s">
        <v>38</v>
      </c>
      <c r="D458">
        <f t="shared" si="64"/>
        <v>0</v>
      </c>
      <c r="E458" s="5">
        <v>120000</v>
      </c>
      <c r="F458" s="8">
        <f t="shared" si="65"/>
        <v>2</v>
      </c>
      <c r="G458">
        <v>3</v>
      </c>
      <c r="H458">
        <f t="shared" si="66"/>
        <v>2</v>
      </c>
      <c r="I458" t="s">
        <v>27</v>
      </c>
      <c r="J458" t="s">
        <v>21</v>
      </c>
      <c r="K458" t="s">
        <v>18</v>
      </c>
      <c r="L458">
        <f t="shared" si="67"/>
        <v>0</v>
      </c>
      <c r="M458">
        <v>4</v>
      </c>
      <c r="N458">
        <f t="shared" si="68"/>
        <v>2</v>
      </c>
      <c r="O458" t="s">
        <v>23</v>
      </c>
      <c r="P458">
        <f t="shared" si="69"/>
        <v>2</v>
      </c>
      <c r="Q458" t="s">
        <v>17</v>
      </c>
      <c r="R458">
        <v>50</v>
      </c>
      <c r="S458" t="str">
        <f t="shared" si="63"/>
        <v>Middle Age</v>
      </c>
      <c r="T458">
        <f t="shared" si="70"/>
        <v>1</v>
      </c>
      <c r="U458" t="s">
        <v>18</v>
      </c>
      <c r="V458">
        <f t="shared" si="71"/>
        <v>0</v>
      </c>
    </row>
    <row r="459" spans="1:22" x14ac:dyDescent="0.35">
      <c r="A459">
        <v>12236</v>
      </c>
      <c r="B459" t="s">
        <v>36</v>
      </c>
      <c r="C459" t="s">
        <v>39</v>
      </c>
      <c r="D459">
        <f t="shared" si="64"/>
        <v>1</v>
      </c>
      <c r="E459" s="5">
        <v>20000</v>
      </c>
      <c r="F459" s="8">
        <f t="shared" si="65"/>
        <v>0</v>
      </c>
      <c r="G459">
        <v>1</v>
      </c>
      <c r="H459">
        <f t="shared" si="66"/>
        <v>1</v>
      </c>
      <c r="I459" t="s">
        <v>19</v>
      </c>
      <c r="J459" t="s">
        <v>25</v>
      </c>
      <c r="K459" t="s">
        <v>15</v>
      </c>
      <c r="L459">
        <f t="shared" si="67"/>
        <v>1</v>
      </c>
      <c r="M459">
        <v>0</v>
      </c>
      <c r="N459">
        <f t="shared" si="68"/>
        <v>0</v>
      </c>
      <c r="O459" t="s">
        <v>16</v>
      </c>
      <c r="P459">
        <f t="shared" si="69"/>
        <v>0</v>
      </c>
      <c r="Q459" t="s">
        <v>17</v>
      </c>
      <c r="R459">
        <v>65</v>
      </c>
      <c r="S459" t="str">
        <f t="shared" si="63"/>
        <v>Old</v>
      </c>
      <c r="T459">
        <f t="shared" si="70"/>
        <v>2</v>
      </c>
      <c r="U459" t="s">
        <v>18</v>
      </c>
      <c r="V459">
        <f t="shared" si="71"/>
        <v>0</v>
      </c>
    </row>
    <row r="460" spans="1:22" x14ac:dyDescent="0.35">
      <c r="A460">
        <v>21560</v>
      </c>
      <c r="B460" t="s">
        <v>36</v>
      </c>
      <c r="C460" t="s">
        <v>38</v>
      </c>
      <c r="D460">
        <f t="shared" si="64"/>
        <v>0</v>
      </c>
      <c r="E460" s="5">
        <v>120000</v>
      </c>
      <c r="F460" s="8">
        <f t="shared" si="65"/>
        <v>2</v>
      </c>
      <c r="G460">
        <v>0</v>
      </c>
      <c r="H460">
        <f t="shared" si="66"/>
        <v>0</v>
      </c>
      <c r="I460" t="s">
        <v>29</v>
      </c>
      <c r="J460" t="s">
        <v>21</v>
      </c>
      <c r="K460" t="s">
        <v>15</v>
      </c>
      <c r="L460">
        <f t="shared" si="67"/>
        <v>1</v>
      </c>
      <c r="M460">
        <v>4</v>
      </c>
      <c r="N460">
        <f t="shared" si="68"/>
        <v>2</v>
      </c>
      <c r="O460" t="s">
        <v>47</v>
      </c>
      <c r="P460">
        <f t="shared" si="69"/>
        <v>3</v>
      </c>
      <c r="Q460" t="s">
        <v>24</v>
      </c>
      <c r="R460">
        <v>32</v>
      </c>
      <c r="S460" t="str">
        <f t="shared" si="63"/>
        <v>Middle Age</v>
      </c>
      <c r="T460">
        <f t="shared" si="70"/>
        <v>1</v>
      </c>
      <c r="U460" t="s">
        <v>15</v>
      </c>
      <c r="V460">
        <f t="shared" si="71"/>
        <v>1</v>
      </c>
    </row>
    <row r="461" spans="1:22" x14ac:dyDescent="0.35">
      <c r="A461">
        <v>21554</v>
      </c>
      <c r="B461" t="s">
        <v>37</v>
      </c>
      <c r="C461" t="s">
        <v>39</v>
      </c>
      <c r="D461">
        <f t="shared" si="64"/>
        <v>1</v>
      </c>
      <c r="E461" s="5">
        <v>80000</v>
      </c>
      <c r="F461" s="8">
        <f t="shared" si="65"/>
        <v>1</v>
      </c>
      <c r="G461">
        <v>0</v>
      </c>
      <c r="H461">
        <f t="shared" si="66"/>
        <v>0</v>
      </c>
      <c r="I461" t="s">
        <v>13</v>
      </c>
      <c r="J461" t="s">
        <v>21</v>
      </c>
      <c r="K461" t="s">
        <v>18</v>
      </c>
      <c r="L461">
        <f t="shared" si="67"/>
        <v>0</v>
      </c>
      <c r="M461">
        <v>3</v>
      </c>
      <c r="N461">
        <f t="shared" si="68"/>
        <v>2</v>
      </c>
      <c r="O461" t="s">
        <v>47</v>
      </c>
      <c r="P461">
        <f t="shared" si="69"/>
        <v>3</v>
      </c>
      <c r="Q461" t="s">
        <v>24</v>
      </c>
      <c r="R461">
        <v>33</v>
      </c>
      <c r="S461" t="str">
        <f t="shared" si="63"/>
        <v>Middle Age</v>
      </c>
      <c r="T461">
        <f t="shared" si="70"/>
        <v>1</v>
      </c>
      <c r="U461" t="s">
        <v>18</v>
      </c>
      <c r="V461">
        <f t="shared" si="71"/>
        <v>0</v>
      </c>
    </row>
    <row r="462" spans="1:22" x14ac:dyDescent="0.35">
      <c r="A462">
        <v>13662</v>
      </c>
      <c r="B462" t="s">
        <v>37</v>
      </c>
      <c r="C462" t="s">
        <v>38</v>
      </c>
      <c r="D462">
        <f t="shared" si="64"/>
        <v>0</v>
      </c>
      <c r="E462" s="5">
        <v>20000</v>
      </c>
      <c r="F462" s="8">
        <f t="shared" si="65"/>
        <v>0</v>
      </c>
      <c r="G462">
        <v>0</v>
      </c>
      <c r="H462">
        <f t="shared" si="66"/>
        <v>0</v>
      </c>
      <c r="I462" t="s">
        <v>29</v>
      </c>
      <c r="J462" t="s">
        <v>25</v>
      </c>
      <c r="K462" t="s">
        <v>15</v>
      </c>
      <c r="L462">
        <f t="shared" si="67"/>
        <v>1</v>
      </c>
      <c r="M462">
        <v>2</v>
      </c>
      <c r="N462">
        <f t="shared" si="68"/>
        <v>1</v>
      </c>
      <c r="O462" t="s">
        <v>26</v>
      </c>
      <c r="P462">
        <f t="shared" si="69"/>
        <v>0</v>
      </c>
      <c r="Q462" t="s">
        <v>17</v>
      </c>
      <c r="R462">
        <v>31</v>
      </c>
      <c r="S462" t="str">
        <f t="shared" si="63"/>
        <v>Middle Age</v>
      </c>
      <c r="T462">
        <f t="shared" si="70"/>
        <v>1</v>
      </c>
      <c r="U462" t="s">
        <v>15</v>
      </c>
      <c r="V462">
        <f t="shared" si="71"/>
        <v>1</v>
      </c>
    </row>
    <row r="463" spans="1:22" x14ac:dyDescent="0.35">
      <c r="A463">
        <v>13089</v>
      </c>
      <c r="B463" t="s">
        <v>36</v>
      </c>
      <c r="C463" t="s">
        <v>39</v>
      </c>
      <c r="D463">
        <f t="shared" si="64"/>
        <v>1</v>
      </c>
      <c r="E463" s="5">
        <v>120000</v>
      </c>
      <c r="F463" s="8">
        <f t="shared" si="65"/>
        <v>2</v>
      </c>
      <c r="G463">
        <v>1</v>
      </c>
      <c r="H463">
        <f t="shared" si="66"/>
        <v>1</v>
      </c>
      <c r="I463" t="s">
        <v>13</v>
      </c>
      <c r="J463" t="s">
        <v>28</v>
      </c>
      <c r="K463" t="s">
        <v>15</v>
      </c>
      <c r="L463">
        <f t="shared" si="67"/>
        <v>1</v>
      </c>
      <c r="M463">
        <v>2</v>
      </c>
      <c r="N463">
        <f t="shared" si="68"/>
        <v>1</v>
      </c>
      <c r="O463" t="s">
        <v>16</v>
      </c>
      <c r="P463">
        <f t="shared" si="69"/>
        <v>0</v>
      </c>
      <c r="Q463" t="s">
        <v>24</v>
      </c>
      <c r="R463">
        <v>46</v>
      </c>
      <c r="S463" t="str">
        <f t="shared" si="63"/>
        <v>Middle Age</v>
      </c>
      <c r="T463">
        <f t="shared" si="70"/>
        <v>1</v>
      </c>
      <c r="U463" t="s">
        <v>15</v>
      </c>
      <c r="V463">
        <f t="shared" si="71"/>
        <v>1</v>
      </c>
    </row>
    <row r="464" spans="1:22" x14ac:dyDescent="0.35">
      <c r="A464">
        <v>14791</v>
      </c>
      <c r="B464" t="s">
        <v>36</v>
      </c>
      <c r="C464" t="s">
        <v>39</v>
      </c>
      <c r="D464">
        <f t="shared" si="64"/>
        <v>1</v>
      </c>
      <c r="E464" s="5">
        <v>40000</v>
      </c>
      <c r="F464" s="8">
        <f t="shared" si="65"/>
        <v>1</v>
      </c>
      <c r="G464">
        <v>0</v>
      </c>
      <c r="H464">
        <f t="shared" si="66"/>
        <v>0</v>
      </c>
      <c r="I464" t="s">
        <v>13</v>
      </c>
      <c r="J464" t="s">
        <v>20</v>
      </c>
      <c r="K464" t="s">
        <v>15</v>
      </c>
      <c r="L464">
        <f t="shared" si="67"/>
        <v>1</v>
      </c>
      <c r="M464">
        <v>0</v>
      </c>
      <c r="N464">
        <f t="shared" si="68"/>
        <v>0</v>
      </c>
      <c r="O464" t="s">
        <v>16</v>
      </c>
      <c r="P464">
        <f t="shared" si="69"/>
        <v>0</v>
      </c>
      <c r="Q464" t="s">
        <v>17</v>
      </c>
      <c r="R464">
        <v>39</v>
      </c>
      <c r="S464" t="str">
        <f t="shared" si="63"/>
        <v>Middle Age</v>
      </c>
      <c r="T464">
        <f t="shared" si="70"/>
        <v>1</v>
      </c>
      <c r="U464" t="s">
        <v>15</v>
      </c>
      <c r="V464">
        <f t="shared" si="71"/>
        <v>1</v>
      </c>
    </row>
    <row r="465" spans="1:22" x14ac:dyDescent="0.35">
      <c r="A465">
        <v>19331</v>
      </c>
      <c r="B465" t="s">
        <v>37</v>
      </c>
      <c r="C465" t="s">
        <v>38</v>
      </c>
      <c r="D465">
        <f t="shared" si="64"/>
        <v>0</v>
      </c>
      <c r="E465" s="5">
        <v>20000</v>
      </c>
      <c r="F465" s="8">
        <f t="shared" si="65"/>
        <v>0</v>
      </c>
      <c r="G465">
        <v>2</v>
      </c>
      <c r="H465">
        <f t="shared" si="66"/>
        <v>1</v>
      </c>
      <c r="I465" t="s">
        <v>27</v>
      </c>
      <c r="J465" t="s">
        <v>25</v>
      </c>
      <c r="K465" t="s">
        <v>15</v>
      </c>
      <c r="L465">
        <f t="shared" si="67"/>
        <v>1</v>
      </c>
      <c r="M465">
        <v>1</v>
      </c>
      <c r="N465">
        <f t="shared" si="68"/>
        <v>1</v>
      </c>
      <c r="O465" t="s">
        <v>16</v>
      </c>
      <c r="P465">
        <f t="shared" si="69"/>
        <v>0</v>
      </c>
      <c r="Q465" t="s">
        <v>17</v>
      </c>
      <c r="R465">
        <v>40</v>
      </c>
      <c r="S465" t="str">
        <f t="shared" si="63"/>
        <v>Middle Age</v>
      </c>
      <c r="T465">
        <f t="shared" si="70"/>
        <v>1</v>
      </c>
      <c r="U465" t="s">
        <v>18</v>
      </c>
      <c r="V465">
        <f t="shared" si="71"/>
        <v>0</v>
      </c>
    </row>
    <row r="466" spans="1:22" x14ac:dyDescent="0.35">
      <c r="A466">
        <v>17754</v>
      </c>
      <c r="B466" t="s">
        <v>37</v>
      </c>
      <c r="C466" t="s">
        <v>39</v>
      </c>
      <c r="D466">
        <f t="shared" si="64"/>
        <v>1</v>
      </c>
      <c r="E466" s="5">
        <v>30000</v>
      </c>
      <c r="F466" s="8">
        <f t="shared" si="65"/>
        <v>0</v>
      </c>
      <c r="G466">
        <v>3</v>
      </c>
      <c r="H466">
        <f t="shared" si="66"/>
        <v>2</v>
      </c>
      <c r="I466" t="s">
        <v>13</v>
      </c>
      <c r="J466" t="s">
        <v>20</v>
      </c>
      <c r="K466" t="s">
        <v>15</v>
      </c>
      <c r="L466">
        <f t="shared" si="67"/>
        <v>1</v>
      </c>
      <c r="M466">
        <v>0</v>
      </c>
      <c r="N466">
        <f t="shared" si="68"/>
        <v>0</v>
      </c>
      <c r="O466" t="s">
        <v>16</v>
      </c>
      <c r="P466">
        <f t="shared" si="69"/>
        <v>0</v>
      </c>
      <c r="Q466" t="s">
        <v>17</v>
      </c>
      <c r="R466">
        <v>46</v>
      </c>
      <c r="S466" t="str">
        <f t="shared" si="63"/>
        <v>Middle Age</v>
      </c>
      <c r="T466">
        <f t="shared" si="70"/>
        <v>1</v>
      </c>
      <c r="U466" t="s">
        <v>15</v>
      </c>
      <c r="V466">
        <f t="shared" si="71"/>
        <v>1</v>
      </c>
    </row>
    <row r="467" spans="1:22" x14ac:dyDescent="0.35">
      <c r="A467">
        <v>11149</v>
      </c>
      <c r="B467" t="s">
        <v>36</v>
      </c>
      <c r="C467" t="s">
        <v>38</v>
      </c>
      <c r="D467">
        <f t="shared" si="64"/>
        <v>0</v>
      </c>
      <c r="E467" s="5">
        <v>40000</v>
      </c>
      <c r="F467" s="8">
        <f t="shared" si="65"/>
        <v>1</v>
      </c>
      <c r="G467">
        <v>2</v>
      </c>
      <c r="H467">
        <f t="shared" si="66"/>
        <v>1</v>
      </c>
      <c r="I467" t="s">
        <v>13</v>
      </c>
      <c r="J467" t="s">
        <v>28</v>
      </c>
      <c r="K467" t="s">
        <v>15</v>
      </c>
      <c r="L467">
        <f t="shared" si="67"/>
        <v>1</v>
      </c>
      <c r="M467">
        <v>2</v>
      </c>
      <c r="N467">
        <f t="shared" si="68"/>
        <v>1</v>
      </c>
      <c r="O467" t="s">
        <v>16</v>
      </c>
      <c r="P467">
        <f t="shared" si="69"/>
        <v>0</v>
      </c>
      <c r="Q467" t="s">
        <v>24</v>
      </c>
      <c r="R467">
        <v>65</v>
      </c>
      <c r="S467" t="str">
        <f t="shared" si="63"/>
        <v>Old</v>
      </c>
      <c r="T467">
        <f t="shared" si="70"/>
        <v>2</v>
      </c>
      <c r="U467" t="s">
        <v>18</v>
      </c>
      <c r="V467">
        <f t="shared" si="71"/>
        <v>0</v>
      </c>
    </row>
    <row r="468" spans="1:22" x14ac:dyDescent="0.35">
      <c r="A468">
        <v>16549</v>
      </c>
      <c r="B468" t="s">
        <v>37</v>
      </c>
      <c r="C468" t="s">
        <v>39</v>
      </c>
      <c r="D468">
        <f t="shared" si="64"/>
        <v>1</v>
      </c>
      <c r="E468" s="5">
        <v>30000</v>
      </c>
      <c r="F468" s="8">
        <f t="shared" si="65"/>
        <v>0</v>
      </c>
      <c r="G468">
        <v>3</v>
      </c>
      <c r="H468">
        <f t="shared" si="66"/>
        <v>2</v>
      </c>
      <c r="I468" t="s">
        <v>13</v>
      </c>
      <c r="J468" t="s">
        <v>20</v>
      </c>
      <c r="K468" t="s">
        <v>15</v>
      </c>
      <c r="L468">
        <f t="shared" si="67"/>
        <v>1</v>
      </c>
      <c r="M468">
        <v>0</v>
      </c>
      <c r="N468">
        <f t="shared" si="68"/>
        <v>0</v>
      </c>
      <c r="O468" t="s">
        <v>16</v>
      </c>
      <c r="P468">
        <f t="shared" si="69"/>
        <v>0</v>
      </c>
      <c r="Q468" t="s">
        <v>17</v>
      </c>
      <c r="R468">
        <v>47</v>
      </c>
      <c r="S468" t="str">
        <f t="shared" si="63"/>
        <v>Middle Age</v>
      </c>
      <c r="T468">
        <f t="shared" si="70"/>
        <v>1</v>
      </c>
      <c r="U468" t="s">
        <v>15</v>
      </c>
      <c r="V468">
        <f t="shared" si="71"/>
        <v>1</v>
      </c>
    </row>
    <row r="469" spans="1:22" x14ac:dyDescent="0.35">
      <c r="A469">
        <v>24305</v>
      </c>
      <c r="B469" t="s">
        <v>37</v>
      </c>
      <c r="C469" t="s">
        <v>38</v>
      </c>
      <c r="D469">
        <f t="shared" si="64"/>
        <v>0</v>
      </c>
      <c r="E469" s="5">
        <v>100000</v>
      </c>
      <c r="F469" s="8">
        <f t="shared" si="65"/>
        <v>2</v>
      </c>
      <c r="G469">
        <v>1</v>
      </c>
      <c r="H469">
        <f t="shared" si="66"/>
        <v>1</v>
      </c>
      <c r="I469" t="s">
        <v>13</v>
      </c>
      <c r="J469" t="s">
        <v>28</v>
      </c>
      <c r="K469" t="s">
        <v>18</v>
      </c>
      <c r="L469">
        <f t="shared" si="67"/>
        <v>0</v>
      </c>
      <c r="M469">
        <v>3</v>
      </c>
      <c r="N469">
        <f t="shared" si="68"/>
        <v>2</v>
      </c>
      <c r="O469" t="s">
        <v>16</v>
      </c>
      <c r="P469">
        <f t="shared" si="69"/>
        <v>0</v>
      </c>
      <c r="Q469" t="s">
        <v>24</v>
      </c>
      <c r="R469">
        <v>46</v>
      </c>
      <c r="S469" t="str">
        <f t="shared" si="63"/>
        <v>Middle Age</v>
      </c>
      <c r="T469">
        <f t="shared" si="70"/>
        <v>1</v>
      </c>
      <c r="U469" t="s">
        <v>15</v>
      </c>
      <c r="V469">
        <f t="shared" si="71"/>
        <v>1</v>
      </c>
    </row>
    <row r="470" spans="1:22" x14ac:dyDescent="0.35">
      <c r="A470">
        <v>18253</v>
      </c>
      <c r="B470" t="s">
        <v>36</v>
      </c>
      <c r="C470" t="s">
        <v>39</v>
      </c>
      <c r="D470">
        <f t="shared" si="64"/>
        <v>1</v>
      </c>
      <c r="E470" s="5">
        <v>80000</v>
      </c>
      <c r="F470" s="8">
        <f t="shared" si="65"/>
        <v>1</v>
      </c>
      <c r="G470">
        <v>5</v>
      </c>
      <c r="H470">
        <f t="shared" si="66"/>
        <v>2</v>
      </c>
      <c r="I470" t="s">
        <v>31</v>
      </c>
      <c r="J470" t="s">
        <v>28</v>
      </c>
      <c r="K470" t="s">
        <v>15</v>
      </c>
      <c r="L470">
        <f t="shared" si="67"/>
        <v>1</v>
      </c>
      <c r="M470">
        <v>3</v>
      </c>
      <c r="N470">
        <f t="shared" si="68"/>
        <v>2</v>
      </c>
      <c r="O470" t="s">
        <v>16</v>
      </c>
      <c r="P470">
        <f t="shared" si="69"/>
        <v>0</v>
      </c>
      <c r="Q470" t="s">
        <v>24</v>
      </c>
      <c r="R470">
        <v>40</v>
      </c>
      <c r="S470" t="str">
        <f t="shared" si="63"/>
        <v>Middle Age</v>
      </c>
      <c r="T470">
        <f t="shared" si="70"/>
        <v>1</v>
      </c>
      <c r="U470" t="s">
        <v>18</v>
      </c>
      <c r="V470">
        <f t="shared" si="71"/>
        <v>0</v>
      </c>
    </row>
    <row r="471" spans="1:22" x14ac:dyDescent="0.35">
      <c r="A471">
        <v>20147</v>
      </c>
      <c r="B471" t="s">
        <v>36</v>
      </c>
      <c r="C471" t="s">
        <v>39</v>
      </c>
      <c r="D471">
        <f t="shared" si="64"/>
        <v>1</v>
      </c>
      <c r="E471" s="5">
        <v>30000</v>
      </c>
      <c r="F471" s="8">
        <f t="shared" si="65"/>
        <v>0</v>
      </c>
      <c r="G471">
        <v>1</v>
      </c>
      <c r="H471">
        <f t="shared" si="66"/>
        <v>1</v>
      </c>
      <c r="I471" t="s">
        <v>13</v>
      </c>
      <c r="J471" t="s">
        <v>20</v>
      </c>
      <c r="K471" t="s">
        <v>15</v>
      </c>
      <c r="L471">
        <f t="shared" si="67"/>
        <v>1</v>
      </c>
      <c r="M471">
        <v>0</v>
      </c>
      <c r="N471">
        <f t="shared" si="68"/>
        <v>0</v>
      </c>
      <c r="O471" t="s">
        <v>16</v>
      </c>
      <c r="P471">
        <f t="shared" si="69"/>
        <v>0</v>
      </c>
      <c r="Q471" t="s">
        <v>17</v>
      </c>
      <c r="R471">
        <v>65</v>
      </c>
      <c r="S471" t="str">
        <f t="shared" si="63"/>
        <v>Old</v>
      </c>
      <c r="T471">
        <f t="shared" si="70"/>
        <v>2</v>
      </c>
      <c r="U471" t="s">
        <v>18</v>
      </c>
      <c r="V471">
        <f t="shared" si="71"/>
        <v>0</v>
      </c>
    </row>
    <row r="472" spans="1:22" x14ac:dyDescent="0.35">
      <c r="A472">
        <v>15612</v>
      </c>
      <c r="B472" t="s">
        <v>37</v>
      </c>
      <c r="C472" t="s">
        <v>38</v>
      </c>
      <c r="D472">
        <f t="shared" si="64"/>
        <v>0</v>
      </c>
      <c r="E472" s="5">
        <v>30000</v>
      </c>
      <c r="F472" s="8">
        <f t="shared" si="65"/>
        <v>0</v>
      </c>
      <c r="G472">
        <v>0</v>
      </c>
      <c r="H472">
        <f t="shared" si="66"/>
        <v>0</v>
      </c>
      <c r="I472" t="s">
        <v>27</v>
      </c>
      <c r="J472" t="s">
        <v>25</v>
      </c>
      <c r="K472" t="s">
        <v>18</v>
      </c>
      <c r="L472">
        <f t="shared" si="67"/>
        <v>0</v>
      </c>
      <c r="M472">
        <v>1</v>
      </c>
      <c r="N472">
        <f t="shared" si="68"/>
        <v>1</v>
      </c>
      <c r="O472" t="s">
        <v>26</v>
      </c>
      <c r="P472">
        <f t="shared" si="69"/>
        <v>0</v>
      </c>
      <c r="Q472" t="s">
        <v>17</v>
      </c>
      <c r="R472">
        <v>28</v>
      </c>
      <c r="S472" t="str">
        <f t="shared" si="63"/>
        <v>Adolescent</v>
      </c>
      <c r="T472">
        <f t="shared" si="70"/>
        <v>0</v>
      </c>
      <c r="U472" t="s">
        <v>18</v>
      </c>
      <c r="V472">
        <f t="shared" si="71"/>
        <v>0</v>
      </c>
    </row>
    <row r="473" spans="1:22" x14ac:dyDescent="0.35">
      <c r="A473">
        <v>28323</v>
      </c>
      <c r="B473" t="s">
        <v>37</v>
      </c>
      <c r="C473" t="s">
        <v>38</v>
      </c>
      <c r="D473">
        <f t="shared" si="64"/>
        <v>0</v>
      </c>
      <c r="E473" s="5">
        <v>70000</v>
      </c>
      <c r="F473" s="8">
        <f t="shared" si="65"/>
        <v>1</v>
      </c>
      <c r="G473">
        <v>0</v>
      </c>
      <c r="H473">
        <f t="shared" si="66"/>
        <v>0</v>
      </c>
      <c r="I473" t="s">
        <v>13</v>
      </c>
      <c r="J473" t="s">
        <v>21</v>
      </c>
      <c r="K473" t="s">
        <v>18</v>
      </c>
      <c r="L473">
        <f t="shared" si="67"/>
        <v>0</v>
      </c>
      <c r="M473">
        <v>2</v>
      </c>
      <c r="N473">
        <f t="shared" si="68"/>
        <v>1</v>
      </c>
      <c r="O473" t="s">
        <v>23</v>
      </c>
      <c r="P473">
        <f t="shared" si="69"/>
        <v>2</v>
      </c>
      <c r="Q473" t="s">
        <v>24</v>
      </c>
      <c r="R473">
        <v>43</v>
      </c>
      <c r="S473" t="str">
        <f t="shared" si="63"/>
        <v>Middle Age</v>
      </c>
      <c r="T473">
        <f t="shared" si="70"/>
        <v>1</v>
      </c>
      <c r="U473" t="s">
        <v>15</v>
      </c>
      <c r="V473">
        <f t="shared" si="71"/>
        <v>1</v>
      </c>
    </row>
    <row r="474" spans="1:22" x14ac:dyDescent="0.35">
      <c r="A474">
        <v>22634</v>
      </c>
      <c r="B474" t="s">
        <v>37</v>
      </c>
      <c r="C474" t="s">
        <v>39</v>
      </c>
      <c r="D474">
        <f t="shared" si="64"/>
        <v>1</v>
      </c>
      <c r="E474" s="5">
        <v>40000</v>
      </c>
      <c r="F474" s="8">
        <f t="shared" si="65"/>
        <v>1</v>
      </c>
      <c r="G474">
        <v>0</v>
      </c>
      <c r="H474">
        <f t="shared" si="66"/>
        <v>0</v>
      </c>
      <c r="I474" t="s">
        <v>31</v>
      </c>
      <c r="J474" t="s">
        <v>20</v>
      </c>
      <c r="K474" t="s">
        <v>15</v>
      </c>
      <c r="L474">
        <f t="shared" si="67"/>
        <v>1</v>
      </c>
      <c r="M474">
        <v>0</v>
      </c>
      <c r="N474">
        <f t="shared" si="68"/>
        <v>0</v>
      </c>
      <c r="O474" t="s">
        <v>16</v>
      </c>
      <c r="P474">
        <f t="shared" si="69"/>
        <v>0</v>
      </c>
      <c r="Q474" t="s">
        <v>17</v>
      </c>
      <c r="R474">
        <v>38</v>
      </c>
      <c r="S474" t="str">
        <f t="shared" si="63"/>
        <v>Middle Age</v>
      </c>
      <c r="T474">
        <f t="shared" si="70"/>
        <v>1</v>
      </c>
      <c r="U474" t="s">
        <v>15</v>
      </c>
      <c r="V474">
        <f t="shared" si="71"/>
        <v>1</v>
      </c>
    </row>
    <row r="475" spans="1:22" x14ac:dyDescent="0.35">
      <c r="A475">
        <v>15665</v>
      </c>
      <c r="B475" t="s">
        <v>36</v>
      </c>
      <c r="C475" t="s">
        <v>39</v>
      </c>
      <c r="D475">
        <f t="shared" si="64"/>
        <v>1</v>
      </c>
      <c r="E475" s="5">
        <v>30000</v>
      </c>
      <c r="F475" s="8">
        <f t="shared" si="65"/>
        <v>0</v>
      </c>
      <c r="G475">
        <v>0</v>
      </c>
      <c r="H475">
        <f t="shared" si="66"/>
        <v>0</v>
      </c>
      <c r="I475" t="s">
        <v>13</v>
      </c>
      <c r="J475" t="s">
        <v>20</v>
      </c>
      <c r="K475" t="s">
        <v>15</v>
      </c>
      <c r="L475">
        <f t="shared" si="67"/>
        <v>1</v>
      </c>
      <c r="M475">
        <v>0</v>
      </c>
      <c r="N475">
        <f t="shared" si="68"/>
        <v>0</v>
      </c>
      <c r="O475" t="s">
        <v>16</v>
      </c>
      <c r="P475">
        <f t="shared" si="69"/>
        <v>0</v>
      </c>
      <c r="Q475" t="s">
        <v>17</v>
      </c>
      <c r="R475">
        <v>47</v>
      </c>
      <c r="S475" t="str">
        <f t="shared" si="63"/>
        <v>Middle Age</v>
      </c>
      <c r="T475">
        <f t="shared" si="70"/>
        <v>1</v>
      </c>
      <c r="U475" t="s">
        <v>15</v>
      </c>
      <c r="V475">
        <f t="shared" si="71"/>
        <v>1</v>
      </c>
    </row>
    <row r="476" spans="1:22" x14ac:dyDescent="0.35">
      <c r="A476">
        <v>27585</v>
      </c>
      <c r="B476" t="s">
        <v>36</v>
      </c>
      <c r="C476" t="s">
        <v>39</v>
      </c>
      <c r="D476">
        <f t="shared" si="64"/>
        <v>1</v>
      </c>
      <c r="E476" s="5">
        <v>90000</v>
      </c>
      <c r="F476" s="8">
        <f t="shared" si="65"/>
        <v>1</v>
      </c>
      <c r="G476">
        <v>2</v>
      </c>
      <c r="H476">
        <f t="shared" si="66"/>
        <v>1</v>
      </c>
      <c r="I476" t="s">
        <v>13</v>
      </c>
      <c r="J476" t="s">
        <v>21</v>
      </c>
      <c r="K476" t="s">
        <v>18</v>
      </c>
      <c r="L476">
        <f t="shared" si="67"/>
        <v>0</v>
      </c>
      <c r="M476">
        <v>0</v>
      </c>
      <c r="N476">
        <f t="shared" si="68"/>
        <v>0</v>
      </c>
      <c r="O476" t="s">
        <v>16</v>
      </c>
      <c r="P476">
        <f t="shared" si="69"/>
        <v>0</v>
      </c>
      <c r="Q476" t="s">
        <v>24</v>
      </c>
      <c r="R476">
        <v>36</v>
      </c>
      <c r="S476" t="str">
        <f t="shared" si="63"/>
        <v>Middle Age</v>
      </c>
      <c r="T476">
        <f t="shared" si="70"/>
        <v>1</v>
      </c>
      <c r="U476" t="s">
        <v>15</v>
      </c>
      <c r="V476">
        <f t="shared" si="71"/>
        <v>1</v>
      </c>
    </row>
    <row r="477" spans="1:22" x14ac:dyDescent="0.35">
      <c r="A477">
        <v>19748</v>
      </c>
      <c r="B477" t="s">
        <v>36</v>
      </c>
      <c r="C477" t="s">
        <v>38</v>
      </c>
      <c r="D477">
        <f t="shared" si="64"/>
        <v>0</v>
      </c>
      <c r="E477" s="5">
        <v>20000</v>
      </c>
      <c r="F477" s="8">
        <f t="shared" si="65"/>
        <v>0</v>
      </c>
      <c r="G477">
        <v>4</v>
      </c>
      <c r="H477">
        <f t="shared" si="66"/>
        <v>2</v>
      </c>
      <c r="I477" t="s">
        <v>27</v>
      </c>
      <c r="J477" t="s">
        <v>14</v>
      </c>
      <c r="K477" t="s">
        <v>18</v>
      </c>
      <c r="L477">
        <f t="shared" si="67"/>
        <v>0</v>
      </c>
      <c r="M477">
        <v>2</v>
      </c>
      <c r="N477">
        <f t="shared" si="68"/>
        <v>1</v>
      </c>
      <c r="O477" t="s">
        <v>26</v>
      </c>
      <c r="P477">
        <f t="shared" si="69"/>
        <v>0</v>
      </c>
      <c r="Q477" t="s">
        <v>24</v>
      </c>
      <c r="R477">
        <v>60</v>
      </c>
      <c r="S477" t="str">
        <f t="shared" si="63"/>
        <v>Old</v>
      </c>
      <c r="T477">
        <f t="shared" si="70"/>
        <v>2</v>
      </c>
      <c r="U477" t="s">
        <v>18</v>
      </c>
      <c r="V477">
        <f t="shared" si="71"/>
        <v>0</v>
      </c>
    </row>
    <row r="478" spans="1:22" x14ac:dyDescent="0.35">
      <c r="A478">
        <v>21974</v>
      </c>
      <c r="B478" t="s">
        <v>37</v>
      </c>
      <c r="C478" t="s">
        <v>39</v>
      </c>
      <c r="D478">
        <f t="shared" si="64"/>
        <v>1</v>
      </c>
      <c r="E478" s="5">
        <v>70000</v>
      </c>
      <c r="F478" s="8">
        <f t="shared" si="65"/>
        <v>1</v>
      </c>
      <c r="G478">
        <v>0</v>
      </c>
      <c r="H478">
        <f t="shared" si="66"/>
        <v>0</v>
      </c>
      <c r="I478" t="s">
        <v>13</v>
      </c>
      <c r="J478" t="s">
        <v>21</v>
      </c>
      <c r="K478" t="s">
        <v>15</v>
      </c>
      <c r="L478">
        <f t="shared" si="67"/>
        <v>1</v>
      </c>
      <c r="M478">
        <v>1</v>
      </c>
      <c r="N478">
        <f t="shared" si="68"/>
        <v>1</v>
      </c>
      <c r="O478" t="s">
        <v>23</v>
      </c>
      <c r="P478">
        <f t="shared" si="69"/>
        <v>2</v>
      </c>
      <c r="Q478" t="s">
        <v>24</v>
      </c>
      <c r="R478">
        <v>42</v>
      </c>
      <c r="S478" t="str">
        <f t="shared" si="63"/>
        <v>Middle Age</v>
      </c>
      <c r="T478">
        <f t="shared" si="70"/>
        <v>1</v>
      </c>
      <c r="U478" t="s">
        <v>15</v>
      </c>
      <c r="V478">
        <f t="shared" si="71"/>
        <v>1</v>
      </c>
    </row>
    <row r="479" spans="1:22" x14ac:dyDescent="0.35">
      <c r="A479">
        <v>14032</v>
      </c>
      <c r="B479" t="s">
        <v>36</v>
      </c>
      <c r="C479" t="s">
        <v>38</v>
      </c>
      <c r="D479">
        <f t="shared" si="64"/>
        <v>0</v>
      </c>
      <c r="E479" s="5">
        <v>70000</v>
      </c>
      <c r="F479" s="8">
        <f t="shared" si="65"/>
        <v>1</v>
      </c>
      <c r="G479">
        <v>2</v>
      </c>
      <c r="H479">
        <f t="shared" si="66"/>
        <v>1</v>
      </c>
      <c r="I479" t="s">
        <v>27</v>
      </c>
      <c r="J479" t="s">
        <v>14</v>
      </c>
      <c r="K479" t="s">
        <v>18</v>
      </c>
      <c r="L479">
        <f t="shared" si="67"/>
        <v>0</v>
      </c>
      <c r="M479">
        <v>2</v>
      </c>
      <c r="N479">
        <f t="shared" si="68"/>
        <v>1</v>
      </c>
      <c r="O479" t="s">
        <v>26</v>
      </c>
      <c r="P479">
        <f t="shared" si="69"/>
        <v>0</v>
      </c>
      <c r="Q479" t="s">
        <v>24</v>
      </c>
      <c r="R479">
        <v>50</v>
      </c>
      <c r="S479" t="str">
        <f t="shared" si="63"/>
        <v>Middle Age</v>
      </c>
      <c r="T479">
        <f t="shared" si="70"/>
        <v>1</v>
      </c>
      <c r="U479" t="s">
        <v>15</v>
      </c>
      <c r="V479">
        <f t="shared" si="71"/>
        <v>1</v>
      </c>
    </row>
    <row r="480" spans="1:22" x14ac:dyDescent="0.35">
      <c r="A480">
        <v>22610</v>
      </c>
      <c r="B480" t="s">
        <v>36</v>
      </c>
      <c r="C480" t="s">
        <v>38</v>
      </c>
      <c r="D480">
        <f t="shared" si="64"/>
        <v>0</v>
      </c>
      <c r="E480" s="5">
        <v>30000</v>
      </c>
      <c r="F480" s="8">
        <f t="shared" si="65"/>
        <v>0</v>
      </c>
      <c r="G480">
        <v>0</v>
      </c>
      <c r="H480">
        <f t="shared" si="66"/>
        <v>0</v>
      </c>
      <c r="I480" t="s">
        <v>13</v>
      </c>
      <c r="J480" t="s">
        <v>20</v>
      </c>
      <c r="K480" t="s">
        <v>15</v>
      </c>
      <c r="L480">
        <f t="shared" si="67"/>
        <v>1</v>
      </c>
      <c r="M480">
        <v>0</v>
      </c>
      <c r="N480">
        <f t="shared" si="68"/>
        <v>0</v>
      </c>
      <c r="O480" t="s">
        <v>16</v>
      </c>
      <c r="P480">
        <f t="shared" si="69"/>
        <v>0</v>
      </c>
      <c r="Q480" t="s">
        <v>17</v>
      </c>
      <c r="R480">
        <v>35</v>
      </c>
      <c r="S480" t="str">
        <f t="shared" si="63"/>
        <v>Middle Age</v>
      </c>
      <c r="T480">
        <f t="shared" si="70"/>
        <v>1</v>
      </c>
      <c r="U480" t="s">
        <v>15</v>
      </c>
      <c r="V480">
        <f t="shared" si="71"/>
        <v>1</v>
      </c>
    </row>
    <row r="481" spans="1:22" x14ac:dyDescent="0.35">
      <c r="A481">
        <v>26984</v>
      </c>
      <c r="B481" t="s">
        <v>36</v>
      </c>
      <c r="C481" t="s">
        <v>38</v>
      </c>
      <c r="D481">
        <f t="shared" si="64"/>
        <v>0</v>
      </c>
      <c r="E481" s="5">
        <v>40000</v>
      </c>
      <c r="F481" s="8">
        <f t="shared" si="65"/>
        <v>1</v>
      </c>
      <c r="G481">
        <v>1</v>
      </c>
      <c r="H481">
        <f t="shared" si="66"/>
        <v>1</v>
      </c>
      <c r="I481" t="s">
        <v>13</v>
      </c>
      <c r="J481" t="s">
        <v>14</v>
      </c>
      <c r="K481" t="s">
        <v>15</v>
      </c>
      <c r="L481">
        <f t="shared" si="67"/>
        <v>1</v>
      </c>
      <c r="M481">
        <v>1</v>
      </c>
      <c r="N481">
        <f t="shared" si="68"/>
        <v>1</v>
      </c>
      <c r="O481" t="s">
        <v>16</v>
      </c>
      <c r="P481">
        <f t="shared" si="69"/>
        <v>0</v>
      </c>
      <c r="Q481" t="s">
        <v>17</v>
      </c>
      <c r="R481">
        <v>32</v>
      </c>
      <c r="S481" t="str">
        <f t="shared" si="63"/>
        <v>Middle Age</v>
      </c>
      <c r="T481">
        <f t="shared" si="70"/>
        <v>1</v>
      </c>
      <c r="U481" t="s">
        <v>15</v>
      </c>
      <c r="V481">
        <f t="shared" si="71"/>
        <v>1</v>
      </c>
    </row>
    <row r="482" spans="1:22" x14ac:dyDescent="0.35">
      <c r="A482">
        <v>18294</v>
      </c>
      <c r="B482" t="s">
        <v>36</v>
      </c>
      <c r="C482" t="s">
        <v>39</v>
      </c>
      <c r="D482">
        <f t="shared" si="64"/>
        <v>1</v>
      </c>
      <c r="E482" s="5">
        <v>90000</v>
      </c>
      <c r="F482" s="8">
        <f t="shared" si="65"/>
        <v>1</v>
      </c>
      <c r="G482">
        <v>1</v>
      </c>
      <c r="H482">
        <f t="shared" si="66"/>
        <v>1</v>
      </c>
      <c r="I482" t="s">
        <v>13</v>
      </c>
      <c r="J482" t="s">
        <v>21</v>
      </c>
      <c r="K482" t="s">
        <v>15</v>
      </c>
      <c r="L482">
        <f t="shared" si="67"/>
        <v>1</v>
      </c>
      <c r="M482">
        <v>1</v>
      </c>
      <c r="N482">
        <f t="shared" si="68"/>
        <v>1</v>
      </c>
      <c r="O482" t="s">
        <v>23</v>
      </c>
      <c r="P482">
        <f t="shared" si="69"/>
        <v>2</v>
      </c>
      <c r="Q482" t="s">
        <v>24</v>
      </c>
      <c r="R482">
        <v>46</v>
      </c>
      <c r="S482" t="str">
        <f t="shared" si="63"/>
        <v>Middle Age</v>
      </c>
      <c r="T482">
        <f t="shared" si="70"/>
        <v>1</v>
      </c>
      <c r="U482" t="s">
        <v>18</v>
      </c>
      <c r="V482">
        <f t="shared" si="71"/>
        <v>0</v>
      </c>
    </row>
    <row r="483" spans="1:22" x14ac:dyDescent="0.35">
      <c r="A483">
        <v>28564</v>
      </c>
      <c r="B483" t="s">
        <v>37</v>
      </c>
      <c r="C483" t="s">
        <v>39</v>
      </c>
      <c r="D483">
        <f t="shared" si="64"/>
        <v>1</v>
      </c>
      <c r="E483" s="5">
        <v>40000</v>
      </c>
      <c r="F483" s="8">
        <f t="shared" si="65"/>
        <v>1</v>
      </c>
      <c r="G483">
        <v>2</v>
      </c>
      <c r="H483">
        <f t="shared" si="66"/>
        <v>1</v>
      </c>
      <c r="I483" t="s">
        <v>19</v>
      </c>
      <c r="J483" t="s">
        <v>20</v>
      </c>
      <c r="K483" t="s">
        <v>15</v>
      </c>
      <c r="L483">
        <f t="shared" si="67"/>
        <v>1</v>
      </c>
      <c r="M483">
        <v>0</v>
      </c>
      <c r="N483">
        <f t="shared" si="68"/>
        <v>0</v>
      </c>
      <c r="O483" t="s">
        <v>26</v>
      </c>
      <c r="P483">
        <f t="shared" si="69"/>
        <v>0</v>
      </c>
      <c r="Q483" t="s">
        <v>17</v>
      </c>
      <c r="R483">
        <v>33</v>
      </c>
      <c r="S483" t="str">
        <f t="shared" si="63"/>
        <v>Middle Age</v>
      </c>
      <c r="T483">
        <f t="shared" si="70"/>
        <v>1</v>
      </c>
      <c r="U483" t="s">
        <v>15</v>
      </c>
      <c r="V483">
        <f t="shared" si="71"/>
        <v>1</v>
      </c>
    </row>
    <row r="484" spans="1:22" x14ac:dyDescent="0.35">
      <c r="A484">
        <v>28521</v>
      </c>
      <c r="B484" t="s">
        <v>37</v>
      </c>
      <c r="C484" t="s">
        <v>38</v>
      </c>
      <c r="D484">
        <f t="shared" si="64"/>
        <v>0</v>
      </c>
      <c r="E484" s="5">
        <v>40000</v>
      </c>
      <c r="F484" s="8">
        <f t="shared" si="65"/>
        <v>1</v>
      </c>
      <c r="G484">
        <v>0</v>
      </c>
      <c r="H484">
        <f t="shared" si="66"/>
        <v>0</v>
      </c>
      <c r="I484" t="s">
        <v>31</v>
      </c>
      <c r="J484" t="s">
        <v>20</v>
      </c>
      <c r="K484" t="s">
        <v>18</v>
      </c>
      <c r="L484">
        <f t="shared" si="67"/>
        <v>0</v>
      </c>
      <c r="M484">
        <v>0</v>
      </c>
      <c r="N484">
        <f t="shared" si="68"/>
        <v>0</v>
      </c>
      <c r="O484" t="s">
        <v>16</v>
      </c>
      <c r="P484">
        <f t="shared" si="69"/>
        <v>0</v>
      </c>
      <c r="Q484" t="s">
        <v>17</v>
      </c>
      <c r="R484">
        <v>36</v>
      </c>
      <c r="S484" t="str">
        <f t="shared" si="63"/>
        <v>Middle Age</v>
      </c>
      <c r="T484">
        <f t="shared" si="70"/>
        <v>1</v>
      </c>
      <c r="U484" t="s">
        <v>15</v>
      </c>
      <c r="V484">
        <f t="shared" si="71"/>
        <v>1</v>
      </c>
    </row>
    <row r="485" spans="1:22" x14ac:dyDescent="0.35">
      <c r="A485">
        <v>15450</v>
      </c>
      <c r="B485" t="s">
        <v>36</v>
      </c>
      <c r="C485" t="s">
        <v>38</v>
      </c>
      <c r="D485">
        <f t="shared" si="64"/>
        <v>0</v>
      </c>
      <c r="E485" s="5">
        <v>10000</v>
      </c>
      <c r="F485" s="8">
        <f t="shared" si="65"/>
        <v>0</v>
      </c>
      <c r="G485">
        <v>1</v>
      </c>
      <c r="H485">
        <f t="shared" si="66"/>
        <v>1</v>
      </c>
      <c r="I485" t="s">
        <v>31</v>
      </c>
      <c r="J485" t="s">
        <v>20</v>
      </c>
      <c r="K485" t="s">
        <v>15</v>
      </c>
      <c r="L485">
        <f t="shared" si="67"/>
        <v>1</v>
      </c>
      <c r="M485">
        <v>0</v>
      </c>
      <c r="N485">
        <f t="shared" si="68"/>
        <v>0</v>
      </c>
      <c r="O485" t="s">
        <v>16</v>
      </c>
      <c r="P485">
        <f t="shared" si="69"/>
        <v>0</v>
      </c>
      <c r="Q485" t="s">
        <v>17</v>
      </c>
      <c r="R485">
        <v>70</v>
      </c>
      <c r="S485" t="str">
        <f t="shared" si="63"/>
        <v>Old</v>
      </c>
      <c r="T485">
        <f t="shared" si="70"/>
        <v>2</v>
      </c>
      <c r="U485" t="s">
        <v>18</v>
      </c>
      <c r="V485">
        <f t="shared" si="71"/>
        <v>0</v>
      </c>
    </row>
    <row r="486" spans="1:22" x14ac:dyDescent="0.35">
      <c r="A486">
        <v>25681</v>
      </c>
      <c r="B486" t="s">
        <v>37</v>
      </c>
      <c r="C486" t="s">
        <v>39</v>
      </c>
      <c r="D486">
        <f t="shared" si="64"/>
        <v>1</v>
      </c>
      <c r="E486" s="5">
        <v>30000</v>
      </c>
      <c r="F486" s="8">
        <f t="shared" si="65"/>
        <v>0</v>
      </c>
      <c r="G486">
        <v>0</v>
      </c>
      <c r="H486">
        <f t="shared" si="66"/>
        <v>0</v>
      </c>
      <c r="I486" t="s">
        <v>19</v>
      </c>
      <c r="J486" t="s">
        <v>20</v>
      </c>
      <c r="K486" t="s">
        <v>18</v>
      </c>
      <c r="L486">
        <f t="shared" si="67"/>
        <v>0</v>
      </c>
      <c r="M486">
        <v>1</v>
      </c>
      <c r="N486">
        <f t="shared" si="68"/>
        <v>1</v>
      </c>
      <c r="O486" t="s">
        <v>22</v>
      </c>
      <c r="P486">
        <f t="shared" si="69"/>
        <v>1</v>
      </c>
      <c r="Q486" t="s">
        <v>17</v>
      </c>
      <c r="R486">
        <v>31</v>
      </c>
      <c r="S486" t="str">
        <f t="shared" si="63"/>
        <v>Middle Age</v>
      </c>
      <c r="T486">
        <f t="shared" si="70"/>
        <v>1</v>
      </c>
      <c r="U486" t="s">
        <v>15</v>
      </c>
      <c r="V486">
        <f t="shared" si="71"/>
        <v>1</v>
      </c>
    </row>
    <row r="487" spans="1:22" x14ac:dyDescent="0.35">
      <c r="A487">
        <v>19491</v>
      </c>
      <c r="B487" t="s">
        <v>37</v>
      </c>
      <c r="C487" t="s">
        <v>38</v>
      </c>
      <c r="D487">
        <f t="shared" si="64"/>
        <v>0</v>
      </c>
      <c r="E487" s="5">
        <v>30000</v>
      </c>
      <c r="F487" s="8">
        <f t="shared" si="65"/>
        <v>0</v>
      </c>
      <c r="G487">
        <v>2</v>
      </c>
      <c r="H487">
        <f t="shared" si="66"/>
        <v>1</v>
      </c>
      <c r="I487" t="s">
        <v>19</v>
      </c>
      <c r="J487" t="s">
        <v>20</v>
      </c>
      <c r="K487" t="s">
        <v>15</v>
      </c>
      <c r="L487">
        <f t="shared" si="67"/>
        <v>1</v>
      </c>
      <c r="M487">
        <v>2</v>
      </c>
      <c r="N487">
        <f t="shared" si="68"/>
        <v>1</v>
      </c>
      <c r="O487" t="s">
        <v>16</v>
      </c>
      <c r="P487">
        <f t="shared" si="69"/>
        <v>0</v>
      </c>
      <c r="Q487" t="s">
        <v>17</v>
      </c>
      <c r="R487">
        <v>42</v>
      </c>
      <c r="S487" t="str">
        <f t="shared" si="63"/>
        <v>Middle Age</v>
      </c>
      <c r="T487">
        <f t="shared" si="70"/>
        <v>1</v>
      </c>
      <c r="U487" t="s">
        <v>18</v>
      </c>
      <c r="V487">
        <f t="shared" si="71"/>
        <v>0</v>
      </c>
    </row>
    <row r="488" spans="1:22" x14ac:dyDescent="0.35">
      <c r="A488">
        <v>26415</v>
      </c>
      <c r="B488" t="s">
        <v>36</v>
      </c>
      <c r="C488" t="s">
        <v>39</v>
      </c>
      <c r="D488">
        <f t="shared" si="64"/>
        <v>1</v>
      </c>
      <c r="E488" s="5">
        <v>90000</v>
      </c>
      <c r="F488" s="8">
        <f t="shared" si="65"/>
        <v>1</v>
      </c>
      <c r="G488">
        <v>4</v>
      </c>
      <c r="H488">
        <f t="shared" si="66"/>
        <v>2</v>
      </c>
      <c r="I488" t="s">
        <v>29</v>
      </c>
      <c r="J488" t="s">
        <v>14</v>
      </c>
      <c r="K488" t="s">
        <v>15</v>
      </c>
      <c r="L488">
        <f t="shared" si="67"/>
        <v>1</v>
      </c>
      <c r="M488">
        <v>4</v>
      </c>
      <c r="N488">
        <f t="shared" si="68"/>
        <v>2</v>
      </c>
      <c r="O488" t="s">
        <v>47</v>
      </c>
      <c r="P488">
        <f t="shared" si="69"/>
        <v>3</v>
      </c>
      <c r="Q488" t="s">
        <v>17</v>
      </c>
      <c r="R488">
        <v>58</v>
      </c>
      <c r="S488" t="str">
        <f t="shared" si="63"/>
        <v>Old</v>
      </c>
      <c r="T488">
        <f t="shared" si="70"/>
        <v>2</v>
      </c>
      <c r="U488" t="s">
        <v>18</v>
      </c>
      <c r="V488">
        <f t="shared" si="71"/>
        <v>0</v>
      </c>
    </row>
    <row r="489" spans="1:22" x14ac:dyDescent="0.35">
      <c r="A489">
        <v>12821</v>
      </c>
      <c r="B489" t="s">
        <v>36</v>
      </c>
      <c r="C489" t="s">
        <v>38</v>
      </c>
      <c r="D489">
        <f t="shared" si="64"/>
        <v>0</v>
      </c>
      <c r="E489" s="5">
        <v>40000</v>
      </c>
      <c r="F489" s="8">
        <f t="shared" si="65"/>
        <v>1</v>
      </c>
      <c r="G489">
        <v>0</v>
      </c>
      <c r="H489">
        <f t="shared" si="66"/>
        <v>0</v>
      </c>
      <c r="I489" t="s">
        <v>13</v>
      </c>
      <c r="J489" t="s">
        <v>20</v>
      </c>
      <c r="K489" t="s">
        <v>15</v>
      </c>
      <c r="L489">
        <f t="shared" si="67"/>
        <v>1</v>
      </c>
      <c r="M489">
        <v>0</v>
      </c>
      <c r="N489">
        <f t="shared" si="68"/>
        <v>0</v>
      </c>
      <c r="O489" t="s">
        <v>16</v>
      </c>
      <c r="P489">
        <f t="shared" si="69"/>
        <v>0</v>
      </c>
      <c r="Q489" t="s">
        <v>17</v>
      </c>
      <c r="R489">
        <v>39</v>
      </c>
      <c r="S489" t="str">
        <f t="shared" si="63"/>
        <v>Middle Age</v>
      </c>
      <c r="T489">
        <f t="shared" si="70"/>
        <v>1</v>
      </c>
      <c r="U489" t="s">
        <v>18</v>
      </c>
      <c r="V489">
        <f t="shared" si="71"/>
        <v>0</v>
      </c>
    </row>
    <row r="490" spans="1:22" x14ac:dyDescent="0.35">
      <c r="A490">
        <v>15629</v>
      </c>
      <c r="B490" t="s">
        <v>37</v>
      </c>
      <c r="C490" t="s">
        <v>39</v>
      </c>
      <c r="D490">
        <f t="shared" si="64"/>
        <v>1</v>
      </c>
      <c r="E490" s="5">
        <v>10000</v>
      </c>
      <c r="F490" s="8">
        <f t="shared" si="65"/>
        <v>0</v>
      </c>
      <c r="G490">
        <v>0</v>
      </c>
      <c r="H490">
        <f t="shared" si="66"/>
        <v>0</v>
      </c>
      <c r="I490" t="s">
        <v>29</v>
      </c>
      <c r="J490" t="s">
        <v>25</v>
      </c>
      <c r="K490" t="s">
        <v>15</v>
      </c>
      <c r="L490">
        <f t="shared" si="67"/>
        <v>1</v>
      </c>
      <c r="M490">
        <v>2</v>
      </c>
      <c r="N490">
        <f t="shared" si="68"/>
        <v>1</v>
      </c>
      <c r="O490" t="s">
        <v>26</v>
      </c>
      <c r="P490">
        <f t="shared" si="69"/>
        <v>0</v>
      </c>
      <c r="Q490" t="s">
        <v>17</v>
      </c>
      <c r="R490">
        <v>34</v>
      </c>
      <c r="S490" t="str">
        <f t="shared" si="63"/>
        <v>Middle Age</v>
      </c>
      <c r="T490">
        <f t="shared" si="70"/>
        <v>1</v>
      </c>
      <c r="U490" t="s">
        <v>18</v>
      </c>
      <c r="V490">
        <f t="shared" si="71"/>
        <v>0</v>
      </c>
    </row>
    <row r="491" spans="1:22" x14ac:dyDescent="0.35">
      <c r="A491">
        <v>27835</v>
      </c>
      <c r="B491" t="s">
        <v>36</v>
      </c>
      <c r="C491" t="s">
        <v>38</v>
      </c>
      <c r="D491">
        <f t="shared" si="64"/>
        <v>0</v>
      </c>
      <c r="E491" s="5">
        <v>20000</v>
      </c>
      <c r="F491" s="8">
        <f t="shared" si="65"/>
        <v>0</v>
      </c>
      <c r="G491">
        <v>0</v>
      </c>
      <c r="H491">
        <f t="shared" si="66"/>
        <v>0</v>
      </c>
      <c r="I491" t="s">
        <v>29</v>
      </c>
      <c r="J491" t="s">
        <v>25</v>
      </c>
      <c r="K491" t="s">
        <v>15</v>
      </c>
      <c r="L491">
        <f t="shared" si="67"/>
        <v>1</v>
      </c>
      <c r="M491">
        <v>2</v>
      </c>
      <c r="N491">
        <f t="shared" si="68"/>
        <v>1</v>
      </c>
      <c r="O491" t="s">
        <v>16</v>
      </c>
      <c r="P491">
        <f t="shared" si="69"/>
        <v>0</v>
      </c>
      <c r="Q491" t="s">
        <v>17</v>
      </c>
      <c r="R491">
        <v>32</v>
      </c>
      <c r="S491" t="str">
        <f t="shared" si="63"/>
        <v>Middle Age</v>
      </c>
      <c r="T491">
        <f t="shared" si="70"/>
        <v>1</v>
      </c>
      <c r="U491" t="s">
        <v>18</v>
      </c>
      <c r="V491">
        <f t="shared" si="71"/>
        <v>0</v>
      </c>
    </row>
    <row r="492" spans="1:22" x14ac:dyDescent="0.35">
      <c r="A492">
        <v>11738</v>
      </c>
      <c r="B492" t="s">
        <v>36</v>
      </c>
      <c r="C492" t="s">
        <v>38</v>
      </c>
      <c r="D492">
        <f t="shared" si="64"/>
        <v>0</v>
      </c>
      <c r="E492" s="5">
        <v>60000</v>
      </c>
      <c r="F492" s="8">
        <f t="shared" si="65"/>
        <v>1</v>
      </c>
      <c r="G492">
        <v>4</v>
      </c>
      <c r="H492">
        <f t="shared" si="66"/>
        <v>2</v>
      </c>
      <c r="I492" t="s">
        <v>13</v>
      </c>
      <c r="J492" t="s">
        <v>21</v>
      </c>
      <c r="K492" t="s">
        <v>15</v>
      </c>
      <c r="L492">
        <f t="shared" si="67"/>
        <v>1</v>
      </c>
      <c r="M492">
        <v>0</v>
      </c>
      <c r="N492">
        <f t="shared" si="68"/>
        <v>0</v>
      </c>
      <c r="O492" t="s">
        <v>22</v>
      </c>
      <c r="P492">
        <f t="shared" si="69"/>
        <v>1</v>
      </c>
      <c r="Q492" t="s">
        <v>32</v>
      </c>
      <c r="R492">
        <v>46</v>
      </c>
      <c r="S492" t="str">
        <f t="shared" si="63"/>
        <v>Middle Age</v>
      </c>
      <c r="T492">
        <f t="shared" si="70"/>
        <v>1</v>
      </c>
      <c r="U492" t="s">
        <v>18</v>
      </c>
      <c r="V492">
        <f t="shared" si="71"/>
        <v>0</v>
      </c>
    </row>
    <row r="493" spans="1:22" x14ac:dyDescent="0.35">
      <c r="A493">
        <v>25065</v>
      </c>
      <c r="B493" t="s">
        <v>36</v>
      </c>
      <c r="C493" t="s">
        <v>38</v>
      </c>
      <c r="D493">
        <f t="shared" si="64"/>
        <v>0</v>
      </c>
      <c r="E493" s="5">
        <v>70000</v>
      </c>
      <c r="F493" s="8">
        <f t="shared" si="65"/>
        <v>1</v>
      </c>
      <c r="G493">
        <v>2</v>
      </c>
      <c r="H493">
        <f t="shared" si="66"/>
        <v>1</v>
      </c>
      <c r="I493" t="s">
        <v>29</v>
      </c>
      <c r="J493" t="s">
        <v>14</v>
      </c>
      <c r="K493" t="s">
        <v>15</v>
      </c>
      <c r="L493">
        <f t="shared" si="67"/>
        <v>1</v>
      </c>
      <c r="M493">
        <v>2</v>
      </c>
      <c r="N493">
        <f t="shared" si="68"/>
        <v>1</v>
      </c>
      <c r="O493" t="s">
        <v>23</v>
      </c>
      <c r="P493">
        <f t="shared" si="69"/>
        <v>2</v>
      </c>
      <c r="Q493" t="s">
        <v>32</v>
      </c>
      <c r="R493">
        <v>48</v>
      </c>
      <c r="S493" t="str">
        <f t="shared" si="63"/>
        <v>Middle Age</v>
      </c>
      <c r="T493">
        <f t="shared" si="70"/>
        <v>1</v>
      </c>
      <c r="U493" t="s">
        <v>18</v>
      </c>
      <c r="V493">
        <f t="shared" si="71"/>
        <v>0</v>
      </c>
    </row>
    <row r="494" spans="1:22" x14ac:dyDescent="0.35">
      <c r="A494">
        <v>26238</v>
      </c>
      <c r="B494" t="s">
        <v>37</v>
      </c>
      <c r="C494" t="s">
        <v>39</v>
      </c>
      <c r="D494">
        <f t="shared" si="64"/>
        <v>1</v>
      </c>
      <c r="E494" s="5">
        <v>40000</v>
      </c>
      <c r="F494" s="8">
        <f t="shared" si="65"/>
        <v>1</v>
      </c>
      <c r="G494">
        <v>3</v>
      </c>
      <c r="H494">
        <f t="shared" si="66"/>
        <v>2</v>
      </c>
      <c r="I494" t="s">
        <v>19</v>
      </c>
      <c r="J494" t="s">
        <v>20</v>
      </c>
      <c r="K494" t="s">
        <v>15</v>
      </c>
      <c r="L494">
        <f t="shared" si="67"/>
        <v>1</v>
      </c>
      <c r="M494">
        <v>1</v>
      </c>
      <c r="N494">
        <f t="shared" si="68"/>
        <v>1</v>
      </c>
      <c r="O494" t="s">
        <v>26</v>
      </c>
      <c r="P494">
        <f t="shared" si="69"/>
        <v>0</v>
      </c>
      <c r="Q494" t="s">
        <v>32</v>
      </c>
      <c r="R494">
        <v>31</v>
      </c>
      <c r="S494" t="str">
        <f t="shared" si="63"/>
        <v>Middle Age</v>
      </c>
      <c r="T494">
        <f t="shared" si="70"/>
        <v>1</v>
      </c>
      <c r="U494" t="s">
        <v>15</v>
      </c>
      <c r="V494">
        <f t="shared" si="71"/>
        <v>1</v>
      </c>
    </row>
    <row r="495" spans="1:22" x14ac:dyDescent="0.35">
      <c r="A495">
        <v>23707</v>
      </c>
      <c r="B495" t="s">
        <v>37</v>
      </c>
      <c r="C495" t="s">
        <v>38</v>
      </c>
      <c r="D495">
        <f t="shared" si="64"/>
        <v>0</v>
      </c>
      <c r="E495" s="5">
        <v>70000</v>
      </c>
      <c r="F495" s="8">
        <f t="shared" si="65"/>
        <v>1</v>
      </c>
      <c r="G495">
        <v>5</v>
      </c>
      <c r="H495">
        <f t="shared" si="66"/>
        <v>2</v>
      </c>
      <c r="I495" t="s">
        <v>13</v>
      </c>
      <c r="J495" t="s">
        <v>28</v>
      </c>
      <c r="K495" t="s">
        <v>15</v>
      </c>
      <c r="L495">
        <f t="shared" si="67"/>
        <v>1</v>
      </c>
      <c r="M495">
        <v>3</v>
      </c>
      <c r="N495">
        <f t="shared" si="68"/>
        <v>2</v>
      </c>
      <c r="O495" t="s">
        <v>47</v>
      </c>
      <c r="P495">
        <f t="shared" si="69"/>
        <v>3</v>
      </c>
      <c r="Q495" t="s">
        <v>32</v>
      </c>
      <c r="R495">
        <v>60</v>
      </c>
      <c r="S495" t="str">
        <f t="shared" si="63"/>
        <v>Old</v>
      </c>
      <c r="T495">
        <f t="shared" si="70"/>
        <v>2</v>
      </c>
      <c r="U495" t="s">
        <v>15</v>
      </c>
      <c r="V495">
        <f t="shared" si="71"/>
        <v>1</v>
      </c>
    </row>
    <row r="496" spans="1:22" x14ac:dyDescent="0.35">
      <c r="A496">
        <v>27650</v>
      </c>
      <c r="B496" t="s">
        <v>36</v>
      </c>
      <c r="C496" t="s">
        <v>38</v>
      </c>
      <c r="D496">
        <f t="shared" si="64"/>
        <v>0</v>
      </c>
      <c r="E496" s="5">
        <v>70000</v>
      </c>
      <c r="F496" s="8">
        <f t="shared" si="65"/>
        <v>1</v>
      </c>
      <c r="G496">
        <v>4</v>
      </c>
      <c r="H496">
        <f t="shared" si="66"/>
        <v>2</v>
      </c>
      <c r="I496" t="s">
        <v>27</v>
      </c>
      <c r="J496" t="s">
        <v>21</v>
      </c>
      <c r="K496" t="s">
        <v>15</v>
      </c>
      <c r="L496">
        <f t="shared" si="67"/>
        <v>1</v>
      </c>
      <c r="M496">
        <v>0</v>
      </c>
      <c r="N496">
        <f t="shared" si="68"/>
        <v>0</v>
      </c>
      <c r="O496" t="s">
        <v>23</v>
      </c>
      <c r="P496">
        <f t="shared" si="69"/>
        <v>2</v>
      </c>
      <c r="Q496" t="s">
        <v>32</v>
      </c>
      <c r="R496">
        <v>51</v>
      </c>
      <c r="S496" t="str">
        <f t="shared" si="63"/>
        <v>Middle Age</v>
      </c>
      <c r="T496">
        <f t="shared" si="70"/>
        <v>1</v>
      </c>
      <c r="U496" t="s">
        <v>18</v>
      </c>
      <c r="V496">
        <f t="shared" si="71"/>
        <v>0</v>
      </c>
    </row>
    <row r="497" spans="1:22" x14ac:dyDescent="0.35">
      <c r="A497">
        <v>24981</v>
      </c>
      <c r="B497" t="s">
        <v>36</v>
      </c>
      <c r="C497" t="s">
        <v>38</v>
      </c>
      <c r="D497">
        <f t="shared" si="64"/>
        <v>0</v>
      </c>
      <c r="E497" s="5">
        <v>60000</v>
      </c>
      <c r="F497" s="8">
        <f t="shared" si="65"/>
        <v>1</v>
      </c>
      <c r="G497">
        <v>2</v>
      </c>
      <c r="H497">
        <f t="shared" si="66"/>
        <v>1</v>
      </c>
      <c r="I497" t="s">
        <v>19</v>
      </c>
      <c r="J497" t="s">
        <v>21</v>
      </c>
      <c r="K497" t="s">
        <v>15</v>
      </c>
      <c r="L497">
        <f t="shared" si="67"/>
        <v>1</v>
      </c>
      <c r="M497">
        <v>2</v>
      </c>
      <c r="N497">
        <f t="shared" si="68"/>
        <v>1</v>
      </c>
      <c r="O497" t="s">
        <v>47</v>
      </c>
      <c r="P497">
        <f t="shared" si="69"/>
        <v>3</v>
      </c>
      <c r="Q497" t="s">
        <v>32</v>
      </c>
      <c r="R497">
        <v>56</v>
      </c>
      <c r="S497" t="str">
        <f t="shared" si="63"/>
        <v>Old</v>
      </c>
      <c r="T497">
        <f t="shared" si="70"/>
        <v>2</v>
      </c>
      <c r="U497" t="s">
        <v>18</v>
      </c>
      <c r="V497">
        <f t="shared" si="71"/>
        <v>0</v>
      </c>
    </row>
    <row r="498" spans="1:22" x14ac:dyDescent="0.35">
      <c r="A498">
        <v>20678</v>
      </c>
      <c r="B498" t="s">
        <v>37</v>
      </c>
      <c r="C498" t="s">
        <v>39</v>
      </c>
      <c r="D498">
        <f t="shared" si="64"/>
        <v>1</v>
      </c>
      <c r="E498" s="5">
        <v>60000</v>
      </c>
      <c r="F498" s="8">
        <f t="shared" si="65"/>
        <v>1</v>
      </c>
      <c r="G498">
        <v>3</v>
      </c>
      <c r="H498">
        <f t="shared" si="66"/>
        <v>2</v>
      </c>
      <c r="I498" t="s">
        <v>13</v>
      </c>
      <c r="J498" t="s">
        <v>14</v>
      </c>
      <c r="K498" t="s">
        <v>15</v>
      </c>
      <c r="L498">
        <f t="shared" si="67"/>
        <v>1</v>
      </c>
      <c r="M498">
        <v>1</v>
      </c>
      <c r="N498">
        <f t="shared" si="68"/>
        <v>1</v>
      </c>
      <c r="O498" t="s">
        <v>22</v>
      </c>
      <c r="P498">
        <f t="shared" si="69"/>
        <v>1</v>
      </c>
      <c r="Q498" t="s">
        <v>32</v>
      </c>
      <c r="R498">
        <v>40</v>
      </c>
      <c r="S498" t="str">
        <f t="shared" si="63"/>
        <v>Middle Age</v>
      </c>
      <c r="T498">
        <f t="shared" si="70"/>
        <v>1</v>
      </c>
      <c r="U498" t="s">
        <v>15</v>
      </c>
      <c r="V498">
        <f t="shared" si="71"/>
        <v>1</v>
      </c>
    </row>
    <row r="499" spans="1:22" x14ac:dyDescent="0.35">
      <c r="A499">
        <v>15302</v>
      </c>
      <c r="B499" t="s">
        <v>37</v>
      </c>
      <c r="C499" t="s">
        <v>39</v>
      </c>
      <c r="D499">
        <f t="shared" si="64"/>
        <v>1</v>
      </c>
      <c r="E499" s="5">
        <v>70000</v>
      </c>
      <c r="F499" s="8">
        <f t="shared" si="65"/>
        <v>1</v>
      </c>
      <c r="G499">
        <v>1</v>
      </c>
      <c r="H499">
        <f t="shared" si="66"/>
        <v>1</v>
      </c>
      <c r="I499" t="s">
        <v>31</v>
      </c>
      <c r="J499" t="s">
        <v>21</v>
      </c>
      <c r="K499" t="s">
        <v>15</v>
      </c>
      <c r="L499">
        <f t="shared" si="67"/>
        <v>1</v>
      </c>
      <c r="M499">
        <v>0</v>
      </c>
      <c r="N499">
        <f t="shared" si="68"/>
        <v>0</v>
      </c>
      <c r="O499" t="s">
        <v>22</v>
      </c>
      <c r="P499">
        <f t="shared" si="69"/>
        <v>1</v>
      </c>
      <c r="Q499" t="s">
        <v>32</v>
      </c>
      <c r="R499">
        <v>34</v>
      </c>
      <c r="S499" t="str">
        <f t="shared" si="63"/>
        <v>Middle Age</v>
      </c>
      <c r="T499">
        <f t="shared" si="70"/>
        <v>1</v>
      </c>
      <c r="U499" t="s">
        <v>15</v>
      </c>
      <c r="V499">
        <f t="shared" si="71"/>
        <v>1</v>
      </c>
    </row>
    <row r="500" spans="1:22" x14ac:dyDescent="0.35">
      <c r="A500">
        <v>26012</v>
      </c>
      <c r="B500" t="s">
        <v>36</v>
      </c>
      <c r="C500" t="s">
        <v>38</v>
      </c>
      <c r="D500">
        <f t="shared" si="64"/>
        <v>0</v>
      </c>
      <c r="E500" s="5">
        <v>80000</v>
      </c>
      <c r="F500" s="8">
        <f t="shared" si="65"/>
        <v>1</v>
      </c>
      <c r="G500">
        <v>1</v>
      </c>
      <c r="H500">
        <f t="shared" si="66"/>
        <v>1</v>
      </c>
      <c r="I500" t="s">
        <v>19</v>
      </c>
      <c r="J500" t="s">
        <v>14</v>
      </c>
      <c r="K500" t="s">
        <v>15</v>
      </c>
      <c r="L500">
        <f t="shared" si="67"/>
        <v>1</v>
      </c>
      <c r="M500">
        <v>1</v>
      </c>
      <c r="N500">
        <f t="shared" si="68"/>
        <v>1</v>
      </c>
      <c r="O500" t="s">
        <v>22</v>
      </c>
      <c r="P500">
        <f t="shared" si="69"/>
        <v>1</v>
      </c>
      <c r="Q500" t="s">
        <v>32</v>
      </c>
      <c r="R500">
        <v>48</v>
      </c>
      <c r="S500" t="str">
        <f t="shared" si="63"/>
        <v>Middle Age</v>
      </c>
      <c r="T500">
        <f t="shared" si="70"/>
        <v>1</v>
      </c>
      <c r="U500" t="s">
        <v>15</v>
      </c>
      <c r="V500">
        <f t="shared" si="71"/>
        <v>1</v>
      </c>
    </row>
    <row r="501" spans="1:22" x14ac:dyDescent="0.35">
      <c r="A501">
        <v>26575</v>
      </c>
      <c r="B501" t="s">
        <v>37</v>
      </c>
      <c r="C501" t="s">
        <v>39</v>
      </c>
      <c r="D501">
        <f t="shared" si="64"/>
        <v>1</v>
      </c>
      <c r="E501" s="5">
        <v>40000</v>
      </c>
      <c r="F501" s="8">
        <f t="shared" si="65"/>
        <v>1</v>
      </c>
      <c r="G501">
        <v>0</v>
      </c>
      <c r="H501">
        <f t="shared" si="66"/>
        <v>0</v>
      </c>
      <c r="I501" t="s">
        <v>27</v>
      </c>
      <c r="J501" t="s">
        <v>14</v>
      </c>
      <c r="K501" t="s">
        <v>18</v>
      </c>
      <c r="L501">
        <f t="shared" si="67"/>
        <v>0</v>
      </c>
      <c r="M501">
        <v>2</v>
      </c>
      <c r="N501">
        <f t="shared" si="68"/>
        <v>1</v>
      </c>
      <c r="O501" t="s">
        <v>26</v>
      </c>
      <c r="P501">
        <f t="shared" si="69"/>
        <v>0</v>
      </c>
      <c r="Q501" t="s">
        <v>32</v>
      </c>
      <c r="R501">
        <v>31</v>
      </c>
      <c r="S501" t="str">
        <f t="shared" si="63"/>
        <v>Middle Age</v>
      </c>
      <c r="T501">
        <f t="shared" si="70"/>
        <v>1</v>
      </c>
      <c r="U501" t="s">
        <v>15</v>
      </c>
      <c r="V501">
        <f t="shared" si="71"/>
        <v>1</v>
      </c>
    </row>
    <row r="502" spans="1:22" x14ac:dyDescent="0.35">
      <c r="A502">
        <v>15559</v>
      </c>
      <c r="B502" t="s">
        <v>36</v>
      </c>
      <c r="C502" t="s">
        <v>38</v>
      </c>
      <c r="D502">
        <f t="shared" si="64"/>
        <v>0</v>
      </c>
      <c r="E502" s="5">
        <v>60000</v>
      </c>
      <c r="F502" s="8">
        <f t="shared" si="65"/>
        <v>1</v>
      </c>
      <c r="G502">
        <v>5</v>
      </c>
      <c r="H502">
        <f t="shared" si="66"/>
        <v>2</v>
      </c>
      <c r="I502" t="s">
        <v>13</v>
      </c>
      <c r="J502" t="s">
        <v>21</v>
      </c>
      <c r="K502" t="s">
        <v>15</v>
      </c>
      <c r="L502">
        <f t="shared" si="67"/>
        <v>1</v>
      </c>
      <c r="M502">
        <v>1</v>
      </c>
      <c r="N502">
        <f t="shared" si="68"/>
        <v>1</v>
      </c>
      <c r="O502" t="s">
        <v>22</v>
      </c>
      <c r="P502">
        <f t="shared" si="69"/>
        <v>1</v>
      </c>
      <c r="Q502" t="s">
        <v>32</v>
      </c>
      <c r="R502">
        <v>47</v>
      </c>
      <c r="S502" t="str">
        <f t="shared" si="63"/>
        <v>Middle Age</v>
      </c>
      <c r="T502">
        <f t="shared" si="70"/>
        <v>1</v>
      </c>
      <c r="U502" t="s">
        <v>18</v>
      </c>
      <c r="V502">
        <f t="shared" si="71"/>
        <v>0</v>
      </c>
    </row>
    <row r="503" spans="1:22" x14ac:dyDescent="0.35">
      <c r="A503">
        <v>19235</v>
      </c>
      <c r="B503" t="s">
        <v>36</v>
      </c>
      <c r="C503" t="s">
        <v>39</v>
      </c>
      <c r="D503">
        <f t="shared" si="64"/>
        <v>1</v>
      </c>
      <c r="E503" s="5">
        <v>50000</v>
      </c>
      <c r="F503" s="8">
        <f t="shared" si="65"/>
        <v>1</v>
      </c>
      <c r="G503">
        <v>0</v>
      </c>
      <c r="H503">
        <f t="shared" si="66"/>
        <v>0</v>
      </c>
      <c r="I503" t="s">
        <v>31</v>
      </c>
      <c r="J503" t="s">
        <v>14</v>
      </c>
      <c r="K503" t="s">
        <v>15</v>
      </c>
      <c r="L503">
        <f t="shared" si="67"/>
        <v>1</v>
      </c>
      <c r="M503">
        <v>0</v>
      </c>
      <c r="N503">
        <f t="shared" si="68"/>
        <v>0</v>
      </c>
      <c r="O503" t="s">
        <v>16</v>
      </c>
      <c r="P503">
        <f t="shared" si="69"/>
        <v>0</v>
      </c>
      <c r="Q503" t="s">
        <v>32</v>
      </c>
      <c r="R503">
        <v>34</v>
      </c>
      <c r="S503" t="str">
        <f t="shared" si="63"/>
        <v>Middle Age</v>
      </c>
      <c r="T503">
        <f t="shared" si="70"/>
        <v>1</v>
      </c>
      <c r="U503" t="s">
        <v>18</v>
      </c>
      <c r="V503">
        <f t="shared" si="71"/>
        <v>0</v>
      </c>
    </row>
    <row r="504" spans="1:22" x14ac:dyDescent="0.35">
      <c r="A504">
        <v>15275</v>
      </c>
      <c r="B504" t="s">
        <v>36</v>
      </c>
      <c r="C504" t="s">
        <v>38</v>
      </c>
      <c r="D504">
        <f t="shared" si="64"/>
        <v>0</v>
      </c>
      <c r="E504" s="5">
        <v>40000</v>
      </c>
      <c r="F504" s="8">
        <f t="shared" si="65"/>
        <v>1</v>
      </c>
      <c r="G504">
        <v>0</v>
      </c>
      <c r="H504">
        <f t="shared" si="66"/>
        <v>0</v>
      </c>
      <c r="I504" t="s">
        <v>19</v>
      </c>
      <c r="J504" t="s">
        <v>14</v>
      </c>
      <c r="K504" t="s">
        <v>15</v>
      </c>
      <c r="L504">
        <f t="shared" si="67"/>
        <v>1</v>
      </c>
      <c r="M504">
        <v>1</v>
      </c>
      <c r="N504">
        <f t="shared" si="68"/>
        <v>1</v>
      </c>
      <c r="O504" t="s">
        <v>23</v>
      </c>
      <c r="P504">
        <f t="shared" si="69"/>
        <v>2</v>
      </c>
      <c r="Q504" t="s">
        <v>32</v>
      </c>
      <c r="R504">
        <v>29</v>
      </c>
      <c r="S504" t="str">
        <f t="shared" si="63"/>
        <v>Adolescent</v>
      </c>
      <c r="T504">
        <f t="shared" si="70"/>
        <v>0</v>
      </c>
      <c r="U504" t="s">
        <v>18</v>
      </c>
      <c r="V504">
        <f t="shared" si="71"/>
        <v>0</v>
      </c>
    </row>
    <row r="505" spans="1:22" x14ac:dyDescent="0.35">
      <c r="A505">
        <v>20339</v>
      </c>
      <c r="B505" t="s">
        <v>36</v>
      </c>
      <c r="C505" t="s">
        <v>39</v>
      </c>
      <c r="D505">
        <f t="shared" si="64"/>
        <v>1</v>
      </c>
      <c r="E505" s="5">
        <v>130000</v>
      </c>
      <c r="F505" s="8">
        <f t="shared" si="65"/>
        <v>2</v>
      </c>
      <c r="G505">
        <v>1</v>
      </c>
      <c r="H505">
        <f t="shared" si="66"/>
        <v>1</v>
      </c>
      <c r="I505" t="s">
        <v>13</v>
      </c>
      <c r="J505" t="s">
        <v>28</v>
      </c>
      <c r="K505" t="s">
        <v>15</v>
      </c>
      <c r="L505">
        <f t="shared" si="67"/>
        <v>1</v>
      </c>
      <c r="M505">
        <v>4</v>
      </c>
      <c r="N505">
        <f t="shared" si="68"/>
        <v>2</v>
      </c>
      <c r="O505" t="s">
        <v>22</v>
      </c>
      <c r="P505">
        <f t="shared" si="69"/>
        <v>1</v>
      </c>
      <c r="Q505" t="s">
        <v>32</v>
      </c>
      <c r="R505">
        <v>44</v>
      </c>
      <c r="S505" t="str">
        <f t="shared" si="63"/>
        <v>Middle Age</v>
      </c>
      <c r="T505">
        <f t="shared" si="70"/>
        <v>1</v>
      </c>
      <c r="U505" t="s">
        <v>15</v>
      </c>
      <c r="V505">
        <f t="shared" si="71"/>
        <v>1</v>
      </c>
    </row>
    <row r="506" spans="1:22" x14ac:dyDescent="0.35">
      <c r="A506">
        <v>25405</v>
      </c>
      <c r="B506" t="s">
        <v>36</v>
      </c>
      <c r="C506" t="s">
        <v>38</v>
      </c>
      <c r="D506">
        <f t="shared" si="64"/>
        <v>0</v>
      </c>
      <c r="E506" s="5">
        <v>70000</v>
      </c>
      <c r="F506" s="8">
        <f t="shared" si="65"/>
        <v>1</v>
      </c>
      <c r="G506">
        <v>2</v>
      </c>
      <c r="H506">
        <f t="shared" si="66"/>
        <v>1</v>
      </c>
      <c r="I506" t="s">
        <v>13</v>
      </c>
      <c r="J506" t="s">
        <v>14</v>
      </c>
      <c r="K506" t="s">
        <v>15</v>
      </c>
      <c r="L506">
        <f t="shared" si="67"/>
        <v>1</v>
      </c>
      <c r="M506">
        <v>1</v>
      </c>
      <c r="N506">
        <f t="shared" si="68"/>
        <v>1</v>
      </c>
      <c r="O506" t="s">
        <v>22</v>
      </c>
      <c r="P506">
        <f t="shared" si="69"/>
        <v>1</v>
      </c>
      <c r="Q506" t="s">
        <v>32</v>
      </c>
      <c r="R506">
        <v>38</v>
      </c>
      <c r="S506" t="str">
        <f t="shared" si="63"/>
        <v>Middle Age</v>
      </c>
      <c r="T506">
        <f t="shared" si="70"/>
        <v>1</v>
      </c>
      <c r="U506" t="s">
        <v>15</v>
      </c>
      <c r="V506">
        <f t="shared" si="71"/>
        <v>1</v>
      </c>
    </row>
    <row r="507" spans="1:22" x14ac:dyDescent="0.35">
      <c r="A507">
        <v>15940</v>
      </c>
      <c r="B507" t="s">
        <v>36</v>
      </c>
      <c r="C507" t="s">
        <v>38</v>
      </c>
      <c r="D507">
        <f t="shared" si="64"/>
        <v>0</v>
      </c>
      <c r="E507" s="5">
        <v>100000</v>
      </c>
      <c r="F507" s="8">
        <f t="shared" si="65"/>
        <v>2</v>
      </c>
      <c r="G507">
        <v>4</v>
      </c>
      <c r="H507">
        <f t="shared" si="66"/>
        <v>2</v>
      </c>
      <c r="I507" t="s">
        <v>19</v>
      </c>
      <c r="J507" t="s">
        <v>21</v>
      </c>
      <c r="K507" t="s">
        <v>15</v>
      </c>
      <c r="L507">
        <f t="shared" si="67"/>
        <v>1</v>
      </c>
      <c r="M507">
        <v>4</v>
      </c>
      <c r="N507">
        <f t="shared" si="68"/>
        <v>2</v>
      </c>
      <c r="O507" t="s">
        <v>16</v>
      </c>
      <c r="P507">
        <f t="shared" si="69"/>
        <v>0</v>
      </c>
      <c r="Q507" t="s">
        <v>32</v>
      </c>
      <c r="R507">
        <v>40</v>
      </c>
      <c r="S507" t="str">
        <f t="shared" si="63"/>
        <v>Middle Age</v>
      </c>
      <c r="T507">
        <f t="shared" si="70"/>
        <v>1</v>
      </c>
      <c r="U507" t="s">
        <v>18</v>
      </c>
      <c r="V507">
        <f t="shared" si="71"/>
        <v>0</v>
      </c>
    </row>
    <row r="508" spans="1:22" x14ac:dyDescent="0.35">
      <c r="A508">
        <v>25074</v>
      </c>
      <c r="B508" t="s">
        <v>36</v>
      </c>
      <c r="C508" t="s">
        <v>39</v>
      </c>
      <c r="D508">
        <f t="shared" si="64"/>
        <v>1</v>
      </c>
      <c r="E508" s="5">
        <v>70000</v>
      </c>
      <c r="F508" s="8">
        <f t="shared" si="65"/>
        <v>1</v>
      </c>
      <c r="G508">
        <v>4</v>
      </c>
      <c r="H508">
        <f t="shared" si="66"/>
        <v>2</v>
      </c>
      <c r="I508" t="s">
        <v>13</v>
      </c>
      <c r="J508" t="s">
        <v>21</v>
      </c>
      <c r="K508" t="s">
        <v>15</v>
      </c>
      <c r="L508">
        <f t="shared" si="67"/>
        <v>1</v>
      </c>
      <c r="M508">
        <v>2</v>
      </c>
      <c r="N508">
        <f t="shared" si="68"/>
        <v>1</v>
      </c>
      <c r="O508" t="s">
        <v>22</v>
      </c>
      <c r="P508">
        <f t="shared" si="69"/>
        <v>1</v>
      </c>
      <c r="Q508" t="s">
        <v>32</v>
      </c>
      <c r="R508">
        <v>42</v>
      </c>
      <c r="S508" t="str">
        <f t="shared" si="63"/>
        <v>Middle Age</v>
      </c>
      <c r="T508">
        <f t="shared" si="70"/>
        <v>1</v>
      </c>
      <c r="U508" t="s">
        <v>15</v>
      </c>
      <c r="V508">
        <f t="shared" si="71"/>
        <v>1</v>
      </c>
    </row>
    <row r="509" spans="1:22" x14ac:dyDescent="0.35">
      <c r="A509">
        <v>24738</v>
      </c>
      <c r="B509" t="s">
        <v>36</v>
      </c>
      <c r="C509" t="s">
        <v>39</v>
      </c>
      <c r="D509">
        <f t="shared" si="64"/>
        <v>1</v>
      </c>
      <c r="E509" s="5">
        <v>40000</v>
      </c>
      <c r="F509" s="8">
        <f t="shared" si="65"/>
        <v>1</v>
      </c>
      <c r="G509">
        <v>1</v>
      </c>
      <c r="H509">
        <f t="shared" si="66"/>
        <v>1</v>
      </c>
      <c r="I509" t="s">
        <v>19</v>
      </c>
      <c r="J509" t="s">
        <v>20</v>
      </c>
      <c r="K509" t="s">
        <v>15</v>
      </c>
      <c r="L509">
        <f t="shared" si="67"/>
        <v>1</v>
      </c>
      <c r="M509">
        <v>1</v>
      </c>
      <c r="N509">
        <f t="shared" si="68"/>
        <v>1</v>
      </c>
      <c r="O509" t="s">
        <v>26</v>
      </c>
      <c r="P509">
        <f t="shared" si="69"/>
        <v>0</v>
      </c>
      <c r="Q509" t="s">
        <v>32</v>
      </c>
      <c r="R509">
        <v>51</v>
      </c>
      <c r="S509" t="str">
        <f t="shared" si="63"/>
        <v>Middle Age</v>
      </c>
      <c r="T509">
        <f t="shared" si="70"/>
        <v>1</v>
      </c>
      <c r="U509" t="s">
        <v>15</v>
      </c>
      <c r="V509">
        <f t="shared" si="71"/>
        <v>1</v>
      </c>
    </row>
    <row r="510" spans="1:22" x14ac:dyDescent="0.35">
      <c r="A510">
        <v>16337</v>
      </c>
      <c r="B510" t="s">
        <v>36</v>
      </c>
      <c r="C510" t="s">
        <v>38</v>
      </c>
      <c r="D510">
        <f t="shared" si="64"/>
        <v>0</v>
      </c>
      <c r="E510" s="5">
        <v>60000</v>
      </c>
      <c r="F510" s="8">
        <f t="shared" si="65"/>
        <v>1</v>
      </c>
      <c r="G510">
        <v>0</v>
      </c>
      <c r="H510">
        <f t="shared" si="66"/>
        <v>0</v>
      </c>
      <c r="I510" t="s">
        <v>19</v>
      </c>
      <c r="J510" t="s">
        <v>14</v>
      </c>
      <c r="K510" t="s">
        <v>18</v>
      </c>
      <c r="L510">
        <f t="shared" si="67"/>
        <v>0</v>
      </c>
      <c r="M510">
        <v>2</v>
      </c>
      <c r="N510">
        <f t="shared" si="68"/>
        <v>1</v>
      </c>
      <c r="O510" t="s">
        <v>26</v>
      </c>
      <c r="P510">
        <f t="shared" si="69"/>
        <v>0</v>
      </c>
      <c r="Q510" t="s">
        <v>32</v>
      </c>
      <c r="R510">
        <v>29</v>
      </c>
      <c r="S510" t="str">
        <f t="shared" si="63"/>
        <v>Adolescent</v>
      </c>
      <c r="T510">
        <f t="shared" si="70"/>
        <v>0</v>
      </c>
      <c r="U510" t="s">
        <v>18</v>
      </c>
      <c r="V510">
        <f t="shared" si="71"/>
        <v>0</v>
      </c>
    </row>
    <row r="511" spans="1:22" x14ac:dyDescent="0.35">
      <c r="A511">
        <v>24357</v>
      </c>
      <c r="B511" t="s">
        <v>36</v>
      </c>
      <c r="C511" t="s">
        <v>38</v>
      </c>
      <c r="D511">
        <f t="shared" si="64"/>
        <v>0</v>
      </c>
      <c r="E511" s="5">
        <v>80000</v>
      </c>
      <c r="F511" s="8">
        <f t="shared" si="65"/>
        <v>1</v>
      </c>
      <c r="G511">
        <v>3</v>
      </c>
      <c r="H511">
        <f t="shared" si="66"/>
        <v>2</v>
      </c>
      <c r="I511" t="s">
        <v>13</v>
      </c>
      <c r="J511" t="s">
        <v>21</v>
      </c>
      <c r="K511" t="s">
        <v>15</v>
      </c>
      <c r="L511">
        <f t="shared" si="67"/>
        <v>1</v>
      </c>
      <c r="M511">
        <v>1</v>
      </c>
      <c r="N511">
        <f t="shared" si="68"/>
        <v>1</v>
      </c>
      <c r="O511" t="s">
        <v>22</v>
      </c>
      <c r="P511">
        <f t="shared" si="69"/>
        <v>1</v>
      </c>
      <c r="Q511" t="s">
        <v>32</v>
      </c>
      <c r="R511">
        <v>48</v>
      </c>
      <c r="S511" t="str">
        <f t="shared" si="63"/>
        <v>Middle Age</v>
      </c>
      <c r="T511">
        <f t="shared" si="70"/>
        <v>1</v>
      </c>
      <c r="U511" t="s">
        <v>15</v>
      </c>
      <c r="V511">
        <f t="shared" si="71"/>
        <v>1</v>
      </c>
    </row>
    <row r="512" spans="1:22" x14ac:dyDescent="0.35">
      <c r="A512">
        <v>18613</v>
      </c>
      <c r="B512" t="s">
        <v>37</v>
      </c>
      <c r="C512" t="s">
        <v>38</v>
      </c>
      <c r="D512">
        <f t="shared" si="64"/>
        <v>0</v>
      </c>
      <c r="E512" s="5">
        <v>70000</v>
      </c>
      <c r="F512" s="8">
        <f t="shared" si="65"/>
        <v>1</v>
      </c>
      <c r="G512">
        <v>0</v>
      </c>
      <c r="H512">
        <f t="shared" si="66"/>
        <v>0</v>
      </c>
      <c r="I512" t="s">
        <v>13</v>
      </c>
      <c r="J512" t="s">
        <v>21</v>
      </c>
      <c r="K512" t="s">
        <v>18</v>
      </c>
      <c r="L512">
        <f t="shared" si="67"/>
        <v>0</v>
      </c>
      <c r="M512">
        <v>1</v>
      </c>
      <c r="N512">
        <f t="shared" si="68"/>
        <v>1</v>
      </c>
      <c r="O512" t="s">
        <v>22</v>
      </c>
      <c r="P512">
        <f t="shared" si="69"/>
        <v>1</v>
      </c>
      <c r="Q512" t="s">
        <v>32</v>
      </c>
      <c r="R512">
        <v>37</v>
      </c>
      <c r="S512" t="str">
        <f t="shared" si="63"/>
        <v>Middle Age</v>
      </c>
      <c r="T512">
        <f t="shared" si="70"/>
        <v>1</v>
      </c>
      <c r="U512" t="s">
        <v>15</v>
      </c>
      <c r="V512">
        <f t="shared" si="71"/>
        <v>1</v>
      </c>
    </row>
    <row r="513" spans="1:22" x14ac:dyDescent="0.35">
      <c r="A513">
        <v>12207</v>
      </c>
      <c r="B513" t="s">
        <v>37</v>
      </c>
      <c r="C513" t="s">
        <v>38</v>
      </c>
      <c r="D513">
        <f t="shared" si="64"/>
        <v>0</v>
      </c>
      <c r="E513" s="5">
        <v>80000</v>
      </c>
      <c r="F513" s="8">
        <f t="shared" si="65"/>
        <v>1</v>
      </c>
      <c r="G513">
        <v>4</v>
      </c>
      <c r="H513">
        <f t="shared" si="66"/>
        <v>2</v>
      </c>
      <c r="I513" t="s">
        <v>13</v>
      </c>
      <c r="J513" t="s">
        <v>28</v>
      </c>
      <c r="K513" t="s">
        <v>15</v>
      </c>
      <c r="L513">
        <f t="shared" si="67"/>
        <v>1</v>
      </c>
      <c r="M513">
        <v>0</v>
      </c>
      <c r="N513">
        <f t="shared" si="68"/>
        <v>0</v>
      </c>
      <c r="O513" t="s">
        <v>23</v>
      </c>
      <c r="P513">
        <f t="shared" si="69"/>
        <v>2</v>
      </c>
      <c r="Q513" t="s">
        <v>32</v>
      </c>
      <c r="R513">
        <v>66</v>
      </c>
      <c r="S513" t="str">
        <f t="shared" si="63"/>
        <v>Old</v>
      </c>
      <c r="T513">
        <f t="shared" si="70"/>
        <v>2</v>
      </c>
      <c r="U513" t="s">
        <v>15</v>
      </c>
      <c r="V513">
        <f t="shared" si="71"/>
        <v>1</v>
      </c>
    </row>
    <row r="514" spans="1:22" x14ac:dyDescent="0.35">
      <c r="A514">
        <v>18052</v>
      </c>
      <c r="B514" t="s">
        <v>36</v>
      </c>
      <c r="C514" t="s">
        <v>39</v>
      </c>
      <c r="D514">
        <f t="shared" si="64"/>
        <v>1</v>
      </c>
      <c r="E514" s="5">
        <v>60000</v>
      </c>
      <c r="F514" s="8">
        <f t="shared" si="65"/>
        <v>1</v>
      </c>
      <c r="G514">
        <v>1</v>
      </c>
      <c r="H514">
        <f t="shared" si="66"/>
        <v>1</v>
      </c>
      <c r="I514" t="s">
        <v>19</v>
      </c>
      <c r="J514" t="s">
        <v>14</v>
      </c>
      <c r="K514" t="s">
        <v>15</v>
      </c>
      <c r="L514">
        <f t="shared" si="67"/>
        <v>1</v>
      </c>
      <c r="M514">
        <v>1</v>
      </c>
      <c r="N514">
        <f t="shared" si="68"/>
        <v>1</v>
      </c>
      <c r="O514" t="s">
        <v>16</v>
      </c>
      <c r="P514">
        <f t="shared" si="69"/>
        <v>0</v>
      </c>
      <c r="Q514" t="s">
        <v>32</v>
      </c>
      <c r="R514">
        <v>45</v>
      </c>
      <c r="S514" t="str">
        <f t="shared" ref="S514:S577" si="72">IF(R514 &gt;55,"Old",IF(R514&gt;=31,"Middle Age", IF(R514&lt;31,"Adolescent", "Invalid")))</f>
        <v>Middle Age</v>
      </c>
      <c r="T514">
        <f t="shared" si="70"/>
        <v>1</v>
      </c>
      <c r="U514" t="s">
        <v>15</v>
      </c>
      <c r="V514">
        <f t="shared" si="71"/>
        <v>1</v>
      </c>
    </row>
    <row r="515" spans="1:22" x14ac:dyDescent="0.35">
      <c r="A515">
        <v>13353</v>
      </c>
      <c r="B515" t="s">
        <v>37</v>
      </c>
      <c r="C515" t="s">
        <v>39</v>
      </c>
      <c r="D515">
        <f t="shared" ref="D515:D578" si="73">IF(C515="Female",1,0)</f>
        <v>1</v>
      </c>
      <c r="E515" s="5">
        <v>60000</v>
      </c>
      <c r="F515" s="8">
        <f t="shared" ref="F515:F578" si="74">IF(AND(E515&gt;=10000, E515&lt;=30000),0,IF(AND(E515&gt;30000, E515&lt;=90000),1,2))</f>
        <v>1</v>
      </c>
      <c r="G515">
        <v>4</v>
      </c>
      <c r="H515">
        <f t="shared" ref="H515:H578" si="75">IF(G515=0,0,IF(OR(G515=1,G515=2),1,2))</f>
        <v>2</v>
      </c>
      <c r="I515" t="s">
        <v>31</v>
      </c>
      <c r="J515" t="s">
        <v>28</v>
      </c>
      <c r="K515" t="s">
        <v>15</v>
      </c>
      <c r="L515">
        <f t="shared" ref="L515:L578" si="76">IF(K515="Yes",1,0)</f>
        <v>1</v>
      </c>
      <c r="M515">
        <v>2</v>
      </c>
      <c r="N515">
        <f t="shared" ref="N515:N578" si="77">IF(M515=0, 0,IF(OR(M515=1,M515=2),1,2))</f>
        <v>1</v>
      </c>
      <c r="O515" t="s">
        <v>47</v>
      </c>
      <c r="P515">
        <f t="shared" ref="P515:P578" si="78">IF(OR(O515="0-1 Miles",O515= "1-2 Miles"), 0, IF(O515="2-5 Miles",1,IF(O515="5-10 Miles",2,3)))</f>
        <v>3</v>
      </c>
      <c r="Q515" t="s">
        <v>32</v>
      </c>
      <c r="R515">
        <v>61</v>
      </c>
      <c r="S515" t="str">
        <f t="shared" si="72"/>
        <v>Old</v>
      </c>
      <c r="T515">
        <f t="shared" ref="T515:T578" si="79">IF(S515="Adolescent",0, IF(S515="Middle Age", 1,2))</f>
        <v>2</v>
      </c>
      <c r="U515" t="s">
        <v>15</v>
      </c>
      <c r="V515">
        <f t="shared" ref="V515:V578" si="80">IF(U515="No",0,1)</f>
        <v>1</v>
      </c>
    </row>
    <row r="516" spans="1:22" x14ac:dyDescent="0.35">
      <c r="A516">
        <v>19399</v>
      </c>
      <c r="B516" t="s">
        <v>37</v>
      </c>
      <c r="C516" t="s">
        <v>38</v>
      </c>
      <c r="D516">
        <f t="shared" si="73"/>
        <v>0</v>
      </c>
      <c r="E516" s="5">
        <v>40000</v>
      </c>
      <c r="F516" s="8">
        <f t="shared" si="74"/>
        <v>1</v>
      </c>
      <c r="G516">
        <v>0</v>
      </c>
      <c r="H516">
        <f t="shared" si="75"/>
        <v>0</v>
      </c>
      <c r="I516" t="s">
        <v>13</v>
      </c>
      <c r="J516" t="s">
        <v>21</v>
      </c>
      <c r="K516" t="s">
        <v>18</v>
      </c>
      <c r="L516">
        <f t="shared" si="76"/>
        <v>0</v>
      </c>
      <c r="M516">
        <v>1</v>
      </c>
      <c r="N516">
        <f t="shared" si="77"/>
        <v>1</v>
      </c>
      <c r="O516" t="s">
        <v>22</v>
      </c>
      <c r="P516">
        <f t="shared" si="78"/>
        <v>1</v>
      </c>
      <c r="Q516" t="s">
        <v>32</v>
      </c>
      <c r="R516">
        <v>45</v>
      </c>
      <c r="S516" t="str">
        <f t="shared" si="72"/>
        <v>Middle Age</v>
      </c>
      <c r="T516">
        <f t="shared" si="79"/>
        <v>1</v>
      </c>
      <c r="U516" t="s">
        <v>18</v>
      </c>
      <c r="V516">
        <f t="shared" si="80"/>
        <v>0</v>
      </c>
    </row>
    <row r="517" spans="1:22" x14ac:dyDescent="0.35">
      <c r="A517">
        <v>16154</v>
      </c>
      <c r="B517" t="s">
        <v>36</v>
      </c>
      <c r="C517" t="s">
        <v>39</v>
      </c>
      <c r="D517">
        <f t="shared" si="73"/>
        <v>1</v>
      </c>
      <c r="E517" s="5">
        <v>70000</v>
      </c>
      <c r="F517" s="8">
        <f t="shared" si="74"/>
        <v>1</v>
      </c>
      <c r="G517">
        <v>5</v>
      </c>
      <c r="H517">
        <f t="shared" si="75"/>
        <v>2</v>
      </c>
      <c r="I517" t="s">
        <v>13</v>
      </c>
      <c r="J517" t="s">
        <v>21</v>
      </c>
      <c r="K517" t="s">
        <v>15</v>
      </c>
      <c r="L517">
        <f t="shared" si="76"/>
        <v>1</v>
      </c>
      <c r="M517">
        <v>2</v>
      </c>
      <c r="N517">
        <f t="shared" si="77"/>
        <v>1</v>
      </c>
      <c r="O517" t="s">
        <v>22</v>
      </c>
      <c r="P517">
        <f t="shared" si="78"/>
        <v>1</v>
      </c>
      <c r="Q517" t="s">
        <v>32</v>
      </c>
      <c r="R517">
        <v>47</v>
      </c>
      <c r="S517" t="str">
        <f t="shared" si="72"/>
        <v>Middle Age</v>
      </c>
      <c r="T517">
        <f t="shared" si="79"/>
        <v>1</v>
      </c>
      <c r="U517" t="s">
        <v>18</v>
      </c>
      <c r="V517">
        <f t="shared" si="80"/>
        <v>0</v>
      </c>
    </row>
    <row r="518" spans="1:22" x14ac:dyDescent="0.35">
      <c r="A518">
        <v>22219</v>
      </c>
      <c r="B518" t="s">
        <v>36</v>
      </c>
      <c r="C518" t="s">
        <v>39</v>
      </c>
      <c r="D518">
        <f t="shared" si="73"/>
        <v>1</v>
      </c>
      <c r="E518" s="5">
        <v>60000</v>
      </c>
      <c r="F518" s="8">
        <f t="shared" si="74"/>
        <v>1</v>
      </c>
      <c r="G518">
        <v>2</v>
      </c>
      <c r="H518">
        <f t="shared" si="75"/>
        <v>1</v>
      </c>
      <c r="I518" t="s">
        <v>27</v>
      </c>
      <c r="J518" t="s">
        <v>21</v>
      </c>
      <c r="K518" t="s">
        <v>15</v>
      </c>
      <c r="L518">
        <f t="shared" si="76"/>
        <v>1</v>
      </c>
      <c r="M518">
        <v>2</v>
      </c>
      <c r="N518">
        <f t="shared" si="77"/>
        <v>1</v>
      </c>
      <c r="O518" t="s">
        <v>23</v>
      </c>
      <c r="P518">
        <f t="shared" si="78"/>
        <v>2</v>
      </c>
      <c r="Q518" t="s">
        <v>32</v>
      </c>
      <c r="R518">
        <v>49</v>
      </c>
      <c r="S518" t="str">
        <f t="shared" si="72"/>
        <v>Middle Age</v>
      </c>
      <c r="T518">
        <f t="shared" si="79"/>
        <v>1</v>
      </c>
      <c r="U518" t="s">
        <v>18</v>
      </c>
      <c r="V518">
        <f t="shared" si="80"/>
        <v>0</v>
      </c>
    </row>
    <row r="519" spans="1:22" x14ac:dyDescent="0.35">
      <c r="A519">
        <v>17269</v>
      </c>
      <c r="B519" t="s">
        <v>37</v>
      </c>
      <c r="C519" t="s">
        <v>38</v>
      </c>
      <c r="D519">
        <f t="shared" si="73"/>
        <v>0</v>
      </c>
      <c r="E519" s="5">
        <v>60000</v>
      </c>
      <c r="F519" s="8">
        <f t="shared" si="74"/>
        <v>1</v>
      </c>
      <c r="G519">
        <v>3</v>
      </c>
      <c r="H519">
        <f t="shared" si="75"/>
        <v>2</v>
      </c>
      <c r="I519" t="s">
        <v>13</v>
      </c>
      <c r="J519" t="s">
        <v>21</v>
      </c>
      <c r="K519" t="s">
        <v>18</v>
      </c>
      <c r="L519">
        <f t="shared" si="76"/>
        <v>0</v>
      </c>
      <c r="M519">
        <v>0</v>
      </c>
      <c r="N519">
        <f t="shared" si="77"/>
        <v>0</v>
      </c>
      <c r="O519" t="s">
        <v>16</v>
      </c>
      <c r="P519">
        <f t="shared" si="78"/>
        <v>0</v>
      </c>
      <c r="Q519" t="s">
        <v>32</v>
      </c>
      <c r="R519">
        <v>47</v>
      </c>
      <c r="S519" t="str">
        <f t="shared" si="72"/>
        <v>Middle Age</v>
      </c>
      <c r="T519">
        <f t="shared" si="79"/>
        <v>1</v>
      </c>
      <c r="U519" t="s">
        <v>15</v>
      </c>
      <c r="V519">
        <f t="shared" si="80"/>
        <v>1</v>
      </c>
    </row>
    <row r="520" spans="1:22" x14ac:dyDescent="0.35">
      <c r="A520">
        <v>23586</v>
      </c>
      <c r="B520" t="s">
        <v>36</v>
      </c>
      <c r="C520" t="s">
        <v>39</v>
      </c>
      <c r="D520">
        <f t="shared" si="73"/>
        <v>1</v>
      </c>
      <c r="E520" s="5">
        <v>80000</v>
      </c>
      <c r="F520" s="8">
        <f t="shared" si="74"/>
        <v>1</v>
      </c>
      <c r="G520">
        <v>0</v>
      </c>
      <c r="H520">
        <f t="shared" si="75"/>
        <v>0</v>
      </c>
      <c r="I520" t="s">
        <v>13</v>
      </c>
      <c r="J520" t="s">
        <v>28</v>
      </c>
      <c r="K520" t="s">
        <v>15</v>
      </c>
      <c r="L520">
        <f t="shared" si="76"/>
        <v>1</v>
      </c>
      <c r="M520">
        <v>1</v>
      </c>
      <c r="N520">
        <f t="shared" si="77"/>
        <v>1</v>
      </c>
      <c r="O520" t="s">
        <v>26</v>
      </c>
      <c r="P520">
        <f t="shared" si="78"/>
        <v>0</v>
      </c>
      <c r="Q520" t="s">
        <v>32</v>
      </c>
      <c r="R520">
        <v>34</v>
      </c>
      <c r="S520" t="str">
        <f t="shared" si="72"/>
        <v>Middle Age</v>
      </c>
      <c r="T520">
        <f t="shared" si="79"/>
        <v>1</v>
      </c>
      <c r="U520" t="s">
        <v>15</v>
      </c>
      <c r="V520">
        <f t="shared" si="80"/>
        <v>1</v>
      </c>
    </row>
    <row r="521" spans="1:22" x14ac:dyDescent="0.35">
      <c r="A521">
        <v>15740</v>
      </c>
      <c r="B521" t="s">
        <v>36</v>
      </c>
      <c r="C521" t="s">
        <v>38</v>
      </c>
      <c r="D521">
        <f t="shared" si="73"/>
        <v>0</v>
      </c>
      <c r="E521" s="5">
        <v>80000</v>
      </c>
      <c r="F521" s="8">
        <f t="shared" si="74"/>
        <v>1</v>
      </c>
      <c r="G521">
        <v>5</v>
      </c>
      <c r="H521">
        <f t="shared" si="75"/>
        <v>2</v>
      </c>
      <c r="I521" t="s">
        <v>13</v>
      </c>
      <c r="J521" t="s">
        <v>28</v>
      </c>
      <c r="K521" t="s">
        <v>15</v>
      </c>
      <c r="L521">
        <f t="shared" si="76"/>
        <v>1</v>
      </c>
      <c r="M521">
        <v>2</v>
      </c>
      <c r="N521">
        <f t="shared" si="77"/>
        <v>1</v>
      </c>
      <c r="O521" t="s">
        <v>26</v>
      </c>
      <c r="P521">
        <f t="shared" si="78"/>
        <v>0</v>
      </c>
      <c r="Q521" t="s">
        <v>32</v>
      </c>
      <c r="R521">
        <v>64</v>
      </c>
      <c r="S521" t="str">
        <f t="shared" si="72"/>
        <v>Old</v>
      </c>
      <c r="T521">
        <f t="shared" si="79"/>
        <v>2</v>
      </c>
      <c r="U521" t="s">
        <v>18</v>
      </c>
      <c r="V521">
        <f t="shared" si="80"/>
        <v>0</v>
      </c>
    </row>
    <row r="522" spans="1:22" x14ac:dyDescent="0.35">
      <c r="A522">
        <v>27638</v>
      </c>
      <c r="B522" t="s">
        <v>37</v>
      </c>
      <c r="C522" t="s">
        <v>38</v>
      </c>
      <c r="D522">
        <f t="shared" si="73"/>
        <v>0</v>
      </c>
      <c r="E522" s="5">
        <v>100000</v>
      </c>
      <c r="F522" s="8">
        <f t="shared" si="74"/>
        <v>2</v>
      </c>
      <c r="G522">
        <v>1</v>
      </c>
      <c r="H522">
        <f t="shared" si="75"/>
        <v>1</v>
      </c>
      <c r="I522" t="s">
        <v>19</v>
      </c>
      <c r="J522" t="s">
        <v>21</v>
      </c>
      <c r="K522" t="s">
        <v>18</v>
      </c>
      <c r="L522">
        <f t="shared" si="76"/>
        <v>0</v>
      </c>
      <c r="M522">
        <v>3</v>
      </c>
      <c r="N522">
        <f t="shared" si="77"/>
        <v>2</v>
      </c>
      <c r="O522" t="s">
        <v>26</v>
      </c>
      <c r="P522">
        <f t="shared" si="78"/>
        <v>0</v>
      </c>
      <c r="Q522" t="s">
        <v>32</v>
      </c>
      <c r="R522">
        <v>44</v>
      </c>
      <c r="S522" t="str">
        <f t="shared" si="72"/>
        <v>Middle Age</v>
      </c>
      <c r="T522">
        <f t="shared" si="79"/>
        <v>1</v>
      </c>
      <c r="U522" t="s">
        <v>18</v>
      </c>
      <c r="V522">
        <f t="shared" si="80"/>
        <v>0</v>
      </c>
    </row>
    <row r="523" spans="1:22" x14ac:dyDescent="0.35">
      <c r="A523">
        <v>18976</v>
      </c>
      <c r="B523" t="s">
        <v>37</v>
      </c>
      <c r="C523" t="s">
        <v>38</v>
      </c>
      <c r="D523">
        <f t="shared" si="73"/>
        <v>0</v>
      </c>
      <c r="E523" s="5">
        <v>40000</v>
      </c>
      <c r="F523" s="8">
        <f t="shared" si="74"/>
        <v>1</v>
      </c>
      <c r="G523">
        <v>4</v>
      </c>
      <c r="H523">
        <f t="shared" si="75"/>
        <v>2</v>
      </c>
      <c r="I523" t="s">
        <v>27</v>
      </c>
      <c r="J523" t="s">
        <v>21</v>
      </c>
      <c r="K523" t="s">
        <v>15</v>
      </c>
      <c r="L523">
        <f t="shared" si="76"/>
        <v>1</v>
      </c>
      <c r="M523">
        <v>2</v>
      </c>
      <c r="N523">
        <f t="shared" si="77"/>
        <v>1</v>
      </c>
      <c r="O523" t="s">
        <v>47</v>
      </c>
      <c r="P523">
        <f t="shared" si="78"/>
        <v>3</v>
      </c>
      <c r="Q523" t="s">
        <v>32</v>
      </c>
      <c r="R523">
        <v>62</v>
      </c>
      <c r="S523" t="str">
        <f t="shared" si="72"/>
        <v>Old</v>
      </c>
      <c r="T523">
        <f t="shared" si="79"/>
        <v>2</v>
      </c>
      <c r="U523" t="s">
        <v>15</v>
      </c>
      <c r="V523">
        <f t="shared" si="80"/>
        <v>1</v>
      </c>
    </row>
    <row r="524" spans="1:22" x14ac:dyDescent="0.35">
      <c r="A524">
        <v>19413</v>
      </c>
      <c r="B524" t="s">
        <v>37</v>
      </c>
      <c r="C524" t="s">
        <v>38</v>
      </c>
      <c r="D524">
        <f t="shared" si="73"/>
        <v>0</v>
      </c>
      <c r="E524" s="5">
        <v>60000</v>
      </c>
      <c r="F524" s="8">
        <f t="shared" si="74"/>
        <v>1</v>
      </c>
      <c r="G524">
        <v>3</v>
      </c>
      <c r="H524">
        <f t="shared" si="75"/>
        <v>2</v>
      </c>
      <c r="I524" t="s">
        <v>13</v>
      </c>
      <c r="J524" t="s">
        <v>21</v>
      </c>
      <c r="K524" t="s">
        <v>18</v>
      </c>
      <c r="L524">
        <f t="shared" si="76"/>
        <v>0</v>
      </c>
      <c r="M524">
        <v>1</v>
      </c>
      <c r="N524">
        <f t="shared" si="77"/>
        <v>1</v>
      </c>
      <c r="O524" t="s">
        <v>16</v>
      </c>
      <c r="P524">
        <f t="shared" si="78"/>
        <v>0</v>
      </c>
      <c r="Q524" t="s">
        <v>32</v>
      </c>
      <c r="R524">
        <v>47</v>
      </c>
      <c r="S524" t="str">
        <f t="shared" si="72"/>
        <v>Middle Age</v>
      </c>
      <c r="T524">
        <f t="shared" si="79"/>
        <v>1</v>
      </c>
      <c r="U524" t="s">
        <v>15</v>
      </c>
      <c r="V524">
        <f t="shared" si="80"/>
        <v>1</v>
      </c>
    </row>
    <row r="525" spans="1:22" x14ac:dyDescent="0.35">
      <c r="A525">
        <v>13283</v>
      </c>
      <c r="B525" t="s">
        <v>36</v>
      </c>
      <c r="C525" t="s">
        <v>38</v>
      </c>
      <c r="D525">
        <f t="shared" si="73"/>
        <v>0</v>
      </c>
      <c r="E525" s="5">
        <v>80000</v>
      </c>
      <c r="F525" s="8">
        <f t="shared" si="74"/>
        <v>1</v>
      </c>
      <c r="G525">
        <v>3</v>
      </c>
      <c r="H525">
        <f t="shared" si="75"/>
        <v>2</v>
      </c>
      <c r="I525" t="s">
        <v>19</v>
      </c>
      <c r="J525" t="s">
        <v>21</v>
      </c>
      <c r="K525" t="s">
        <v>18</v>
      </c>
      <c r="L525">
        <f t="shared" si="76"/>
        <v>0</v>
      </c>
      <c r="M525">
        <v>2</v>
      </c>
      <c r="N525">
        <f t="shared" si="77"/>
        <v>1</v>
      </c>
      <c r="O525" t="s">
        <v>16</v>
      </c>
      <c r="P525">
        <f t="shared" si="78"/>
        <v>0</v>
      </c>
      <c r="Q525" t="s">
        <v>32</v>
      </c>
      <c r="R525">
        <v>49</v>
      </c>
      <c r="S525" t="str">
        <f t="shared" si="72"/>
        <v>Middle Age</v>
      </c>
      <c r="T525">
        <f t="shared" si="79"/>
        <v>1</v>
      </c>
      <c r="U525" t="s">
        <v>15</v>
      </c>
      <c r="V525">
        <f t="shared" si="80"/>
        <v>1</v>
      </c>
    </row>
    <row r="526" spans="1:22" x14ac:dyDescent="0.35">
      <c r="A526">
        <v>17471</v>
      </c>
      <c r="B526" t="s">
        <v>37</v>
      </c>
      <c r="C526" t="s">
        <v>39</v>
      </c>
      <c r="D526">
        <f t="shared" si="73"/>
        <v>1</v>
      </c>
      <c r="E526" s="5">
        <v>80000</v>
      </c>
      <c r="F526" s="8">
        <f t="shared" si="74"/>
        <v>1</v>
      </c>
      <c r="G526">
        <v>4</v>
      </c>
      <c r="H526">
        <f t="shared" si="75"/>
        <v>2</v>
      </c>
      <c r="I526" t="s">
        <v>31</v>
      </c>
      <c r="J526" t="s">
        <v>28</v>
      </c>
      <c r="K526" t="s">
        <v>15</v>
      </c>
      <c r="L526">
        <f t="shared" si="76"/>
        <v>1</v>
      </c>
      <c r="M526">
        <v>2</v>
      </c>
      <c r="N526">
        <f t="shared" si="77"/>
        <v>1</v>
      </c>
      <c r="O526" t="s">
        <v>23</v>
      </c>
      <c r="P526">
        <f t="shared" si="78"/>
        <v>2</v>
      </c>
      <c r="Q526" t="s">
        <v>32</v>
      </c>
      <c r="R526">
        <v>67</v>
      </c>
      <c r="S526" t="str">
        <f t="shared" si="72"/>
        <v>Old</v>
      </c>
      <c r="T526">
        <f t="shared" si="79"/>
        <v>2</v>
      </c>
      <c r="U526" t="s">
        <v>18</v>
      </c>
      <c r="V526">
        <f t="shared" si="80"/>
        <v>0</v>
      </c>
    </row>
    <row r="527" spans="1:22" x14ac:dyDescent="0.35">
      <c r="A527">
        <v>16791</v>
      </c>
      <c r="B527" t="s">
        <v>37</v>
      </c>
      <c r="C527" t="s">
        <v>38</v>
      </c>
      <c r="D527">
        <f t="shared" si="73"/>
        <v>0</v>
      </c>
      <c r="E527" s="5">
        <v>60000</v>
      </c>
      <c r="F527" s="8">
        <f t="shared" si="74"/>
        <v>1</v>
      </c>
      <c r="G527">
        <v>5</v>
      </c>
      <c r="H527">
        <f t="shared" si="75"/>
        <v>2</v>
      </c>
      <c r="I527" t="s">
        <v>13</v>
      </c>
      <c r="J527" t="s">
        <v>28</v>
      </c>
      <c r="K527" t="s">
        <v>15</v>
      </c>
      <c r="L527">
        <f t="shared" si="76"/>
        <v>1</v>
      </c>
      <c r="M527">
        <v>3</v>
      </c>
      <c r="N527">
        <f t="shared" si="77"/>
        <v>2</v>
      </c>
      <c r="O527" t="s">
        <v>47</v>
      </c>
      <c r="P527">
        <f t="shared" si="78"/>
        <v>3</v>
      </c>
      <c r="Q527" t="s">
        <v>32</v>
      </c>
      <c r="R527">
        <v>59</v>
      </c>
      <c r="S527" t="str">
        <f t="shared" si="72"/>
        <v>Old</v>
      </c>
      <c r="T527">
        <f t="shared" si="79"/>
        <v>2</v>
      </c>
      <c r="U527" t="s">
        <v>15</v>
      </c>
      <c r="V527">
        <f t="shared" si="80"/>
        <v>1</v>
      </c>
    </row>
    <row r="528" spans="1:22" x14ac:dyDescent="0.35">
      <c r="A528">
        <v>15382</v>
      </c>
      <c r="B528" t="s">
        <v>36</v>
      </c>
      <c r="C528" t="s">
        <v>39</v>
      </c>
      <c r="D528">
        <f t="shared" si="73"/>
        <v>1</v>
      </c>
      <c r="E528" s="5">
        <v>110000</v>
      </c>
      <c r="F528" s="8">
        <f t="shared" si="74"/>
        <v>2</v>
      </c>
      <c r="G528">
        <v>1</v>
      </c>
      <c r="H528">
        <f t="shared" si="75"/>
        <v>1</v>
      </c>
      <c r="I528" t="s">
        <v>13</v>
      </c>
      <c r="J528" t="s">
        <v>28</v>
      </c>
      <c r="K528" t="s">
        <v>15</v>
      </c>
      <c r="L528">
        <f t="shared" si="76"/>
        <v>1</v>
      </c>
      <c r="M528">
        <v>2</v>
      </c>
      <c r="N528">
        <f t="shared" si="77"/>
        <v>1</v>
      </c>
      <c r="O528" t="s">
        <v>26</v>
      </c>
      <c r="P528">
        <f t="shared" si="78"/>
        <v>0</v>
      </c>
      <c r="Q528" t="s">
        <v>32</v>
      </c>
      <c r="R528">
        <v>44</v>
      </c>
      <c r="S528" t="str">
        <f t="shared" si="72"/>
        <v>Middle Age</v>
      </c>
      <c r="T528">
        <f t="shared" si="79"/>
        <v>1</v>
      </c>
      <c r="U528" t="s">
        <v>18</v>
      </c>
      <c r="V528">
        <f t="shared" si="80"/>
        <v>0</v>
      </c>
    </row>
    <row r="529" spans="1:22" x14ac:dyDescent="0.35">
      <c r="A529">
        <v>11641</v>
      </c>
      <c r="B529" t="s">
        <v>36</v>
      </c>
      <c r="C529" t="s">
        <v>38</v>
      </c>
      <c r="D529">
        <f t="shared" si="73"/>
        <v>0</v>
      </c>
      <c r="E529" s="5">
        <v>50000</v>
      </c>
      <c r="F529" s="8">
        <f t="shared" si="74"/>
        <v>1</v>
      </c>
      <c r="G529">
        <v>1</v>
      </c>
      <c r="H529">
        <f t="shared" si="75"/>
        <v>1</v>
      </c>
      <c r="I529" t="s">
        <v>13</v>
      </c>
      <c r="J529" t="s">
        <v>14</v>
      </c>
      <c r="K529" t="s">
        <v>15</v>
      </c>
      <c r="L529">
        <f t="shared" si="76"/>
        <v>1</v>
      </c>
      <c r="M529">
        <v>0</v>
      </c>
      <c r="N529">
        <f t="shared" si="77"/>
        <v>0</v>
      </c>
      <c r="O529" t="s">
        <v>16</v>
      </c>
      <c r="P529">
        <f t="shared" si="78"/>
        <v>0</v>
      </c>
      <c r="Q529" t="s">
        <v>32</v>
      </c>
      <c r="R529">
        <v>36</v>
      </c>
      <c r="S529" t="str">
        <f t="shared" si="72"/>
        <v>Middle Age</v>
      </c>
      <c r="T529">
        <f t="shared" si="79"/>
        <v>1</v>
      </c>
      <c r="U529" t="s">
        <v>18</v>
      </c>
      <c r="V529">
        <f t="shared" si="80"/>
        <v>0</v>
      </c>
    </row>
    <row r="530" spans="1:22" x14ac:dyDescent="0.35">
      <c r="A530">
        <v>11935</v>
      </c>
      <c r="B530" t="s">
        <v>37</v>
      </c>
      <c r="C530" t="s">
        <v>39</v>
      </c>
      <c r="D530">
        <f t="shared" si="73"/>
        <v>1</v>
      </c>
      <c r="E530" s="5">
        <v>30000</v>
      </c>
      <c r="F530" s="8">
        <f t="shared" si="74"/>
        <v>0</v>
      </c>
      <c r="G530">
        <v>0</v>
      </c>
      <c r="H530">
        <f t="shared" si="75"/>
        <v>0</v>
      </c>
      <c r="I530" t="s">
        <v>19</v>
      </c>
      <c r="J530" t="s">
        <v>14</v>
      </c>
      <c r="K530" t="s">
        <v>15</v>
      </c>
      <c r="L530">
        <f t="shared" si="76"/>
        <v>1</v>
      </c>
      <c r="M530">
        <v>1</v>
      </c>
      <c r="N530">
        <f t="shared" si="77"/>
        <v>1</v>
      </c>
      <c r="O530" t="s">
        <v>23</v>
      </c>
      <c r="P530">
        <f t="shared" si="78"/>
        <v>2</v>
      </c>
      <c r="Q530" t="s">
        <v>32</v>
      </c>
      <c r="R530">
        <v>28</v>
      </c>
      <c r="S530" t="str">
        <f t="shared" si="72"/>
        <v>Adolescent</v>
      </c>
      <c r="T530">
        <f t="shared" si="79"/>
        <v>0</v>
      </c>
      <c r="U530" t="s">
        <v>18</v>
      </c>
      <c r="V530">
        <f t="shared" si="80"/>
        <v>0</v>
      </c>
    </row>
    <row r="531" spans="1:22" x14ac:dyDescent="0.35">
      <c r="A531">
        <v>13233</v>
      </c>
      <c r="B531" t="s">
        <v>36</v>
      </c>
      <c r="C531" t="s">
        <v>38</v>
      </c>
      <c r="D531">
        <f t="shared" si="73"/>
        <v>0</v>
      </c>
      <c r="E531" s="5">
        <v>60000</v>
      </c>
      <c r="F531" s="8">
        <f t="shared" si="74"/>
        <v>1</v>
      </c>
      <c r="G531">
        <v>2</v>
      </c>
      <c r="H531">
        <f t="shared" si="75"/>
        <v>1</v>
      </c>
      <c r="I531" t="s">
        <v>19</v>
      </c>
      <c r="J531" t="s">
        <v>21</v>
      </c>
      <c r="K531" t="s">
        <v>15</v>
      </c>
      <c r="L531">
        <f t="shared" si="76"/>
        <v>1</v>
      </c>
      <c r="M531">
        <v>1</v>
      </c>
      <c r="N531">
        <f t="shared" si="77"/>
        <v>1</v>
      </c>
      <c r="O531" t="s">
        <v>47</v>
      </c>
      <c r="P531">
        <f t="shared" si="78"/>
        <v>3</v>
      </c>
      <c r="Q531" t="s">
        <v>32</v>
      </c>
      <c r="R531">
        <v>57</v>
      </c>
      <c r="S531" t="str">
        <f t="shared" si="72"/>
        <v>Old</v>
      </c>
      <c r="T531">
        <f t="shared" si="79"/>
        <v>2</v>
      </c>
      <c r="U531" t="s">
        <v>15</v>
      </c>
      <c r="V531">
        <f t="shared" si="80"/>
        <v>1</v>
      </c>
    </row>
    <row r="532" spans="1:22" x14ac:dyDescent="0.35">
      <c r="A532">
        <v>25909</v>
      </c>
      <c r="B532" t="s">
        <v>36</v>
      </c>
      <c r="C532" t="s">
        <v>38</v>
      </c>
      <c r="D532">
        <f t="shared" si="73"/>
        <v>0</v>
      </c>
      <c r="E532" s="5">
        <v>60000</v>
      </c>
      <c r="F532" s="8">
        <f t="shared" si="74"/>
        <v>1</v>
      </c>
      <c r="G532">
        <v>0</v>
      </c>
      <c r="H532">
        <f t="shared" si="75"/>
        <v>0</v>
      </c>
      <c r="I532" t="s">
        <v>19</v>
      </c>
      <c r="J532" t="s">
        <v>14</v>
      </c>
      <c r="K532" t="s">
        <v>15</v>
      </c>
      <c r="L532">
        <f t="shared" si="76"/>
        <v>1</v>
      </c>
      <c r="M532">
        <v>1</v>
      </c>
      <c r="N532">
        <f t="shared" si="77"/>
        <v>1</v>
      </c>
      <c r="O532" t="s">
        <v>23</v>
      </c>
      <c r="P532">
        <f t="shared" si="78"/>
        <v>2</v>
      </c>
      <c r="Q532" t="s">
        <v>32</v>
      </c>
      <c r="R532">
        <v>27</v>
      </c>
      <c r="S532" t="str">
        <f t="shared" si="72"/>
        <v>Adolescent</v>
      </c>
      <c r="T532">
        <f t="shared" si="79"/>
        <v>0</v>
      </c>
      <c r="U532" t="s">
        <v>15</v>
      </c>
      <c r="V532">
        <f t="shared" si="80"/>
        <v>1</v>
      </c>
    </row>
    <row r="533" spans="1:22" x14ac:dyDescent="0.35">
      <c r="A533">
        <v>14092</v>
      </c>
      <c r="B533" t="s">
        <v>37</v>
      </c>
      <c r="C533" t="s">
        <v>38</v>
      </c>
      <c r="D533">
        <f t="shared" si="73"/>
        <v>0</v>
      </c>
      <c r="E533" s="5">
        <v>30000</v>
      </c>
      <c r="F533" s="8">
        <f t="shared" si="74"/>
        <v>0</v>
      </c>
      <c r="G533">
        <v>0</v>
      </c>
      <c r="H533">
        <f t="shared" si="75"/>
        <v>0</v>
      </c>
      <c r="I533" t="s">
        <v>29</v>
      </c>
      <c r="J533" t="s">
        <v>20</v>
      </c>
      <c r="K533" t="s">
        <v>15</v>
      </c>
      <c r="L533">
        <f t="shared" si="76"/>
        <v>1</v>
      </c>
      <c r="M533">
        <v>2</v>
      </c>
      <c r="N533">
        <f t="shared" si="77"/>
        <v>1</v>
      </c>
      <c r="O533" t="s">
        <v>23</v>
      </c>
      <c r="P533">
        <f t="shared" si="78"/>
        <v>2</v>
      </c>
      <c r="Q533" t="s">
        <v>32</v>
      </c>
      <c r="R533">
        <v>28</v>
      </c>
      <c r="S533" t="str">
        <f t="shared" si="72"/>
        <v>Adolescent</v>
      </c>
      <c r="T533">
        <f t="shared" si="79"/>
        <v>0</v>
      </c>
      <c r="U533" t="s">
        <v>18</v>
      </c>
      <c r="V533">
        <f t="shared" si="80"/>
        <v>0</v>
      </c>
    </row>
    <row r="534" spans="1:22" x14ac:dyDescent="0.35">
      <c r="A534">
        <v>29143</v>
      </c>
      <c r="B534" t="s">
        <v>37</v>
      </c>
      <c r="C534" t="s">
        <v>39</v>
      </c>
      <c r="D534">
        <f t="shared" si="73"/>
        <v>1</v>
      </c>
      <c r="E534" s="5">
        <v>60000</v>
      </c>
      <c r="F534" s="8">
        <f t="shared" si="74"/>
        <v>1</v>
      </c>
      <c r="G534">
        <v>1</v>
      </c>
      <c r="H534">
        <f t="shared" si="75"/>
        <v>1</v>
      </c>
      <c r="I534" t="s">
        <v>13</v>
      </c>
      <c r="J534" t="s">
        <v>21</v>
      </c>
      <c r="K534" t="s">
        <v>18</v>
      </c>
      <c r="L534">
        <f t="shared" si="76"/>
        <v>0</v>
      </c>
      <c r="M534">
        <v>1</v>
      </c>
      <c r="N534">
        <f t="shared" si="77"/>
        <v>1</v>
      </c>
      <c r="O534" t="s">
        <v>16</v>
      </c>
      <c r="P534">
        <f t="shared" si="78"/>
        <v>0</v>
      </c>
      <c r="Q534" t="s">
        <v>32</v>
      </c>
      <c r="R534">
        <v>44</v>
      </c>
      <c r="S534" t="str">
        <f t="shared" si="72"/>
        <v>Middle Age</v>
      </c>
      <c r="T534">
        <f t="shared" si="79"/>
        <v>1</v>
      </c>
      <c r="U534" t="s">
        <v>15</v>
      </c>
      <c r="V534">
        <f t="shared" si="80"/>
        <v>1</v>
      </c>
    </row>
    <row r="535" spans="1:22" x14ac:dyDescent="0.35">
      <c r="A535">
        <v>24941</v>
      </c>
      <c r="B535" t="s">
        <v>36</v>
      </c>
      <c r="C535" t="s">
        <v>38</v>
      </c>
      <c r="D535">
        <f t="shared" si="73"/>
        <v>0</v>
      </c>
      <c r="E535" s="5">
        <v>60000</v>
      </c>
      <c r="F535" s="8">
        <f t="shared" si="74"/>
        <v>1</v>
      </c>
      <c r="G535">
        <v>3</v>
      </c>
      <c r="H535">
        <f t="shared" si="75"/>
        <v>2</v>
      </c>
      <c r="I535" t="s">
        <v>13</v>
      </c>
      <c r="J535" t="s">
        <v>28</v>
      </c>
      <c r="K535" t="s">
        <v>15</v>
      </c>
      <c r="L535">
        <f t="shared" si="76"/>
        <v>1</v>
      </c>
      <c r="M535">
        <v>2</v>
      </c>
      <c r="N535">
        <f t="shared" si="77"/>
        <v>1</v>
      </c>
      <c r="O535" t="s">
        <v>47</v>
      </c>
      <c r="P535">
        <f t="shared" si="78"/>
        <v>3</v>
      </c>
      <c r="Q535" t="s">
        <v>32</v>
      </c>
      <c r="R535">
        <v>66</v>
      </c>
      <c r="S535" t="str">
        <f t="shared" si="72"/>
        <v>Old</v>
      </c>
      <c r="T535">
        <f t="shared" si="79"/>
        <v>2</v>
      </c>
      <c r="U535" t="s">
        <v>18</v>
      </c>
      <c r="V535">
        <f t="shared" si="80"/>
        <v>0</v>
      </c>
    </row>
    <row r="536" spans="1:22" x14ac:dyDescent="0.35">
      <c r="A536">
        <v>24637</v>
      </c>
      <c r="B536" t="s">
        <v>36</v>
      </c>
      <c r="C536" t="s">
        <v>38</v>
      </c>
      <c r="D536">
        <f t="shared" si="73"/>
        <v>0</v>
      </c>
      <c r="E536" s="5">
        <v>40000</v>
      </c>
      <c r="F536" s="8">
        <f t="shared" si="74"/>
        <v>1</v>
      </c>
      <c r="G536">
        <v>4</v>
      </c>
      <c r="H536">
        <f t="shared" si="75"/>
        <v>2</v>
      </c>
      <c r="I536" t="s">
        <v>27</v>
      </c>
      <c r="J536" t="s">
        <v>21</v>
      </c>
      <c r="K536" t="s">
        <v>15</v>
      </c>
      <c r="L536">
        <f t="shared" si="76"/>
        <v>1</v>
      </c>
      <c r="M536">
        <v>2</v>
      </c>
      <c r="N536">
        <f t="shared" si="77"/>
        <v>1</v>
      </c>
      <c r="O536" t="s">
        <v>47</v>
      </c>
      <c r="P536">
        <f t="shared" si="78"/>
        <v>3</v>
      </c>
      <c r="Q536" t="s">
        <v>32</v>
      </c>
      <c r="R536">
        <v>64</v>
      </c>
      <c r="S536" t="str">
        <f t="shared" si="72"/>
        <v>Old</v>
      </c>
      <c r="T536">
        <f t="shared" si="79"/>
        <v>2</v>
      </c>
      <c r="U536" t="s">
        <v>18</v>
      </c>
      <c r="V536">
        <f t="shared" si="80"/>
        <v>0</v>
      </c>
    </row>
    <row r="537" spans="1:22" x14ac:dyDescent="0.35">
      <c r="A537">
        <v>23893</v>
      </c>
      <c r="B537" t="s">
        <v>36</v>
      </c>
      <c r="C537" t="s">
        <v>38</v>
      </c>
      <c r="D537">
        <f t="shared" si="73"/>
        <v>0</v>
      </c>
      <c r="E537" s="5">
        <v>50000</v>
      </c>
      <c r="F537" s="8">
        <f t="shared" si="74"/>
        <v>1</v>
      </c>
      <c r="G537">
        <v>3</v>
      </c>
      <c r="H537">
        <f t="shared" si="75"/>
        <v>2</v>
      </c>
      <c r="I537" t="s">
        <v>13</v>
      </c>
      <c r="J537" t="s">
        <v>14</v>
      </c>
      <c r="K537" t="s">
        <v>15</v>
      </c>
      <c r="L537">
        <f t="shared" si="76"/>
        <v>1</v>
      </c>
      <c r="M537">
        <v>3</v>
      </c>
      <c r="N537">
        <f t="shared" si="77"/>
        <v>2</v>
      </c>
      <c r="O537" t="s">
        <v>47</v>
      </c>
      <c r="P537">
        <f t="shared" si="78"/>
        <v>3</v>
      </c>
      <c r="Q537" t="s">
        <v>32</v>
      </c>
      <c r="R537">
        <v>41</v>
      </c>
      <c r="S537" t="str">
        <f t="shared" si="72"/>
        <v>Middle Age</v>
      </c>
      <c r="T537">
        <f t="shared" si="79"/>
        <v>1</v>
      </c>
      <c r="U537" t="s">
        <v>18</v>
      </c>
      <c r="V537">
        <f t="shared" si="80"/>
        <v>0</v>
      </c>
    </row>
    <row r="538" spans="1:22" x14ac:dyDescent="0.35">
      <c r="A538">
        <v>13907</v>
      </c>
      <c r="B538" t="s">
        <v>37</v>
      </c>
      <c r="C538" t="s">
        <v>39</v>
      </c>
      <c r="D538">
        <f t="shared" si="73"/>
        <v>1</v>
      </c>
      <c r="E538" s="5">
        <v>80000</v>
      </c>
      <c r="F538" s="8">
        <f t="shared" si="74"/>
        <v>1</v>
      </c>
      <c r="G538">
        <v>3</v>
      </c>
      <c r="H538">
        <f t="shared" si="75"/>
        <v>2</v>
      </c>
      <c r="I538" t="s">
        <v>13</v>
      </c>
      <c r="J538" t="s">
        <v>14</v>
      </c>
      <c r="K538" t="s">
        <v>15</v>
      </c>
      <c r="L538">
        <f t="shared" si="76"/>
        <v>1</v>
      </c>
      <c r="M538">
        <v>1</v>
      </c>
      <c r="N538">
        <f t="shared" si="77"/>
        <v>1</v>
      </c>
      <c r="O538" t="s">
        <v>16</v>
      </c>
      <c r="P538">
        <f t="shared" si="78"/>
        <v>0</v>
      </c>
      <c r="Q538" t="s">
        <v>32</v>
      </c>
      <c r="R538">
        <v>41</v>
      </c>
      <c r="S538" t="str">
        <f t="shared" si="72"/>
        <v>Middle Age</v>
      </c>
      <c r="T538">
        <f t="shared" si="79"/>
        <v>1</v>
      </c>
      <c r="U538" t="s">
        <v>15</v>
      </c>
      <c r="V538">
        <f t="shared" si="80"/>
        <v>1</v>
      </c>
    </row>
    <row r="539" spans="1:22" x14ac:dyDescent="0.35">
      <c r="A539">
        <v>14900</v>
      </c>
      <c r="B539" t="s">
        <v>36</v>
      </c>
      <c r="C539" t="s">
        <v>39</v>
      </c>
      <c r="D539">
        <f t="shared" si="73"/>
        <v>1</v>
      </c>
      <c r="E539" s="5">
        <v>40000</v>
      </c>
      <c r="F539" s="8">
        <f t="shared" si="74"/>
        <v>1</v>
      </c>
      <c r="G539">
        <v>1</v>
      </c>
      <c r="H539">
        <f t="shared" si="75"/>
        <v>1</v>
      </c>
      <c r="I539" t="s">
        <v>19</v>
      </c>
      <c r="J539" t="s">
        <v>20</v>
      </c>
      <c r="K539" t="s">
        <v>15</v>
      </c>
      <c r="L539">
        <f t="shared" si="76"/>
        <v>1</v>
      </c>
      <c r="M539">
        <v>1</v>
      </c>
      <c r="N539">
        <f t="shared" si="77"/>
        <v>1</v>
      </c>
      <c r="O539" t="s">
        <v>26</v>
      </c>
      <c r="P539">
        <f t="shared" si="78"/>
        <v>0</v>
      </c>
      <c r="Q539" t="s">
        <v>32</v>
      </c>
      <c r="R539">
        <v>49</v>
      </c>
      <c r="S539" t="str">
        <f t="shared" si="72"/>
        <v>Middle Age</v>
      </c>
      <c r="T539">
        <f t="shared" si="79"/>
        <v>1</v>
      </c>
      <c r="U539" t="s">
        <v>15</v>
      </c>
      <c r="V539">
        <f t="shared" si="80"/>
        <v>1</v>
      </c>
    </row>
    <row r="540" spans="1:22" x14ac:dyDescent="0.35">
      <c r="A540">
        <v>11262</v>
      </c>
      <c r="B540" t="s">
        <v>36</v>
      </c>
      <c r="C540" t="s">
        <v>39</v>
      </c>
      <c r="D540">
        <f t="shared" si="73"/>
        <v>1</v>
      </c>
      <c r="E540" s="5">
        <v>80000</v>
      </c>
      <c r="F540" s="8">
        <f t="shared" si="74"/>
        <v>1</v>
      </c>
      <c r="G540">
        <v>4</v>
      </c>
      <c r="H540">
        <f t="shared" si="75"/>
        <v>2</v>
      </c>
      <c r="I540" t="s">
        <v>13</v>
      </c>
      <c r="J540" t="s">
        <v>28</v>
      </c>
      <c r="K540" t="s">
        <v>15</v>
      </c>
      <c r="L540">
        <f t="shared" si="76"/>
        <v>1</v>
      </c>
      <c r="M540">
        <v>0</v>
      </c>
      <c r="N540">
        <f t="shared" si="77"/>
        <v>0</v>
      </c>
      <c r="O540" t="s">
        <v>16</v>
      </c>
      <c r="P540">
        <f t="shared" si="78"/>
        <v>0</v>
      </c>
      <c r="Q540" t="s">
        <v>32</v>
      </c>
      <c r="R540">
        <v>42</v>
      </c>
      <c r="S540" t="str">
        <f t="shared" si="72"/>
        <v>Middle Age</v>
      </c>
      <c r="T540">
        <f t="shared" si="79"/>
        <v>1</v>
      </c>
      <c r="U540" t="s">
        <v>18</v>
      </c>
      <c r="V540">
        <f t="shared" si="80"/>
        <v>0</v>
      </c>
    </row>
    <row r="541" spans="1:22" x14ac:dyDescent="0.35">
      <c r="A541">
        <v>22294</v>
      </c>
      <c r="B541" t="s">
        <v>37</v>
      </c>
      <c r="C541" t="s">
        <v>39</v>
      </c>
      <c r="D541">
        <f t="shared" si="73"/>
        <v>1</v>
      </c>
      <c r="E541" s="5">
        <v>70000</v>
      </c>
      <c r="F541" s="8">
        <f t="shared" si="74"/>
        <v>1</v>
      </c>
      <c r="G541">
        <v>0</v>
      </c>
      <c r="H541">
        <f t="shared" si="75"/>
        <v>0</v>
      </c>
      <c r="I541" t="s">
        <v>13</v>
      </c>
      <c r="J541" t="s">
        <v>21</v>
      </c>
      <c r="K541" t="s">
        <v>18</v>
      </c>
      <c r="L541">
        <f t="shared" si="76"/>
        <v>0</v>
      </c>
      <c r="M541">
        <v>1</v>
      </c>
      <c r="N541">
        <f t="shared" si="77"/>
        <v>1</v>
      </c>
      <c r="O541" t="s">
        <v>22</v>
      </c>
      <c r="P541">
        <f t="shared" si="78"/>
        <v>1</v>
      </c>
      <c r="Q541" t="s">
        <v>32</v>
      </c>
      <c r="R541">
        <v>37</v>
      </c>
      <c r="S541" t="str">
        <f t="shared" si="72"/>
        <v>Middle Age</v>
      </c>
      <c r="T541">
        <f t="shared" si="79"/>
        <v>1</v>
      </c>
      <c r="U541" t="s">
        <v>15</v>
      </c>
      <c r="V541">
        <f t="shared" si="80"/>
        <v>1</v>
      </c>
    </row>
    <row r="542" spans="1:22" x14ac:dyDescent="0.35">
      <c r="A542">
        <v>12195</v>
      </c>
      <c r="B542" t="s">
        <v>37</v>
      </c>
      <c r="C542" t="s">
        <v>39</v>
      </c>
      <c r="D542">
        <f t="shared" si="73"/>
        <v>1</v>
      </c>
      <c r="E542" s="5">
        <v>70000</v>
      </c>
      <c r="F542" s="8">
        <f t="shared" si="74"/>
        <v>1</v>
      </c>
      <c r="G542">
        <v>3</v>
      </c>
      <c r="H542">
        <f t="shared" si="75"/>
        <v>2</v>
      </c>
      <c r="I542" t="s">
        <v>31</v>
      </c>
      <c r="J542" t="s">
        <v>28</v>
      </c>
      <c r="K542" t="s">
        <v>15</v>
      </c>
      <c r="L542">
        <f t="shared" si="76"/>
        <v>1</v>
      </c>
      <c r="M542">
        <v>2</v>
      </c>
      <c r="N542">
        <f t="shared" si="77"/>
        <v>1</v>
      </c>
      <c r="O542" t="s">
        <v>26</v>
      </c>
      <c r="P542">
        <f t="shared" si="78"/>
        <v>0</v>
      </c>
      <c r="Q542" t="s">
        <v>32</v>
      </c>
      <c r="R542">
        <v>52</v>
      </c>
      <c r="S542" t="str">
        <f t="shared" si="72"/>
        <v>Middle Age</v>
      </c>
      <c r="T542">
        <f t="shared" si="79"/>
        <v>1</v>
      </c>
      <c r="U542" t="s">
        <v>18</v>
      </c>
      <c r="V542">
        <f t="shared" si="80"/>
        <v>0</v>
      </c>
    </row>
    <row r="543" spans="1:22" x14ac:dyDescent="0.35">
      <c r="A543">
        <v>25375</v>
      </c>
      <c r="B543" t="s">
        <v>36</v>
      </c>
      <c r="C543" t="s">
        <v>38</v>
      </c>
      <c r="D543">
        <f t="shared" si="73"/>
        <v>0</v>
      </c>
      <c r="E543" s="5">
        <v>50000</v>
      </c>
      <c r="F543" s="8">
        <f t="shared" si="74"/>
        <v>1</v>
      </c>
      <c r="G543">
        <v>1</v>
      </c>
      <c r="H543">
        <f t="shared" si="75"/>
        <v>1</v>
      </c>
      <c r="I543" t="s">
        <v>31</v>
      </c>
      <c r="J543" t="s">
        <v>14</v>
      </c>
      <c r="K543" t="s">
        <v>15</v>
      </c>
      <c r="L543">
        <f t="shared" si="76"/>
        <v>1</v>
      </c>
      <c r="M543">
        <v>0</v>
      </c>
      <c r="N543">
        <f t="shared" si="77"/>
        <v>0</v>
      </c>
      <c r="O543" t="s">
        <v>26</v>
      </c>
      <c r="P543">
        <f t="shared" si="78"/>
        <v>0</v>
      </c>
      <c r="Q543" t="s">
        <v>32</v>
      </c>
      <c r="R543">
        <v>34</v>
      </c>
      <c r="S543" t="str">
        <f t="shared" si="72"/>
        <v>Middle Age</v>
      </c>
      <c r="T543">
        <f t="shared" si="79"/>
        <v>1</v>
      </c>
      <c r="U543" t="s">
        <v>18</v>
      </c>
      <c r="V543">
        <f t="shared" si="80"/>
        <v>0</v>
      </c>
    </row>
    <row r="544" spans="1:22" x14ac:dyDescent="0.35">
      <c r="A544">
        <v>11143</v>
      </c>
      <c r="B544" t="s">
        <v>36</v>
      </c>
      <c r="C544" t="s">
        <v>38</v>
      </c>
      <c r="D544">
        <f t="shared" si="73"/>
        <v>0</v>
      </c>
      <c r="E544" s="5">
        <v>40000</v>
      </c>
      <c r="F544" s="8">
        <f t="shared" si="74"/>
        <v>1</v>
      </c>
      <c r="G544">
        <v>0</v>
      </c>
      <c r="H544">
        <f t="shared" si="75"/>
        <v>0</v>
      </c>
      <c r="I544" t="s">
        <v>27</v>
      </c>
      <c r="J544" t="s">
        <v>14</v>
      </c>
      <c r="K544" t="s">
        <v>15</v>
      </c>
      <c r="L544">
        <f t="shared" si="76"/>
        <v>1</v>
      </c>
      <c r="M544">
        <v>2</v>
      </c>
      <c r="N544">
        <f t="shared" si="77"/>
        <v>1</v>
      </c>
      <c r="O544" t="s">
        <v>23</v>
      </c>
      <c r="P544">
        <f t="shared" si="78"/>
        <v>2</v>
      </c>
      <c r="Q544" t="s">
        <v>32</v>
      </c>
      <c r="R544">
        <v>29</v>
      </c>
      <c r="S544" t="str">
        <f t="shared" si="72"/>
        <v>Adolescent</v>
      </c>
      <c r="T544">
        <f t="shared" si="79"/>
        <v>0</v>
      </c>
      <c r="U544" t="s">
        <v>18</v>
      </c>
      <c r="V544">
        <f t="shared" si="80"/>
        <v>0</v>
      </c>
    </row>
    <row r="545" spans="1:22" x14ac:dyDescent="0.35">
      <c r="A545">
        <v>25898</v>
      </c>
      <c r="B545" t="s">
        <v>36</v>
      </c>
      <c r="C545" t="s">
        <v>39</v>
      </c>
      <c r="D545">
        <f t="shared" si="73"/>
        <v>1</v>
      </c>
      <c r="E545" s="5">
        <v>70000</v>
      </c>
      <c r="F545" s="8">
        <f t="shared" si="74"/>
        <v>1</v>
      </c>
      <c r="G545">
        <v>2</v>
      </c>
      <c r="H545">
        <f t="shared" si="75"/>
        <v>1</v>
      </c>
      <c r="I545" t="s">
        <v>27</v>
      </c>
      <c r="J545" t="s">
        <v>21</v>
      </c>
      <c r="K545" t="s">
        <v>15</v>
      </c>
      <c r="L545">
        <f t="shared" si="76"/>
        <v>1</v>
      </c>
      <c r="M545">
        <v>2</v>
      </c>
      <c r="N545">
        <f t="shared" si="77"/>
        <v>1</v>
      </c>
      <c r="O545" t="s">
        <v>22</v>
      </c>
      <c r="P545">
        <f t="shared" si="78"/>
        <v>1</v>
      </c>
      <c r="Q545" t="s">
        <v>32</v>
      </c>
      <c r="R545">
        <v>53</v>
      </c>
      <c r="S545" t="str">
        <f t="shared" si="72"/>
        <v>Middle Age</v>
      </c>
      <c r="T545">
        <f t="shared" si="79"/>
        <v>1</v>
      </c>
      <c r="U545" t="s">
        <v>18</v>
      </c>
      <c r="V545">
        <f t="shared" si="80"/>
        <v>0</v>
      </c>
    </row>
    <row r="546" spans="1:22" x14ac:dyDescent="0.35">
      <c r="A546">
        <v>24397</v>
      </c>
      <c r="B546" t="s">
        <v>37</v>
      </c>
      <c r="C546" t="s">
        <v>38</v>
      </c>
      <c r="D546">
        <f t="shared" si="73"/>
        <v>0</v>
      </c>
      <c r="E546" s="5">
        <v>120000</v>
      </c>
      <c r="F546" s="8">
        <f t="shared" si="74"/>
        <v>2</v>
      </c>
      <c r="G546">
        <v>2</v>
      </c>
      <c r="H546">
        <f t="shared" si="75"/>
        <v>1</v>
      </c>
      <c r="I546" t="s">
        <v>13</v>
      </c>
      <c r="J546" t="s">
        <v>28</v>
      </c>
      <c r="K546" t="s">
        <v>18</v>
      </c>
      <c r="L546">
        <f t="shared" si="76"/>
        <v>0</v>
      </c>
      <c r="M546">
        <v>4</v>
      </c>
      <c r="N546">
        <f t="shared" si="77"/>
        <v>2</v>
      </c>
      <c r="O546" t="s">
        <v>26</v>
      </c>
      <c r="P546">
        <f t="shared" si="78"/>
        <v>0</v>
      </c>
      <c r="Q546" t="s">
        <v>32</v>
      </c>
      <c r="R546">
        <v>40</v>
      </c>
      <c r="S546" t="str">
        <f t="shared" si="72"/>
        <v>Middle Age</v>
      </c>
      <c r="T546">
        <f t="shared" si="79"/>
        <v>1</v>
      </c>
      <c r="U546" t="s">
        <v>18</v>
      </c>
      <c r="V546">
        <f t="shared" si="80"/>
        <v>0</v>
      </c>
    </row>
    <row r="547" spans="1:22" x14ac:dyDescent="0.35">
      <c r="A547">
        <v>19758</v>
      </c>
      <c r="B547" t="s">
        <v>37</v>
      </c>
      <c r="C547" t="s">
        <v>38</v>
      </c>
      <c r="D547">
        <f t="shared" si="73"/>
        <v>0</v>
      </c>
      <c r="E547" s="5">
        <v>60000</v>
      </c>
      <c r="F547" s="8">
        <f t="shared" si="74"/>
        <v>1</v>
      </c>
      <c r="G547">
        <v>0</v>
      </c>
      <c r="H547">
        <f t="shared" si="75"/>
        <v>0</v>
      </c>
      <c r="I547" t="s">
        <v>19</v>
      </c>
      <c r="J547" t="s">
        <v>14</v>
      </c>
      <c r="K547" t="s">
        <v>18</v>
      </c>
      <c r="L547">
        <f t="shared" si="76"/>
        <v>0</v>
      </c>
      <c r="M547">
        <v>2</v>
      </c>
      <c r="N547">
        <f t="shared" si="77"/>
        <v>1</v>
      </c>
      <c r="O547" t="s">
        <v>26</v>
      </c>
      <c r="P547">
        <f t="shared" si="78"/>
        <v>0</v>
      </c>
      <c r="Q547" t="s">
        <v>32</v>
      </c>
      <c r="R547">
        <v>29</v>
      </c>
      <c r="S547" t="str">
        <f t="shared" si="72"/>
        <v>Adolescent</v>
      </c>
      <c r="T547">
        <f t="shared" si="79"/>
        <v>0</v>
      </c>
      <c r="U547" t="s">
        <v>18</v>
      </c>
      <c r="V547">
        <f t="shared" si="80"/>
        <v>0</v>
      </c>
    </row>
    <row r="548" spans="1:22" x14ac:dyDescent="0.35">
      <c r="A548">
        <v>15529</v>
      </c>
      <c r="B548" t="s">
        <v>36</v>
      </c>
      <c r="C548" t="s">
        <v>38</v>
      </c>
      <c r="D548">
        <f t="shared" si="73"/>
        <v>0</v>
      </c>
      <c r="E548" s="5">
        <v>60000</v>
      </c>
      <c r="F548" s="8">
        <f t="shared" si="74"/>
        <v>1</v>
      </c>
      <c r="G548">
        <v>4</v>
      </c>
      <c r="H548">
        <f t="shared" si="75"/>
        <v>2</v>
      </c>
      <c r="I548" t="s">
        <v>13</v>
      </c>
      <c r="J548" t="s">
        <v>21</v>
      </c>
      <c r="K548" t="s">
        <v>15</v>
      </c>
      <c r="L548">
        <f t="shared" si="76"/>
        <v>1</v>
      </c>
      <c r="M548">
        <v>2</v>
      </c>
      <c r="N548">
        <f t="shared" si="77"/>
        <v>1</v>
      </c>
      <c r="O548" t="s">
        <v>22</v>
      </c>
      <c r="P548">
        <f t="shared" si="78"/>
        <v>1</v>
      </c>
      <c r="Q548" t="s">
        <v>32</v>
      </c>
      <c r="R548">
        <v>43</v>
      </c>
      <c r="S548" t="str">
        <f t="shared" si="72"/>
        <v>Middle Age</v>
      </c>
      <c r="T548">
        <f t="shared" si="79"/>
        <v>1</v>
      </c>
      <c r="U548" t="s">
        <v>15</v>
      </c>
      <c r="V548">
        <f t="shared" si="80"/>
        <v>1</v>
      </c>
    </row>
    <row r="549" spans="1:22" x14ac:dyDescent="0.35">
      <c r="A549">
        <v>19884</v>
      </c>
      <c r="B549" t="s">
        <v>36</v>
      </c>
      <c r="C549" t="s">
        <v>38</v>
      </c>
      <c r="D549">
        <f t="shared" si="73"/>
        <v>0</v>
      </c>
      <c r="E549" s="5">
        <v>60000</v>
      </c>
      <c r="F549" s="8">
        <f t="shared" si="74"/>
        <v>1</v>
      </c>
      <c r="G549">
        <v>2</v>
      </c>
      <c r="H549">
        <f t="shared" si="75"/>
        <v>1</v>
      </c>
      <c r="I549" t="s">
        <v>27</v>
      </c>
      <c r="J549" t="s">
        <v>21</v>
      </c>
      <c r="K549" t="s">
        <v>15</v>
      </c>
      <c r="L549">
        <f t="shared" si="76"/>
        <v>1</v>
      </c>
      <c r="M549">
        <v>2</v>
      </c>
      <c r="N549">
        <f t="shared" si="77"/>
        <v>1</v>
      </c>
      <c r="O549" t="s">
        <v>22</v>
      </c>
      <c r="P549">
        <f t="shared" si="78"/>
        <v>1</v>
      </c>
      <c r="Q549" t="s">
        <v>32</v>
      </c>
      <c r="R549">
        <v>55</v>
      </c>
      <c r="S549" t="str">
        <f t="shared" si="72"/>
        <v>Middle Age</v>
      </c>
      <c r="T549">
        <f t="shared" si="79"/>
        <v>1</v>
      </c>
      <c r="U549" t="s">
        <v>15</v>
      </c>
      <c r="V549">
        <f t="shared" si="80"/>
        <v>1</v>
      </c>
    </row>
    <row r="550" spans="1:22" x14ac:dyDescent="0.35">
      <c r="A550">
        <v>18674</v>
      </c>
      <c r="B550" t="s">
        <v>37</v>
      </c>
      <c r="C550" t="s">
        <v>39</v>
      </c>
      <c r="D550">
        <f t="shared" si="73"/>
        <v>1</v>
      </c>
      <c r="E550" s="5">
        <v>80000</v>
      </c>
      <c r="F550" s="8">
        <f t="shared" si="74"/>
        <v>1</v>
      </c>
      <c r="G550">
        <v>4</v>
      </c>
      <c r="H550">
        <f t="shared" si="75"/>
        <v>2</v>
      </c>
      <c r="I550" t="s">
        <v>31</v>
      </c>
      <c r="J550" t="s">
        <v>14</v>
      </c>
      <c r="K550" t="s">
        <v>18</v>
      </c>
      <c r="L550">
        <f t="shared" si="76"/>
        <v>0</v>
      </c>
      <c r="M550">
        <v>0</v>
      </c>
      <c r="N550">
        <f t="shared" si="77"/>
        <v>0</v>
      </c>
      <c r="O550" t="s">
        <v>16</v>
      </c>
      <c r="P550">
        <f t="shared" si="78"/>
        <v>0</v>
      </c>
      <c r="Q550" t="s">
        <v>32</v>
      </c>
      <c r="R550">
        <v>48</v>
      </c>
      <c r="S550" t="str">
        <f t="shared" si="72"/>
        <v>Middle Age</v>
      </c>
      <c r="T550">
        <f t="shared" si="79"/>
        <v>1</v>
      </c>
      <c r="U550" t="s">
        <v>18</v>
      </c>
      <c r="V550">
        <f t="shared" si="80"/>
        <v>0</v>
      </c>
    </row>
    <row r="551" spans="1:22" x14ac:dyDescent="0.35">
      <c r="A551">
        <v>13453</v>
      </c>
      <c r="B551" t="s">
        <v>36</v>
      </c>
      <c r="C551" t="s">
        <v>39</v>
      </c>
      <c r="D551">
        <f t="shared" si="73"/>
        <v>1</v>
      </c>
      <c r="E551" s="5">
        <v>130000</v>
      </c>
      <c r="F551" s="8">
        <f t="shared" si="74"/>
        <v>2</v>
      </c>
      <c r="G551">
        <v>3</v>
      </c>
      <c r="H551">
        <f t="shared" si="75"/>
        <v>2</v>
      </c>
      <c r="I551" t="s">
        <v>13</v>
      </c>
      <c r="J551" t="s">
        <v>28</v>
      </c>
      <c r="K551" t="s">
        <v>15</v>
      </c>
      <c r="L551">
        <f t="shared" si="76"/>
        <v>1</v>
      </c>
      <c r="M551">
        <v>3</v>
      </c>
      <c r="N551">
        <f t="shared" si="77"/>
        <v>2</v>
      </c>
      <c r="O551" t="s">
        <v>16</v>
      </c>
      <c r="P551">
        <f t="shared" si="78"/>
        <v>0</v>
      </c>
      <c r="Q551" t="s">
        <v>32</v>
      </c>
      <c r="R551">
        <v>45</v>
      </c>
      <c r="S551" t="str">
        <f t="shared" si="72"/>
        <v>Middle Age</v>
      </c>
      <c r="T551">
        <f t="shared" si="79"/>
        <v>1</v>
      </c>
      <c r="U551" t="s">
        <v>15</v>
      </c>
      <c r="V551">
        <f t="shared" si="80"/>
        <v>1</v>
      </c>
    </row>
    <row r="552" spans="1:22" x14ac:dyDescent="0.35">
      <c r="A552">
        <v>14063</v>
      </c>
      <c r="B552" t="s">
        <v>37</v>
      </c>
      <c r="C552" t="s">
        <v>39</v>
      </c>
      <c r="D552">
        <f t="shared" si="73"/>
        <v>1</v>
      </c>
      <c r="E552" s="5">
        <v>70000</v>
      </c>
      <c r="F552" s="8">
        <f t="shared" si="74"/>
        <v>1</v>
      </c>
      <c r="G552">
        <v>0</v>
      </c>
      <c r="H552">
        <f t="shared" si="75"/>
        <v>0</v>
      </c>
      <c r="I552" t="s">
        <v>13</v>
      </c>
      <c r="J552" t="s">
        <v>21</v>
      </c>
      <c r="K552" t="s">
        <v>18</v>
      </c>
      <c r="L552">
        <f t="shared" si="76"/>
        <v>0</v>
      </c>
      <c r="M552">
        <v>1</v>
      </c>
      <c r="N552">
        <f t="shared" si="77"/>
        <v>1</v>
      </c>
      <c r="O552" t="s">
        <v>16</v>
      </c>
      <c r="P552">
        <f t="shared" si="78"/>
        <v>0</v>
      </c>
      <c r="Q552" t="s">
        <v>24</v>
      </c>
      <c r="R552">
        <v>42</v>
      </c>
      <c r="S552" t="str">
        <f t="shared" si="72"/>
        <v>Middle Age</v>
      </c>
      <c r="T552">
        <f t="shared" si="79"/>
        <v>1</v>
      </c>
      <c r="U552" t="s">
        <v>15</v>
      </c>
      <c r="V552">
        <f t="shared" si="80"/>
        <v>1</v>
      </c>
    </row>
    <row r="553" spans="1:22" x14ac:dyDescent="0.35">
      <c r="A553">
        <v>27393</v>
      </c>
      <c r="B553" t="s">
        <v>36</v>
      </c>
      <c r="C553" t="s">
        <v>39</v>
      </c>
      <c r="D553">
        <f t="shared" si="73"/>
        <v>1</v>
      </c>
      <c r="E553" s="5">
        <v>50000</v>
      </c>
      <c r="F553" s="8">
        <f t="shared" si="74"/>
        <v>1</v>
      </c>
      <c r="G553">
        <v>4</v>
      </c>
      <c r="H553">
        <f t="shared" si="75"/>
        <v>2</v>
      </c>
      <c r="I553" t="s">
        <v>13</v>
      </c>
      <c r="J553" t="s">
        <v>28</v>
      </c>
      <c r="K553" t="s">
        <v>15</v>
      </c>
      <c r="L553">
        <f t="shared" si="76"/>
        <v>1</v>
      </c>
      <c r="M553">
        <v>2</v>
      </c>
      <c r="N553">
        <f t="shared" si="77"/>
        <v>1</v>
      </c>
      <c r="O553" t="s">
        <v>47</v>
      </c>
      <c r="P553">
        <f t="shared" si="78"/>
        <v>3</v>
      </c>
      <c r="Q553" t="s">
        <v>32</v>
      </c>
      <c r="R553">
        <v>63</v>
      </c>
      <c r="S553" t="str">
        <f t="shared" si="72"/>
        <v>Old</v>
      </c>
      <c r="T553">
        <f t="shared" si="79"/>
        <v>2</v>
      </c>
      <c r="U553" t="s">
        <v>18</v>
      </c>
      <c r="V553">
        <f t="shared" si="80"/>
        <v>0</v>
      </c>
    </row>
    <row r="554" spans="1:22" x14ac:dyDescent="0.35">
      <c r="A554">
        <v>14417</v>
      </c>
      <c r="B554" t="s">
        <v>37</v>
      </c>
      <c r="C554" t="s">
        <v>38</v>
      </c>
      <c r="D554">
        <f t="shared" si="73"/>
        <v>0</v>
      </c>
      <c r="E554" s="5">
        <v>60000</v>
      </c>
      <c r="F554" s="8">
        <f t="shared" si="74"/>
        <v>1</v>
      </c>
      <c r="G554">
        <v>3</v>
      </c>
      <c r="H554">
        <f t="shared" si="75"/>
        <v>2</v>
      </c>
      <c r="I554" t="s">
        <v>27</v>
      </c>
      <c r="J554" t="s">
        <v>21</v>
      </c>
      <c r="K554" t="s">
        <v>15</v>
      </c>
      <c r="L554">
        <f t="shared" si="76"/>
        <v>1</v>
      </c>
      <c r="M554">
        <v>2</v>
      </c>
      <c r="N554">
        <f t="shared" si="77"/>
        <v>1</v>
      </c>
      <c r="O554" t="s">
        <v>47</v>
      </c>
      <c r="P554">
        <f t="shared" si="78"/>
        <v>3</v>
      </c>
      <c r="Q554" t="s">
        <v>32</v>
      </c>
      <c r="R554">
        <v>54</v>
      </c>
      <c r="S554" t="str">
        <f t="shared" si="72"/>
        <v>Middle Age</v>
      </c>
      <c r="T554">
        <f t="shared" si="79"/>
        <v>1</v>
      </c>
      <c r="U554" t="s">
        <v>15</v>
      </c>
      <c r="V554">
        <f t="shared" si="80"/>
        <v>1</v>
      </c>
    </row>
    <row r="555" spans="1:22" x14ac:dyDescent="0.35">
      <c r="A555">
        <v>17533</v>
      </c>
      <c r="B555" t="s">
        <v>36</v>
      </c>
      <c r="C555" t="s">
        <v>38</v>
      </c>
      <c r="D555">
        <f t="shared" si="73"/>
        <v>0</v>
      </c>
      <c r="E555" s="5">
        <v>40000</v>
      </c>
      <c r="F555" s="8">
        <f t="shared" si="74"/>
        <v>1</v>
      </c>
      <c r="G555">
        <v>3</v>
      </c>
      <c r="H555">
        <f t="shared" si="75"/>
        <v>2</v>
      </c>
      <c r="I555" t="s">
        <v>19</v>
      </c>
      <c r="J555" t="s">
        <v>21</v>
      </c>
      <c r="K555" t="s">
        <v>18</v>
      </c>
      <c r="L555">
        <f t="shared" si="76"/>
        <v>0</v>
      </c>
      <c r="M555">
        <v>2</v>
      </c>
      <c r="N555">
        <f t="shared" si="77"/>
        <v>1</v>
      </c>
      <c r="O555" t="s">
        <v>23</v>
      </c>
      <c r="P555">
        <f t="shared" si="78"/>
        <v>2</v>
      </c>
      <c r="Q555" t="s">
        <v>32</v>
      </c>
      <c r="R555">
        <v>73</v>
      </c>
      <c r="S555" t="str">
        <f t="shared" si="72"/>
        <v>Old</v>
      </c>
      <c r="T555">
        <f t="shared" si="79"/>
        <v>2</v>
      </c>
      <c r="U555" t="s">
        <v>15</v>
      </c>
      <c r="V555">
        <f t="shared" si="80"/>
        <v>1</v>
      </c>
    </row>
    <row r="556" spans="1:22" x14ac:dyDescent="0.35">
      <c r="A556">
        <v>18580</v>
      </c>
      <c r="B556" t="s">
        <v>36</v>
      </c>
      <c r="C556" t="s">
        <v>39</v>
      </c>
      <c r="D556">
        <f t="shared" si="73"/>
        <v>1</v>
      </c>
      <c r="E556" s="5">
        <v>60000</v>
      </c>
      <c r="F556" s="8">
        <f t="shared" si="74"/>
        <v>1</v>
      </c>
      <c r="G556">
        <v>2</v>
      </c>
      <c r="H556">
        <f t="shared" si="75"/>
        <v>1</v>
      </c>
      <c r="I556" t="s">
        <v>31</v>
      </c>
      <c r="J556" t="s">
        <v>21</v>
      </c>
      <c r="K556" t="s">
        <v>15</v>
      </c>
      <c r="L556">
        <f t="shared" si="76"/>
        <v>1</v>
      </c>
      <c r="M556">
        <v>0</v>
      </c>
      <c r="N556">
        <f t="shared" si="77"/>
        <v>0</v>
      </c>
      <c r="O556" t="s">
        <v>22</v>
      </c>
      <c r="P556">
        <f t="shared" si="78"/>
        <v>1</v>
      </c>
      <c r="Q556" t="s">
        <v>32</v>
      </c>
      <c r="R556">
        <v>40</v>
      </c>
      <c r="S556" t="str">
        <f t="shared" si="72"/>
        <v>Middle Age</v>
      </c>
      <c r="T556">
        <f t="shared" si="79"/>
        <v>1</v>
      </c>
      <c r="U556" t="s">
        <v>15</v>
      </c>
      <c r="V556">
        <f t="shared" si="80"/>
        <v>1</v>
      </c>
    </row>
    <row r="557" spans="1:22" x14ac:dyDescent="0.35">
      <c r="A557">
        <v>17025</v>
      </c>
      <c r="B557" t="s">
        <v>37</v>
      </c>
      <c r="C557" t="s">
        <v>38</v>
      </c>
      <c r="D557">
        <f t="shared" si="73"/>
        <v>0</v>
      </c>
      <c r="E557" s="5">
        <v>50000</v>
      </c>
      <c r="F557" s="8">
        <f t="shared" si="74"/>
        <v>1</v>
      </c>
      <c r="G557">
        <v>0</v>
      </c>
      <c r="H557">
        <f t="shared" si="75"/>
        <v>0</v>
      </c>
      <c r="I557" t="s">
        <v>19</v>
      </c>
      <c r="J557" t="s">
        <v>14</v>
      </c>
      <c r="K557" t="s">
        <v>18</v>
      </c>
      <c r="L557">
        <f t="shared" si="76"/>
        <v>0</v>
      </c>
      <c r="M557">
        <v>1</v>
      </c>
      <c r="N557">
        <f t="shared" si="77"/>
        <v>1</v>
      </c>
      <c r="O557" t="s">
        <v>22</v>
      </c>
      <c r="P557">
        <f t="shared" si="78"/>
        <v>1</v>
      </c>
      <c r="Q557" t="s">
        <v>32</v>
      </c>
      <c r="R557">
        <v>39</v>
      </c>
      <c r="S557" t="str">
        <f t="shared" si="72"/>
        <v>Middle Age</v>
      </c>
      <c r="T557">
        <f t="shared" si="79"/>
        <v>1</v>
      </c>
      <c r="U557" t="s">
        <v>15</v>
      </c>
      <c r="V557">
        <f t="shared" si="80"/>
        <v>1</v>
      </c>
    </row>
    <row r="558" spans="1:22" x14ac:dyDescent="0.35">
      <c r="A558">
        <v>25293</v>
      </c>
      <c r="B558" t="s">
        <v>36</v>
      </c>
      <c r="C558" t="s">
        <v>38</v>
      </c>
      <c r="D558">
        <f t="shared" si="73"/>
        <v>0</v>
      </c>
      <c r="E558" s="5">
        <v>80000</v>
      </c>
      <c r="F558" s="8">
        <f t="shared" si="74"/>
        <v>1</v>
      </c>
      <c r="G558">
        <v>4</v>
      </c>
      <c r="H558">
        <f t="shared" si="75"/>
        <v>2</v>
      </c>
      <c r="I558" t="s">
        <v>13</v>
      </c>
      <c r="J558" t="s">
        <v>28</v>
      </c>
      <c r="K558" t="s">
        <v>15</v>
      </c>
      <c r="L558">
        <f t="shared" si="76"/>
        <v>1</v>
      </c>
      <c r="M558">
        <v>0</v>
      </c>
      <c r="N558">
        <f t="shared" si="77"/>
        <v>0</v>
      </c>
      <c r="O558" t="s">
        <v>26</v>
      </c>
      <c r="P558">
        <f t="shared" si="78"/>
        <v>0</v>
      </c>
      <c r="Q558" t="s">
        <v>32</v>
      </c>
      <c r="R558">
        <v>42</v>
      </c>
      <c r="S558" t="str">
        <f t="shared" si="72"/>
        <v>Middle Age</v>
      </c>
      <c r="T558">
        <f t="shared" si="79"/>
        <v>1</v>
      </c>
      <c r="U558" t="s">
        <v>18</v>
      </c>
      <c r="V558">
        <f t="shared" si="80"/>
        <v>0</v>
      </c>
    </row>
    <row r="559" spans="1:22" x14ac:dyDescent="0.35">
      <c r="A559">
        <v>24725</v>
      </c>
      <c r="B559" t="s">
        <v>36</v>
      </c>
      <c r="C559" t="s">
        <v>39</v>
      </c>
      <c r="D559">
        <f t="shared" si="73"/>
        <v>1</v>
      </c>
      <c r="E559" s="5">
        <v>40000</v>
      </c>
      <c r="F559" s="8">
        <f t="shared" si="74"/>
        <v>1</v>
      </c>
      <c r="G559">
        <v>3</v>
      </c>
      <c r="H559">
        <f t="shared" si="75"/>
        <v>2</v>
      </c>
      <c r="I559" t="s">
        <v>19</v>
      </c>
      <c r="J559" t="s">
        <v>20</v>
      </c>
      <c r="K559" t="s">
        <v>15</v>
      </c>
      <c r="L559">
        <f t="shared" si="76"/>
        <v>1</v>
      </c>
      <c r="M559">
        <v>0</v>
      </c>
      <c r="N559">
        <f t="shared" si="77"/>
        <v>0</v>
      </c>
      <c r="O559" t="s">
        <v>26</v>
      </c>
      <c r="P559">
        <f t="shared" si="78"/>
        <v>0</v>
      </c>
      <c r="Q559" t="s">
        <v>32</v>
      </c>
      <c r="R559">
        <v>31</v>
      </c>
      <c r="S559" t="str">
        <f t="shared" si="72"/>
        <v>Middle Age</v>
      </c>
      <c r="T559">
        <f t="shared" si="79"/>
        <v>1</v>
      </c>
      <c r="U559" t="s">
        <v>18</v>
      </c>
      <c r="V559">
        <f t="shared" si="80"/>
        <v>0</v>
      </c>
    </row>
    <row r="560" spans="1:22" x14ac:dyDescent="0.35">
      <c r="A560">
        <v>23200</v>
      </c>
      <c r="B560" t="s">
        <v>36</v>
      </c>
      <c r="C560" t="s">
        <v>39</v>
      </c>
      <c r="D560">
        <f t="shared" si="73"/>
        <v>1</v>
      </c>
      <c r="E560" s="5">
        <v>50000</v>
      </c>
      <c r="F560" s="8">
        <f t="shared" si="74"/>
        <v>1</v>
      </c>
      <c r="G560">
        <v>3</v>
      </c>
      <c r="H560">
        <f t="shared" si="75"/>
        <v>2</v>
      </c>
      <c r="I560" t="s">
        <v>13</v>
      </c>
      <c r="J560" t="s">
        <v>14</v>
      </c>
      <c r="K560" t="s">
        <v>15</v>
      </c>
      <c r="L560">
        <f t="shared" si="76"/>
        <v>1</v>
      </c>
      <c r="M560">
        <v>2</v>
      </c>
      <c r="N560">
        <f t="shared" si="77"/>
        <v>1</v>
      </c>
      <c r="O560" t="s">
        <v>16</v>
      </c>
      <c r="P560">
        <f t="shared" si="78"/>
        <v>0</v>
      </c>
      <c r="Q560" t="s">
        <v>32</v>
      </c>
      <c r="R560">
        <v>41</v>
      </c>
      <c r="S560" t="str">
        <f t="shared" si="72"/>
        <v>Middle Age</v>
      </c>
      <c r="T560">
        <f t="shared" si="79"/>
        <v>1</v>
      </c>
      <c r="U560" t="s">
        <v>18</v>
      </c>
      <c r="V560">
        <f t="shared" si="80"/>
        <v>0</v>
      </c>
    </row>
    <row r="561" spans="1:22" x14ac:dyDescent="0.35">
      <c r="A561">
        <v>15895</v>
      </c>
      <c r="B561" t="s">
        <v>37</v>
      </c>
      <c r="C561" t="s">
        <v>39</v>
      </c>
      <c r="D561">
        <f t="shared" si="73"/>
        <v>1</v>
      </c>
      <c r="E561" s="5">
        <v>60000</v>
      </c>
      <c r="F561" s="8">
        <f t="shared" si="74"/>
        <v>1</v>
      </c>
      <c r="G561">
        <v>2</v>
      </c>
      <c r="H561">
        <f t="shared" si="75"/>
        <v>1</v>
      </c>
      <c r="I561" t="s">
        <v>13</v>
      </c>
      <c r="J561" t="s">
        <v>28</v>
      </c>
      <c r="K561" t="s">
        <v>15</v>
      </c>
      <c r="L561">
        <f t="shared" si="76"/>
        <v>1</v>
      </c>
      <c r="M561">
        <v>0</v>
      </c>
      <c r="N561">
        <f t="shared" si="77"/>
        <v>0</v>
      </c>
      <c r="O561" t="s">
        <v>47</v>
      </c>
      <c r="P561">
        <f t="shared" si="78"/>
        <v>3</v>
      </c>
      <c r="Q561" t="s">
        <v>32</v>
      </c>
      <c r="R561">
        <v>58</v>
      </c>
      <c r="S561" t="str">
        <f t="shared" si="72"/>
        <v>Old</v>
      </c>
      <c r="T561">
        <f t="shared" si="79"/>
        <v>2</v>
      </c>
      <c r="U561" t="s">
        <v>18</v>
      </c>
      <c r="V561">
        <f t="shared" si="80"/>
        <v>0</v>
      </c>
    </row>
    <row r="562" spans="1:22" x14ac:dyDescent="0.35">
      <c r="A562">
        <v>18577</v>
      </c>
      <c r="B562" t="s">
        <v>36</v>
      </c>
      <c r="C562" t="s">
        <v>39</v>
      </c>
      <c r="D562">
        <f t="shared" si="73"/>
        <v>1</v>
      </c>
      <c r="E562" s="5">
        <v>60000</v>
      </c>
      <c r="F562" s="8">
        <f t="shared" si="74"/>
        <v>1</v>
      </c>
      <c r="G562">
        <v>0</v>
      </c>
      <c r="H562">
        <f t="shared" si="75"/>
        <v>0</v>
      </c>
      <c r="I562" t="s">
        <v>31</v>
      </c>
      <c r="J562" t="s">
        <v>21</v>
      </c>
      <c r="K562" t="s">
        <v>15</v>
      </c>
      <c r="L562">
        <f t="shared" si="76"/>
        <v>1</v>
      </c>
      <c r="M562">
        <v>0</v>
      </c>
      <c r="N562">
        <f t="shared" si="77"/>
        <v>0</v>
      </c>
      <c r="O562" t="s">
        <v>16</v>
      </c>
      <c r="P562">
        <f t="shared" si="78"/>
        <v>0</v>
      </c>
      <c r="Q562" t="s">
        <v>32</v>
      </c>
      <c r="R562">
        <v>40</v>
      </c>
      <c r="S562" t="str">
        <f t="shared" si="72"/>
        <v>Middle Age</v>
      </c>
      <c r="T562">
        <f t="shared" si="79"/>
        <v>1</v>
      </c>
      <c r="U562" t="s">
        <v>18</v>
      </c>
      <c r="V562">
        <f t="shared" si="80"/>
        <v>0</v>
      </c>
    </row>
    <row r="563" spans="1:22" x14ac:dyDescent="0.35">
      <c r="A563">
        <v>27218</v>
      </c>
      <c r="B563" t="s">
        <v>36</v>
      </c>
      <c r="C563" t="s">
        <v>39</v>
      </c>
      <c r="D563">
        <f t="shared" si="73"/>
        <v>1</v>
      </c>
      <c r="E563" s="5">
        <v>20000</v>
      </c>
      <c r="F563" s="8">
        <f t="shared" si="74"/>
        <v>0</v>
      </c>
      <c r="G563">
        <v>2</v>
      </c>
      <c r="H563">
        <f t="shared" si="75"/>
        <v>1</v>
      </c>
      <c r="I563" t="s">
        <v>29</v>
      </c>
      <c r="J563" t="s">
        <v>20</v>
      </c>
      <c r="K563" t="s">
        <v>18</v>
      </c>
      <c r="L563">
        <f t="shared" si="76"/>
        <v>0</v>
      </c>
      <c r="M563">
        <v>0</v>
      </c>
      <c r="N563">
        <f t="shared" si="77"/>
        <v>0</v>
      </c>
      <c r="O563" t="s">
        <v>16</v>
      </c>
      <c r="P563">
        <f t="shared" si="78"/>
        <v>0</v>
      </c>
      <c r="Q563" t="s">
        <v>32</v>
      </c>
      <c r="R563">
        <v>48</v>
      </c>
      <c r="S563" t="str">
        <f t="shared" si="72"/>
        <v>Middle Age</v>
      </c>
      <c r="T563">
        <f t="shared" si="79"/>
        <v>1</v>
      </c>
      <c r="U563" t="s">
        <v>18</v>
      </c>
      <c r="V563">
        <f t="shared" si="80"/>
        <v>0</v>
      </c>
    </row>
    <row r="564" spans="1:22" x14ac:dyDescent="0.35">
      <c r="A564">
        <v>18560</v>
      </c>
      <c r="B564" t="s">
        <v>36</v>
      </c>
      <c r="C564" t="s">
        <v>39</v>
      </c>
      <c r="D564">
        <f t="shared" si="73"/>
        <v>1</v>
      </c>
      <c r="E564" s="5">
        <v>70000</v>
      </c>
      <c r="F564" s="8">
        <f t="shared" si="74"/>
        <v>1</v>
      </c>
      <c r="G564">
        <v>2</v>
      </c>
      <c r="H564">
        <f t="shared" si="75"/>
        <v>1</v>
      </c>
      <c r="I564" t="s">
        <v>31</v>
      </c>
      <c r="J564" t="s">
        <v>21</v>
      </c>
      <c r="K564" t="s">
        <v>15</v>
      </c>
      <c r="L564">
        <f t="shared" si="76"/>
        <v>1</v>
      </c>
      <c r="M564">
        <v>0</v>
      </c>
      <c r="N564">
        <f t="shared" si="77"/>
        <v>0</v>
      </c>
      <c r="O564" t="s">
        <v>22</v>
      </c>
      <c r="P564">
        <f t="shared" si="78"/>
        <v>1</v>
      </c>
      <c r="Q564" t="s">
        <v>32</v>
      </c>
      <c r="R564">
        <v>34</v>
      </c>
      <c r="S564" t="str">
        <f t="shared" si="72"/>
        <v>Middle Age</v>
      </c>
      <c r="T564">
        <f t="shared" si="79"/>
        <v>1</v>
      </c>
      <c r="U564" t="s">
        <v>15</v>
      </c>
      <c r="V564">
        <f t="shared" si="80"/>
        <v>1</v>
      </c>
    </row>
    <row r="565" spans="1:22" x14ac:dyDescent="0.35">
      <c r="A565">
        <v>25006</v>
      </c>
      <c r="B565" t="s">
        <v>37</v>
      </c>
      <c r="C565" t="s">
        <v>39</v>
      </c>
      <c r="D565">
        <f t="shared" si="73"/>
        <v>1</v>
      </c>
      <c r="E565" s="5">
        <v>30000</v>
      </c>
      <c r="F565" s="8">
        <f t="shared" si="74"/>
        <v>0</v>
      </c>
      <c r="G565">
        <v>0</v>
      </c>
      <c r="H565">
        <f t="shared" si="75"/>
        <v>0</v>
      </c>
      <c r="I565" t="s">
        <v>19</v>
      </c>
      <c r="J565" t="s">
        <v>14</v>
      </c>
      <c r="K565" t="s">
        <v>15</v>
      </c>
      <c r="L565">
        <f t="shared" si="76"/>
        <v>1</v>
      </c>
      <c r="M565">
        <v>1</v>
      </c>
      <c r="N565">
        <f t="shared" si="77"/>
        <v>1</v>
      </c>
      <c r="O565" t="s">
        <v>23</v>
      </c>
      <c r="P565">
        <f t="shared" si="78"/>
        <v>2</v>
      </c>
      <c r="Q565" t="s">
        <v>32</v>
      </c>
      <c r="R565">
        <v>28</v>
      </c>
      <c r="S565" t="str">
        <f t="shared" si="72"/>
        <v>Adolescent</v>
      </c>
      <c r="T565">
        <f t="shared" si="79"/>
        <v>0</v>
      </c>
      <c r="U565" t="s">
        <v>18</v>
      </c>
      <c r="V565">
        <f t="shared" si="80"/>
        <v>0</v>
      </c>
    </row>
    <row r="566" spans="1:22" x14ac:dyDescent="0.35">
      <c r="A566">
        <v>17369</v>
      </c>
      <c r="B566" t="s">
        <v>37</v>
      </c>
      <c r="C566" t="s">
        <v>38</v>
      </c>
      <c r="D566">
        <f t="shared" si="73"/>
        <v>0</v>
      </c>
      <c r="E566" s="5">
        <v>30000</v>
      </c>
      <c r="F566" s="8">
        <f t="shared" si="74"/>
        <v>0</v>
      </c>
      <c r="G566">
        <v>0</v>
      </c>
      <c r="H566">
        <f t="shared" si="75"/>
        <v>0</v>
      </c>
      <c r="I566" t="s">
        <v>19</v>
      </c>
      <c r="J566" t="s">
        <v>14</v>
      </c>
      <c r="K566" t="s">
        <v>15</v>
      </c>
      <c r="L566">
        <f t="shared" si="76"/>
        <v>1</v>
      </c>
      <c r="M566">
        <v>1</v>
      </c>
      <c r="N566">
        <f t="shared" si="77"/>
        <v>1</v>
      </c>
      <c r="O566" t="s">
        <v>23</v>
      </c>
      <c r="P566">
        <f t="shared" si="78"/>
        <v>2</v>
      </c>
      <c r="Q566" t="s">
        <v>32</v>
      </c>
      <c r="R566">
        <v>27</v>
      </c>
      <c r="S566" t="str">
        <f t="shared" si="72"/>
        <v>Adolescent</v>
      </c>
      <c r="T566">
        <f t="shared" si="79"/>
        <v>0</v>
      </c>
      <c r="U566" t="s">
        <v>18</v>
      </c>
      <c r="V566">
        <f t="shared" si="80"/>
        <v>0</v>
      </c>
    </row>
    <row r="567" spans="1:22" x14ac:dyDescent="0.35">
      <c r="A567">
        <v>14495</v>
      </c>
      <c r="B567" t="s">
        <v>36</v>
      </c>
      <c r="C567" t="s">
        <v>38</v>
      </c>
      <c r="D567">
        <f t="shared" si="73"/>
        <v>0</v>
      </c>
      <c r="E567" s="5">
        <v>40000</v>
      </c>
      <c r="F567" s="8">
        <f t="shared" si="74"/>
        <v>1</v>
      </c>
      <c r="G567">
        <v>3</v>
      </c>
      <c r="H567">
        <f t="shared" si="75"/>
        <v>2</v>
      </c>
      <c r="I567" t="s">
        <v>19</v>
      </c>
      <c r="J567" t="s">
        <v>21</v>
      </c>
      <c r="K567" t="s">
        <v>18</v>
      </c>
      <c r="L567">
        <f t="shared" si="76"/>
        <v>0</v>
      </c>
      <c r="M567">
        <v>2</v>
      </c>
      <c r="N567">
        <f t="shared" si="77"/>
        <v>1</v>
      </c>
      <c r="O567" t="s">
        <v>23</v>
      </c>
      <c r="P567">
        <f t="shared" si="78"/>
        <v>2</v>
      </c>
      <c r="Q567" t="s">
        <v>32</v>
      </c>
      <c r="R567">
        <v>54</v>
      </c>
      <c r="S567" t="str">
        <f t="shared" si="72"/>
        <v>Middle Age</v>
      </c>
      <c r="T567">
        <f t="shared" si="79"/>
        <v>1</v>
      </c>
      <c r="U567" t="s">
        <v>15</v>
      </c>
      <c r="V567">
        <f t="shared" si="80"/>
        <v>1</v>
      </c>
    </row>
    <row r="568" spans="1:22" x14ac:dyDescent="0.35">
      <c r="A568">
        <v>18847</v>
      </c>
      <c r="B568" t="s">
        <v>36</v>
      </c>
      <c r="C568" t="s">
        <v>39</v>
      </c>
      <c r="D568">
        <f t="shared" si="73"/>
        <v>1</v>
      </c>
      <c r="E568" s="5">
        <v>60000</v>
      </c>
      <c r="F568" s="8">
        <f t="shared" si="74"/>
        <v>1</v>
      </c>
      <c r="G568">
        <v>2</v>
      </c>
      <c r="H568">
        <f t="shared" si="75"/>
        <v>1</v>
      </c>
      <c r="I568" t="s">
        <v>31</v>
      </c>
      <c r="J568" t="s">
        <v>28</v>
      </c>
      <c r="K568" t="s">
        <v>15</v>
      </c>
      <c r="L568">
        <f t="shared" si="76"/>
        <v>1</v>
      </c>
      <c r="M568">
        <v>2</v>
      </c>
      <c r="N568">
        <f t="shared" si="77"/>
        <v>1</v>
      </c>
      <c r="O568" t="s">
        <v>23</v>
      </c>
      <c r="P568">
        <f t="shared" si="78"/>
        <v>2</v>
      </c>
      <c r="Q568" t="s">
        <v>32</v>
      </c>
      <c r="R568">
        <v>70</v>
      </c>
      <c r="S568" t="str">
        <f t="shared" si="72"/>
        <v>Old</v>
      </c>
      <c r="T568">
        <f t="shared" si="79"/>
        <v>2</v>
      </c>
      <c r="U568" t="s">
        <v>18</v>
      </c>
      <c r="V568">
        <f t="shared" si="80"/>
        <v>0</v>
      </c>
    </row>
    <row r="569" spans="1:22" x14ac:dyDescent="0.35">
      <c r="A569">
        <v>14754</v>
      </c>
      <c r="B569" t="s">
        <v>36</v>
      </c>
      <c r="C569" t="s">
        <v>38</v>
      </c>
      <c r="D569">
        <f t="shared" si="73"/>
        <v>0</v>
      </c>
      <c r="E569" s="5">
        <v>40000</v>
      </c>
      <c r="F569" s="8">
        <f t="shared" si="74"/>
        <v>1</v>
      </c>
      <c r="G569">
        <v>1</v>
      </c>
      <c r="H569">
        <f t="shared" si="75"/>
        <v>1</v>
      </c>
      <c r="I569" t="s">
        <v>19</v>
      </c>
      <c r="J569" t="s">
        <v>20</v>
      </c>
      <c r="K569" t="s">
        <v>15</v>
      </c>
      <c r="L569">
        <f t="shared" si="76"/>
        <v>1</v>
      </c>
      <c r="M569">
        <v>1</v>
      </c>
      <c r="N569">
        <f t="shared" si="77"/>
        <v>1</v>
      </c>
      <c r="O569" t="s">
        <v>26</v>
      </c>
      <c r="P569">
        <f t="shared" si="78"/>
        <v>0</v>
      </c>
      <c r="Q569" t="s">
        <v>32</v>
      </c>
      <c r="R569">
        <v>48</v>
      </c>
      <c r="S569" t="str">
        <f t="shared" si="72"/>
        <v>Middle Age</v>
      </c>
      <c r="T569">
        <f t="shared" si="79"/>
        <v>1</v>
      </c>
      <c r="U569" t="s">
        <v>15</v>
      </c>
      <c r="V569">
        <f t="shared" si="80"/>
        <v>1</v>
      </c>
    </row>
    <row r="570" spans="1:22" x14ac:dyDescent="0.35">
      <c r="A570">
        <v>23378</v>
      </c>
      <c r="B570" t="s">
        <v>36</v>
      </c>
      <c r="C570" t="s">
        <v>38</v>
      </c>
      <c r="D570">
        <f t="shared" si="73"/>
        <v>0</v>
      </c>
      <c r="E570" s="5">
        <v>70000</v>
      </c>
      <c r="F570" s="8">
        <f t="shared" si="74"/>
        <v>1</v>
      </c>
      <c r="G570">
        <v>1</v>
      </c>
      <c r="H570">
        <f t="shared" si="75"/>
        <v>1</v>
      </c>
      <c r="I570" t="s">
        <v>19</v>
      </c>
      <c r="J570" t="s">
        <v>14</v>
      </c>
      <c r="K570" t="s">
        <v>15</v>
      </c>
      <c r="L570">
        <f t="shared" si="76"/>
        <v>1</v>
      </c>
      <c r="M570">
        <v>1</v>
      </c>
      <c r="N570">
        <f t="shared" si="77"/>
        <v>1</v>
      </c>
      <c r="O570" t="s">
        <v>22</v>
      </c>
      <c r="P570">
        <f t="shared" si="78"/>
        <v>1</v>
      </c>
      <c r="Q570" t="s">
        <v>32</v>
      </c>
      <c r="R570">
        <v>44</v>
      </c>
      <c r="S570" t="str">
        <f t="shared" si="72"/>
        <v>Middle Age</v>
      </c>
      <c r="T570">
        <f t="shared" si="79"/>
        <v>1</v>
      </c>
      <c r="U570" t="s">
        <v>15</v>
      </c>
      <c r="V570">
        <f t="shared" si="80"/>
        <v>1</v>
      </c>
    </row>
    <row r="571" spans="1:22" x14ac:dyDescent="0.35">
      <c r="A571">
        <v>26452</v>
      </c>
      <c r="B571" t="s">
        <v>37</v>
      </c>
      <c r="C571" t="s">
        <v>38</v>
      </c>
      <c r="D571">
        <f t="shared" si="73"/>
        <v>0</v>
      </c>
      <c r="E571" s="5">
        <v>50000</v>
      </c>
      <c r="F571" s="8">
        <f t="shared" si="74"/>
        <v>1</v>
      </c>
      <c r="G571">
        <v>3</v>
      </c>
      <c r="H571">
        <f t="shared" si="75"/>
        <v>2</v>
      </c>
      <c r="I571" t="s">
        <v>31</v>
      </c>
      <c r="J571" t="s">
        <v>28</v>
      </c>
      <c r="K571" t="s">
        <v>15</v>
      </c>
      <c r="L571">
        <f t="shared" si="76"/>
        <v>1</v>
      </c>
      <c r="M571">
        <v>2</v>
      </c>
      <c r="N571">
        <f t="shared" si="77"/>
        <v>1</v>
      </c>
      <c r="O571" t="s">
        <v>47</v>
      </c>
      <c r="P571">
        <f t="shared" si="78"/>
        <v>3</v>
      </c>
      <c r="Q571" t="s">
        <v>32</v>
      </c>
      <c r="R571">
        <v>69</v>
      </c>
      <c r="S571" t="str">
        <f t="shared" si="72"/>
        <v>Old</v>
      </c>
      <c r="T571">
        <f t="shared" si="79"/>
        <v>2</v>
      </c>
      <c r="U571" t="s">
        <v>18</v>
      </c>
      <c r="V571">
        <f t="shared" si="80"/>
        <v>0</v>
      </c>
    </row>
    <row r="572" spans="1:22" x14ac:dyDescent="0.35">
      <c r="A572">
        <v>20370</v>
      </c>
      <c r="B572" t="s">
        <v>36</v>
      </c>
      <c r="C572" t="s">
        <v>38</v>
      </c>
      <c r="D572">
        <f t="shared" si="73"/>
        <v>0</v>
      </c>
      <c r="E572" s="5">
        <v>70000</v>
      </c>
      <c r="F572" s="8">
        <f t="shared" si="74"/>
        <v>1</v>
      </c>
      <c r="G572">
        <v>3</v>
      </c>
      <c r="H572">
        <f t="shared" si="75"/>
        <v>2</v>
      </c>
      <c r="I572" t="s">
        <v>29</v>
      </c>
      <c r="J572" t="s">
        <v>14</v>
      </c>
      <c r="K572" t="s">
        <v>15</v>
      </c>
      <c r="L572">
        <f t="shared" si="76"/>
        <v>1</v>
      </c>
      <c r="M572">
        <v>2</v>
      </c>
      <c r="N572">
        <f t="shared" si="77"/>
        <v>1</v>
      </c>
      <c r="O572" t="s">
        <v>23</v>
      </c>
      <c r="P572">
        <f t="shared" si="78"/>
        <v>2</v>
      </c>
      <c r="Q572" t="s">
        <v>32</v>
      </c>
      <c r="R572">
        <v>52</v>
      </c>
      <c r="S572" t="str">
        <f t="shared" si="72"/>
        <v>Middle Age</v>
      </c>
      <c r="T572">
        <f t="shared" si="79"/>
        <v>1</v>
      </c>
      <c r="U572" t="s">
        <v>18</v>
      </c>
      <c r="V572">
        <f t="shared" si="80"/>
        <v>0</v>
      </c>
    </row>
    <row r="573" spans="1:22" x14ac:dyDescent="0.35">
      <c r="A573">
        <v>20528</v>
      </c>
      <c r="B573" t="s">
        <v>36</v>
      </c>
      <c r="C573" t="s">
        <v>38</v>
      </c>
      <c r="D573">
        <f t="shared" si="73"/>
        <v>0</v>
      </c>
      <c r="E573" s="5">
        <v>40000</v>
      </c>
      <c r="F573" s="8">
        <f t="shared" si="74"/>
        <v>1</v>
      </c>
      <c r="G573">
        <v>2</v>
      </c>
      <c r="H573">
        <f t="shared" si="75"/>
        <v>1</v>
      </c>
      <c r="I573" t="s">
        <v>29</v>
      </c>
      <c r="J573" t="s">
        <v>14</v>
      </c>
      <c r="K573" t="s">
        <v>15</v>
      </c>
      <c r="L573">
        <f t="shared" si="76"/>
        <v>1</v>
      </c>
      <c r="M573">
        <v>2</v>
      </c>
      <c r="N573">
        <f t="shared" si="77"/>
        <v>1</v>
      </c>
      <c r="O573" t="s">
        <v>22</v>
      </c>
      <c r="P573">
        <f t="shared" si="78"/>
        <v>1</v>
      </c>
      <c r="Q573" t="s">
        <v>32</v>
      </c>
      <c r="R573">
        <v>55</v>
      </c>
      <c r="S573" t="str">
        <f t="shared" si="72"/>
        <v>Middle Age</v>
      </c>
      <c r="T573">
        <f t="shared" si="79"/>
        <v>1</v>
      </c>
      <c r="U573" t="s">
        <v>18</v>
      </c>
      <c r="V573">
        <f t="shared" si="80"/>
        <v>0</v>
      </c>
    </row>
    <row r="574" spans="1:22" x14ac:dyDescent="0.35">
      <c r="A574">
        <v>23549</v>
      </c>
      <c r="B574" t="s">
        <v>37</v>
      </c>
      <c r="C574" t="s">
        <v>38</v>
      </c>
      <c r="D574">
        <f t="shared" si="73"/>
        <v>0</v>
      </c>
      <c r="E574" s="5">
        <v>30000</v>
      </c>
      <c r="F574" s="8">
        <f t="shared" si="74"/>
        <v>0</v>
      </c>
      <c r="G574">
        <v>0</v>
      </c>
      <c r="H574">
        <f t="shared" si="75"/>
        <v>0</v>
      </c>
      <c r="I574" t="s">
        <v>27</v>
      </c>
      <c r="J574" t="s">
        <v>14</v>
      </c>
      <c r="K574" t="s">
        <v>15</v>
      </c>
      <c r="L574">
        <f t="shared" si="76"/>
        <v>1</v>
      </c>
      <c r="M574">
        <v>2</v>
      </c>
      <c r="N574">
        <f t="shared" si="77"/>
        <v>1</v>
      </c>
      <c r="O574" t="s">
        <v>23</v>
      </c>
      <c r="P574">
        <f t="shared" si="78"/>
        <v>2</v>
      </c>
      <c r="Q574" t="s">
        <v>32</v>
      </c>
      <c r="R574">
        <v>30</v>
      </c>
      <c r="S574" t="str">
        <f t="shared" si="72"/>
        <v>Adolescent</v>
      </c>
      <c r="T574">
        <f t="shared" si="79"/>
        <v>0</v>
      </c>
      <c r="U574" t="s">
        <v>18</v>
      </c>
      <c r="V574">
        <f t="shared" si="80"/>
        <v>0</v>
      </c>
    </row>
    <row r="575" spans="1:22" x14ac:dyDescent="0.35">
      <c r="A575">
        <v>21751</v>
      </c>
      <c r="B575" t="s">
        <v>36</v>
      </c>
      <c r="C575" t="s">
        <v>38</v>
      </c>
      <c r="D575">
        <f t="shared" si="73"/>
        <v>0</v>
      </c>
      <c r="E575" s="5">
        <v>60000</v>
      </c>
      <c r="F575" s="8">
        <f t="shared" si="74"/>
        <v>1</v>
      </c>
      <c r="G575">
        <v>3</v>
      </c>
      <c r="H575">
        <f t="shared" si="75"/>
        <v>2</v>
      </c>
      <c r="I575" t="s">
        <v>31</v>
      </c>
      <c r="J575" t="s">
        <v>28</v>
      </c>
      <c r="K575" t="s">
        <v>15</v>
      </c>
      <c r="L575">
        <f t="shared" si="76"/>
        <v>1</v>
      </c>
      <c r="M575">
        <v>2</v>
      </c>
      <c r="N575">
        <f t="shared" si="77"/>
        <v>1</v>
      </c>
      <c r="O575" t="s">
        <v>26</v>
      </c>
      <c r="P575">
        <f t="shared" si="78"/>
        <v>0</v>
      </c>
      <c r="Q575" t="s">
        <v>32</v>
      </c>
      <c r="R575">
        <v>63</v>
      </c>
      <c r="S575" t="str">
        <f t="shared" si="72"/>
        <v>Old</v>
      </c>
      <c r="T575">
        <f t="shared" si="79"/>
        <v>2</v>
      </c>
      <c r="U575" t="s">
        <v>18</v>
      </c>
      <c r="V575">
        <f t="shared" si="80"/>
        <v>0</v>
      </c>
    </row>
    <row r="576" spans="1:22" x14ac:dyDescent="0.35">
      <c r="A576">
        <v>21266</v>
      </c>
      <c r="B576" t="s">
        <v>37</v>
      </c>
      <c r="C576" t="s">
        <v>39</v>
      </c>
      <c r="D576">
        <f t="shared" si="73"/>
        <v>1</v>
      </c>
      <c r="E576" s="5">
        <v>80000</v>
      </c>
      <c r="F576" s="8">
        <f t="shared" si="74"/>
        <v>1</v>
      </c>
      <c r="G576">
        <v>0</v>
      </c>
      <c r="H576">
        <f t="shared" si="75"/>
        <v>0</v>
      </c>
      <c r="I576" t="s">
        <v>13</v>
      </c>
      <c r="J576" t="s">
        <v>28</v>
      </c>
      <c r="K576" t="s">
        <v>15</v>
      </c>
      <c r="L576">
        <f t="shared" si="76"/>
        <v>1</v>
      </c>
      <c r="M576">
        <v>1</v>
      </c>
      <c r="N576">
        <f t="shared" si="77"/>
        <v>1</v>
      </c>
      <c r="O576" t="s">
        <v>26</v>
      </c>
      <c r="P576">
        <f t="shared" si="78"/>
        <v>0</v>
      </c>
      <c r="Q576" t="s">
        <v>32</v>
      </c>
      <c r="R576">
        <v>34</v>
      </c>
      <c r="S576" t="str">
        <f t="shared" si="72"/>
        <v>Middle Age</v>
      </c>
      <c r="T576">
        <f t="shared" si="79"/>
        <v>1</v>
      </c>
      <c r="U576" t="s">
        <v>15</v>
      </c>
      <c r="V576">
        <f t="shared" si="80"/>
        <v>1</v>
      </c>
    </row>
    <row r="577" spans="1:22" x14ac:dyDescent="0.35">
      <c r="A577">
        <v>13388</v>
      </c>
      <c r="B577" t="s">
        <v>37</v>
      </c>
      <c r="C577" t="s">
        <v>38</v>
      </c>
      <c r="D577">
        <f t="shared" si="73"/>
        <v>0</v>
      </c>
      <c r="E577" s="5">
        <v>60000</v>
      </c>
      <c r="F577" s="8">
        <f t="shared" si="74"/>
        <v>1</v>
      </c>
      <c r="G577">
        <v>2</v>
      </c>
      <c r="H577">
        <f t="shared" si="75"/>
        <v>1</v>
      </c>
      <c r="I577" t="s">
        <v>19</v>
      </c>
      <c r="J577" t="s">
        <v>21</v>
      </c>
      <c r="K577" t="s">
        <v>15</v>
      </c>
      <c r="L577">
        <f t="shared" si="76"/>
        <v>1</v>
      </c>
      <c r="M577">
        <v>1</v>
      </c>
      <c r="N577">
        <f t="shared" si="77"/>
        <v>1</v>
      </c>
      <c r="O577" t="s">
        <v>47</v>
      </c>
      <c r="P577">
        <f t="shared" si="78"/>
        <v>3</v>
      </c>
      <c r="Q577" t="s">
        <v>32</v>
      </c>
      <c r="R577">
        <v>56</v>
      </c>
      <c r="S577" t="str">
        <f t="shared" si="72"/>
        <v>Old</v>
      </c>
      <c r="T577">
        <f t="shared" si="79"/>
        <v>2</v>
      </c>
      <c r="U577" t="s">
        <v>18</v>
      </c>
      <c r="V577">
        <f t="shared" si="80"/>
        <v>0</v>
      </c>
    </row>
    <row r="578" spans="1:22" x14ac:dyDescent="0.35">
      <c r="A578">
        <v>18752</v>
      </c>
      <c r="B578" t="s">
        <v>37</v>
      </c>
      <c r="C578" t="s">
        <v>39</v>
      </c>
      <c r="D578">
        <f t="shared" si="73"/>
        <v>1</v>
      </c>
      <c r="E578" s="5">
        <v>40000</v>
      </c>
      <c r="F578" s="8">
        <f t="shared" si="74"/>
        <v>1</v>
      </c>
      <c r="G578">
        <v>0</v>
      </c>
      <c r="H578">
        <f t="shared" si="75"/>
        <v>0</v>
      </c>
      <c r="I578" t="s">
        <v>27</v>
      </c>
      <c r="J578" t="s">
        <v>14</v>
      </c>
      <c r="K578" t="s">
        <v>15</v>
      </c>
      <c r="L578">
        <f t="shared" si="76"/>
        <v>1</v>
      </c>
      <c r="M578">
        <v>1</v>
      </c>
      <c r="N578">
        <f t="shared" si="77"/>
        <v>1</v>
      </c>
      <c r="O578" t="s">
        <v>23</v>
      </c>
      <c r="P578">
        <f t="shared" si="78"/>
        <v>2</v>
      </c>
      <c r="Q578" t="s">
        <v>32</v>
      </c>
      <c r="R578">
        <v>31</v>
      </c>
      <c r="S578" t="str">
        <f t="shared" ref="S578:S641" si="81">IF(R578 &gt;55,"Old",IF(R578&gt;=31,"Middle Age", IF(R578&lt;31,"Adolescent", "Invalid")))</f>
        <v>Middle Age</v>
      </c>
      <c r="T578">
        <f t="shared" si="79"/>
        <v>1</v>
      </c>
      <c r="U578" t="s">
        <v>18</v>
      </c>
      <c r="V578">
        <f t="shared" si="80"/>
        <v>0</v>
      </c>
    </row>
    <row r="579" spans="1:22" x14ac:dyDescent="0.35">
      <c r="A579">
        <v>16917</v>
      </c>
      <c r="B579" t="s">
        <v>36</v>
      </c>
      <c r="C579" t="s">
        <v>38</v>
      </c>
      <c r="D579">
        <f t="shared" ref="D579:D642" si="82">IF(C579="Female",1,0)</f>
        <v>0</v>
      </c>
      <c r="E579" s="5">
        <v>120000</v>
      </c>
      <c r="F579" s="8">
        <f t="shared" ref="F579:F642" si="83">IF(AND(E579&gt;=10000, E579&lt;=30000),0,IF(AND(E579&gt;30000, E579&lt;=90000),1,2))</f>
        <v>2</v>
      </c>
      <c r="G579">
        <v>1</v>
      </c>
      <c r="H579">
        <f t="shared" ref="H579:H642" si="84">IF(G579=0,0,IF(OR(G579=1,G579=2),1,2))</f>
        <v>1</v>
      </c>
      <c r="I579" t="s">
        <v>13</v>
      </c>
      <c r="J579" t="s">
        <v>28</v>
      </c>
      <c r="K579" t="s">
        <v>15</v>
      </c>
      <c r="L579">
        <f t="shared" ref="L579:L642" si="85">IF(K579="Yes",1,0)</f>
        <v>1</v>
      </c>
      <c r="M579">
        <v>4</v>
      </c>
      <c r="N579">
        <f t="shared" ref="N579:N642" si="86">IF(M579=0, 0,IF(OR(M579=1,M579=2),1,2))</f>
        <v>2</v>
      </c>
      <c r="O579" t="s">
        <v>16</v>
      </c>
      <c r="P579">
        <f t="shared" ref="P579:P642" si="87">IF(OR(O579="0-1 Miles",O579= "1-2 Miles"), 0, IF(O579="2-5 Miles",1,IF(O579="5-10 Miles",2,3)))</f>
        <v>0</v>
      </c>
      <c r="Q579" t="s">
        <v>32</v>
      </c>
      <c r="R579">
        <v>38</v>
      </c>
      <c r="S579" t="str">
        <f t="shared" si="81"/>
        <v>Middle Age</v>
      </c>
      <c r="T579">
        <f t="shared" ref="T579:T642" si="88">IF(S579="Adolescent",0, IF(S579="Middle Age", 1,2))</f>
        <v>1</v>
      </c>
      <c r="U579" t="s">
        <v>18</v>
      </c>
      <c r="V579">
        <f t="shared" ref="V579:V642" si="89">IF(U579="No",0,1)</f>
        <v>0</v>
      </c>
    </row>
    <row r="580" spans="1:22" x14ac:dyDescent="0.35">
      <c r="A580">
        <v>15313</v>
      </c>
      <c r="B580" t="s">
        <v>36</v>
      </c>
      <c r="C580" t="s">
        <v>38</v>
      </c>
      <c r="D580">
        <f t="shared" si="82"/>
        <v>0</v>
      </c>
      <c r="E580" s="5">
        <v>60000</v>
      </c>
      <c r="F580" s="8">
        <f t="shared" si="83"/>
        <v>1</v>
      </c>
      <c r="G580">
        <v>4</v>
      </c>
      <c r="H580">
        <f t="shared" si="84"/>
        <v>2</v>
      </c>
      <c r="I580" t="s">
        <v>13</v>
      </c>
      <c r="J580" t="s">
        <v>28</v>
      </c>
      <c r="K580" t="s">
        <v>15</v>
      </c>
      <c r="L580">
        <f t="shared" si="85"/>
        <v>1</v>
      </c>
      <c r="M580">
        <v>2</v>
      </c>
      <c r="N580">
        <f t="shared" si="86"/>
        <v>1</v>
      </c>
      <c r="O580" t="s">
        <v>22</v>
      </c>
      <c r="P580">
        <f t="shared" si="87"/>
        <v>1</v>
      </c>
      <c r="Q580" t="s">
        <v>32</v>
      </c>
      <c r="R580">
        <v>59</v>
      </c>
      <c r="S580" t="str">
        <f t="shared" si="81"/>
        <v>Old</v>
      </c>
      <c r="T580">
        <f t="shared" si="88"/>
        <v>2</v>
      </c>
      <c r="U580" t="s">
        <v>18</v>
      </c>
      <c r="V580">
        <f t="shared" si="89"/>
        <v>0</v>
      </c>
    </row>
    <row r="581" spans="1:22" x14ac:dyDescent="0.35">
      <c r="A581">
        <v>25329</v>
      </c>
      <c r="B581" t="s">
        <v>37</v>
      </c>
      <c r="C581" t="s">
        <v>39</v>
      </c>
      <c r="D581">
        <f t="shared" si="82"/>
        <v>1</v>
      </c>
      <c r="E581" s="5">
        <v>40000</v>
      </c>
      <c r="F581" s="8">
        <f t="shared" si="83"/>
        <v>1</v>
      </c>
      <c r="G581">
        <v>3</v>
      </c>
      <c r="H581">
        <f t="shared" si="84"/>
        <v>2</v>
      </c>
      <c r="I581" t="s">
        <v>19</v>
      </c>
      <c r="J581" t="s">
        <v>20</v>
      </c>
      <c r="K581" t="s">
        <v>18</v>
      </c>
      <c r="L581">
        <f t="shared" si="85"/>
        <v>0</v>
      </c>
      <c r="M581">
        <v>2</v>
      </c>
      <c r="N581">
        <f t="shared" si="86"/>
        <v>1</v>
      </c>
      <c r="O581" t="s">
        <v>16</v>
      </c>
      <c r="P581">
        <f t="shared" si="87"/>
        <v>0</v>
      </c>
      <c r="Q581" t="s">
        <v>32</v>
      </c>
      <c r="R581">
        <v>32</v>
      </c>
      <c r="S581" t="str">
        <f t="shared" si="81"/>
        <v>Middle Age</v>
      </c>
      <c r="T581">
        <f t="shared" si="88"/>
        <v>1</v>
      </c>
      <c r="U581" t="s">
        <v>18</v>
      </c>
      <c r="V581">
        <f t="shared" si="89"/>
        <v>0</v>
      </c>
    </row>
    <row r="582" spans="1:22" x14ac:dyDescent="0.35">
      <c r="A582">
        <v>20380</v>
      </c>
      <c r="B582" t="s">
        <v>36</v>
      </c>
      <c r="C582" t="s">
        <v>39</v>
      </c>
      <c r="D582">
        <f t="shared" si="82"/>
        <v>1</v>
      </c>
      <c r="E582" s="5">
        <v>60000</v>
      </c>
      <c r="F582" s="8">
        <f t="shared" si="83"/>
        <v>1</v>
      </c>
      <c r="G582">
        <v>3</v>
      </c>
      <c r="H582">
        <f t="shared" si="84"/>
        <v>2</v>
      </c>
      <c r="I582" t="s">
        <v>31</v>
      </c>
      <c r="J582" t="s">
        <v>28</v>
      </c>
      <c r="K582" t="s">
        <v>15</v>
      </c>
      <c r="L582">
        <f t="shared" si="85"/>
        <v>1</v>
      </c>
      <c r="M582">
        <v>2</v>
      </c>
      <c r="N582">
        <f t="shared" si="86"/>
        <v>1</v>
      </c>
      <c r="O582" t="s">
        <v>47</v>
      </c>
      <c r="P582">
        <f t="shared" si="87"/>
        <v>3</v>
      </c>
      <c r="Q582" t="s">
        <v>32</v>
      </c>
      <c r="R582">
        <v>69</v>
      </c>
      <c r="S582" t="str">
        <f t="shared" si="81"/>
        <v>Old</v>
      </c>
      <c r="T582">
        <f t="shared" si="88"/>
        <v>2</v>
      </c>
      <c r="U582" t="s">
        <v>18</v>
      </c>
      <c r="V582">
        <f t="shared" si="89"/>
        <v>0</v>
      </c>
    </row>
    <row r="583" spans="1:22" x14ac:dyDescent="0.35">
      <c r="A583">
        <v>23089</v>
      </c>
      <c r="B583" t="s">
        <v>36</v>
      </c>
      <c r="C583" t="s">
        <v>38</v>
      </c>
      <c r="D583">
        <f t="shared" si="82"/>
        <v>0</v>
      </c>
      <c r="E583" s="5">
        <v>40000</v>
      </c>
      <c r="F583" s="8">
        <f t="shared" si="83"/>
        <v>1</v>
      </c>
      <c r="G583">
        <v>0</v>
      </c>
      <c r="H583">
        <f t="shared" si="84"/>
        <v>0</v>
      </c>
      <c r="I583" t="s">
        <v>19</v>
      </c>
      <c r="J583" t="s">
        <v>14</v>
      </c>
      <c r="K583" t="s">
        <v>15</v>
      </c>
      <c r="L583">
        <f t="shared" si="85"/>
        <v>1</v>
      </c>
      <c r="M583">
        <v>1</v>
      </c>
      <c r="N583">
        <f t="shared" si="86"/>
        <v>1</v>
      </c>
      <c r="O583" t="s">
        <v>23</v>
      </c>
      <c r="P583">
        <f t="shared" si="87"/>
        <v>2</v>
      </c>
      <c r="Q583" t="s">
        <v>32</v>
      </c>
      <c r="R583">
        <v>28</v>
      </c>
      <c r="S583" t="str">
        <f t="shared" si="81"/>
        <v>Adolescent</v>
      </c>
      <c r="T583">
        <f t="shared" si="88"/>
        <v>0</v>
      </c>
      <c r="U583" t="s">
        <v>18</v>
      </c>
      <c r="V583">
        <f t="shared" si="89"/>
        <v>0</v>
      </c>
    </row>
    <row r="584" spans="1:22" x14ac:dyDescent="0.35">
      <c r="A584">
        <v>13749</v>
      </c>
      <c r="B584" t="s">
        <v>36</v>
      </c>
      <c r="C584" t="s">
        <v>38</v>
      </c>
      <c r="D584">
        <f t="shared" si="82"/>
        <v>0</v>
      </c>
      <c r="E584" s="5">
        <v>80000</v>
      </c>
      <c r="F584" s="8">
        <f t="shared" si="83"/>
        <v>1</v>
      </c>
      <c r="G584">
        <v>4</v>
      </c>
      <c r="H584">
        <f t="shared" si="84"/>
        <v>2</v>
      </c>
      <c r="I584" t="s">
        <v>31</v>
      </c>
      <c r="J584" t="s">
        <v>14</v>
      </c>
      <c r="K584" t="s">
        <v>15</v>
      </c>
      <c r="L584">
        <f t="shared" si="85"/>
        <v>1</v>
      </c>
      <c r="M584">
        <v>0</v>
      </c>
      <c r="N584">
        <f t="shared" si="86"/>
        <v>0</v>
      </c>
      <c r="O584" t="s">
        <v>26</v>
      </c>
      <c r="P584">
        <f t="shared" si="87"/>
        <v>0</v>
      </c>
      <c r="Q584" t="s">
        <v>32</v>
      </c>
      <c r="R584">
        <v>47</v>
      </c>
      <c r="S584" t="str">
        <f t="shared" si="81"/>
        <v>Middle Age</v>
      </c>
      <c r="T584">
        <f t="shared" si="88"/>
        <v>1</v>
      </c>
      <c r="U584" t="s">
        <v>18</v>
      </c>
      <c r="V584">
        <f t="shared" si="89"/>
        <v>0</v>
      </c>
    </row>
    <row r="585" spans="1:22" x14ac:dyDescent="0.35">
      <c r="A585">
        <v>24943</v>
      </c>
      <c r="B585" t="s">
        <v>36</v>
      </c>
      <c r="C585" t="s">
        <v>38</v>
      </c>
      <c r="D585">
        <f t="shared" si="82"/>
        <v>0</v>
      </c>
      <c r="E585" s="5">
        <v>60000</v>
      </c>
      <c r="F585" s="8">
        <f t="shared" si="83"/>
        <v>1</v>
      </c>
      <c r="G585">
        <v>3</v>
      </c>
      <c r="H585">
        <f t="shared" si="84"/>
        <v>2</v>
      </c>
      <c r="I585" t="s">
        <v>13</v>
      </c>
      <c r="J585" t="s">
        <v>28</v>
      </c>
      <c r="K585" t="s">
        <v>15</v>
      </c>
      <c r="L585">
        <f t="shared" si="85"/>
        <v>1</v>
      </c>
      <c r="M585">
        <v>2</v>
      </c>
      <c r="N585">
        <f t="shared" si="86"/>
        <v>1</v>
      </c>
      <c r="O585" t="s">
        <v>47</v>
      </c>
      <c r="P585">
        <f t="shared" si="87"/>
        <v>3</v>
      </c>
      <c r="Q585" t="s">
        <v>32</v>
      </c>
      <c r="R585">
        <v>66</v>
      </c>
      <c r="S585" t="str">
        <f t="shared" si="81"/>
        <v>Old</v>
      </c>
      <c r="T585">
        <f t="shared" si="88"/>
        <v>2</v>
      </c>
      <c r="U585" t="s">
        <v>18</v>
      </c>
      <c r="V585">
        <f t="shared" si="89"/>
        <v>0</v>
      </c>
    </row>
    <row r="586" spans="1:22" x14ac:dyDescent="0.35">
      <c r="A586">
        <v>28667</v>
      </c>
      <c r="B586" t="s">
        <v>37</v>
      </c>
      <c r="C586" t="s">
        <v>38</v>
      </c>
      <c r="D586">
        <f t="shared" si="82"/>
        <v>0</v>
      </c>
      <c r="E586" s="5">
        <v>70000</v>
      </c>
      <c r="F586" s="8">
        <f t="shared" si="83"/>
        <v>1</v>
      </c>
      <c r="G586">
        <v>2</v>
      </c>
      <c r="H586">
        <f t="shared" si="84"/>
        <v>1</v>
      </c>
      <c r="I586" t="s">
        <v>13</v>
      </c>
      <c r="J586" t="s">
        <v>14</v>
      </c>
      <c r="K586" t="s">
        <v>18</v>
      </c>
      <c r="L586">
        <f t="shared" si="85"/>
        <v>0</v>
      </c>
      <c r="M586">
        <v>1</v>
      </c>
      <c r="N586">
        <f t="shared" si="86"/>
        <v>1</v>
      </c>
      <c r="O586" t="s">
        <v>16</v>
      </c>
      <c r="P586">
        <f t="shared" si="87"/>
        <v>0</v>
      </c>
      <c r="Q586" t="s">
        <v>32</v>
      </c>
      <c r="R586">
        <v>37</v>
      </c>
      <c r="S586" t="str">
        <f t="shared" si="81"/>
        <v>Middle Age</v>
      </c>
      <c r="T586">
        <f t="shared" si="88"/>
        <v>1</v>
      </c>
      <c r="U586" t="s">
        <v>15</v>
      </c>
      <c r="V586">
        <f t="shared" si="89"/>
        <v>1</v>
      </c>
    </row>
    <row r="587" spans="1:22" x14ac:dyDescent="0.35">
      <c r="A587">
        <v>15194</v>
      </c>
      <c r="B587" t="s">
        <v>37</v>
      </c>
      <c r="C587" t="s">
        <v>38</v>
      </c>
      <c r="D587">
        <f t="shared" si="82"/>
        <v>0</v>
      </c>
      <c r="E587" s="5">
        <v>120000</v>
      </c>
      <c r="F587" s="8">
        <f t="shared" si="83"/>
        <v>2</v>
      </c>
      <c r="G587">
        <v>2</v>
      </c>
      <c r="H587">
        <f t="shared" si="84"/>
        <v>1</v>
      </c>
      <c r="I587" t="s">
        <v>13</v>
      </c>
      <c r="J587" t="s">
        <v>28</v>
      </c>
      <c r="K587" t="s">
        <v>18</v>
      </c>
      <c r="L587">
        <f t="shared" si="85"/>
        <v>0</v>
      </c>
      <c r="M587">
        <v>3</v>
      </c>
      <c r="N587">
        <f t="shared" si="86"/>
        <v>2</v>
      </c>
      <c r="O587" t="s">
        <v>16</v>
      </c>
      <c r="P587">
        <f t="shared" si="87"/>
        <v>0</v>
      </c>
      <c r="Q587" t="s">
        <v>32</v>
      </c>
      <c r="R587">
        <v>39</v>
      </c>
      <c r="S587" t="str">
        <f t="shared" si="81"/>
        <v>Middle Age</v>
      </c>
      <c r="T587">
        <f t="shared" si="88"/>
        <v>1</v>
      </c>
      <c r="U587" t="s">
        <v>15</v>
      </c>
      <c r="V587">
        <f t="shared" si="89"/>
        <v>1</v>
      </c>
    </row>
    <row r="588" spans="1:22" x14ac:dyDescent="0.35">
      <c r="A588">
        <v>17436</v>
      </c>
      <c r="B588" t="s">
        <v>36</v>
      </c>
      <c r="C588" t="s">
        <v>38</v>
      </c>
      <c r="D588">
        <f t="shared" si="82"/>
        <v>0</v>
      </c>
      <c r="E588" s="5">
        <v>60000</v>
      </c>
      <c r="F588" s="8">
        <f t="shared" si="83"/>
        <v>1</v>
      </c>
      <c r="G588">
        <v>2</v>
      </c>
      <c r="H588">
        <f t="shared" si="84"/>
        <v>1</v>
      </c>
      <c r="I588" t="s">
        <v>27</v>
      </c>
      <c r="J588" t="s">
        <v>21</v>
      </c>
      <c r="K588" t="s">
        <v>18</v>
      </c>
      <c r="L588">
        <f t="shared" si="85"/>
        <v>0</v>
      </c>
      <c r="M588">
        <v>2</v>
      </c>
      <c r="N588">
        <f t="shared" si="86"/>
        <v>1</v>
      </c>
      <c r="O588" t="s">
        <v>26</v>
      </c>
      <c r="P588">
        <f t="shared" si="87"/>
        <v>0</v>
      </c>
      <c r="Q588" t="s">
        <v>32</v>
      </c>
      <c r="R588">
        <v>51</v>
      </c>
      <c r="S588" t="str">
        <f t="shared" si="81"/>
        <v>Middle Age</v>
      </c>
      <c r="T588">
        <f t="shared" si="88"/>
        <v>1</v>
      </c>
      <c r="U588" t="s">
        <v>18</v>
      </c>
      <c r="V588">
        <f t="shared" si="89"/>
        <v>0</v>
      </c>
    </row>
    <row r="589" spans="1:22" x14ac:dyDescent="0.35">
      <c r="A589">
        <v>18935</v>
      </c>
      <c r="B589" t="s">
        <v>36</v>
      </c>
      <c r="C589" t="s">
        <v>39</v>
      </c>
      <c r="D589">
        <f t="shared" si="82"/>
        <v>1</v>
      </c>
      <c r="E589" s="5">
        <v>130000</v>
      </c>
      <c r="F589" s="8">
        <f t="shared" si="83"/>
        <v>2</v>
      </c>
      <c r="G589">
        <v>0</v>
      </c>
      <c r="H589">
        <f t="shared" si="84"/>
        <v>0</v>
      </c>
      <c r="I589" t="s">
        <v>31</v>
      </c>
      <c r="J589" t="s">
        <v>28</v>
      </c>
      <c r="K589" t="s">
        <v>15</v>
      </c>
      <c r="L589">
        <f t="shared" si="85"/>
        <v>1</v>
      </c>
      <c r="M589">
        <v>3</v>
      </c>
      <c r="N589">
        <f t="shared" si="86"/>
        <v>2</v>
      </c>
      <c r="O589" t="s">
        <v>26</v>
      </c>
      <c r="P589">
        <f t="shared" si="87"/>
        <v>0</v>
      </c>
      <c r="Q589" t="s">
        <v>32</v>
      </c>
      <c r="R589">
        <v>40</v>
      </c>
      <c r="S589" t="str">
        <f t="shared" si="81"/>
        <v>Middle Age</v>
      </c>
      <c r="T589">
        <f t="shared" si="88"/>
        <v>1</v>
      </c>
      <c r="U589" t="s">
        <v>18</v>
      </c>
      <c r="V589">
        <f t="shared" si="89"/>
        <v>0</v>
      </c>
    </row>
    <row r="590" spans="1:22" x14ac:dyDescent="0.35">
      <c r="A590">
        <v>16871</v>
      </c>
      <c r="B590" t="s">
        <v>36</v>
      </c>
      <c r="C590" t="s">
        <v>39</v>
      </c>
      <c r="D590">
        <f t="shared" si="82"/>
        <v>1</v>
      </c>
      <c r="E590" s="5">
        <v>90000</v>
      </c>
      <c r="F590" s="8">
        <f t="shared" si="83"/>
        <v>1</v>
      </c>
      <c r="G590">
        <v>2</v>
      </c>
      <c r="H590">
        <f t="shared" si="84"/>
        <v>1</v>
      </c>
      <c r="I590" t="s">
        <v>27</v>
      </c>
      <c r="J590" t="s">
        <v>21</v>
      </c>
      <c r="K590" t="s">
        <v>15</v>
      </c>
      <c r="L590">
        <f t="shared" si="85"/>
        <v>1</v>
      </c>
      <c r="M590">
        <v>1</v>
      </c>
      <c r="N590">
        <f t="shared" si="86"/>
        <v>1</v>
      </c>
      <c r="O590" t="s">
        <v>47</v>
      </c>
      <c r="P590">
        <f t="shared" si="87"/>
        <v>3</v>
      </c>
      <c r="Q590" t="s">
        <v>32</v>
      </c>
      <c r="R590">
        <v>51</v>
      </c>
      <c r="S590" t="str">
        <f t="shared" si="81"/>
        <v>Middle Age</v>
      </c>
      <c r="T590">
        <f t="shared" si="88"/>
        <v>1</v>
      </c>
      <c r="U590" t="s">
        <v>15</v>
      </c>
      <c r="V590">
        <f t="shared" si="89"/>
        <v>1</v>
      </c>
    </row>
    <row r="591" spans="1:22" x14ac:dyDescent="0.35">
      <c r="A591">
        <v>12100</v>
      </c>
      <c r="B591" t="s">
        <v>37</v>
      </c>
      <c r="C591" t="s">
        <v>38</v>
      </c>
      <c r="D591">
        <f t="shared" si="82"/>
        <v>0</v>
      </c>
      <c r="E591" s="5">
        <v>60000</v>
      </c>
      <c r="F591" s="8">
        <f t="shared" si="83"/>
        <v>1</v>
      </c>
      <c r="G591">
        <v>2</v>
      </c>
      <c r="H591">
        <f t="shared" si="84"/>
        <v>1</v>
      </c>
      <c r="I591" t="s">
        <v>13</v>
      </c>
      <c r="J591" t="s">
        <v>28</v>
      </c>
      <c r="K591" t="s">
        <v>15</v>
      </c>
      <c r="L591">
        <f t="shared" si="85"/>
        <v>1</v>
      </c>
      <c r="M591">
        <v>0</v>
      </c>
      <c r="N591">
        <f t="shared" si="86"/>
        <v>0</v>
      </c>
      <c r="O591" t="s">
        <v>47</v>
      </c>
      <c r="P591">
        <f t="shared" si="87"/>
        <v>3</v>
      </c>
      <c r="Q591" t="s">
        <v>32</v>
      </c>
      <c r="R591">
        <v>57</v>
      </c>
      <c r="S591" t="str">
        <f t="shared" si="81"/>
        <v>Old</v>
      </c>
      <c r="T591">
        <f t="shared" si="88"/>
        <v>2</v>
      </c>
      <c r="U591" t="s">
        <v>18</v>
      </c>
      <c r="V591">
        <f t="shared" si="89"/>
        <v>0</v>
      </c>
    </row>
    <row r="592" spans="1:22" x14ac:dyDescent="0.35">
      <c r="A592">
        <v>23158</v>
      </c>
      <c r="B592" t="s">
        <v>36</v>
      </c>
      <c r="C592" t="s">
        <v>39</v>
      </c>
      <c r="D592">
        <f t="shared" si="82"/>
        <v>1</v>
      </c>
      <c r="E592" s="5">
        <v>60000</v>
      </c>
      <c r="F592" s="8">
        <f t="shared" si="83"/>
        <v>1</v>
      </c>
      <c r="G592">
        <v>1</v>
      </c>
      <c r="H592">
        <f t="shared" si="84"/>
        <v>1</v>
      </c>
      <c r="I592" t="s">
        <v>31</v>
      </c>
      <c r="J592" t="s">
        <v>21</v>
      </c>
      <c r="K592" t="s">
        <v>18</v>
      </c>
      <c r="L592">
        <f t="shared" si="85"/>
        <v>0</v>
      </c>
      <c r="M592">
        <v>0</v>
      </c>
      <c r="N592">
        <f t="shared" si="86"/>
        <v>0</v>
      </c>
      <c r="O592" t="s">
        <v>16</v>
      </c>
      <c r="P592">
        <f t="shared" si="87"/>
        <v>0</v>
      </c>
      <c r="Q592" t="s">
        <v>32</v>
      </c>
      <c r="R592">
        <v>35</v>
      </c>
      <c r="S592" t="str">
        <f t="shared" si="81"/>
        <v>Middle Age</v>
      </c>
      <c r="T592">
        <f t="shared" si="88"/>
        <v>1</v>
      </c>
      <c r="U592" t="s">
        <v>15</v>
      </c>
      <c r="V592">
        <f t="shared" si="89"/>
        <v>1</v>
      </c>
    </row>
    <row r="593" spans="1:22" x14ac:dyDescent="0.35">
      <c r="A593">
        <v>18545</v>
      </c>
      <c r="B593" t="s">
        <v>36</v>
      </c>
      <c r="C593" t="s">
        <v>38</v>
      </c>
      <c r="D593">
        <f t="shared" si="82"/>
        <v>0</v>
      </c>
      <c r="E593" s="5">
        <v>40000</v>
      </c>
      <c r="F593" s="8">
        <f t="shared" si="83"/>
        <v>1</v>
      </c>
      <c r="G593">
        <v>4</v>
      </c>
      <c r="H593">
        <f t="shared" si="84"/>
        <v>2</v>
      </c>
      <c r="I593" t="s">
        <v>27</v>
      </c>
      <c r="J593" t="s">
        <v>21</v>
      </c>
      <c r="K593" t="s">
        <v>18</v>
      </c>
      <c r="L593">
        <f t="shared" si="85"/>
        <v>0</v>
      </c>
      <c r="M593">
        <v>2</v>
      </c>
      <c r="N593">
        <f t="shared" si="86"/>
        <v>1</v>
      </c>
      <c r="O593" t="s">
        <v>47</v>
      </c>
      <c r="P593">
        <f t="shared" si="87"/>
        <v>3</v>
      </c>
      <c r="Q593" t="s">
        <v>32</v>
      </c>
      <c r="R593">
        <v>61</v>
      </c>
      <c r="S593" t="str">
        <f t="shared" si="81"/>
        <v>Old</v>
      </c>
      <c r="T593">
        <f t="shared" si="88"/>
        <v>2</v>
      </c>
      <c r="U593" t="s">
        <v>15</v>
      </c>
      <c r="V593">
        <f t="shared" si="89"/>
        <v>1</v>
      </c>
    </row>
    <row r="594" spans="1:22" x14ac:dyDescent="0.35">
      <c r="A594">
        <v>18391</v>
      </c>
      <c r="B594" t="s">
        <v>37</v>
      </c>
      <c r="C594" t="s">
        <v>39</v>
      </c>
      <c r="D594">
        <f t="shared" si="82"/>
        <v>1</v>
      </c>
      <c r="E594" s="5">
        <v>80000</v>
      </c>
      <c r="F594" s="8">
        <f t="shared" si="83"/>
        <v>1</v>
      </c>
      <c r="G594">
        <v>5</v>
      </c>
      <c r="H594">
        <f t="shared" si="84"/>
        <v>2</v>
      </c>
      <c r="I594" t="s">
        <v>19</v>
      </c>
      <c r="J594" t="s">
        <v>21</v>
      </c>
      <c r="K594" t="s">
        <v>15</v>
      </c>
      <c r="L594">
        <f t="shared" si="85"/>
        <v>1</v>
      </c>
      <c r="M594">
        <v>2</v>
      </c>
      <c r="N594">
        <f t="shared" si="86"/>
        <v>1</v>
      </c>
      <c r="O594" t="s">
        <v>23</v>
      </c>
      <c r="P594">
        <f t="shared" si="87"/>
        <v>2</v>
      </c>
      <c r="Q594" t="s">
        <v>32</v>
      </c>
      <c r="R594">
        <v>44</v>
      </c>
      <c r="S594" t="str">
        <f t="shared" si="81"/>
        <v>Middle Age</v>
      </c>
      <c r="T594">
        <f t="shared" si="88"/>
        <v>1</v>
      </c>
      <c r="U594" t="s">
        <v>18</v>
      </c>
      <c r="V594">
        <f t="shared" si="89"/>
        <v>0</v>
      </c>
    </row>
    <row r="595" spans="1:22" x14ac:dyDescent="0.35">
      <c r="A595">
        <v>19812</v>
      </c>
      <c r="B595" t="s">
        <v>37</v>
      </c>
      <c r="C595" t="s">
        <v>39</v>
      </c>
      <c r="D595">
        <f t="shared" si="82"/>
        <v>1</v>
      </c>
      <c r="E595" s="5">
        <v>70000</v>
      </c>
      <c r="F595" s="8">
        <f t="shared" si="83"/>
        <v>1</v>
      </c>
      <c r="G595">
        <v>2</v>
      </c>
      <c r="H595">
        <f t="shared" si="84"/>
        <v>1</v>
      </c>
      <c r="I595" t="s">
        <v>19</v>
      </c>
      <c r="J595" t="s">
        <v>21</v>
      </c>
      <c r="K595" t="s">
        <v>15</v>
      </c>
      <c r="L595">
        <f t="shared" si="85"/>
        <v>1</v>
      </c>
      <c r="M595">
        <v>0</v>
      </c>
      <c r="N595">
        <f t="shared" si="86"/>
        <v>0</v>
      </c>
      <c r="O595" t="s">
        <v>23</v>
      </c>
      <c r="P595">
        <f t="shared" si="87"/>
        <v>2</v>
      </c>
      <c r="Q595" t="s">
        <v>32</v>
      </c>
      <c r="R595">
        <v>49</v>
      </c>
      <c r="S595" t="str">
        <f t="shared" si="81"/>
        <v>Middle Age</v>
      </c>
      <c r="T595">
        <f t="shared" si="88"/>
        <v>1</v>
      </c>
      <c r="U595" t="s">
        <v>15</v>
      </c>
      <c r="V595">
        <f t="shared" si="89"/>
        <v>1</v>
      </c>
    </row>
    <row r="596" spans="1:22" x14ac:dyDescent="0.35">
      <c r="A596">
        <v>27660</v>
      </c>
      <c r="B596" t="s">
        <v>36</v>
      </c>
      <c r="C596" t="s">
        <v>38</v>
      </c>
      <c r="D596">
        <f t="shared" si="82"/>
        <v>0</v>
      </c>
      <c r="E596" s="5">
        <v>80000</v>
      </c>
      <c r="F596" s="8">
        <f t="shared" si="83"/>
        <v>1</v>
      </c>
      <c r="G596">
        <v>4</v>
      </c>
      <c r="H596">
        <f t="shared" si="84"/>
        <v>2</v>
      </c>
      <c r="I596" t="s">
        <v>31</v>
      </c>
      <c r="J596" t="s">
        <v>28</v>
      </c>
      <c r="K596" t="s">
        <v>15</v>
      </c>
      <c r="L596">
        <f t="shared" si="85"/>
        <v>1</v>
      </c>
      <c r="M596">
        <v>2</v>
      </c>
      <c r="N596">
        <f t="shared" si="86"/>
        <v>1</v>
      </c>
      <c r="O596" t="s">
        <v>23</v>
      </c>
      <c r="P596">
        <f t="shared" si="87"/>
        <v>2</v>
      </c>
      <c r="Q596" t="s">
        <v>32</v>
      </c>
      <c r="R596">
        <v>70</v>
      </c>
      <c r="S596" t="str">
        <f t="shared" si="81"/>
        <v>Old</v>
      </c>
      <c r="T596">
        <f t="shared" si="88"/>
        <v>2</v>
      </c>
      <c r="U596" t="s">
        <v>18</v>
      </c>
      <c r="V596">
        <f t="shared" si="89"/>
        <v>0</v>
      </c>
    </row>
    <row r="597" spans="1:22" x14ac:dyDescent="0.35">
      <c r="A597">
        <v>18058</v>
      </c>
      <c r="B597" t="s">
        <v>37</v>
      </c>
      <c r="C597" t="s">
        <v>39</v>
      </c>
      <c r="D597">
        <f t="shared" si="82"/>
        <v>1</v>
      </c>
      <c r="E597" s="5">
        <v>20000</v>
      </c>
      <c r="F597" s="8">
        <f t="shared" si="83"/>
        <v>0</v>
      </c>
      <c r="G597">
        <v>3</v>
      </c>
      <c r="H597">
        <f t="shared" si="84"/>
        <v>2</v>
      </c>
      <c r="I597" t="s">
        <v>27</v>
      </c>
      <c r="J597" t="s">
        <v>14</v>
      </c>
      <c r="K597" t="s">
        <v>15</v>
      </c>
      <c r="L597">
        <f t="shared" si="85"/>
        <v>1</v>
      </c>
      <c r="M597">
        <v>2</v>
      </c>
      <c r="N597">
        <f t="shared" si="86"/>
        <v>1</v>
      </c>
      <c r="O597" t="s">
        <v>22</v>
      </c>
      <c r="P597">
        <f t="shared" si="87"/>
        <v>1</v>
      </c>
      <c r="Q597" t="s">
        <v>32</v>
      </c>
      <c r="R597">
        <v>78</v>
      </c>
      <c r="S597" t="str">
        <f t="shared" si="81"/>
        <v>Old</v>
      </c>
      <c r="T597">
        <f t="shared" si="88"/>
        <v>2</v>
      </c>
      <c r="U597" t="s">
        <v>18</v>
      </c>
      <c r="V597">
        <f t="shared" si="89"/>
        <v>0</v>
      </c>
    </row>
    <row r="598" spans="1:22" x14ac:dyDescent="0.35">
      <c r="A598">
        <v>20343</v>
      </c>
      <c r="B598" t="s">
        <v>36</v>
      </c>
      <c r="C598" t="s">
        <v>39</v>
      </c>
      <c r="D598">
        <f t="shared" si="82"/>
        <v>1</v>
      </c>
      <c r="E598" s="5">
        <v>90000</v>
      </c>
      <c r="F598" s="8">
        <f t="shared" si="83"/>
        <v>1</v>
      </c>
      <c r="G598">
        <v>4</v>
      </c>
      <c r="H598">
        <f t="shared" si="84"/>
        <v>2</v>
      </c>
      <c r="I598" t="s">
        <v>19</v>
      </c>
      <c r="J598" t="s">
        <v>21</v>
      </c>
      <c r="K598" t="s">
        <v>15</v>
      </c>
      <c r="L598">
        <f t="shared" si="85"/>
        <v>1</v>
      </c>
      <c r="M598">
        <v>1</v>
      </c>
      <c r="N598">
        <f t="shared" si="86"/>
        <v>1</v>
      </c>
      <c r="O598" t="s">
        <v>26</v>
      </c>
      <c r="P598">
        <f t="shared" si="87"/>
        <v>0</v>
      </c>
      <c r="Q598" t="s">
        <v>32</v>
      </c>
      <c r="R598">
        <v>45</v>
      </c>
      <c r="S598" t="str">
        <f t="shared" si="81"/>
        <v>Middle Age</v>
      </c>
      <c r="T598">
        <f t="shared" si="88"/>
        <v>1</v>
      </c>
      <c r="U598" t="s">
        <v>18</v>
      </c>
      <c r="V598">
        <f t="shared" si="89"/>
        <v>0</v>
      </c>
    </row>
    <row r="599" spans="1:22" x14ac:dyDescent="0.35">
      <c r="A599">
        <v>28997</v>
      </c>
      <c r="B599" t="s">
        <v>37</v>
      </c>
      <c r="C599" t="s">
        <v>38</v>
      </c>
      <c r="D599">
        <f t="shared" si="82"/>
        <v>0</v>
      </c>
      <c r="E599" s="5">
        <v>40000</v>
      </c>
      <c r="F599" s="8">
        <f t="shared" si="83"/>
        <v>1</v>
      </c>
      <c r="G599">
        <v>2</v>
      </c>
      <c r="H599">
        <f t="shared" si="84"/>
        <v>1</v>
      </c>
      <c r="I599" t="s">
        <v>27</v>
      </c>
      <c r="J599" t="s">
        <v>21</v>
      </c>
      <c r="K599" t="s">
        <v>18</v>
      </c>
      <c r="L599">
        <f t="shared" si="85"/>
        <v>0</v>
      </c>
      <c r="M599">
        <v>1</v>
      </c>
      <c r="N599">
        <f t="shared" si="86"/>
        <v>1</v>
      </c>
      <c r="O599" t="s">
        <v>22</v>
      </c>
      <c r="P599">
        <f t="shared" si="87"/>
        <v>1</v>
      </c>
      <c r="Q599" t="s">
        <v>32</v>
      </c>
      <c r="R599">
        <v>58</v>
      </c>
      <c r="S599" t="str">
        <f t="shared" si="81"/>
        <v>Old</v>
      </c>
      <c r="T599">
        <f t="shared" si="88"/>
        <v>2</v>
      </c>
      <c r="U599" t="s">
        <v>15</v>
      </c>
      <c r="V599">
        <f t="shared" si="89"/>
        <v>1</v>
      </c>
    </row>
    <row r="600" spans="1:22" x14ac:dyDescent="0.35">
      <c r="A600">
        <v>24398</v>
      </c>
      <c r="B600" t="s">
        <v>36</v>
      </c>
      <c r="C600" t="s">
        <v>38</v>
      </c>
      <c r="D600">
        <f t="shared" si="82"/>
        <v>0</v>
      </c>
      <c r="E600" s="5">
        <v>130000</v>
      </c>
      <c r="F600" s="8">
        <f t="shared" si="83"/>
        <v>2</v>
      </c>
      <c r="G600">
        <v>1</v>
      </c>
      <c r="H600">
        <f t="shared" si="84"/>
        <v>1</v>
      </c>
      <c r="I600" t="s">
        <v>31</v>
      </c>
      <c r="J600" t="s">
        <v>28</v>
      </c>
      <c r="K600" t="s">
        <v>15</v>
      </c>
      <c r="L600">
        <f t="shared" si="85"/>
        <v>1</v>
      </c>
      <c r="M600">
        <v>4</v>
      </c>
      <c r="N600">
        <f t="shared" si="86"/>
        <v>2</v>
      </c>
      <c r="O600" t="s">
        <v>16</v>
      </c>
      <c r="P600">
        <f t="shared" si="87"/>
        <v>0</v>
      </c>
      <c r="Q600" t="s">
        <v>32</v>
      </c>
      <c r="R600">
        <v>41</v>
      </c>
      <c r="S600" t="str">
        <f t="shared" si="81"/>
        <v>Middle Age</v>
      </c>
      <c r="T600">
        <f t="shared" si="88"/>
        <v>1</v>
      </c>
      <c r="U600" t="s">
        <v>18</v>
      </c>
      <c r="V600">
        <f t="shared" si="89"/>
        <v>0</v>
      </c>
    </row>
    <row r="601" spans="1:22" x14ac:dyDescent="0.35">
      <c r="A601">
        <v>19002</v>
      </c>
      <c r="B601" t="s">
        <v>36</v>
      </c>
      <c r="C601" t="s">
        <v>39</v>
      </c>
      <c r="D601">
        <f t="shared" si="82"/>
        <v>1</v>
      </c>
      <c r="E601" s="5">
        <v>60000</v>
      </c>
      <c r="F601" s="8">
        <f t="shared" si="83"/>
        <v>1</v>
      </c>
      <c r="G601">
        <v>2</v>
      </c>
      <c r="H601">
        <f t="shared" si="84"/>
        <v>1</v>
      </c>
      <c r="I601" t="s">
        <v>19</v>
      </c>
      <c r="J601" t="s">
        <v>21</v>
      </c>
      <c r="K601" t="s">
        <v>15</v>
      </c>
      <c r="L601">
        <f t="shared" si="85"/>
        <v>1</v>
      </c>
      <c r="M601">
        <v>1</v>
      </c>
      <c r="N601">
        <f t="shared" si="86"/>
        <v>1</v>
      </c>
      <c r="O601" t="s">
        <v>22</v>
      </c>
      <c r="P601">
        <f t="shared" si="87"/>
        <v>1</v>
      </c>
      <c r="Q601" t="s">
        <v>32</v>
      </c>
      <c r="R601">
        <v>57</v>
      </c>
      <c r="S601" t="str">
        <f t="shared" si="81"/>
        <v>Old</v>
      </c>
      <c r="T601">
        <f t="shared" si="88"/>
        <v>2</v>
      </c>
      <c r="U601" t="s">
        <v>15</v>
      </c>
      <c r="V601">
        <f t="shared" si="89"/>
        <v>1</v>
      </c>
    </row>
    <row r="602" spans="1:22" x14ac:dyDescent="0.35">
      <c r="A602">
        <v>28609</v>
      </c>
      <c r="B602" t="s">
        <v>36</v>
      </c>
      <c r="C602" t="s">
        <v>38</v>
      </c>
      <c r="D602">
        <f t="shared" si="82"/>
        <v>0</v>
      </c>
      <c r="E602" s="5">
        <v>30000</v>
      </c>
      <c r="F602" s="8">
        <f t="shared" si="83"/>
        <v>0</v>
      </c>
      <c r="G602">
        <v>2</v>
      </c>
      <c r="H602">
        <f t="shared" si="84"/>
        <v>1</v>
      </c>
      <c r="I602" t="s">
        <v>27</v>
      </c>
      <c r="J602" t="s">
        <v>14</v>
      </c>
      <c r="K602" t="s">
        <v>18</v>
      </c>
      <c r="L602">
        <f t="shared" si="85"/>
        <v>0</v>
      </c>
      <c r="M602">
        <v>2</v>
      </c>
      <c r="N602">
        <f t="shared" si="86"/>
        <v>1</v>
      </c>
      <c r="O602" t="s">
        <v>16</v>
      </c>
      <c r="P602">
        <f t="shared" si="87"/>
        <v>0</v>
      </c>
      <c r="Q602" t="s">
        <v>32</v>
      </c>
      <c r="R602">
        <v>49</v>
      </c>
      <c r="S602" t="str">
        <f t="shared" si="81"/>
        <v>Middle Age</v>
      </c>
      <c r="T602">
        <f t="shared" si="88"/>
        <v>1</v>
      </c>
      <c r="U602" t="s">
        <v>18</v>
      </c>
      <c r="V602">
        <f t="shared" si="89"/>
        <v>0</v>
      </c>
    </row>
    <row r="603" spans="1:22" x14ac:dyDescent="0.35">
      <c r="A603">
        <v>29231</v>
      </c>
      <c r="B603" t="s">
        <v>37</v>
      </c>
      <c r="C603" t="s">
        <v>38</v>
      </c>
      <c r="D603">
        <f t="shared" si="82"/>
        <v>0</v>
      </c>
      <c r="E603" s="5">
        <v>80000</v>
      </c>
      <c r="F603" s="8">
        <f t="shared" si="83"/>
        <v>1</v>
      </c>
      <c r="G603">
        <v>4</v>
      </c>
      <c r="H603">
        <f t="shared" si="84"/>
        <v>2</v>
      </c>
      <c r="I603" t="s">
        <v>19</v>
      </c>
      <c r="J603" t="s">
        <v>21</v>
      </c>
      <c r="K603" t="s">
        <v>18</v>
      </c>
      <c r="L603">
        <f t="shared" si="85"/>
        <v>0</v>
      </c>
      <c r="M603">
        <v>2</v>
      </c>
      <c r="N603">
        <f t="shared" si="86"/>
        <v>1</v>
      </c>
      <c r="O603" t="s">
        <v>16</v>
      </c>
      <c r="P603">
        <f t="shared" si="87"/>
        <v>0</v>
      </c>
      <c r="Q603" t="s">
        <v>32</v>
      </c>
      <c r="R603">
        <v>43</v>
      </c>
      <c r="S603" t="str">
        <f t="shared" si="81"/>
        <v>Middle Age</v>
      </c>
      <c r="T603">
        <f t="shared" si="88"/>
        <v>1</v>
      </c>
      <c r="U603" t="s">
        <v>18</v>
      </c>
      <c r="V603">
        <f t="shared" si="89"/>
        <v>0</v>
      </c>
    </row>
    <row r="604" spans="1:22" x14ac:dyDescent="0.35">
      <c r="A604">
        <v>18858</v>
      </c>
      <c r="B604" t="s">
        <v>37</v>
      </c>
      <c r="C604" t="s">
        <v>38</v>
      </c>
      <c r="D604">
        <f t="shared" si="82"/>
        <v>0</v>
      </c>
      <c r="E604" s="5">
        <v>60000</v>
      </c>
      <c r="F604" s="8">
        <f t="shared" si="83"/>
        <v>1</v>
      </c>
      <c r="G604">
        <v>2</v>
      </c>
      <c r="H604">
        <f t="shared" si="84"/>
        <v>1</v>
      </c>
      <c r="I604" t="s">
        <v>29</v>
      </c>
      <c r="J604" t="s">
        <v>14</v>
      </c>
      <c r="K604" t="s">
        <v>15</v>
      </c>
      <c r="L604">
        <f t="shared" si="85"/>
        <v>1</v>
      </c>
      <c r="M604">
        <v>2</v>
      </c>
      <c r="N604">
        <f t="shared" si="86"/>
        <v>1</v>
      </c>
      <c r="O604" t="s">
        <v>23</v>
      </c>
      <c r="P604">
        <f t="shared" si="87"/>
        <v>2</v>
      </c>
      <c r="Q604" t="s">
        <v>32</v>
      </c>
      <c r="R604">
        <v>52</v>
      </c>
      <c r="S604" t="str">
        <f t="shared" si="81"/>
        <v>Middle Age</v>
      </c>
      <c r="T604">
        <f t="shared" si="88"/>
        <v>1</v>
      </c>
      <c r="U604" t="s">
        <v>15</v>
      </c>
      <c r="V604">
        <f t="shared" si="89"/>
        <v>1</v>
      </c>
    </row>
    <row r="605" spans="1:22" x14ac:dyDescent="0.35">
      <c r="A605">
        <v>20000</v>
      </c>
      <c r="B605" t="s">
        <v>36</v>
      </c>
      <c r="C605" t="s">
        <v>38</v>
      </c>
      <c r="D605">
        <f t="shared" si="82"/>
        <v>0</v>
      </c>
      <c r="E605" s="5">
        <v>60000</v>
      </c>
      <c r="F605" s="8">
        <f t="shared" si="83"/>
        <v>1</v>
      </c>
      <c r="G605">
        <v>1</v>
      </c>
      <c r="H605">
        <f t="shared" si="84"/>
        <v>1</v>
      </c>
      <c r="I605" t="s">
        <v>31</v>
      </c>
      <c r="J605" t="s">
        <v>21</v>
      </c>
      <c r="K605" t="s">
        <v>15</v>
      </c>
      <c r="L605">
        <f t="shared" si="85"/>
        <v>1</v>
      </c>
      <c r="M605">
        <v>0</v>
      </c>
      <c r="N605">
        <f t="shared" si="86"/>
        <v>0</v>
      </c>
      <c r="O605" t="s">
        <v>16</v>
      </c>
      <c r="P605">
        <f t="shared" si="87"/>
        <v>0</v>
      </c>
      <c r="Q605" t="s">
        <v>32</v>
      </c>
      <c r="R605">
        <v>35</v>
      </c>
      <c r="S605" t="str">
        <f t="shared" si="81"/>
        <v>Middle Age</v>
      </c>
      <c r="T605">
        <f t="shared" si="88"/>
        <v>1</v>
      </c>
      <c r="U605" t="s">
        <v>15</v>
      </c>
      <c r="V605">
        <f t="shared" si="89"/>
        <v>1</v>
      </c>
    </row>
    <row r="606" spans="1:22" x14ac:dyDescent="0.35">
      <c r="A606">
        <v>25261</v>
      </c>
      <c r="B606" t="s">
        <v>36</v>
      </c>
      <c r="C606" t="s">
        <v>38</v>
      </c>
      <c r="D606">
        <f t="shared" si="82"/>
        <v>0</v>
      </c>
      <c r="E606" s="5">
        <v>40000</v>
      </c>
      <c r="F606" s="8">
        <f t="shared" si="83"/>
        <v>1</v>
      </c>
      <c r="G606">
        <v>0</v>
      </c>
      <c r="H606">
        <f t="shared" si="84"/>
        <v>0</v>
      </c>
      <c r="I606" t="s">
        <v>27</v>
      </c>
      <c r="J606" t="s">
        <v>14</v>
      </c>
      <c r="K606" t="s">
        <v>15</v>
      </c>
      <c r="L606">
        <f t="shared" si="85"/>
        <v>1</v>
      </c>
      <c r="M606">
        <v>2</v>
      </c>
      <c r="N606">
        <f t="shared" si="86"/>
        <v>1</v>
      </c>
      <c r="O606" t="s">
        <v>23</v>
      </c>
      <c r="P606">
        <f t="shared" si="87"/>
        <v>2</v>
      </c>
      <c r="Q606" t="s">
        <v>32</v>
      </c>
      <c r="R606">
        <v>27</v>
      </c>
      <c r="S606" t="str">
        <f t="shared" si="81"/>
        <v>Adolescent</v>
      </c>
      <c r="T606">
        <f t="shared" si="88"/>
        <v>0</v>
      </c>
      <c r="U606" t="s">
        <v>18</v>
      </c>
      <c r="V606">
        <f t="shared" si="89"/>
        <v>0</v>
      </c>
    </row>
    <row r="607" spans="1:22" x14ac:dyDescent="0.35">
      <c r="A607">
        <v>17458</v>
      </c>
      <c r="B607" t="s">
        <v>37</v>
      </c>
      <c r="C607" t="s">
        <v>38</v>
      </c>
      <c r="D607">
        <f t="shared" si="82"/>
        <v>0</v>
      </c>
      <c r="E607" s="5">
        <v>70000</v>
      </c>
      <c r="F607" s="8">
        <f t="shared" si="83"/>
        <v>1</v>
      </c>
      <c r="G607">
        <v>3</v>
      </c>
      <c r="H607">
        <f t="shared" si="84"/>
        <v>2</v>
      </c>
      <c r="I607" t="s">
        <v>27</v>
      </c>
      <c r="J607" t="s">
        <v>21</v>
      </c>
      <c r="K607" t="s">
        <v>15</v>
      </c>
      <c r="L607">
        <f t="shared" si="85"/>
        <v>1</v>
      </c>
      <c r="M607">
        <v>0</v>
      </c>
      <c r="N607">
        <f t="shared" si="86"/>
        <v>0</v>
      </c>
      <c r="O607" t="s">
        <v>23</v>
      </c>
      <c r="P607">
        <f t="shared" si="87"/>
        <v>2</v>
      </c>
      <c r="Q607" t="s">
        <v>32</v>
      </c>
      <c r="R607">
        <v>52</v>
      </c>
      <c r="S607" t="str">
        <f t="shared" si="81"/>
        <v>Middle Age</v>
      </c>
      <c r="T607">
        <f t="shared" si="88"/>
        <v>1</v>
      </c>
      <c r="U607" t="s">
        <v>15</v>
      </c>
      <c r="V607">
        <f t="shared" si="89"/>
        <v>1</v>
      </c>
    </row>
    <row r="608" spans="1:22" x14ac:dyDescent="0.35">
      <c r="A608">
        <v>11644</v>
      </c>
      <c r="B608" t="s">
        <v>37</v>
      </c>
      <c r="C608" t="s">
        <v>38</v>
      </c>
      <c r="D608">
        <f t="shared" si="82"/>
        <v>0</v>
      </c>
      <c r="E608" s="5">
        <v>40000</v>
      </c>
      <c r="F608" s="8">
        <f t="shared" si="83"/>
        <v>1</v>
      </c>
      <c r="G608">
        <v>2</v>
      </c>
      <c r="H608">
        <f t="shared" si="84"/>
        <v>1</v>
      </c>
      <c r="I608" t="s">
        <v>13</v>
      </c>
      <c r="J608" t="s">
        <v>14</v>
      </c>
      <c r="K608" t="s">
        <v>15</v>
      </c>
      <c r="L608">
        <f t="shared" si="85"/>
        <v>1</v>
      </c>
      <c r="M608">
        <v>0</v>
      </c>
      <c r="N608">
        <f t="shared" si="86"/>
        <v>0</v>
      </c>
      <c r="O608" t="s">
        <v>22</v>
      </c>
      <c r="P608">
        <f t="shared" si="87"/>
        <v>1</v>
      </c>
      <c r="Q608" t="s">
        <v>32</v>
      </c>
      <c r="R608">
        <v>36</v>
      </c>
      <c r="S608" t="str">
        <f t="shared" si="81"/>
        <v>Middle Age</v>
      </c>
      <c r="T608">
        <f t="shared" si="88"/>
        <v>1</v>
      </c>
      <c r="U608" t="s">
        <v>18</v>
      </c>
      <c r="V608">
        <f t="shared" si="89"/>
        <v>0</v>
      </c>
    </row>
    <row r="609" spans="1:22" x14ac:dyDescent="0.35">
      <c r="A609">
        <v>16145</v>
      </c>
      <c r="B609" t="s">
        <v>37</v>
      </c>
      <c r="C609" t="s">
        <v>39</v>
      </c>
      <c r="D609">
        <f t="shared" si="82"/>
        <v>1</v>
      </c>
      <c r="E609" s="5">
        <v>70000</v>
      </c>
      <c r="F609" s="8">
        <f t="shared" si="83"/>
        <v>1</v>
      </c>
      <c r="G609">
        <v>5</v>
      </c>
      <c r="H609">
        <f t="shared" si="84"/>
        <v>2</v>
      </c>
      <c r="I609" t="s">
        <v>31</v>
      </c>
      <c r="J609" t="s">
        <v>21</v>
      </c>
      <c r="K609" t="s">
        <v>15</v>
      </c>
      <c r="L609">
        <f t="shared" si="85"/>
        <v>1</v>
      </c>
      <c r="M609">
        <v>3</v>
      </c>
      <c r="N609">
        <f t="shared" si="86"/>
        <v>2</v>
      </c>
      <c r="O609" t="s">
        <v>47</v>
      </c>
      <c r="P609">
        <f t="shared" si="87"/>
        <v>3</v>
      </c>
      <c r="Q609" t="s">
        <v>32</v>
      </c>
      <c r="R609">
        <v>46</v>
      </c>
      <c r="S609" t="str">
        <f t="shared" si="81"/>
        <v>Middle Age</v>
      </c>
      <c r="T609">
        <f t="shared" si="88"/>
        <v>1</v>
      </c>
      <c r="U609" t="s">
        <v>15</v>
      </c>
      <c r="V609">
        <f t="shared" si="89"/>
        <v>1</v>
      </c>
    </row>
    <row r="610" spans="1:22" x14ac:dyDescent="0.35">
      <c r="A610">
        <v>16890</v>
      </c>
      <c r="B610" t="s">
        <v>36</v>
      </c>
      <c r="C610" t="s">
        <v>38</v>
      </c>
      <c r="D610">
        <f t="shared" si="82"/>
        <v>0</v>
      </c>
      <c r="E610" s="5">
        <v>60000</v>
      </c>
      <c r="F610" s="8">
        <f t="shared" si="83"/>
        <v>1</v>
      </c>
      <c r="G610">
        <v>3</v>
      </c>
      <c r="H610">
        <f t="shared" si="84"/>
        <v>2</v>
      </c>
      <c r="I610" t="s">
        <v>29</v>
      </c>
      <c r="J610" t="s">
        <v>14</v>
      </c>
      <c r="K610" t="s">
        <v>15</v>
      </c>
      <c r="L610">
        <f t="shared" si="85"/>
        <v>1</v>
      </c>
      <c r="M610">
        <v>2</v>
      </c>
      <c r="N610">
        <f t="shared" si="86"/>
        <v>1</v>
      </c>
      <c r="O610" t="s">
        <v>23</v>
      </c>
      <c r="P610">
        <f t="shared" si="87"/>
        <v>2</v>
      </c>
      <c r="Q610" t="s">
        <v>32</v>
      </c>
      <c r="R610">
        <v>52</v>
      </c>
      <c r="S610" t="str">
        <f t="shared" si="81"/>
        <v>Middle Age</v>
      </c>
      <c r="T610">
        <f t="shared" si="88"/>
        <v>1</v>
      </c>
      <c r="U610" t="s">
        <v>15</v>
      </c>
      <c r="V610">
        <f t="shared" si="89"/>
        <v>1</v>
      </c>
    </row>
    <row r="611" spans="1:22" x14ac:dyDescent="0.35">
      <c r="A611">
        <v>25983</v>
      </c>
      <c r="B611" t="s">
        <v>36</v>
      </c>
      <c r="C611" t="s">
        <v>38</v>
      </c>
      <c r="D611">
        <f t="shared" si="82"/>
        <v>0</v>
      </c>
      <c r="E611" s="5">
        <v>70000</v>
      </c>
      <c r="F611" s="8">
        <f t="shared" si="83"/>
        <v>1</v>
      </c>
      <c r="G611">
        <v>0</v>
      </c>
      <c r="H611">
        <f t="shared" si="84"/>
        <v>0</v>
      </c>
      <c r="I611" t="s">
        <v>13</v>
      </c>
      <c r="J611" t="s">
        <v>21</v>
      </c>
      <c r="K611" t="s">
        <v>18</v>
      </c>
      <c r="L611">
        <f t="shared" si="85"/>
        <v>0</v>
      </c>
      <c r="M611">
        <v>1</v>
      </c>
      <c r="N611">
        <f t="shared" si="86"/>
        <v>1</v>
      </c>
      <c r="O611" t="s">
        <v>16</v>
      </c>
      <c r="P611">
        <f t="shared" si="87"/>
        <v>0</v>
      </c>
      <c r="Q611" t="s">
        <v>32</v>
      </c>
      <c r="R611">
        <v>43</v>
      </c>
      <c r="S611" t="str">
        <f t="shared" si="81"/>
        <v>Middle Age</v>
      </c>
      <c r="T611">
        <f t="shared" si="88"/>
        <v>1</v>
      </c>
      <c r="U611" t="s">
        <v>18</v>
      </c>
      <c r="V611">
        <f t="shared" si="89"/>
        <v>0</v>
      </c>
    </row>
    <row r="612" spans="1:22" x14ac:dyDescent="0.35">
      <c r="A612">
        <v>14633</v>
      </c>
      <c r="B612" t="s">
        <v>36</v>
      </c>
      <c r="C612" t="s">
        <v>38</v>
      </c>
      <c r="D612">
        <f t="shared" si="82"/>
        <v>0</v>
      </c>
      <c r="E612" s="5">
        <v>60000</v>
      </c>
      <c r="F612" s="8">
        <f t="shared" si="83"/>
        <v>1</v>
      </c>
      <c r="G612">
        <v>1</v>
      </c>
      <c r="H612">
        <f t="shared" si="84"/>
        <v>1</v>
      </c>
      <c r="I612" t="s">
        <v>19</v>
      </c>
      <c r="J612" t="s">
        <v>14</v>
      </c>
      <c r="K612" t="s">
        <v>15</v>
      </c>
      <c r="L612">
        <f t="shared" si="85"/>
        <v>1</v>
      </c>
      <c r="M612">
        <v>1</v>
      </c>
      <c r="N612">
        <f t="shared" si="86"/>
        <v>1</v>
      </c>
      <c r="O612" t="s">
        <v>22</v>
      </c>
      <c r="P612">
        <f t="shared" si="87"/>
        <v>1</v>
      </c>
      <c r="Q612" t="s">
        <v>32</v>
      </c>
      <c r="R612">
        <v>44</v>
      </c>
      <c r="S612" t="str">
        <f t="shared" si="81"/>
        <v>Middle Age</v>
      </c>
      <c r="T612">
        <f t="shared" si="88"/>
        <v>1</v>
      </c>
      <c r="U612" t="s">
        <v>18</v>
      </c>
      <c r="V612">
        <f t="shared" si="89"/>
        <v>0</v>
      </c>
    </row>
    <row r="613" spans="1:22" x14ac:dyDescent="0.35">
      <c r="A613">
        <v>22994</v>
      </c>
      <c r="B613" t="s">
        <v>36</v>
      </c>
      <c r="C613" t="s">
        <v>39</v>
      </c>
      <c r="D613">
        <f t="shared" si="82"/>
        <v>1</v>
      </c>
      <c r="E613" s="5">
        <v>80000</v>
      </c>
      <c r="F613" s="8">
        <f t="shared" si="83"/>
        <v>1</v>
      </c>
      <c r="G613">
        <v>0</v>
      </c>
      <c r="H613">
        <f t="shared" si="84"/>
        <v>0</v>
      </c>
      <c r="I613" t="s">
        <v>13</v>
      </c>
      <c r="J613" t="s">
        <v>28</v>
      </c>
      <c r="K613" t="s">
        <v>15</v>
      </c>
      <c r="L613">
        <f t="shared" si="85"/>
        <v>1</v>
      </c>
      <c r="M613">
        <v>1</v>
      </c>
      <c r="N613">
        <f t="shared" si="86"/>
        <v>1</v>
      </c>
      <c r="O613" t="s">
        <v>26</v>
      </c>
      <c r="P613">
        <f t="shared" si="87"/>
        <v>0</v>
      </c>
      <c r="Q613" t="s">
        <v>32</v>
      </c>
      <c r="R613">
        <v>34</v>
      </c>
      <c r="S613" t="str">
        <f t="shared" si="81"/>
        <v>Middle Age</v>
      </c>
      <c r="T613">
        <f t="shared" si="88"/>
        <v>1</v>
      </c>
      <c r="U613" t="s">
        <v>15</v>
      </c>
      <c r="V613">
        <f t="shared" si="89"/>
        <v>1</v>
      </c>
    </row>
    <row r="614" spans="1:22" x14ac:dyDescent="0.35">
      <c r="A614">
        <v>22983</v>
      </c>
      <c r="B614" t="s">
        <v>37</v>
      </c>
      <c r="C614" t="s">
        <v>39</v>
      </c>
      <c r="D614">
        <f t="shared" si="82"/>
        <v>1</v>
      </c>
      <c r="E614" s="5">
        <v>30000</v>
      </c>
      <c r="F614" s="8">
        <f t="shared" si="83"/>
        <v>0</v>
      </c>
      <c r="G614">
        <v>0</v>
      </c>
      <c r="H614">
        <f t="shared" si="84"/>
        <v>0</v>
      </c>
      <c r="I614" t="s">
        <v>29</v>
      </c>
      <c r="J614" t="s">
        <v>20</v>
      </c>
      <c r="K614" t="s">
        <v>15</v>
      </c>
      <c r="L614">
        <f t="shared" si="85"/>
        <v>1</v>
      </c>
      <c r="M614">
        <v>2</v>
      </c>
      <c r="N614">
        <f t="shared" si="86"/>
        <v>1</v>
      </c>
      <c r="O614" t="s">
        <v>23</v>
      </c>
      <c r="P614">
        <f t="shared" si="87"/>
        <v>2</v>
      </c>
      <c r="Q614" t="s">
        <v>32</v>
      </c>
      <c r="R614">
        <v>27</v>
      </c>
      <c r="S614" t="str">
        <f t="shared" si="81"/>
        <v>Adolescent</v>
      </c>
      <c r="T614">
        <f t="shared" si="88"/>
        <v>0</v>
      </c>
      <c r="U614" t="s">
        <v>18</v>
      </c>
      <c r="V614">
        <f t="shared" si="89"/>
        <v>0</v>
      </c>
    </row>
    <row r="615" spans="1:22" x14ac:dyDescent="0.35">
      <c r="A615">
        <v>25184</v>
      </c>
      <c r="B615" t="s">
        <v>37</v>
      </c>
      <c r="C615" t="s">
        <v>38</v>
      </c>
      <c r="D615">
        <f t="shared" si="82"/>
        <v>0</v>
      </c>
      <c r="E615" s="5">
        <v>110000</v>
      </c>
      <c r="F615" s="8">
        <f t="shared" si="83"/>
        <v>2</v>
      </c>
      <c r="G615">
        <v>1</v>
      </c>
      <c r="H615">
        <f t="shared" si="84"/>
        <v>1</v>
      </c>
      <c r="I615" t="s">
        <v>19</v>
      </c>
      <c r="J615" t="s">
        <v>21</v>
      </c>
      <c r="K615" t="s">
        <v>15</v>
      </c>
      <c r="L615">
        <f t="shared" si="85"/>
        <v>1</v>
      </c>
      <c r="M615">
        <v>4</v>
      </c>
      <c r="N615">
        <f t="shared" si="86"/>
        <v>2</v>
      </c>
      <c r="O615" t="s">
        <v>23</v>
      </c>
      <c r="P615">
        <f t="shared" si="87"/>
        <v>2</v>
      </c>
      <c r="Q615" t="s">
        <v>32</v>
      </c>
      <c r="R615">
        <v>45</v>
      </c>
      <c r="S615" t="str">
        <f t="shared" si="81"/>
        <v>Middle Age</v>
      </c>
      <c r="T615">
        <f t="shared" si="88"/>
        <v>1</v>
      </c>
      <c r="U615" t="s">
        <v>15</v>
      </c>
      <c r="V615">
        <f t="shared" si="89"/>
        <v>1</v>
      </c>
    </row>
    <row r="616" spans="1:22" x14ac:dyDescent="0.35">
      <c r="A616">
        <v>14469</v>
      </c>
      <c r="B616" t="s">
        <v>36</v>
      </c>
      <c r="C616" t="s">
        <v>39</v>
      </c>
      <c r="D616">
        <f t="shared" si="82"/>
        <v>1</v>
      </c>
      <c r="E616" s="5">
        <v>100000</v>
      </c>
      <c r="F616" s="8">
        <f t="shared" si="83"/>
        <v>2</v>
      </c>
      <c r="G616">
        <v>3</v>
      </c>
      <c r="H616">
        <f t="shared" si="84"/>
        <v>2</v>
      </c>
      <c r="I616" t="s">
        <v>19</v>
      </c>
      <c r="J616" t="s">
        <v>21</v>
      </c>
      <c r="K616" t="s">
        <v>15</v>
      </c>
      <c r="L616">
        <f t="shared" si="85"/>
        <v>1</v>
      </c>
      <c r="M616">
        <v>4</v>
      </c>
      <c r="N616">
        <f t="shared" si="86"/>
        <v>2</v>
      </c>
      <c r="O616" t="s">
        <v>26</v>
      </c>
      <c r="P616">
        <f t="shared" si="87"/>
        <v>0</v>
      </c>
      <c r="Q616" t="s">
        <v>32</v>
      </c>
      <c r="R616">
        <v>45</v>
      </c>
      <c r="S616" t="str">
        <f t="shared" si="81"/>
        <v>Middle Age</v>
      </c>
      <c r="T616">
        <f t="shared" si="88"/>
        <v>1</v>
      </c>
      <c r="U616" t="s">
        <v>18</v>
      </c>
      <c r="V616">
        <f t="shared" si="89"/>
        <v>0</v>
      </c>
    </row>
    <row r="617" spans="1:22" x14ac:dyDescent="0.35">
      <c r="A617">
        <v>11538</v>
      </c>
      <c r="B617" t="s">
        <v>37</v>
      </c>
      <c r="C617" t="s">
        <v>39</v>
      </c>
      <c r="D617">
        <f t="shared" si="82"/>
        <v>1</v>
      </c>
      <c r="E617" s="5">
        <v>60000</v>
      </c>
      <c r="F617" s="8">
        <f t="shared" si="83"/>
        <v>1</v>
      </c>
      <c r="G617">
        <v>4</v>
      </c>
      <c r="H617">
        <f t="shared" si="84"/>
        <v>2</v>
      </c>
      <c r="I617" t="s">
        <v>31</v>
      </c>
      <c r="J617" t="s">
        <v>14</v>
      </c>
      <c r="K617" t="s">
        <v>18</v>
      </c>
      <c r="L617">
        <f t="shared" si="85"/>
        <v>0</v>
      </c>
      <c r="M617">
        <v>0</v>
      </c>
      <c r="N617">
        <f t="shared" si="86"/>
        <v>0</v>
      </c>
      <c r="O617" t="s">
        <v>16</v>
      </c>
      <c r="P617">
        <f t="shared" si="87"/>
        <v>0</v>
      </c>
      <c r="Q617" t="s">
        <v>32</v>
      </c>
      <c r="R617">
        <v>47</v>
      </c>
      <c r="S617" t="str">
        <f t="shared" si="81"/>
        <v>Middle Age</v>
      </c>
      <c r="T617">
        <f t="shared" si="88"/>
        <v>1</v>
      </c>
      <c r="U617" t="s">
        <v>15</v>
      </c>
      <c r="V617">
        <f t="shared" si="89"/>
        <v>1</v>
      </c>
    </row>
    <row r="618" spans="1:22" x14ac:dyDescent="0.35">
      <c r="A618">
        <v>16245</v>
      </c>
      <c r="B618" t="s">
        <v>37</v>
      </c>
      <c r="C618" t="s">
        <v>39</v>
      </c>
      <c r="D618">
        <f t="shared" si="82"/>
        <v>1</v>
      </c>
      <c r="E618" s="5">
        <v>80000</v>
      </c>
      <c r="F618" s="8">
        <f t="shared" si="83"/>
        <v>1</v>
      </c>
      <c r="G618">
        <v>4</v>
      </c>
      <c r="H618">
        <f t="shared" si="84"/>
        <v>2</v>
      </c>
      <c r="I618" t="s">
        <v>31</v>
      </c>
      <c r="J618" t="s">
        <v>14</v>
      </c>
      <c r="K618" t="s">
        <v>15</v>
      </c>
      <c r="L618">
        <f t="shared" si="85"/>
        <v>1</v>
      </c>
      <c r="M618">
        <v>0</v>
      </c>
      <c r="N618">
        <f t="shared" si="86"/>
        <v>0</v>
      </c>
      <c r="O618" t="s">
        <v>26</v>
      </c>
      <c r="P618">
        <f t="shared" si="87"/>
        <v>0</v>
      </c>
      <c r="Q618" t="s">
        <v>32</v>
      </c>
      <c r="R618">
        <v>47</v>
      </c>
      <c r="S618" t="str">
        <f t="shared" si="81"/>
        <v>Middle Age</v>
      </c>
      <c r="T618">
        <f t="shared" si="88"/>
        <v>1</v>
      </c>
      <c r="U618" t="s">
        <v>18</v>
      </c>
      <c r="V618">
        <f t="shared" si="89"/>
        <v>0</v>
      </c>
    </row>
    <row r="619" spans="1:22" x14ac:dyDescent="0.35">
      <c r="A619">
        <v>17858</v>
      </c>
      <c r="B619" t="s">
        <v>36</v>
      </c>
      <c r="C619" t="s">
        <v>38</v>
      </c>
      <c r="D619">
        <f t="shared" si="82"/>
        <v>0</v>
      </c>
      <c r="E619" s="5">
        <v>40000</v>
      </c>
      <c r="F619" s="8">
        <f t="shared" si="83"/>
        <v>1</v>
      </c>
      <c r="G619">
        <v>4</v>
      </c>
      <c r="H619">
        <f t="shared" si="84"/>
        <v>2</v>
      </c>
      <c r="I619" t="s">
        <v>27</v>
      </c>
      <c r="J619" t="s">
        <v>14</v>
      </c>
      <c r="K619" t="s">
        <v>15</v>
      </c>
      <c r="L619">
        <f t="shared" si="85"/>
        <v>1</v>
      </c>
      <c r="M619">
        <v>2</v>
      </c>
      <c r="N619">
        <f t="shared" si="86"/>
        <v>1</v>
      </c>
      <c r="O619" t="s">
        <v>22</v>
      </c>
      <c r="P619">
        <f t="shared" si="87"/>
        <v>1</v>
      </c>
      <c r="Q619" t="s">
        <v>32</v>
      </c>
      <c r="R619">
        <v>44</v>
      </c>
      <c r="S619" t="str">
        <f t="shared" si="81"/>
        <v>Middle Age</v>
      </c>
      <c r="T619">
        <f t="shared" si="88"/>
        <v>1</v>
      </c>
      <c r="U619" t="s">
        <v>15</v>
      </c>
      <c r="V619">
        <f t="shared" si="89"/>
        <v>1</v>
      </c>
    </row>
    <row r="620" spans="1:22" x14ac:dyDescent="0.35">
      <c r="A620">
        <v>25347</v>
      </c>
      <c r="B620" t="s">
        <v>37</v>
      </c>
      <c r="C620" t="s">
        <v>39</v>
      </c>
      <c r="D620">
        <f t="shared" si="82"/>
        <v>1</v>
      </c>
      <c r="E620" s="5">
        <v>20000</v>
      </c>
      <c r="F620" s="8">
        <f t="shared" si="83"/>
        <v>0</v>
      </c>
      <c r="G620">
        <v>3</v>
      </c>
      <c r="H620">
        <f t="shared" si="84"/>
        <v>2</v>
      </c>
      <c r="I620" t="s">
        <v>29</v>
      </c>
      <c r="J620" t="s">
        <v>20</v>
      </c>
      <c r="K620" t="s">
        <v>18</v>
      </c>
      <c r="L620">
        <f t="shared" si="85"/>
        <v>0</v>
      </c>
      <c r="M620">
        <v>2</v>
      </c>
      <c r="N620">
        <f t="shared" si="86"/>
        <v>1</v>
      </c>
      <c r="O620" t="s">
        <v>16</v>
      </c>
      <c r="P620">
        <f t="shared" si="87"/>
        <v>0</v>
      </c>
      <c r="Q620" t="s">
        <v>32</v>
      </c>
      <c r="R620">
        <v>49</v>
      </c>
      <c r="S620" t="str">
        <f t="shared" si="81"/>
        <v>Middle Age</v>
      </c>
      <c r="T620">
        <f t="shared" si="88"/>
        <v>1</v>
      </c>
      <c r="U620" t="s">
        <v>18</v>
      </c>
      <c r="V620">
        <f t="shared" si="89"/>
        <v>0</v>
      </c>
    </row>
    <row r="621" spans="1:22" x14ac:dyDescent="0.35">
      <c r="A621">
        <v>15814</v>
      </c>
      <c r="B621" t="s">
        <v>37</v>
      </c>
      <c r="C621" t="s">
        <v>39</v>
      </c>
      <c r="D621">
        <f t="shared" si="82"/>
        <v>1</v>
      </c>
      <c r="E621" s="5">
        <v>40000</v>
      </c>
      <c r="F621" s="8">
        <f t="shared" si="83"/>
        <v>1</v>
      </c>
      <c r="G621">
        <v>0</v>
      </c>
      <c r="H621">
        <f t="shared" si="84"/>
        <v>0</v>
      </c>
      <c r="I621" t="s">
        <v>27</v>
      </c>
      <c r="J621" t="s">
        <v>14</v>
      </c>
      <c r="K621" t="s">
        <v>15</v>
      </c>
      <c r="L621">
        <f t="shared" si="85"/>
        <v>1</v>
      </c>
      <c r="M621">
        <v>1</v>
      </c>
      <c r="N621">
        <f t="shared" si="86"/>
        <v>1</v>
      </c>
      <c r="O621" t="s">
        <v>23</v>
      </c>
      <c r="P621">
        <f t="shared" si="87"/>
        <v>2</v>
      </c>
      <c r="Q621" t="s">
        <v>32</v>
      </c>
      <c r="R621">
        <v>30</v>
      </c>
      <c r="S621" t="str">
        <f t="shared" si="81"/>
        <v>Adolescent</v>
      </c>
      <c r="T621">
        <f t="shared" si="88"/>
        <v>0</v>
      </c>
      <c r="U621" t="s">
        <v>18</v>
      </c>
      <c r="V621">
        <f t="shared" si="89"/>
        <v>0</v>
      </c>
    </row>
    <row r="622" spans="1:22" x14ac:dyDescent="0.35">
      <c r="A622">
        <v>11259</v>
      </c>
      <c r="B622" t="s">
        <v>36</v>
      </c>
      <c r="C622" t="s">
        <v>39</v>
      </c>
      <c r="D622">
        <f t="shared" si="82"/>
        <v>1</v>
      </c>
      <c r="E622" s="5">
        <v>100000</v>
      </c>
      <c r="F622" s="8">
        <f t="shared" si="83"/>
        <v>2</v>
      </c>
      <c r="G622">
        <v>4</v>
      </c>
      <c r="H622">
        <f t="shared" si="84"/>
        <v>2</v>
      </c>
      <c r="I622" t="s">
        <v>19</v>
      </c>
      <c r="J622" t="s">
        <v>21</v>
      </c>
      <c r="K622" t="s">
        <v>15</v>
      </c>
      <c r="L622">
        <f t="shared" si="85"/>
        <v>1</v>
      </c>
      <c r="M622">
        <v>4</v>
      </c>
      <c r="N622">
        <f t="shared" si="86"/>
        <v>2</v>
      </c>
      <c r="O622" t="s">
        <v>22</v>
      </c>
      <c r="P622">
        <f t="shared" si="87"/>
        <v>1</v>
      </c>
      <c r="Q622" t="s">
        <v>32</v>
      </c>
      <c r="R622">
        <v>41</v>
      </c>
      <c r="S622" t="str">
        <f t="shared" si="81"/>
        <v>Middle Age</v>
      </c>
      <c r="T622">
        <f t="shared" si="88"/>
        <v>1</v>
      </c>
      <c r="U622" t="s">
        <v>15</v>
      </c>
      <c r="V622">
        <f t="shared" si="89"/>
        <v>1</v>
      </c>
    </row>
    <row r="623" spans="1:22" x14ac:dyDescent="0.35">
      <c r="A623">
        <v>11200</v>
      </c>
      <c r="B623" t="s">
        <v>36</v>
      </c>
      <c r="C623" t="s">
        <v>38</v>
      </c>
      <c r="D623">
        <f t="shared" si="82"/>
        <v>0</v>
      </c>
      <c r="E623" s="5">
        <v>70000</v>
      </c>
      <c r="F623" s="8">
        <f t="shared" si="83"/>
        <v>1</v>
      </c>
      <c r="G623">
        <v>4</v>
      </c>
      <c r="H623">
        <f t="shared" si="84"/>
        <v>2</v>
      </c>
      <c r="I623" t="s">
        <v>13</v>
      </c>
      <c r="J623" t="s">
        <v>28</v>
      </c>
      <c r="K623" t="s">
        <v>15</v>
      </c>
      <c r="L623">
        <f t="shared" si="85"/>
        <v>1</v>
      </c>
      <c r="M623">
        <v>1</v>
      </c>
      <c r="N623">
        <f t="shared" si="86"/>
        <v>1</v>
      </c>
      <c r="O623" t="s">
        <v>26</v>
      </c>
      <c r="P623">
        <f t="shared" si="87"/>
        <v>0</v>
      </c>
      <c r="Q623" t="s">
        <v>32</v>
      </c>
      <c r="R623">
        <v>58</v>
      </c>
      <c r="S623" t="str">
        <f t="shared" si="81"/>
        <v>Old</v>
      </c>
      <c r="T623">
        <f t="shared" si="88"/>
        <v>2</v>
      </c>
      <c r="U623" t="s">
        <v>18</v>
      </c>
      <c r="V623">
        <f t="shared" si="89"/>
        <v>0</v>
      </c>
    </row>
    <row r="624" spans="1:22" x14ac:dyDescent="0.35">
      <c r="A624">
        <v>25101</v>
      </c>
      <c r="B624" t="s">
        <v>36</v>
      </c>
      <c r="C624" t="s">
        <v>38</v>
      </c>
      <c r="D624">
        <f t="shared" si="82"/>
        <v>0</v>
      </c>
      <c r="E624" s="5">
        <v>60000</v>
      </c>
      <c r="F624" s="8">
        <f t="shared" si="83"/>
        <v>1</v>
      </c>
      <c r="G624">
        <v>5</v>
      </c>
      <c r="H624">
        <f t="shared" si="84"/>
        <v>2</v>
      </c>
      <c r="I624" t="s">
        <v>13</v>
      </c>
      <c r="J624" t="s">
        <v>21</v>
      </c>
      <c r="K624" t="s">
        <v>15</v>
      </c>
      <c r="L624">
        <f t="shared" si="85"/>
        <v>1</v>
      </c>
      <c r="M624">
        <v>1</v>
      </c>
      <c r="N624">
        <f t="shared" si="86"/>
        <v>1</v>
      </c>
      <c r="O624" t="s">
        <v>22</v>
      </c>
      <c r="P624">
        <f t="shared" si="87"/>
        <v>1</v>
      </c>
      <c r="Q624" t="s">
        <v>32</v>
      </c>
      <c r="R624">
        <v>47</v>
      </c>
      <c r="S624" t="str">
        <f t="shared" si="81"/>
        <v>Middle Age</v>
      </c>
      <c r="T624">
        <f t="shared" si="88"/>
        <v>1</v>
      </c>
      <c r="U624" t="s">
        <v>18</v>
      </c>
      <c r="V624">
        <f t="shared" si="89"/>
        <v>0</v>
      </c>
    </row>
    <row r="625" spans="1:22" x14ac:dyDescent="0.35">
      <c r="A625">
        <v>21801</v>
      </c>
      <c r="B625" t="s">
        <v>36</v>
      </c>
      <c r="C625" t="s">
        <v>39</v>
      </c>
      <c r="D625">
        <f t="shared" si="82"/>
        <v>1</v>
      </c>
      <c r="E625" s="5">
        <v>70000</v>
      </c>
      <c r="F625" s="8">
        <f t="shared" si="83"/>
        <v>1</v>
      </c>
      <c r="G625">
        <v>4</v>
      </c>
      <c r="H625">
        <f t="shared" si="84"/>
        <v>2</v>
      </c>
      <c r="I625" t="s">
        <v>19</v>
      </c>
      <c r="J625" t="s">
        <v>21</v>
      </c>
      <c r="K625" t="s">
        <v>15</v>
      </c>
      <c r="L625">
        <f t="shared" si="85"/>
        <v>1</v>
      </c>
      <c r="M625">
        <v>1</v>
      </c>
      <c r="N625">
        <f t="shared" si="86"/>
        <v>1</v>
      </c>
      <c r="O625" t="s">
        <v>26</v>
      </c>
      <c r="P625">
        <f t="shared" si="87"/>
        <v>0</v>
      </c>
      <c r="Q625" t="s">
        <v>32</v>
      </c>
      <c r="R625">
        <v>55</v>
      </c>
      <c r="S625" t="str">
        <f t="shared" si="81"/>
        <v>Middle Age</v>
      </c>
      <c r="T625">
        <f t="shared" si="88"/>
        <v>1</v>
      </c>
      <c r="U625" t="s">
        <v>18</v>
      </c>
      <c r="V625">
        <f t="shared" si="89"/>
        <v>0</v>
      </c>
    </row>
    <row r="626" spans="1:22" x14ac:dyDescent="0.35">
      <c r="A626">
        <v>25943</v>
      </c>
      <c r="B626" t="s">
        <v>37</v>
      </c>
      <c r="C626" t="s">
        <v>39</v>
      </c>
      <c r="D626">
        <f t="shared" si="82"/>
        <v>1</v>
      </c>
      <c r="E626" s="5">
        <v>70000</v>
      </c>
      <c r="F626" s="8">
        <f t="shared" si="83"/>
        <v>1</v>
      </c>
      <c r="G626">
        <v>0</v>
      </c>
      <c r="H626">
        <f t="shared" si="84"/>
        <v>0</v>
      </c>
      <c r="I626" t="s">
        <v>19</v>
      </c>
      <c r="J626" t="s">
        <v>14</v>
      </c>
      <c r="K626" t="s">
        <v>18</v>
      </c>
      <c r="L626">
        <f t="shared" si="85"/>
        <v>0</v>
      </c>
      <c r="M626">
        <v>2</v>
      </c>
      <c r="N626">
        <f t="shared" si="86"/>
        <v>1</v>
      </c>
      <c r="O626" t="s">
        <v>16</v>
      </c>
      <c r="P626">
        <f t="shared" si="87"/>
        <v>0</v>
      </c>
      <c r="Q626" t="s">
        <v>32</v>
      </c>
      <c r="R626">
        <v>27</v>
      </c>
      <c r="S626" t="str">
        <f t="shared" si="81"/>
        <v>Adolescent</v>
      </c>
      <c r="T626">
        <f t="shared" si="88"/>
        <v>0</v>
      </c>
      <c r="U626" t="s">
        <v>15</v>
      </c>
      <c r="V626">
        <f t="shared" si="89"/>
        <v>1</v>
      </c>
    </row>
    <row r="627" spans="1:22" x14ac:dyDescent="0.35">
      <c r="A627">
        <v>22127</v>
      </c>
      <c r="B627" t="s">
        <v>36</v>
      </c>
      <c r="C627" t="s">
        <v>38</v>
      </c>
      <c r="D627">
        <f t="shared" si="82"/>
        <v>0</v>
      </c>
      <c r="E627" s="5">
        <v>60000</v>
      </c>
      <c r="F627" s="8">
        <f t="shared" si="83"/>
        <v>1</v>
      </c>
      <c r="G627">
        <v>3</v>
      </c>
      <c r="H627">
        <f t="shared" si="84"/>
        <v>2</v>
      </c>
      <c r="I627" t="s">
        <v>31</v>
      </c>
      <c r="J627" t="s">
        <v>28</v>
      </c>
      <c r="K627" t="s">
        <v>15</v>
      </c>
      <c r="L627">
        <f t="shared" si="85"/>
        <v>1</v>
      </c>
      <c r="M627">
        <v>2</v>
      </c>
      <c r="N627">
        <f t="shared" si="86"/>
        <v>1</v>
      </c>
      <c r="O627" t="s">
        <v>26</v>
      </c>
      <c r="P627">
        <f t="shared" si="87"/>
        <v>0</v>
      </c>
      <c r="Q627" t="s">
        <v>32</v>
      </c>
      <c r="R627">
        <v>67</v>
      </c>
      <c r="S627" t="str">
        <f t="shared" si="81"/>
        <v>Old</v>
      </c>
      <c r="T627">
        <f t="shared" si="88"/>
        <v>2</v>
      </c>
      <c r="U627" t="s">
        <v>18</v>
      </c>
      <c r="V627">
        <f t="shared" si="89"/>
        <v>0</v>
      </c>
    </row>
    <row r="628" spans="1:22" x14ac:dyDescent="0.35">
      <c r="A628">
        <v>20414</v>
      </c>
      <c r="B628" t="s">
        <v>36</v>
      </c>
      <c r="C628" t="s">
        <v>39</v>
      </c>
      <c r="D628">
        <f t="shared" si="82"/>
        <v>1</v>
      </c>
      <c r="E628" s="5">
        <v>60000</v>
      </c>
      <c r="F628" s="8">
        <f t="shared" si="83"/>
        <v>1</v>
      </c>
      <c r="G628">
        <v>0</v>
      </c>
      <c r="H628">
        <f t="shared" si="84"/>
        <v>0</v>
      </c>
      <c r="I628" t="s">
        <v>19</v>
      </c>
      <c r="J628" t="s">
        <v>14</v>
      </c>
      <c r="K628" t="s">
        <v>15</v>
      </c>
      <c r="L628">
        <f t="shared" si="85"/>
        <v>1</v>
      </c>
      <c r="M628">
        <v>2</v>
      </c>
      <c r="N628">
        <f t="shared" si="86"/>
        <v>1</v>
      </c>
      <c r="O628" t="s">
        <v>23</v>
      </c>
      <c r="P628">
        <f t="shared" si="87"/>
        <v>2</v>
      </c>
      <c r="Q628" t="s">
        <v>32</v>
      </c>
      <c r="R628">
        <v>29</v>
      </c>
      <c r="S628" t="str">
        <f t="shared" si="81"/>
        <v>Adolescent</v>
      </c>
      <c r="T628">
        <f t="shared" si="88"/>
        <v>0</v>
      </c>
      <c r="U628" t="s">
        <v>18</v>
      </c>
      <c r="V628">
        <f t="shared" si="89"/>
        <v>0</v>
      </c>
    </row>
    <row r="629" spans="1:22" x14ac:dyDescent="0.35">
      <c r="A629">
        <v>23672</v>
      </c>
      <c r="B629" t="s">
        <v>36</v>
      </c>
      <c r="C629" t="s">
        <v>39</v>
      </c>
      <c r="D629">
        <f t="shared" si="82"/>
        <v>1</v>
      </c>
      <c r="E629" s="5">
        <v>60000</v>
      </c>
      <c r="F629" s="8">
        <f t="shared" si="83"/>
        <v>1</v>
      </c>
      <c r="G629">
        <v>3</v>
      </c>
      <c r="H629">
        <f t="shared" si="84"/>
        <v>2</v>
      </c>
      <c r="I629" t="s">
        <v>31</v>
      </c>
      <c r="J629" t="s">
        <v>28</v>
      </c>
      <c r="K629" t="s">
        <v>15</v>
      </c>
      <c r="L629">
        <f t="shared" si="85"/>
        <v>1</v>
      </c>
      <c r="M629">
        <v>2</v>
      </c>
      <c r="N629">
        <f t="shared" si="86"/>
        <v>1</v>
      </c>
      <c r="O629" t="s">
        <v>26</v>
      </c>
      <c r="P629">
        <f t="shared" si="87"/>
        <v>0</v>
      </c>
      <c r="Q629" t="s">
        <v>32</v>
      </c>
      <c r="R629">
        <v>67</v>
      </c>
      <c r="S629" t="str">
        <f t="shared" si="81"/>
        <v>Old</v>
      </c>
      <c r="T629">
        <f t="shared" si="88"/>
        <v>2</v>
      </c>
      <c r="U629" t="s">
        <v>18</v>
      </c>
      <c r="V629">
        <f t="shared" si="89"/>
        <v>0</v>
      </c>
    </row>
    <row r="630" spans="1:22" x14ac:dyDescent="0.35">
      <c r="A630">
        <v>29255</v>
      </c>
      <c r="B630" t="s">
        <v>37</v>
      </c>
      <c r="C630" t="s">
        <v>38</v>
      </c>
      <c r="D630">
        <f t="shared" si="82"/>
        <v>0</v>
      </c>
      <c r="E630" s="5">
        <v>80000</v>
      </c>
      <c r="F630" s="8">
        <f t="shared" si="83"/>
        <v>1</v>
      </c>
      <c r="G630">
        <v>3</v>
      </c>
      <c r="H630">
        <f t="shared" si="84"/>
        <v>2</v>
      </c>
      <c r="I630" t="s">
        <v>19</v>
      </c>
      <c r="J630" t="s">
        <v>21</v>
      </c>
      <c r="K630" t="s">
        <v>18</v>
      </c>
      <c r="L630">
        <f t="shared" si="85"/>
        <v>0</v>
      </c>
      <c r="M630">
        <v>1</v>
      </c>
      <c r="N630">
        <f t="shared" si="86"/>
        <v>1</v>
      </c>
      <c r="O630" t="s">
        <v>26</v>
      </c>
      <c r="P630">
        <f t="shared" si="87"/>
        <v>0</v>
      </c>
      <c r="Q630" t="s">
        <v>32</v>
      </c>
      <c r="R630">
        <v>51</v>
      </c>
      <c r="S630" t="str">
        <f t="shared" si="81"/>
        <v>Middle Age</v>
      </c>
      <c r="T630">
        <f t="shared" si="88"/>
        <v>1</v>
      </c>
      <c r="U630" t="s">
        <v>15</v>
      </c>
      <c r="V630">
        <f t="shared" si="89"/>
        <v>1</v>
      </c>
    </row>
    <row r="631" spans="1:22" x14ac:dyDescent="0.35">
      <c r="A631">
        <v>28815</v>
      </c>
      <c r="B631" t="s">
        <v>36</v>
      </c>
      <c r="C631" t="s">
        <v>39</v>
      </c>
      <c r="D631">
        <f t="shared" si="82"/>
        <v>1</v>
      </c>
      <c r="E631" s="5">
        <v>50000</v>
      </c>
      <c r="F631" s="8">
        <f t="shared" si="83"/>
        <v>1</v>
      </c>
      <c r="G631">
        <v>1</v>
      </c>
      <c r="H631">
        <f t="shared" si="84"/>
        <v>1</v>
      </c>
      <c r="I631" t="s">
        <v>31</v>
      </c>
      <c r="J631" t="s">
        <v>14</v>
      </c>
      <c r="K631" t="s">
        <v>15</v>
      </c>
      <c r="L631">
        <f t="shared" si="85"/>
        <v>1</v>
      </c>
      <c r="M631">
        <v>0</v>
      </c>
      <c r="N631">
        <f t="shared" si="86"/>
        <v>0</v>
      </c>
      <c r="O631" t="s">
        <v>16</v>
      </c>
      <c r="P631">
        <f t="shared" si="87"/>
        <v>0</v>
      </c>
      <c r="Q631" t="s">
        <v>32</v>
      </c>
      <c r="R631">
        <v>35</v>
      </c>
      <c r="S631" t="str">
        <f t="shared" si="81"/>
        <v>Middle Age</v>
      </c>
      <c r="T631">
        <f t="shared" si="88"/>
        <v>1</v>
      </c>
      <c r="U631" t="s">
        <v>18</v>
      </c>
      <c r="V631">
        <f t="shared" si="89"/>
        <v>0</v>
      </c>
    </row>
    <row r="632" spans="1:22" x14ac:dyDescent="0.35">
      <c r="A632">
        <v>27753</v>
      </c>
      <c r="B632" t="s">
        <v>36</v>
      </c>
      <c r="C632" t="s">
        <v>38</v>
      </c>
      <c r="D632">
        <f t="shared" si="82"/>
        <v>0</v>
      </c>
      <c r="E632" s="5">
        <v>40000</v>
      </c>
      <c r="F632" s="8">
        <f t="shared" si="83"/>
        <v>1</v>
      </c>
      <c r="G632">
        <v>0</v>
      </c>
      <c r="H632">
        <f t="shared" si="84"/>
        <v>0</v>
      </c>
      <c r="I632" t="s">
        <v>27</v>
      </c>
      <c r="J632" t="s">
        <v>14</v>
      </c>
      <c r="K632" t="s">
        <v>18</v>
      </c>
      <c r="L632">
        <f t="shared" si="85"/>
        <v>0</v>
      </c>
      <c r="M632">
        <v>2</v>
      </c>
      <c r="N632">
        <f t="shared" si="86"/>
        <v>1</v>
      </c>
      <c r="O632" t="s">
        <v>26</v>
      </c>
      <c r="P632">
        <f t="shared" si="87"/>
        <v>0</v>
      </c>
      <c r="Q632" t="s">
        <v>32</v>
      </c>
      <c r="R632">
        <v>30</v>
      </c>
      <c r="S632" t="str">
        <f t="shared" si="81"/>
        <v>Adolescent</v>
      </c>
      <c r="T632">
        <f t="shared" si="88"/>
        <v>0</v>
      </c>
      <c r="U632" t="s">
        <v>18</v>
      </c>
      <c r="V632">
        <f t="shared" si="89"/>
        <v>0</v>
      </c>
    </row>
    <row r="633" spans="1:22" x14ac:dyDescent="0.35">
      <c r="A633">
        <v>27643</v>
      </c>
      <c r="B633" t="s">
        <v>37</v>
      </c>
      <c r="C633" t="s">
        <v>38</v>
      </c>
      <c r="D633">
        <f t="shared" si="82"/>
        <v>0</v>
      </c>
      <c r="E633" s="5">
        <v>70000</v>
      </c>
      <c r="F633" s="8">
        <f t="shared" si="83"/>
        <v>1</v>
      </c>
      <c r="G633">
        <v>5</v>
      </c>
      <c r="H633">
        <f t="shared" si="84"/>
        <v>2</v>
      </c>
      <c r="I633" t="s">
        <v>19</v>
      </c>
      <c r="J633" t="s">
        <v>21</v>
      </c>
      <c r="K633" t="s">
        <v>15</v>
      </c>
      <c r="L633">
        <f t="shared" si="85"/>
        <v>1</v>
      </c>
      <c r="M633">
        <v>3</v>
      </c>
      <c r="N633">
        <f t="shared" si="86"/>
        <v>2</v>
      </c>
      <c r="O633" t="s">
        <v>22</v>
      </c>
      <c r="P633">
        <f t="shared" si="87"/>
        <v>1</v>
      </c>
      <c r="Q633" t="s">
        <v>32</v>
      </c>
      <c r="R633">
        <v>44</v>
      </c>
      <c r="S633" t="str">
        <f t="shared" si="81"/>
        <v>Middle Age</v>
      </c>
      <c r="T633">
        <f t="shared" si="88"/>
        <v>1</v>
      </c>
      <c r="U633" t="s">
        <v>18</v>
      </c>
      <c r="V633">
        <f t="shared" si="89"/>
        <v>0</v>
      </c>
    </row>
    <row r="634" spans="1:22" x14ac:dyDescent="0.35">
      <c r="A634">
        <v>13754</v>
      </c>
      <c r="B634" t="s">
        <v>37</v>
      </c>
      <c r="C634" t="s">
        <v>39</v>
      </c>
      <c r="D634">
        <f t="shared" si="82"/>
        <v>1</v>
      </c>
      <c r="E634" s="5">
        <v>80000</v>
      </c>
      <c r="F634" s="8">
        <f t="shared" si="83"/>
        <v>1</v>
      </c>
      <c r="G634">
        <v>4</v>
      </c>
      <c r="H634">
        <f t="shared" si="84"/>
        <v>2</v>
      </c>
      <c r="I634" t="s">
        <v>31</v>
      </c>
      <c r="J634" t="s">
        <v>14</v>
      </c>
      <c r="K634" t="s">
        <v>15</v>
      </c>
      <c r="L634">
        <f t="shared" si="85"/>
        <v>1</v>
      </c>
      <c r="M634">
        <v>0</v>
      </c>
      <c r="N634">
        <f t="shared" si="86"/>
        <v>0</v>
      </c>
      <c r="O634" t="s">
        <v>26</v>
      </c>
      <c r="P634">
        <f t="shared" si="87"/>
        <v>0</v>
      </c>
      <c r="Q634" t="s">
        <v>32</v>
      </c>
      <c r="R634">
        <v>48</v>
      </c>
      <c r="S634" t="str">
        <f t="shared" si="81"/>
        <v>Middle Age</v>
      </c>
      <c r="T634">
        <f t="shared" si="88"/>
        <v>1</v>
      </c>
      <c r="U634" t="s">
        <v>18</v>
      </c>
      <c r="V634">
        <f t="shared" si="89"/>
        <v>0</v>
      </c>
    </row>
    <row r="635" spans="1:22" x14ac:dyDescent="0.35">
      <c r="A635">
        <v>22088</v>
      </c>
      <c r="B635" t="s">
        <v>36</v>
      </c>
      <c r="C635" t="s">
        <v>39</v>
      </c>
      <c r="D635">
        <f t="shared" si="82"/>
        <v>1</v>
      </c>
      <c r="E635" s="5">
        <v>130000</v>
      </c>
      <c r="F635" s="8">
        <f t="shared" si="83"/>
        <v>2</v>
      </c>
      <c r="G635">
        <v>1</v>
      </c>
      <c r="H635">
        <f t="shared" si="84"/>
        <v>1</v>
      </c>
      <c r="I635" t="s">
        <v>13</v>
      </c>
      <c r="J635" t="s">
        <v>28</v>
      </c>
      <c r="K635" t="s">
        <v>15</v>
      </c>
      <c r="L635">
        <f t="shared" si="85"/>
        <v>1</v>
      </c>
      <c r="M635">
        <v>2</v>
      </c>
      <c r="N635">
        <f t="shared" si="86"/>
        <v>1</v>
      </c>
      <c r="O635" t="s">
        <v>16</v>
      </c>
      <c r="P635">
        <f t="shared" si="87"/>
        <v>0</v>
      </c>
      <c r="Q635" t="s">
        <v>32</v>
      </c>
      <c r="R635">
        <v>45</v>
      </c>
      <c r="S635" t="str">
        <f t="shared" si="81"/>
        <v>Middle Age</v>
      </c>
      <c r="T635">
        <f t="shared" si="88"/>
        <v>1</v>
      </c>
      <c r="U635" t="s">
        <v>15</v>
      </c>
      <c r="V635">
        <f t="shared" si="89"/>
        <v>1</v>
      </c>
    </row>
    <row r="636" spans="1:22" x14ac:dyDescent="0.35">
      <c r="A636">
        <v>27388</v>
      </c>
      <c r="B636" t="s">
        <v>36</v>
      </c>
      <c r="C636" t="s">
        <v>38</v>
      </c>
      <c r="D636">
        <f t="shared" si="82"/>
        <v>0</v>
      </c>
      <c r="E636" s="5">
        <v>60000</v>
      </c>
      <c r="F636" s="8">
        <f t="shared" si="83"/>
        <v>1</v>
      </c>
      <c r="G636">
        <v>3</v>
      </c>
      <c r="H636">
        <f t="shared" si="84"/>
        <v>2</v>
      </c>
      <c r="I636" t="s">
        <v>13</v>
      </c>
      <c r="J636" t="s">
        <v>28</v>
      </c>
      <c r="K636" t="s">
        <v>18</v>
      </c>
      <c r="L636">
        <f t="shared" si="85"/>
        <v>0</v>
      </c>
      <c r="M636">
        <v>2</v>
      </c>
      <c r="N636">
        <f t="shared" si="86"/>
        <v>1</v>
      </c>
      <c r="O636" t="s">
        <v>26</v>
      </c>
      <c r="P636">
        <f t="shared" si="87"/>
        <v>0</v>
      </c>
      <c r="Q636" t="s">
        <v>32</v>
      </c>
      <c r="R636">
        <v>66</v>
      </c>
      <c r="S636" t="str">
        <f t="shared" si="81"/>
        <v>Old</v>
      </c>
      <c r="T636">
        <f t="shared" si="88"/>
        <v>2</v>
      </c>
      <c r="U636" t="s">
        <v>18</v>
      </c>
      <c r="V636">
        <f t="shared" si="89"/>
        <v>0</v>
      </c>
    </row>
    <row r="637" spans="1:22" x14ac:dyDescent="0.35">
      <c r="A637">
        <v>24745</v>
      </c>
      <c r="B637" t="s">
        <v>37</v>
      </c>
      <c r="C637" t="s">
        <v>39</v>
      </c>
      <c r="D637">
        <f t="shared" si="82"/>
        <v>1</v>
      </c>
      <c r="E637" s="5">
        <v>30000</v>
      </c>
      <c r="F637" s="8">
        <f t="shared" si="83"/>
        <v>0</v>
      </c>
      <c r="G637">
        <v>2</v>
      </c>
      <c r="H637">
        <f t="shared" si="84"/>
        <v>1</v>
      </c>
      <c r="I637" t="s">
        <v>27</v>
      </c>
      <c r="J637" t="s">
        <v>14</v>
      </c>
      <c r="K637" t="s">
        <v>18</v>
      </c>
      <c r="L637">
        <f t="shared" si="85"/>
        <v>0</v>
      </c>
      <c r="M637">
        <v>2</v>
      </c>
      <c r="N637">
        <f t="shared" si="86"/>
        <v>1</v>
      </c>
      <c r="O637" t="s">
        <v>16</v>
      </c>
      <c r="P637">
        <f t="shared" si="87"/>
        <v>0</v>
      </c>
      <c r="Q637" t="s">
        <v>32</v>
      </c>
      <c r="R637">
        <v>49</v>
      </c>
      <c r="S637" t="str">
        <f t="shared" si="81"/>
        <v>Middle Age</v>
      </c>
      <c r="T637">
        <f t="shared" si="88"/>
        <v>1</v>
      </c>
      <c r="U637" t="s">
        <v>18</v>
      </c>
      <c r="V637">
        <f t="shared" si="89"/>
        <v>0</v>
      </c>
    </row>
    <row r="638" spans="1:22" x14ac:dyDescent="0.35">
      <c r="A638">
        <v>29237</v>
      </c>
      <c r="B638" t="s">
        <v>37</v>
      </c>
      <c r="C638" t="s">
        <v>39</v>
      </c>
      <c r="D638">
        <f t="shared" si="82"/>
        <v>1</v>
      </c>
      <c r="E638" s="5">
        <v>120000</v>
      </c>
      <c r="F638" s="8">
        <f t="shared" si="83"/>
        <v>2</v>
      </c>
      <c r="G638">
        <v>4</v>
      </c>
      <c r="H638">
        <f t="shared" si="84"/>
        <v>2</v>
      </c>
      <c r="I638" t="s">
        <v>19</v>
      </c>
      <c r="J638" t="s">
        <v>21</v>
      </c>
      <c r="K638" t="s">
        <v>15</v>
      </c>
      <c r="L638">
        <f t="shared" si="85"/>
        <v>1</v>
      </c>
      <c r="M638">
        <v>3</v>
      </c>
      <c r="N638">
        <f t="shared" si="86"/>
        <v>2</v>
      </c>
      <c r="O638" t="s">
        <v>23</v>
      </c>
      <c r="P638">
        <f t="shared" si="87"/>
        <v>2</v>
      </c>
      <c r="Q638" t="s">
        <v>32</v>
      </c>
      <c r="R638">
        <v>43</v>
      </c>
      <c r="S638" t="str">
        <f t="shared" si="81"/>
        <v>Middle Age</v>
      </c>
      <c r="T638">
        <f t="shared" si="88"/>
        <v>1</v>
      </c>
      <c r="U638" t="s">
        <v>15</v>
      </c>
      <c r="V638">
        <f t="shared" si="89"/>
        <v>1</v>
      </c>
    </row>
    <row r="639" spans="1:22" x14ac:dyDescent="0.35">
      <c r="A639">
        <v>15272</v>
      </c>
      <c r="B639" t="s">
        <v>37</v>
      </c>
      <c r="C639" t="s">
        <v>38</v>
      </c>
      <c r="D639">
        <f t="shared" si="82"/>
        <v>0</v>
      </c>
      <c r="E639" s="5">
        <v>40000</v>
      </c>
      <c r="F639" s="8">
        <f t="shared" si="83"/>
        <v>1</v>
      </c>
      <c r="G639">
        <v>0</v>
      </c>
      <c r="H639">
        <f t="shared" si="84"/>
        <v>0</v>
      </c>
      <c r="I639" t="s">
        <v>27</v>
      </c>
      <c r="J639" t="s">
        <v>14</v>
      </c>
      <c r="K639" t="s">
        <v>18</v>
      </c>
      <c r="L639">
        <f t="shared" si="85"/>
        <v>0</v>
      </c>
      <c r="M639">
        <v>2</v>
      </c>
      <c r="N639">
        <f t="shared" si="86"/>
        <v>1</v>
      </c>
      <c r="O639" t="s">
        <v>26</v>
      </c>
      <c r="P639">
        <f t="shared" si="87"/>
        <v>0</v>
      </c>
      <c r="Q639" t="s">
        <v>32</v>
      </c>
      <c r="R639">
        <v>30</v>
      </c>
      <c r="S639" t="str">
        <f t="shared" si="81"/>
        <v>Adolescent</v>
      </c>
      <c r="T639">
        <f t="shared" si="88"/>
        <v>0</v>
      </c>
      <c r="U639" t="s">
        <v>18</v>
      </c>
      <c r="V639">
        <f t="shared" si="89"/>
        <v>0</v>
      </c>
    </row>
    <row r="640" spans="1:22" x14ac:dyDescent="0.35">
      <c r="A640">
        <v>18949</v>
      </c>
      <c r="B640" t="s">
        <v>37</v>
      </c>
      <c r="C640" t="s">
        <v>38</v>
      </c>
      <c r="D640">
        <f t="shared" si="82"/>
        <v>0</v>
      </c>
      <c r="E640" s="5">
        <v>70000</v>
      </c>
      <c r="F640" s="8">
        <f t="shared" si="83"/>
        <v>1</v>
      </c>
      <c r="G640">
        <v>0</v>
      </c>
      <c r="H640">
        <f t="shared" si="84"/>
        <v>0</v>
      </c>
      <c r="I640" t="s">
        <v>31</v>
      </c>
      <c r="J640" t="s">
        <v>28</v>
      </c>
      <c r="K640" t="s">
        <v>15</v>
      </c>
      <c r="L640">
        <f t="shared" si="85"/>
        <v>1</v>
      </c>
      <c r="M640">
        <v>2</v>
      </c>
      <c r="N640">
        <f t="shared" si="86"/>
        <v>1</v>
      </c>
      <c r="O640" t="s">
        <v>23</v>
      </c>
      <c r="P640">
        <f t="shared" si="87"/>
        <v>2</v>
      </c>
      <c r="Q640" t="s">
        <v>32</v>
      </c>
      <c r="R640">
        <v>74</v>
      </c>
      <c r="S640" t="str">
        <f t="shared" si="81"/>
        <v>Old</v>
      </c>
      <c r="T640">
        <f t="shared" si="88"/>
        <v>2</v>
      </c>
      <c r="U640" t="s">
        <v>15</v>
      </c>
      <c r="V640">
        <f t="shared" si="89"/>
        <v>1</v>
      </c>
    </row>
    <row r="641" spans="1:22" x14ac:dyDescent="0.35">
      <c r="A641">
        <v>14507</v>
      </c>
      <c r="B641" t="s">
        <v>36</v>
      </c>
      <c r="C641" t="s">
        <v>38</v>
      </c>
      <c r="D641">
        <f t="shared" si="82"/>
        <v>0</v>
      </c>
      <c r="E641" s="5">
        <v>100000</v>
      </c>
      <c r="F641" s="8">
        <f t="shared" si="83"/>
        <v>2</v>
      </c>
      <c r="G641">
        <v>2</v>
      </c>
      <c r="H641">
        <f t="shared" si="84"/>
        <v>1</v>
      </c>
      <c r="I641" t="s">
        <v>31</v>
      </c>
      <c r="J641" t="s">
        <v>28</v>
      </c>
      <c r="K641" t="s">
        <v>15</v>
      </c>
      <c r="L641">
        <f t="shared" si="85"/>
        <v>1</v>
      </c>
      <c r="M641">
        <v>3</v>
      </c>
      <c r="N641">
        <f t="shared" si="86"/>
        <v>2</v>
      </c>
      <c r="O641" t="s">
        <v>26</v>
      </c>
      <c r="P641">
        <f t="shared" si="87"/>
        <v>0</v>
      </c>
      <c r="Q641" t="s">
        <v>32</v>
      </c>
      <c r="R641">
        <v>65</v>
      </c>
      <c r="S641" t="str">
        <f t="shared" si="81"/>
        <v>Old</v>
      </c>
      <c r="T641">
        <f t="shared" si="88"/>
        <v>2</v>
      </c>
      <c r="U641" t="s">
        <v>18</v>
      </c>
      <c r="V641">
        <f t="shared" si="89"/>
        <v>0</v>
      </c>
    </row>
    <row r="642" spans="1:22" x14ac:dyDescent="0.35">
      <c r="A642">
        <v>25886</v>
      </c>
      <c r="B642" t="s">
        <v>36</v>
      </c>
      <c r="C642" t="s">
        <v>39</v>
      </c>
      <c r="D642">
        <f t="shared" si="82"/>
        <v>1</v>
      </c>
      <c r="E642" s="5">
        <v>60000</v>
      </c>
      <c r="F642" s="8">
        <f t="shared" si="83"/>
        <v>1</v>
      </c>
      <c r="G642">
        <v>2</v>
      </c>
      <c r="H642">
        <f t="shared" si="84"/>
        <v>1</v>
      </c>
      <c r="I642" t="s">
        <v>19</v>
      </c>
      <c r="J642" t="s">
        <v>21</v>
      </c>
      <c r="K642" t="s">
        <v>15</v>
      </c>
      <c r="L642">
        <f t="shared" si="85"/>
        <v>1</v>
      </c>
      <c r="M642">
        <v>2</v>
      </c>
      <c r="N642">
        <f t="shared" si="86"/>
        <v>1</v>
      </c>
      <c r="O642" t="s">
        <v>22</v>
      </c>
      <c r="P642">
        <f t="shared" si="87"/>
        <v>1</v>
      </c>
      <c r="Q642" t="s">
        <v>32</v>
      </c>
      <c r="R642">
        <v>56</v>
      </c>
      <c r="S642" t="str">
        <f t="shared" ref="S642:S705" si="90">IF(R642 &gt;55,"Old",IF(R642&gt;=31,"Middle Age", IF(R642&lt;31,"Adolescent", "Invalid")))</f>
        <v>Old</v>
      </c>
      <c r="T642">
        <f t="shared" si="88"/>
        <v>2</v>
      </c>
      <c r="U642" t="s">
        <v>15</v>
      </c>
      <c r="V642">
        <f t="shared" si="89"/>
        <v>1</v>
      </c>
    </row>
    <row r="643" spans="1:22" x14ac:dyDescent="0.35">
      <c r="A643">
        <v>21441</v>
      </c>
      <c r="B643" t="s">
        <v>36</v>
      </c>
      <c r="C643" t="s">
        <v>38</v>
      </c>
      <c r="D643">
        <f t="shared" ref="D643:D706" si="91">IF(C643="Female",1,0)</f>
        <v>0</v>
      </c>
      <c r="E643" s="5">
        <v>50000</v>
      </c>
      <c r="F643" s="8">
        <f t="shared" ref="F643:F706" si="92">IF(AND(E643&gt;=10000, E643&lt;=30000),0,IF(AND(E643&gt;30000, E643&lt;=90000),1,2))</f>
        <v>1</v>
      </c>
      <c r="G643">
        <v>4</v>
      </c>
      <c r="H643">
        <f t="shared" ref="H643:H706" si="93">IF(G643=0,0,IF(OR(G643=1,G643=2),1,2))</f>
        <v>2</v>
      </c>
      <c r="I643" t="s">
        <v>13</v>
      </c>
      <c r="J643" t="s">
        <v>28</v>
      </c>
      <c r="K643" t="s">
        <v>15</v>
      </c>
      <c r="L643">
        <f t="shared" ref="L643:L706" si="94">IF(K643="Yes",1,0)</f>
        <v>1</v>
      </c>
      <c r="M643">
        <v>2</v>
      </c>
      <c r="N643">
        <f t="shared" ref="N643:N706" si="95">IF(M643=0, 0,IF(OR(M643=1,M643=2),1,2))</f>
        <v>1</v>
      </c>
      <c r="O643" t="s">
        <v>47</v>
      </c>
      <c r="P643">
        <f t="shared" ref="P643:P706" si="96">IF(OR(O643="0-1 Miles",O643= "1-2 Miles"), 0, IF(O643="2-5 Miles",1,IF(O643="5-10 Miles",2,3)))</f>
        <v>3</v>
      </c>
      <c r="Q643" t="s">
        <v>32</v>
      </c>
      <c r="R643">
        <v>64</v>
      </c>
      <c r="S643" t="str">
        <f t="shared" si="90"/>
        <v>Old</v>
      </c>
      <c r="T643">
        <f t="shared" ref="T643:T706" si="97">IF(S643="Adolescent",0, IF(S643="Middle Age", 1,2))</f>
        <v>2</v>
      </c>
      <c r="U643" t="s">
        <v>18</v>
      </c>
      <c r="V643">
        <f t="shared" ref="V643:V706" si="98">IF(U643="No",0,1)</f>
        <v>0</v>
      </c>
    </row>
    <row r="644" spans="1:22" x14ac:dyDescent="0.35">
      <c r="A644">
        <v>21741</v>
      </c>
      <c r="B644" t="s">
        <v>36</v>
      </c>
      <c r="C644" t="s">
        <v>39</v>
      </c>
      <c r="D644">
        <f t="shared" si="91"/>
        <v>1</v>
      </c>
      <c r="E644" s="5">
        <v>70000</v>
      </c>
      <c r="F644" s="8">
        <f t="shared" si="92"/>
        <v>1</v>
      </c>
      <c r="G644">
        <v>3</v>
      </c>
      <c r="H644">
        <f t="shared" si="93"/>
        <v>2</v>
      </c>
      <c r="I644" t="s">
        <v>19</v>
      </c>
      <c r="J644" t="s">
        <v>21</v>
      </c>
      <c r="K644" t="s">
        <v>15</v>
      </c>
      <c r="L644">
        <f t="shared" si="94"/>
        <v>1</v>
      </c>
      <c r="M644">
        <v>2</v>
      </c>
      <c r="N644">
        <f t="shared" si="95"/>
        <v>1</v>
      </c>
      <c r="O644" t="s">
        <v>23</v>
      </c>
      <c r="P644">
        <f t="shared" si="96"/>
        <v>2</v>
      </c>
      <c r="Q644" t="s">
        <v>32</v>
      </c>
      <c r="R644">
        <v>50</v>
      </c>
      <c r="S644" t="str">
        <f t="shared" si="90"/>
        <v>Middle Age</v>
      </c>
      <c r="T644">
        <f t="shared" si="97"/>
        <v>1</v>
      </c>
      <c r="U644" t="s">
        <v>15</v>
      </c>
      <c r="V644">
        <f t="shared" si="98"/>
        <v>1</v>
      </c>
    </row>
    <row r="645" spans="1:22" x14ac:dyDescent="0.35">
      <c r="A645">
        <v>14572</v>
      </c>
      <c r="B645" t="s">
        <v>36</v>
      </c>
      <c r="C645" t="s">
        <v>39</v>
      </c>
      <c r="D645">
        <f t="shared" si="91"/>
        <v>1</v>
      </c>
      <c r="E645" s="5">
        <v>70000</v>
      </c>
      <c r="F645" s="8">
        <f t="shared" si="92"/>
        <v>1</v>
      </c>
      <c r="G645">
        <v>3</v>
      </c>
      <c r="H645">
        <f t="shared" si="93"/>
        <v>2</v>
      </c>
      <c r="I645" t="s">
        <v>31</v>
      </c>
      <c r="J645" t="s">
        <v>21</v>
      </c>
      <c r="K645" t="s">
        <v>15</v>
      </c>
      <c r="L645">
        <f t="shared" si="94"/>
        <v>1</v>
      </c>
      <c r="M645">
        <v>0</v>
      </c>
      <c r="N645">
        <f t="shared" si="95"/>
        <v>0</v>
      </c>
      <c r="O645" t="s">
        <v>22</v>
      </c>
      <c r="P645">
        <f t="shared" si="96"/>
        <v>1</v>
      </c>
      <c r="Q645" t="s">
        <v>32</v>
      </c>
      <c r="R645">
        <v>35</v>
      </c>
      <c r="S645" t="str">
        <f t="shared" si="90"/>
        <v>Middle Age</v>
      </c>
      <c r="T645">
        <f t="shared" si="97"/>
        <v>1</v>
      </c>
      <c r="U645" t="s">
        <v>15</v>
      </c>
      <c r="V645">
        <f t="shared" si="98"/>
        <v>1</v>
      </c>
    </row>
    <row r="646" spans="1:22" x14ac:dyDescent="0.35">
      <c r="A646">
        <v>23368</v>
      </c>
      <c r="B646" t="s">
        <v>36</v>
      </c>
      <c r="C646" t="s">
        <v>39</v>
      </c>
      <c r="D646">
        <f t="shared" si="91"/>
        <v>1</v>
      </c>
      <c r="E646" s="5">
        <v>60000</v>
      </c>
      <c r="F646" s="8">
        <f t="shared" si="92"/>
        <v>1</v>
      </c>
      <c r="G646">
        <v>5</v>
      </c>
      <c r="H646">
        <f t="shared" si="93"/>
        <v>2</v>
      </c>
      <c r="I646" t="s">
        <v>13</v>
      </c>
      <c r="J646" t="s">
        <v>14</v>
      </c>
      <c r="K646" t="s">
        <v>15</v>
      </c>
      <c r="L646">
        <f t="shared" si="94"/>
        <v>1</v>
      </c>
      <c r="M646">
        <v>3</v>
      </c>
      <c r="N646">
        <f t="shared" si="95"/>
        <v>2</v>
      </c>
      <c r="O646" t="s">
        <v>47</v>
      </c>
      <c r="P646">
        <f t="shared" si="96"/>
        <v>3</v>
      </c>
      <c r="Q646" t="s">
        <v>32</v>
      </c>
      <c r="R646">
        <v>41</v>
      </c>
      <c r="S646" t="str">
        <f t="shared" si="90"/>
        <v>Middle Age</v>
      </c>
      <c r="T646">
        <f t="shared" si="97"/>
        <v>1</v>
      </c>
      <c r="U646" t="s">
        <v>18</v>
      </c>
      <c r="V646">
        <f t="shared" si="98"/>
        <v>0</v>
      </c>
    </row>
    <row r="647" spans="1:22" x14ac:dyDescent="0.35">
      <c r="A647">
        <v>16217</v>
      </c>
      <c r="B647" t="s">
        <v>37</v>
      </c>
      <c r="C647" t="s">
        <v>39</v>
      </c>
      <c r="D647">
        <f t="shared" si="91"/>
        <v>1</v>
      </c>
      <c r="E647" s="5">
        <v>60000</v>
      </c>
      <c r="F647" s="8">
        <f t="shared" si="92"/>
        <v>1</v>
      </c>
      <c r="G647">
        <v>0</v>
      </c>
      <c r="H647">
        <f t="shared" si="93"/>
        <v>0</v>
      </c>
      <c r="I647" t="s">
        <v>31</v>
      </c>
      <c r="J647" t="s">
        <v>14</v>
      </c>
      <c r="K647" t="s">
        <v>15</v>
      </c>
      <c r="L647">
        <f t="shared" si="94"/>
        <v>1</v>
      </c>
      <c r="M647">
        <v>0</v>
      </c>
      <c r="N647">
        <f t="shared" si="95"/>
        <v>0</v>
      </c>
      <c r="O647" t="s">
        <v>16</v>
      </c>
      <c r="P647">
        <f t="shared" si="96"/>
        <v>0</v>
      </c>
      <c r="Q647" t="s">
        <v>32</v>
      </c>
      <c r="R647">
        <v>39</v>
      </c>
      <c r="S647" t="str">
        <f t="shared" si="90"/>
        <v>Middle Age</v>
      </c>
      <c r="T647">
        <f t="shared" si="97"/>
        <v>1</v>
      </c>
      <c r="U647" t="s">
        <v>18</v>
      </c>
      <c r="V647">
        <f t="shared" si="98"/>
        <v>0</v>
      </c>
    </row>
    <row r="648" spans="1:22" x14ac:dyDescent="0.35">
      <c r="A648">
        <v>16247</v>
      </c>
      <c r="B648" t="s">
        <v>37</v>
      </c>
      <c r="C648" t="s">
        <v>39</v>
      </c>
      <c r="D648">
        <f t="shared" si="91"/>
        <v>1</v>
      </c>
      <c r="E648" s="5">
        <v>60000</v>
      </c>
      <c r="F648" s="8">
        <f t="shared" si="92"/>
        <v>1</v>
      </c>
      <c r="G648">
        <v>4</v>
      </c>
      <c r="H648">
        <f t="shared" si="93"/>
        <v>2</v>
      </c>
      <c r="I648" t="s">
        <v>31</v>
      </c>
      <c r="J648" t="s">
        <v>14</v>
      </c>
      <c r="K648" t="s">
        <v>18</v>
      </c>
      <c r="L648">
        <f t="shared" si="94"/>
        <v>0</v>
      </c>
      <c r="M648">
        <v>0</v>
      </c>
      <c r="N648">
        <f t="shared" si="95"/>
        <v>0</v>
      </c>
      <c r="O648" t="s">
        <v>26</v>
      </c>
      <c r="P648">
        <f t="shared" si="96"/>
        <v>0</v>
      </c>
      <c r="Q648" t="s">
        <v>32</v>
      </c>
      <c r="R648">
        <v>47</v>
      </c>
      <c r="S648" t="str">
        <f t="shared" si="90"/>
        <v>Middle Age</v>
      </c>
      <c r="T648">
        <f t="shared" si="97"/>
        <v>1</v>
      </c>
      <c r="U648" t="s">
        <v>18</v>
      </c>
      <c r="V648">
        <f t="shared" si="98"/>
        <v>0</v>
      </c>
    </row>
    <row r="649" spans="1:22" x14ac:dyDescent="0.35">
      <c r="A649">
        <v>22010</v>
      </c>
      <c r="B649" t="s">
        <v>37</v>
      </c>
      <c r="C649" t="s">
        <v>38</v>
      </c>
      <c r="D649">
        <f t="shared" si="91"/>
        <v>0</v>
      </c>
      <c r="E649" s="5">
        <v>40000</v>
      </c>
      <c r="F649" s="8">
        <f t="shared" si="92"/>
        <v>1</v>
      </c>
      <c r="G649">
        <v>0</v>
      </c>
      <c r="H649">
        <f t="shared" si="93"/>
        <v>0</v>
      </c>
      <c r="I649" t="s">
        <v>27</v>
      </c>
      <c r="J649" t="s">
        <v>14</v>
      </c>
      <c r="K649" t="s">
        <v>15</v>
      </c>
      <c r="L649">
        <f t="shared" si="94"/>
        <v>1</v>
      </c>
      <c r="M649">
        <v>2</v>
      </c>
      <c r="N649">
        <f t="shared" si="95"/>
        <v>1</v>
      </c>
      <c r="O649" t="s">
        <v>23</v>
      </c>
      <c r="P649">
        <f t="shared" si="96"/>
        <v>2</v>
      </c>
      <c r="Q649" t="s">
        <v>32</v>
      </c>
      <c r="R649">
        <v>31</v>
      </c>
      <c r="S649" t="str">
        <f t="shared" si="90"/>
        <v>Middle Age</v>
      </c>
      <c r="T649">
        <f t="shared" si="97"/>
        <v>1</v>
      </c>
      <c r="U649" t="s">
        <v>18</v>
      </c>
      <c r="V649">
        <f t="shared" si="98"/>
        <v>0</v>
      </c>
    </row>
    <row r="650" spans="1:22" x14ac:dyDescent="0.35">
      <c r="A650">
        <v>25872</v>
      </c>
      <c r="B650" t="s">
        <v>37</v>
      </c>
      <c r="C650" t="s">
        <v>39</v>
      </c>
      <c r="D650">
        <f t="shared" si="91"/>
        <v>1</v>
      </c>
      <c r="E650" s="5">
        <v>70000</v>
      </c>
      <c r="F650" s="8">
        <f t="shared" si="92"/>
        <v>1</v>
      </c>
      <c r="G650">
        <v>2</v>
      </c>
      <c r="H650">
        <f t="shared" si="93"/>
        <v>1</v>
      </c>
      <c r="I650" t="s">
        <v>13</v>
      </c>
      <c r="J650" t="s">
        <v>28</v>
      </c>
      <c r="K650" t="s">
        <v>18</v>
      </c>
      <c r="L650">
        <f t="shared" si="94"/>
        <v>0</v>
      </c>
      <c r="M650">
        <v>1</v>
      </c>
      <c r="N650">
        <f t="shared" si="95"/>
        <v>1</v>
      </c>
      <c r="O650" t="s">
        <v>22</v>
      </c>
      <c r="P650">
        <f t="shared" si="96"/>
        <v>1</v>
      </c>
      <c r="Q650" t="s">
        <v>32</v>
      </c>
      <c r="R650">
        <v>58</v>
      </c>
      <c r="S650" t="str">
        <f t="shared" si="90"/>
        <v>Old</v>
      </c>
      <c r="T650">
        <f t="shared" si="97"/>
        <v>2</v>
      </c>
      <c r="U650" t="s">
        <v>15</v>
      </c>
      <c r="V650">
        <f t="shared" si="98"/>
        <v>1</v>
      </c>
    </row>
    <row r="651" spans="1:22" x14ac:dyDescent="0.35">
      <c r="A651">
        <v>19164</v>
      </c>
      <c r="B651" t="s">
        <v>37</v>
      </c>
      <c r="C651" t="s">
        <v>39</v>
      </c>
      <c r="D651">
        <f t="shared" si="91"/>
        <v>1</v>
      </c>
      <c r="E651" s="5">
        <v>70000</v>
      </c>
      <c r="F651" s="8">
        <f t="shared" si="92"/>
        <v>1</v>
      </c>
      <c r="G651">
        <v>0</v>
      </c>
      <c r="H651">
        <f t="shared" si="93"/>
        <v>0</v>
      </c>
      <c r="I651" t="s">
        <v>13</v>
      </c>
      <c r="J651" t="s">
        <v>21</v>
      </c>
      <c r="K651" t="s">
        <v>18</v>
      </c>
      <c r="L651">
        <f t="shared" si="94"/>
        <v>0</v>
      </c>
      <c r="M651">
        <v>1</v>
      </c>
      <c r="N651">
        <f t="shared" si="95"/>
        <v>1</v>
      </c>
      <c r="O651" t="s">
        <v>22</v>
      </c>
      <c r="P651">
        <f t="shared" si="96"/>
        <v>1</v>
      </c>
      <c r="Q651" t="s">
        <v>32</v>
      </c>
      <c r="R651">
        <v>38</v>
      </c>
      <c r="S651" t="str">
        <f t="shared" si="90"/>
        <v>Middle Age</v>
      </c>
      <c r="T651">
        <f t="shared" si="97"/>
        <v>1</v>
      </c>
      <c r="U651" t="s">
        <v>15</v>
      </c>
      <c r="V651">
        <f t="shared" si="98"/>
        <v>1</v>
      </c>
    </row>
    <row r="652" spans="1:22" x14ac:dyDescent="0.35">
      <c r="A652">
        <v>18435</v>
      </c>
      <c r="B652" t="s">
        <v>37</v>
      </c>
      <c r="C652" t="s">
        <v>39</v>
      </c>
      <c r="D652">
        <f t="shared" si="91"/>
        <v>1</v>
      </c>
      <c r="E652" s="5">
        <v>70000</v>
      </c>
      <c r="F652" s="8">
        <f t="shared" si="92"/>
        <v>1</v>
      </c>
      <c r="G652">
        <v>5</v>
      </c>
      <c r="H652">
        <f t="shared" si="93"/>
        <v>2</v>
      </c>
      <c r="I652" t="s">
        <v>31</v>
      </c>
      <c r="J652" t="s">
        <v>28</v>
      </c>
      <c r="K652" t="s">
        <v>15</v>
      </c>
      <c r="L652">
        <f t="shared" si="94"/>
        <v>1</v>
      </c>
      <c r="M652">
        <v>2</v>
      </c>
      <c r="N652">
        <f t="shared" si="95"/>
        <v>1</v>
      </c>
      <c r="O652" t="s">
        <v>47</v>
      </c>
      <c r="P652">
        <f t="shared" si="96"/>
        <v>3</v>
      </c>
      <c r="Q652" t="s">
        <v>32</v>
      </c>
      <c r="R652">
        <v>67</v>
      </c>
      <c r="S652" t="str">
        <f t="shared" si="90"/>
        <v>Old</v>
      </c>
      <c r="T652">
        <f t="shared" si="97"/>
        <v>2</v>
      </c>
      <c r="U652" t="s">
        <v>15</v>
      </c>
      <c r="V652">
        <f t="shared" si="98"/>
        <v>1</v>
      </c>
    </row>
    <row r="653" spans="1:22" x14ac:dyDescent="0.35">
      <c r="A653">
        <v>14284</v>
      </c>
      <c r="B653" t="s">
        <v>37</v>
      </c>
      <c r="C653" t="s">
        <v>38</v>
      </c>
      <c r="D653">
        <f t="shared" si="91"/>
        <v>0</v>
      </c>
      <c r="E653" s="5">
        <v>60000</v>
      </c>
      <c r="F653" s="8">
        <f t="shared" si="92"/>
        <v>1</v>
      </c>
      <c r="G653">
        <v>0</v>
      </c>
      <c r="H653">
        <f t="shared" si="93"/>
        <v>0</v>
      </c>
      <c r="I653" t="s">
        <v>19</v>
      </c>
      <c r="J653" t="s">
        <v>21</v>
      </c>
      <c r="K653" t="s">
        <v>18</v>
      </c>
      <c r="L653">
        <f t="shared" si="94"/>
        <v>0</v>
      </c>
      <c r="M653">
        <v>2</v>
      </c>
      <c r="N653">
        <f t="shared" si="95"/>
        <v>1</v>
      </c>
      <c r="O653" t="s">
        <v>26</v>
      </c>
      <c r="P653">
        <f t="shared" si="96"/>
        <v>0</v>
      </c>
      <c r="Q653" t="s">
        <v>32</v>
      </c>
      <c r="R653">
        <v>32</v>
      </c>
      <c r="S653" t="str">
        <f t="shared" si="90"/>
        <v>Middle Age</v>
      </c>
      <c r="T653">
        <f t="shared" si="97"/>
        <v>1</v>
      </c>
      <c r="U653" t="s">
        <v>15</v>
      </c>
      <c r="V653">
        <f t="shared" si="98"/>
        <v>1</v>
      </c>
    </row>
    <row r="654" spans="1:22" x14ac:dyDescent="0.35">
      <c r="A654">
        <v>11287</v>
      </c>
      <c r="B654" t="s">
        <v>36</v>
      </c>
      <c r="C654" t="s">
        <v>38</v>
      </c>
      <c r="D654">
        <f t="shared" si="91"/>
        <v>0</v>
      </c>
      <c r="E654" s="5">
        <v>70000</v>
      </c>
      <c r="F654" s="8">
        <f t="shared" si="92"/>
        <v>1</v>
      </c>
      <c r="G654">
        <v>5</v>
      </c>
      <c r="H654">
        <f t="shared" si="93"/>
        <v>2</v>
      </c>
      <c r="I654" t="s">
        <v>19</v>
      </c>
      <c r="J654" t="s">
        <v>21</v>
      </c>
      <c r="K654" t="s">
        <v>18</v>
      </c>
      <c r="L654">
        <f t="shared" si="94"/>
        <v>0</v>
      </c>
      <c r="M654">
        <v>3</v>
      </c>
      <c r="N654">
        <f t="shared" si="95"/>
        <v>2</v>
      </c>
      <c r="O654" t="s">
        <v>23</v>
      </c>
      <c r="P654">
        <f t="shared" si="96"/>
        <v>2</v>
      </c>
      <c r="Q654" t="s">
        <v>32</v>
      </c>
      <c r="R654">
        <v>45</v>
      </c>
      <c r="S654" t="str">
        <f t="shared" si="90"/>
        <v>Middle Age</v>
      </c>
      <c r="T654">
        <f t="shared" si="97"/>
        <v>1</v>
      </c>
      <c r="U654" t="s">
        <v>18</v>
      </c>
      <c r="V654">
        <f t="shared" si="98"/>
        <v>0</v>
      </c>
    </row>
    <row r="655" spans="1:22" x14ac:dyDescent="0.35">
      <c r="A655">
        <v>13066</v>
      </c>
      <c r="B655" t="s">
        <v>37</v>
      </c>
      <c r="C655" t="s">
        <v>38</v>
      </c>
      <c r="D655">
        <f t="shared" si="91"/>
        <v>0</v>
      </c>
      <c r="E655" s="5">
        <v>30000</v>
      </c>
      <c r="F655" s="8">
        <f t="shared" si="92"/>
        <v>0</v>
      </c>
      <c r="G655">
        <v>0</v>
      </c>
      <c r="H655">
        <f t="shared" si="93"/>
        <v>0</v>
      </c>
      <c r="I655" t="s">
        <v>27</v>
      </c>
      <c r="J655" t="s">
        <v>14</v>
      </c>
      <c r="K655" t="s">
        <v>18</v>
      </c>
      <c r="L655">
        <f t="shared" si="94"/>
        <v>0</v>
      </c>
      <c r="M655">
        <v>2</v>
      </c>
      <c r="N655">
        <f t="shared" si="95"/>
        <v>1</v>
      </c>
      <c r="O655" t="s">
        <v>26</v>
      </c>
      <c r="P655">
        <f t="shared" si="96"/>
        <v>0</v>
      </c>
      <c r="Q655" t="s">
        <v>32</v>
      </c>
      <c r="R655">
        <v>31</v>
      </c>
      <c r="S655" t="str">
        <f t="shared" si="90"/>
        <v>Middle Age</v>
      </c>
      <c r="T655">
        <f t="shared" si="97"/>
        <v>1</v>
      </c>
      <c r="U655" t="s">
        <v>15</v>
      </c>
      <c r="V655">
        <f t="shared" si="98"/>
        <v>1</v>
      </c>
    </row>
    <row r="656" spans="1:22" x14ac:dyDescent="0.35">
      <c r="A656">
        <v>29106</v>
      </c>
      <c r="B656" t="s">
        <v>37</v>
      </c>
      <c r="C656" t="s">
        <v>38</v>
      </c>
      <c r="D656">
        <f t="shared" si="91"/>
        <v>0</v>
      </c>
      <c r="E656" s="5">
        <v>40000</v>
      </c>
      <c r="F656" s="8">
        <f t="shared" si="92"/>
        <v>1</v>
      </c>
      <c r="G656">
        <v>0</v>
      </c>
      <c r="H656">
        <f t="shared" si="93"/>
        <v>0</v>
      </c>
      <c r="I656" t="s">
        <v>27</v>
      </c>
      <c r="J656" t="s">
        <v>14</v>
      </c>
      <c r="K656" t="s">
        <v>18</v>
      </c>
      <c r="L656">
        <f t="shared" si="94"/>
        <v>0</v>
      </c>
      <c r="M656">
        <v>2</v>
      </c>
      <c r="N656">
        <f t="shared" si="95"/>
        <v>1</v>
      </c>
      <c r="O656" t="s">
        <v>26</v>
      </c>
      <c r="P656">
        <f t="shared" si="96"/>
        <v>0</v>
      </c>
      <c r="Q656" t="s">
        <v>32</v>
      </c>
      <c r="R656">
        <v>31</v>
      </c>
      <c r="S656" t="str">
        <f t="shared" si="90"/>
        <v>Middle Age</v>
      </c>
      <c r="T656">
        <f t="shared" si="97"/>
        <v>1</v>
      </c>
      <c r="U656" t="s">
        <v>15</v>
      </c>
      <c r="V656">
        <f t="shared" si="98"/>
        <v>1</v>
      </c>
    </row>
    <row r="657" spans="1:22" x14ac:dyDescent="0.35">
      <c r="A657">
        <v>26236</v>
      </c>
      <c r="B657" t="s">
        <v>36</v>
      </c>
      <c r="C657" t="s">
        <v>39</v>
      </c>
      <c r="D657">
        <f t="shared" si="91"/>
        <v>1</v>
      </c>
      <c r="E657" s="5">
        <v>40000</v>
      </c>
      <c r="F657" s="8">
        <f t="shared" si="92"/>
        <v>1</v>
      </c>
      <c r="G657">
        <v>3</v>
      </c>
      <c r="H657">
        <f t="shared" si="93"/>
        <v>2</v>
      </c>
      <c r="I657" t="s">
        <v>19</v>
      </c>
      <c r="J657" t="s">
        <v>20</v>
      </c>
      <c r="K657" t="s">
        <v>15</v>
      </c>
      <c r="L657">
        <f t="shared" si="94"/>
        <v>1</v>
      </c>
      <c r="M657">
        <v>1</v>
      </c>
      <c r="N657">
        <f t="shared" si="95"/>
        <v>1</v>
      </c>
      <c r="O657" t="s">
        <v>16</v>
      </c>
      <c r="P657">
        <f t="shared" si="96"/>
        <v>0</v>
      </c>
      <c r="Q657" t="s">
        <v>32</v>
      </c>
      <c r="R657">
        <v>31</v>
      </c>
      <c r="S657" t="str">
        <f t="shared" si="90"/>
        <v>Middle Age</v>
      </c>
      <c r="T657">
        <f t="shared" si="97"/>
        <v>1</v>
      </c>
      <c r="U657" t="s">
        <v>18</v>
      </c>
      <c r="V657">
        <f t="shared" si="98"/>
        <v>0</v>
      </c>
    </row>
    <row r="658" spans="1:22" x14ac:dyDescent="0.35">
      <c r="A658">
        <v>17531</v>
      </c>
      <c r="B658" t="s">
        <v>36</v>
      </c>
      <c r="C658" t="s">
        <v>38</v>
      </c>
      <c r="D658">
        <f t="shared" si="91"/>
        <v>0</v>
      </c>
      <c r="E658" s="5">
        <v>60000</v>
      </c>
      <c r="F658" s="8">
        <f t="shared" si="92"/>
        <v>1</v>
      </c>
      <c r="G658">
        <v>2</v>
      </c>
      <c r="H658">
        <f t="shared" si="93"/>
        <v>1</v>
      </c>
      <c r="I658" t="s">
        <v>27</v>
      </c>
      <c r="J658" t="s">
        <v>21</v>
      </c>
      <c r="K658" t="s">
        <v>18</v>
      </c>
      <c r="L658">
        <f t="shared" si="94"/>
        <v>0</v>
      </c>
      <c r="M658">
        <v>2</v>
      </c>
      <c r="N658">
        <f t="shared" si="95"/>
        <v>1</v>
      </c>
      <c r="O658" t="s">
        <v>23</v>
      </c>
      <c r="P658">
        <f t="shared" si="96"/>
        <v>2</v>
      </c>
      <c r="Q658" t="s">
        <v>32</v>
      </c>
      <c r="R658">
        <v>50</v>
      </c>
      <c r="S658" t="str">
        <f t="shared" si="90"/>
        <v>Middle Age</v>
      </c>
      <c r="T658">
        <f t="shared" si="97"/>
        <v>1</v>
      </c>
      <c r="U658" t="s">
        <v>18</v>
      </c>
      <c r="V658">
        <f t="shared" si="98"/>
        <v>0</v>
      </c>
    </row>
    <row r="659" spans="1:22" x14ac:dyDescent="0.35">
      <c r="A659">
        <v>12964</v>
      </c>
      <c r="B659" t="s">
        <v>36</v>
      </c>
      <c r="C659" t="s">
        <v>38</v>
      </c>
      <c r="D659">
        <f t="shared" si="91"/>
        <v>0</v>
      </c>
      <c r="E659" s="5">
        <v>70000</v>
      </c>
      <c r="F659" s="8">
        <f t="shared" si="92"/>
        <v>1</v>
      </c>
      <c r="G659">
        <v>1</v>
      </c>
      <c r="H659">
        <f t="shared" si="93"/>
        <v>1</v>
      </c>
      <c r="I659" t="s">
        <v>19</v>
      </c>
      <c r="J659" t="s">
        <v>14</v>
      </c>
      <c r="K659" t="s">
        <v>15</v>
      </c>
      <c r="L659">
        <f t="shared" si="94"/>
        <v>1</v>
      </c>
      <c r="M659">
        <v>1</v>
      </c>
      <c r="N659">
        <f t="shared" si="95"/>
        <v>1</v>
      </c>
      <c r="O659" t="s">
        <v>16</v>
      </c>
      <c r="P659">
        <f t="shared" si="96"/>
        <v>0</v>
      </c>
      <c r="Q659" t="s">
        <v>32</v>
      </c>
      <c r="R659">
        <v>44</v>
      </c>
      <c r="S659" t="str">
        <f t="shared" si="90"/>
        <v>Middle Age</v>
      </c>
      <c r="T659">
        <f t="shared" si="97"/>
        <v>1</v>
      </c>
      <c r="U659" t="s">
        <v>18</v>
      </c>
      <c r="V659">
        <f t="shared" si="98"/>
        <v>0</v>
      </c>
    </row>
    <row r="660" spans="1:22" x14ac:dyDescent="0.35">
      <c r="A660">
        <v>19133</v>
      </c>
      <c r="B660" t="s">
        <v>37</v>
      </c>
      <c r="C660" t="s">
        <v>38</v>
      </c>
      <c r="D660">
        <f t="shared" si="91"/>
        <v>0</v>
      </c>
      <c r="E660" s="5">
        <v>50000</v>
      </c>
      <c r="F660" s="8">
        <f t="shared" si="92"/>
        <v>1</v>
      </c>
      <c r="G660">
        <v>2</v>
      </c>
      <c r="H660">
        <f t="shared" si="93"/>
        <v>1</v>
      </c>
      <c r="I660" t="s">
        <v>13</v>
      </c>
      <c r="J660" t="s">
        <v>14</v>
      </c>
      <c r="K660" t="s">
        <v>15</v>
      </c>
      <c r="L660">
        <f t="shared" si="94"/>
        <v>1</v>
      </c>
      <c r="M660">
        <v>1</v>
      </c>
      <c r="N660">
        <f t="shared" si="95"/>
        <v>1</v>
      </c>
      <c r="O660" t="s">
        <v>22</v>
      </c>
      <c r="P660">
        <f t="shared" si="96"/>
        <v>1</v>
      </c>
      <c r="Q660" t="s">
        <v>32</v>
      </c>
      <c r="R660">
        <v>38</v>
      </c>
      <c r="S660" t="str">
        <f t="shared" si="90"/>
        <v>Middle Age</v>
      </c>
      <c r="T660">
        <f t="shared" si="97"/>
        <v>1</v>
      </c>
      <c r="U660" t="s">
        <v>15</v>
      </c>
      <c r="V660">
        <f t="shared" si="98"/>
        <v>1</v>
      </c>
    </row>
    <row r="661" spans="1:22" x14ac:dyDescent="0.35">
      <c r="A661">
        <v>24643</v>
      </c>
      <c r="B661" t="s">
        <v>37</v>
      </c>
      <c r="C661" t="s">
        <v>39</v>
      </c>
      <c r="D661">
        <f t="shared" si="91"/>
        <v>1</v>
      </c>
      <c r="E661" s="5">
        <v>60000</v>
      </c>
      <c r="F661" s="8">
        <f t="shared" si="92"/>
        <v>1</v>
      </c>
      <c r="G661">
        <v>4</v>
      </c>
      <c r="H661">
        <f t="shared" si="93"/>
        <v>2</v>
      </c>
      <c r="I661" t="s">
        <v>13</v>
      </c>
      <c r="J661" t="s">
        <v>28</v>
      </c>
      <c r="K661" t="s">
        <v>15</v>
      </c>
      <c r="L661">
        <f t="shared" si="94"/>
        <v>1</v>
      </c>
      <c r="M661">
        <v>2</v>
      </c>
      <c r="N661">
        <f t="shared" si="95"/>
        <v>1</v>
      </c>
      <c r="O661" t="s">
        <v>47</v>
      </c>
      <c r="P661">
        <f t="shared" si="96"/>
        <v>3</v>
      </c>
      <c r="Q661" t="s">
        <v>32</v>
      </c>
      <c r="R661">
        <v>63</v>
      </c>
      <c r="S661" t="str">
        <f t="shared" si="90"/>
        <v>Old</v>
      </c>
      <c r="T661">
        <f t="shared" si="97"/>
        <v>2</v>
      </c>
      <c r="U661" t="s">
        <v>18</v>
      </c>
      <c r="V661">
        <f t="shared" si="98"/>
        <v>0</v>
      </c>
    </row>
    <row r="662" spans="1:22" x14ac:dyDescent="0.35">
      <c r="A662">
        <v>21599</v>
      </c>
      <c r="B662" t="s">
        <v>36</v>
      </c>
      <c r="C662" t="s">
        <v>39</v>
      </c>
      <c r="D662">
        <f t="shared" si="91"/>
        <v>1</v>
      </c>
      <c r="E662" s="5">
        <v>60000</v>
      </c>
      <c r="F662" s="8">
        <f t="shared" si="92"/>
        <v>1</v>
      </c>
      <c r="G662">
        <v>1</v>
      </c>
      <c r="H662">
        <f t="shared" si="93"/>
        <v>1</v>
      </c>
      <c r="I662" t="s">
        <v>31</v>
      </c>
      <c r="J662" t="s">
        <v>21</v>
      </c>
      <c r="K662" t="s">
        <v>15</v>
      </c>
      <c r="L662">
        <f t="shared" si="94"/>
        <v>1</v>
      </c>
      <c r="M662">
        <v>0</v>
      </c>
      <c r="N662">
        <f t="shared" si="95"/>
        <v>0</v>
      </c>
      <c r="O662" t="s">
        <v>22</v>
      </c>
      <c r="P662">
        <f t="shared" si="96"/>
        <v>1</v>
      </c>
      <c r="Q662" t="s">
        <v>32</v>
      </c>
      <c r="R662">
        <v>36</v>
      </c>
      <c r="S662" t="str">
        <f t="shared" si="90"/>
        <v>Middle Age</v>
      </c>
      <c r="T662">
        <f t="shared" si="97"/>
        <v>1</v>
      </c>
      <c r="U662" t="s">
        <v>15</v>
      </c>
      <c r="V662">
        <f t="shared" si="98"/>
        <v>1</v>
      </c>
    </row>
    <row r="663" spans="1:22" x14ac:dyDescent="0.35">
      <c r="A663">
        <v>22976</v>
      </c>
      <c r="B663" t="s">
        <v>37</v>
      </c>
      <c r="C663" t="s">
        <v>38</v>
      </c>
      <c r="D663">
        <f t="shared" si="91"/>
        <v>0</v>
      </c>
      <c r="E663" s="5">
        <v>40000</v>
      </c>
      <c r="F663" s="8">
        <f t="shared" si="92"/>
        <v>1</v>
      </c>
      <c r="G663">
        <v>0</v>
      </c>
      <c r="H663">
        <f t="shared" si="93"/>
        <v>0</v>
      </c>
      <c r="I663" t="s">
        <v>27</v>
      </c>
      <c r="J663" t="s">
        <v>14</v>
      </c>
      <c r="K663" t="s">
        <v>18</v>
      </c>
      <c r="L663">
        <f t="shared" si="94"/>
        <v>0</v>
      </c>
      <c r="M663">
        <v>2</v>
      </c>
      <c r="N663">
        <f t="shared" si="95"/>
        <v>1</v>
      </c>
      <c r="O663" t="s">
        <v>16</v>
      </c>
      <c r="P663">
        <f t="shared" si="96"/>
        <v>0</v>
      </c>
      <c r="Q663" t="s">
        <v>32</v>
      </c>
      <c r="R663">
        <v>28</v>
      </c>
      <c r="S663" t="str">
        <f t="shared" si="90"/>
        <v>Adolescent</v>
      </c>
      <c r="T663">
        <f t="shared" si="97"/>
        <v>0</v>
      </c>
      <c r="U663" t="s">
        <v>15</v>
      </c>
      <c r="V663">
        <f t="shared" si="98"/>
        <v>1</v>
      </c>
    </row>
    <row r="664" spans="1:22" x14ac:dyDescent="0.35">
      <c r="A664">
        <v>27637</v>
      </c>
      <c r="B664" t="s">
        <v>37</v>
      </c>
      <c r="C664" t="s">
        <v>39</v>
      </c>
      <c r="D664">
        <f t="shared" si="91"/>
        <v>1</v>
      </c>
      <c r="E664" s="5">
        <v>100000</v>
      </c>
      <c r="F664" s="8">
        <f t="shared" si="92"/>
        <v>2</v>
      </c>
      <c r="G664">
        <v>1</v>
      </c>
      <c r="H664">
        <f t="shared" si="93"/>
        <v>1</v>
      </c>
      <c r="I664" t="s">
        <v>19</v>
      </c>
      <c r="J664" t="s">
        <v>21</v>
      </c>
      <c r="K664" t="s">
        <v>18</v>
      </c>
      <c r="L664">
        <f t="shared" si="94"/>
        <v>0</v>
      </c>
      <c r="M664">
        <v>3</v>
      </c>
      <c r="N664">
        <f t="shared" si="95"/>
        <v>2</v>
      </c>
      <c r="O664" t="s">
        <v>26</v>
      </c>
      <c r="P664">
        <f t="shared" si="96"/>
        <v>0</v>
      </c>
      <c r="Q664" t="s">
        <v>32</v>
      </c>
      <c r="R664">
        <v>44</v>
      </c>
      <c r="S664" t="str">
        <f t="shared" si="90"/>
        <v>Middle Age</v>
      </c>
      <c r="T664">
        <f t="shared" si="97"/>
        <v>1</v>
      </c>
      <c r="U664" t="s">
        <v>18</v>
      </c>
      <c r="V664">
        <f t="shared" si="98"/>
        <v>0</v>
      </c>
    </row>
    <row r="665" spans="1:22" x14ac:dyDescent="0.35">
      <c r="A665">
        <v>11890</v>
      </c>
      <c r="B665" t="s">
        <v>36</v>
      </c>
      <c r="C665" t="s">
        <v>39</v>
      </c>
      <c r="D665">
        <f t="shared" si="91"/>
        <v>1</v>
      </c>
      <c r="E665" s="5">
        <v>70000</v>
      </c>
      <c r="F665" s="8">
        <f t="shared" si="92"/>
        <v>1</v>
      </c>
      <c r="G665">
        <v>5</v>
      </c>
      <c r="H665">
        <f t="shared" si="93"/>
        <v>2</v>
      </c>
      <c r="I665" t="s">
        <v>31</v>
      </c>
      <c r="J665" t="s">
        <v>21</v>
      </c>
      <c r="K665" t="s">
        <v>15</v>
      </c>
      <c r="L665">
        <f t="shared" si="94"/>
        <v>1</v>
      </c>
      <c r="M665">
        <v>1</v>
      </c>
      <c r="N665">
        <f t="shared" si="95"/>
        <v>1</v>
      </c>
      <c r="O665" t="s">
        <v>16</v>
      </c>
      <c r="P665">
        <f t="shared" si="96"/>
        <v>0</v>
      </c>
      <c r="Q665" t="s">
        <v>32</v>
      </c>
      <c r="R665">
        <v>47</v>
      </c>
      <c r="S665" t="str">
        <f t="shared" si="90"/>
        <v>Middle Age</v>
      </c>
      <c r="T665">
        <f t="shared" si="97"/>
        <v>1</v>
      </c>
      <c r="U665" t="s">
        <v>18</v>
      </c>
      <c r="V665">
        <f t="shared" si="98"/>
        <v>0</v>
      </c>
    </row>
    <row r="666" spans="1:22" x14ac:dyDescent="0.35">
      <c r="A666">
        <v>28580</v>
      </c>
      <c r="B666" t="s">
        <v>36</v>
      </c>
      <c r="C666" t="s">
        <v>39</v>
      </c>
      <c r="D666">
        <f t="shared" si="91"/>
        <v>1</v>
      </c>
      <c r="E666" s="5">
        <v>80000</v>
      </c>
      <c r="F666" s="8">
        <f t="shared" si="92"/>
        <v>1</v>
      </c>
      <c r="G666">
        <v>0</v>
      </c>
      <c r="H666">
        <f t="shared" si="93"/>
        <v>0</v>
      </c>
      <c r="I666" t="s">
        <v>31</v>
      </c>
      <c r="J666" t="s">
        <v>14</v>
      </c>
      <c r="K666" t="s">
        <v>15</v>
      </c>
      <c r="L666">
        <f t="shared" si="94"/>
        <v>1</v>
      </c>
      <c r="M666">
        <v>0</v>
      </c>
      <c r="N666">
        <f t="shared" si="95"/>
        <v>0</v>
      </c>
      <c r="O666" t="s">
        <v>26</v>
      </c>
      <c r="P666">
        <f t="shared" si="96"/>
        <v>0</v>
      </c>
      <c r="Q666" t="s">
        <v>32</v>
      </c>
      <c r="R666">
        <v>40</v>
      </c>
      <c r="S666" t="str">
        <f t="shared" si="90"/>
        <v>Middle Age</v>
      </c>
      <c r="T666">
        <f t="shared" si="97"/>
        <v>1</v>
      </c>
      <c r="U666" t="s">
        <v>15</v>
      </c>
      <c r="V666">
        <f t="shared" si="98"/>
        <v>1</v>
      </c>
    </row>
    <row r="667" spans="1:22" x14ac:dyDescent="0.35">
      <c r="A667">
        <v>14443</v>
      </c>
      <c r="B667" t="s">
        <v>36</v>
      </c>
      <c r="C667" t="s">
        <v>38</v>
      </c>
      <c r="D667">
        <f t="shared" si="91"/>
        <v>0</v>
      </c>
      <c r="E667" s="5">
        <v>130000</v>
      </c>
      <c r="F667" s="8">
        <f t="shared" si="92"/>
        <v>2</v>
      </c>
      <c r="G667">
        <v>1</v>
      </c>
      <c r="H667">
        <f t="shared" si="93"/>
        <v>1</v>
      </c>
      <c r="I667" t="s">
        <v>31</v>
      </c>
      <c r="J667" t="s">
        <v>28</v>
      </c>
      <c r="K667" t="s">
        <v>15</v>
      </c>
      <c r="L667">
        <f t="shared" si="94"/>
        <v>1</v>
      </c>
      <c r="M667">
        <v>4</v>
      </c>
      <c r="N667">
        <f t="shared" si="95"/>
        <v>2</v>
      </c>
      <c r="O667" t="s">
        <v>16</v>
      </c>
      <c r="P667">
        <f t="shared" si="96"/>
        <v>0</v>
      </c>
      <c r="Q667" t="s">
        <v>32</v>
      </c>
      <c r="R667">
        <v>40</v>
      </c>
      <c r="S667" t="str">
        <f t="shared" si="90"/>
        <v>Middle Age</v>
      </c>
      <c r="T667">
        <f t="shared" si="97"/>
        <v>1</v>
      </c>
      <c r="U667" t="s">
        <v>18</v>
      </c>
      <c r="V667">
        <f t="shared" si="98"/>
        <v>0</v>
      </c>
    </row>
    <row r="668" spans="1:22" x14ac:dyDescent="0.35">
      <c r="A668">
        <v>17864</v>
      </c>
      <c r="B668" t="s">
        <v>36</v>
      </c>
      <c r="C668" t="s">
        <v>39</v>
      </c>
      <c r="D668">
        <f t="shared" si="91"/>
        <v>1</v>
      </c>
      <c r="E668" s="5">
        <v>60000</v>
      </c>
      <c r="F668" s="8">
        <f t="shared" si="92"/>
        <v>1</v>
      </c>
      <c r="G668">
        <v>1</v>
      </c>
      <c r="H668">
        <f t="shared" si="93"/>
        <v>1</v>
      </c>
      <c r="I668" t="s">
        <v>19</v>
      </c>
      <c r="J668" t="s">
        <v>14</v>
      </c>
      <c r="K668" t="s">
        <v>15</v>
      </c>
      <c r="L668">
        <f t="shared" si="94"/>
        <v>1</v>
      </c>
      <c r="M668">
        <v>1</v>
      </c>
      <c r="N668">
        <f t="shared" si="95"/>
        <v>1</v>
      </c>
      <c r="O668" t="s">
        <v>22</v>
      </c>
      <c r="P668">
        <f t="shared" si="96"/>
        <v>1</v>
      </c>
      <c r="Q668" t="s">
        <v>32</v>
      </c>
      <c r="R668">
        <v>46</v>
      </c>
      <c r="S668" t="str">
        <f t="shared" si="90"/>
        <v>Middle Age</v>
      </c>
      <c r="T668">
        <f t="shared" si="97"/>
        <v>1</v>
      </c>
      <c r="U668" t="s">
        <v>15</v>
      </c>
      <c r="V668">
        <f t="shared" si="98"/>
        <v>1</v>
      </c>
    </row>
    <row r="669" spans="1:22" x14ac:dyDescent="0.35">
      <c r="A669">
        <v>20505</v>
      </c>
      <c r="B669" t="s">
        <v>36</v>
      </c>
      <c r="C669" t="s">
        <v>39</v>
      </c>
      <c r="D669">
        <f t="shared" si="91"/>
        <v>1</v>
      </c>
      <c r="E669" s="5">
        <v>40000</v>
      </c>
      <c r="F669" s="8">
        <f t="shared" si="92"/>
        <v>1</v>
      </c>
      <c r="G669">
        <v>5</v>
      </c>
      <c r="H669">
        <f t="shared" si="93"/>
        <v>2</v>
      </c>
      <c r="I669" t="s">
        <v>27</v>
      </c>
      <c r="J669" t="s">
        <v>21</v>
      </c>
      <c r="K669" t="s">
        <v>18</v>
      </c>
      <c r="L669">
        <f t="shared" si="94"/>
        <v>0</v>
      </c>
      <c r="M669">
        <v>2</v>
      </c>
      <c r="N669">
        <f t="shared" si="95"/>
        <v>1</v>
      </c>
      <c r="O669" t="s">
        <v>47</v>
      </c>
      <c r="P669">
        <f t="shared" si="96"/>
        <v>3</v>
      </c>
      <c r="Q669" t="s">
        <v>32</v>
      </c>
      <c r="R669">
        <v>61</v>
      </c>
      <c r="S669" t="str">
        <f t="shared" si="90"/>
        <v>Old</v>
      </c>
      <c r="T669">
        <f t="shared" si="97"/>
        <v>2</v>
      </c>
      <c r="U669" t="s">
        <v>18</v>
      </c>
      <c r="V669">
        <f t="shared" si="98"/>
        <v>0</v>
      </c>
    </row>
    <row r="670" spans="1:22" x14ac:dyDescent="0.35">
      <c r="A670">
        <v>14592</v>
      </c>
      <c r="B670" t="s">
        <v>36</v>
      </c>
      <c r="C670" t="s">
        <v>39</v>
      </c>
      <c r="D670">
        <f t="shared" si="91"/>
        <v>1</v>
      </c>
      <c r="E670" s="5">
        <v>60000</v>
      </c>
      <c r="F670" s="8">
        <f t="shared" si="92"/>
        <v>1</v>
      </c>
      <c r="G670">
        <v>0</v>
      </c>
      <c r="H670">
        <f t="shared" si="93"/>
        <v>0</v>
      </c>
      <c r="I670" t="s">
        <v>31</v>
      </c>
      <c r="J670" t="s">
        <v>21</v>
      </c>
      <c r="K670" t="s">
        <v>15</v>
      </c>
      <c r="L670">
        <f t="shared" si="94"/>
        <v>1</v>
      </c>
      <c r="M670">
        <v>0</v>
      </c>
      <c r="N670">
        <f t="shared" si="95"/>
        <v>0</v>
      </c>
      <c r="O670" t="s">
        <v>16</v>
      </c>
      <c r="P670">
        <f t="shared" si="96"/>
        <v>0</v>
      </c>
      <c r="Q670" t="s">
        <v>32</v>
      </c>
      <c r="R670">
        <v>40</v>
      </c>
      <c r="S670" t="str">
        <f t="shared" si="90"/>
        <v>Middle Age</v>
      </c>
      <c r="T670">
        <f t="shared" si="97"/>
        <v>1</v>
      </c>
      <c r="U670" t="s">
        <v>18</v>
      </c>
      <c r="V670">
        <f t="shared" si="98"/>
        <v>0</v>
      </c>
    </row>
    <row r="671" spans="1:22" x14ac:dyDescent="0.35">
      <c r="A671">
        <v>22227</v>
      </c>
      <c r="B671" t="s">
        <v>36</v>
      </c>
      <c r="C671" t="s">
        <v>39</v>
      </c>
      <c r="D671">
        <f t="shared" si="91"/>
        <v>1</v>
      </c>
      <c r="E671" s="5">
        <v>60000</v>
      </c>
      <c r="F671" s="8">
        <f t="shared" si="92"/>
        <v>1</v>
      </c>
      <c r="G671">
        <v>2</v>
      </c>
      <c r="H671">
        <f t="shared" si="93"/>
        <v>1</v>
      </c>
      <c r="I671" t="s">
        <v>27</v>
      </c>
      <c r="J671" t="s">
        <v>21</v>
      </c>
      <c r="K671" t="s">
        <v>15</v>
      </c>
      <c r="L671">
        <f t="shared" si="94"/>
        <v>1</v>
      </c>
      <c r="M671">
        <v>2</v>
      </c>
      <c r="N671">
        <f t="shared" si="95"/>
        <v>1</v>
      </c>
      <c r="O671" t="s">
        <v>23</v>
      </c>
      <c r="P671">
        <f t="shared" si="96"/>
        <v>2</v>
      </c>
      <c r="Q671" t="s">
        <v>32</v>
      </c>
      <c r="R671">
        <v>50</v>
      </c>
      <c r="S671" t="str">
        <f t="shared" si="90"/>
        <v>Middle Age</v>
      </c>
      <c r="T671">
        <f t="shared" si="97"/>
        <v>1</v>
      </c>
      <c r="U671" t="s">
        <v>18</v>
      </c>
      <c r="V671">
        <f t="shared" si="98"/>
        <v>0</v>
      </c>
    </row>
    <row r="672" spans="1:22" x14ac:dyDescent="0.35">
      <c r="A672">
        <v>21471</v>
      </c>
      <c r="B672" t="s">
        <v>36</v>
      </c>
      <c r="C672" t="s">
        <v>38</v>
      </c>
      <c r="D672">
        <f t="shared" si="91"/>
        <v>0</v>
      </c>
      <c r="E672" s="5">
        <v>70000</v>
      </c>
      <c r="F672" s="8">
        <f t="shared" si="92"/>
        <v>1</v>
      </c>
      <c r="G672">
        <v>2</v>
      </c>
      <c r="H672">
        <f t="shared" si="93"/>
        <v>1</v>
      </c>
      <c r="I672" t="s">
        <v>19</v>
      </c>
      <c r="J672" t="s">
        <v>21</v>
      </c>
      <c r="K672" t="s">
        <v>15</v>
      </c>
      <c r="L672">
        <f t="shared" si="94"/>
        <v>1</v>
      </c>
      <c r="M672">
        <v>1</v>
      </c>
      <c r="N672">
        <f t="shared" si="95"/>
        <v>1</v>
      </c>
      <c r="O672" t="s">
        <v>47</v>
      </c>
      <c r="P672">
        <f t="shared" si="96"/>
        <v>3</v>
      </c>
      <c r="Q672" t="s">
        <v>32</v>
      </c>
      <c r="R672">
        <v>59</v>
      </c>
      <c r="S672" t="str">
        <f t="shared" si="90"/>
        <v>Old</v>
      </c>
      <c r="T672">
        <f t="shared" si="97"/>
        <v>2</v>
      </c>
      <c r="U672" t="s">
        <v>18</v>
      </c>
      <c r="V672">
        <f t="shared" si="98"/>
        <v>0</v>
      </c>
    </row>
    <row r="673" spans="1:22" x14ac:dyDescent="0.35">
      <c r="A673">
        <v>22252</v>
      </c>
      <c r="B673" t="s">
        <v>37</v>
      </c>
      <c r="C673" t="s">
        <v>39</v>
      </c>
      <c r="D673">
        <f t="shared" si="91"/>
        <v>1</v>
      </c>
      <c r="E673" s="5">
        <v>60000</v>
      </c>
      <c r="F673" s="8">
        <f t="shared" si="92"/>
        <v>1</v>
      </c>
      <c r="G673">
        <v>1</v>
      </c>
      <c r="H673">
        <f t="shared" si="93"/>
        <v>1</v>
      </c>
      <c r="I673" t="s">
        <v>31</v>
      </c>
      <c r="J673" t="s">
        <v>21</v>
      </c>
      <c r="K673" t="s">
        <v>15</v>
      </c>
      <c r="L673">
        <f t="shared" si="94"/>
        <v>1</v>
      </c>
      <c r="M673">
        <v>0</v>
      </c>
      <c r="N673">
        <f t="shared" si="95"/>
        <v>0</v>
      </c>
      <c r="O673" t="s">
        <v>22</v>
      </c>
      <c r="P673">
        <f t="shared" si="96"/>
        <v>1</v>
      </c>
      <c r="Q673" t="s">
        <v>32</v>
      </c>
      <c r="R673">
        <v>36</v>
      </c>
      <c r="S673" t="str">
        <f t="shared" si="90"/>
        <v>Middle Age</v>
      </c>
      <c r="T673">
        <f t="shared" si="97"/>
        <v>1</v>
      </c>
      <c r="U673" t="s">
        <v>15</v>
      </c>
      <c r="V673">
        <f t="shared" si="98"/>
        <v>1</v>
      </c>
    </row>
    <row r="674" spans="1:22" x14ac:dyDescent="0.35">
      <c r="A674">
        <v>21260</v>
      </c>
      <c r="B674" t="s">
        <v>37</v>
      </c>
      <c r="C674" t="s">
        <v>39</v>
      </c>
      <c r="D674">
        <f t="shared" si="91"/>
        <v>1</v>
      </c>
      <c r="E674" s="5">
        <v>40000</v>
      </c>
      <c r="F674" s="8">
        <f t="shared" si="92"/>
        <v>1</v>
      </c>
      <c r="G674">
        <v>0</v>
      </c>
      <c r="H674">
        <f t="shared" si="93"/>
        <v>0</v>
      </c>
      <c r="I674" t="s">
        <v>27</v>
      </c>
      <c r="J674" t="s">
        <v>14</v>
      </c>
      <c r="K674" t="s">
        <v>15</v>
      </c>
      <c r="L674">
        <f t="shared" si="94"/>
        <v>1</v>
      </c>
      <c r="M674">
        <v>2</v>
      </c>
      <c r="N674">
        <f t="shared" si="95"/>
        <v>1</v>
      </c>
      <c r="O674" t="s">
        <v>23</v>
      </c>
      <c r="P674">
        <f t="shared" si="96"/>
        <v>2</v>
      </c>
      <c r="Q674" t="s">
        <v>32</v>
      </c>
      <c r="R674">
        <v>30</v>
      </c>
      <c r="S674" t="str">
        <f t="shared" si="90"/>
        <v>Adolescent</v>
      </c>
      <c r="T674">
        <f t="shared" si="97"/>
        <v>0</v>
      </c>
      <c r="U674" t="s">
        <v>18</v>
      </c>
      <c r="V674">
        <f t="shared" si="98"/>
        <v>0</v>
      </c>
    </row>
    <row r="675" spans="1:22" x14ac:dyDescent="0.35">
      <c r="A675">
        <v>11817</v>
      </c>
      <c r="B675" t="s">
        <v>37</v>
      </c>
      <c r="C675" t="s">
        <v>39</v>
      </c>
      <c r="D675">
        <f t="shared" si="91"/>
        <v>1</v>
      </c>
      <c r="E675" s="5">
        <v>70000</v>
      </c>
      <c r="F675" s="8">
        <f t="shared" si="92"/>
        <v>1</v>
      </c>
      <c r="G675">
        <v>4</v>
      </c>
      <c r="H675">
        <f t="shared" si="93"/>
        <v>2</v>
      </c>
      <c r="I675" t="s">
        <v>31</v>
      </c>
      <c r="J675" t="s">
        <v>21</v>
      </c>
      <c r="K675" t="s">
        <v>15</v>
      </c>
      <c r="L675">
        <f t="shared" si="94"/>
        <v>1</v>
      </c>
      <c r="M675">
        <v>0</v>
      </c>
      <c r="N675">
        <f t="shared" si="95"/>
        <v>0</v>
      </c>
      <c r="O675" t="s">
        <v>22</v>
      </c>
      <c r="P675">
        <f t="shared" si="96"/>
        <v>1</v>
      </c>
      <c r="Q675" t="s">
        <v>32</v>
      </c>
      <c r="R675">
        <v>35</v>
      </c>
      <c r="S675" t="str">
        <f t="shared" si="90"/>
        <v>Middle Age</v>
      </c>
      <c r="T675">
        <f t="shared" si="97"/>
        <v>1</v>
      </c>
      <c r="U675" t="s">
        <v>15</v>
      </c>
      <c r="V675">
        <f t="shared" si="98"/>
        <v>1</v>
      </c>
    </row>
    <row r="676" spans="1:22" x14ac:dyDescent="0.35">
      <c r="A676">
        <v>19223</v>
      </c>
      <c r="B676" t="s">
        <v>36</v>
      </c>
      <c r="C676" t="s">
        <v>39</v>
      </c>
      <c r="D676">
        <f t="shared" si="91"/>
        <v>1</v>
      </c>
      <c r="E676" s="5">
        <v>30000</v>
      </c>
      <c r="F676" s="8">
        <f t="shared" si="92"/>
        <v>0</v>
      </c>
      <c r="G676">
        <v>2</v>
      </c>
      <c r="H676">
        <f t="shared" si="93"/>
        <v>1</v>
      </c>
      <c r="I676" t="s">
        <v>27</v>
      </c>
      <c r="J676" t="s">
        <v>14</v>
      </c>
      <c r="K676" t="s">
        <v>15</v>
      </c>
      <c r="L676">
        <f t="shared" si="94"/>
        <v>1</v>
      </c>
      <c r="M676">
        <v>2</v>
      </c>
      <c r="N676">
        <f t="shared" si="95"/>
        <v>1</v>
      </c>
      <c r="O676" t="s">
        <v>26</v>
      </c>
      <c r="P676">
        <f t="shared" si="96"/>
        <v>0</v>
      </c>
      <c r="Q676" t="s">
        <v>32</v>
      </c>
      <c r="R676">
        <v>48</v>
      </c>
      <c r="S676" t="str">
        <f t="shared" si="90"/>
        <v>Middle Age</v>
      </c>
      <c r="T676">
        <f t="shared" si="97"/>
        <v>1</v>
      </c>
      <c r="U676" t="s">
        <v>18</v>
      </c>
      <c r="V676">
        <f t="shared" si="98"/>
        <v>0</v>
      </c>
    </row>
    <row r="677" spans="1:22" x14ac:dyDescent="0.35">
      <c r="A677">
        <v>18517</v>
      </c>
      <c r="B677" t="s">
        <v>36</v>
      </c>
      <c r="C677" t="s">
        <v>38</v>
      </c>
      <c r="D677">
        <f t="shared" si="91"/>
        <v>0</v>
      </c>
      <c r="E677" s="5">
        <v>100000</v>
      </c>
      <c r="F677" s="8">
        <f t="shared" si="92"/>
        <v>2</v>
      </c>
      <c r="G677">
        <v>3</v>
      </c>
      <c r="H677">
        <f t="shared" si="93"/>
        <v>2</v>
      </c>
      <c r="I677" t="s">
        <v>13</v>
      </c>
      <c r="J677" t="s">
        <v>28</v>
      </c>
      <c r="K677" t="s">
        <v>15</v>
      </c>
      <c r="L677">
        <f t="shared" si="94"/>
        <v>1</v>
      </c>
      <c r="M677">
        <v>4</v>
      </c>
      <c r="N677">
        <f t="shared" si="95"/>
        <v>2</v>
      </c>
      <c r="O677" t="s">
        <v>16</v>
      </c>
      <c r="P677">
        <f t="shared" si="96"/>
        <v>0</v>
      </c>
      <c r="Q677" t="s">
        <v>32</v>
      </c>
      <c r="R677">
        <v>41</v>
      </c>
      <c r="S677" t="str">
        <f t="shared" si="90"/>
        <v>Middle Age</v>
      </c>
      <c r="T677">
        <f t="shared" si="97"/>
        <v>1</v>
      </c>
      <c r="U677" t="s">
        <v>18</v>
      </c>
      <c r="V677">
        <f t="shared" si="98"/>
        <v>0</v>
      </c>
    </row>
    <row r="678" spans="1:22" x14ac:dyDescent="0.35">
      <c r="A678">
        <v>21717</v>
      </c>
      <c r="B678" t="s">
        <v>36</v>
      </c>
      <c r="C678" t="s">
        <v>38</v>
      </c>
      <c r="D678">
        <f t="shared" si="91"/>
        <v>0</v>
      </c>
      <c r="E678" s="5">
        <v>40000</v>
      </c>
      <c r="F678" s="8">
        <f t="shared" si="92"/>
        <v>1</v>
      </c>
      <c r="G678">
        <v>2</v>
      </c>
      <c r="H678">
        <f t="shared" si="93"/>
        <v>1</v>
      </c>
      <c r="I678" t="s">
        <v>19</v>
      </c>
      <c r="J678" t="s">
        <v>20</v>
      </c>
      <c r="K678" t="s">
        <v>15</v>
      </c>
      <c r="L678">
        <f t="shared" si="94"/>
        <v>1</v>
      </c>
      <c r="M678">
        <v>1</v>
      </c>
      <c r="N678">
        <f t="shared" si="95"/>
        <v>1</v>
      </c>
      <c r="O678" t="s">
        <v>16</v>
      </c>
      <c r="P678">
        <f t="shared" si="96"/>
        <v>0</v>
      </c>
      <c r="Q678" t="s">
        <v>32</v>
      </c>
      <c r="R678">
        <v>47</v>
      </c>
      <c r="S678" t="str">
        <f t="shared" si="90"/>
        <v>Middle Age</v>
      </c>
      <c r="T678">
        <f t="shared" si="97"/>
        <v>1</v>
      </c>
      <c r="U678" t="s">
        <v>18</v>
      </c>
      <c r="V678">
        <f t="shared" si="98"/>
        <v>0</v>
      </c>
    </row>
    <row r="679" spans="1:22" x14ac:dyDescent="0.35">
      <c r="A679">
        <v>13760</v>
      </c>
      <c r="B679" t="s">
        <v>36</v>
      </c>
      <c r="C679" t="s">
        <v>38</v>
      </c>
      <c r="D679">
        <f t="shared" si="91"/>
        <v>0</v>
      </c>
      <c r="E679" s="5">
        <v>60000</v>
      </c>
      <c r="F679" s="8">
        <f t="shared" si="92"/>
        <v>1</v>
      </c>
      <c r="G679">
        <v>4</v>
      </c>
      <c r="H679">
        <f t="shared" si="93"/>
        <v>2</v>
      </c>
      <c r="I679" t="s">
        <v>31</v>
      </c>
      <c r="J679" t="s">
        <v>14</v>
      </c>
      <c r="K679" t="s">
        <v>18</v>
      </c>
      <c r="L679">
        <f t="shared" si="94"/>
        <v>0</v>
      </c>
      <c r="M679">
        <v>0</v>
      </c>
      <c r="N679">
        <f t="shared" si="95"/>
        <v>0</v>
      </c>
      <c r="O679" t="s">
        <v>16</v>
      </c>
      <c r="P679">
        <f t="shared" si="96"/>
        <v>0</v>
      </c>
      <c r="Q679" t="s">
        <v>32</v>
      </c>
      <c r="R679">
        <v>47</v>
      </c>
      <c r="S679" t="str">
        <f t="shared" si="90"/>
        <v>Middle Age</v>
      </c>
      <c r="T679">
        <f t="shared" si="97"/>
        <v>1</v>
      </c>
      <c r="U679" t="s">
        <v>18</v>
      </c>
      <c r="V679">
        <f t="shared" si="98"/>
        <v>0</v>
      </c>
    </row>
    <row r="680" spans="1:22" x14ac:dyDescent="0.35">
      <c r="A680">
        <v>18145</v>
      </c>
      <c r="B680" t="s">
        <v>36</v>
      </c>
      <c r="C680" t="s">
        <v>38</v>
      </c>
      <c r="D680">
        <f t="shared" si="91"/>
        <v>0</v>
      </c>
      <c r="E680" s="5">
        <v>80000</v>
      </c>
      <c r="F680" s="8">
        <f t="shared" si="92"/>
        <v>1</v>
      </c>
      <c r="G680">
        <v>5</v>
      </c>
      <c r="H680">
        <f t="shared" si="93"/>
        <v>2</v>
      </c>
      <c r="I680" t="s">
        <v>13</v>
      </c>
      <c r="J680" t="s">
        <v>28</v>
      </c>
      <c r="K680" t="s">
        <v>18</v>
      </c>
      <c r="L680">
        <f t="shared" si="94"/>
        <v>0</v>
      </c>
      <c r="M680">
        <v>2</v>
      </c>
      <c r="N680">
        <f t="shared" si="95"/>
        <v>1</v>
      </c>
      <c r="O680" t="s">
        <v>22</v>
      </c>
      <c r="P680">
        <f t="shared" si="96"/>
        <v>1</v>
      </c>
      <c r="Q680" t="s">
        <v>17</v>
      </c>
      <c r="R680">
        <v>62</v>
      </c>
      <c r="S680" t="str">
        <f t="shared" si="90"/>
        <v>Old</v>
      </c>
      <c r="T680">
        <f t="shared" si="97"/>
        <v>2</v>
      </c>
      <c r="U680" t="s">
        <v>18</v>
      </c>
      <c r="V680">
        <f t="shared" si="98"/>
        <v>0</v>
      </c>
    </row>
    <row r="681" spans="1:22" x14ac:dyDescent="0.35">
      <c r="A681">
        <v>21770</v>
      </c>
      <c r="B681" t="s">
        <v>36</v>
      </c>
      <c r="C681" t="s">
        <v>38</v>
      </c>
      <c r="D681">
        <f t="shared" si="91"/>
        <v>0</v>
      </c>
      <c r="E681" s="5">
        <v>60000</v>
      </c>
      <c r="F681" s="8">
        <f t="shared" si="92"/>
        <v>1</v>
      </c>
      <c r="G681">
        <v>4</v>
      </c>
      <c r="H681">
        <f t="shared" si="93"/>
        <v>2</v>
      </c>
      <c r="I681" t="s">
        <v>13</v>
      </c>
      <c r="J681" t="s">
        <v>28</v>
      </c>
      <c r="K681" t="s">
        <v>15</v>
      </c>
      <c r="L681">
        <f t="shared" si="94"/>
        <v>1</v>
      </c>
      <c r="M681">
        <v>2</v>
      </c>
      <c r="N681">
        <f t="shared" si="95"/>
        <v>1</v>
      </c>
      <c r="O681" t="s">
        <v>47</v>
      </c>
      <c r="P681">
        <f t="shared" si="96"/>
        <v>3</v>
      </c>
      <c r="Q681" t="s">
        <v>32</v>
      </c>
      <c r="R681">
        <v>60</v>
      </c>
      <c r="S681" t="str">
        <f t="shared" si="90"/>
        <v>Old</v>
      </c>
      <c r="T681">
        <f t="shared" si="97"/>
        <v>2</v>
      </c>
      <c r="U681" t="s">
        <v>18</v>
      </c>
      <c r="V681">
        <f t="shared" si="98"/>
        <v>0</v>
      </c>
    </row>
    <row r="682" spans="1:22" x14ac:dyDescent="0.35">
      <c r="A682">
        <v>11165</v>
      </c>
      <c r="B682" t="s">
        <v>36</v>
      </c>
      <c r="C682" t="s">
        <v>39</v>
      </c>
      <c r="D682">
        <f t="shared" si="91"/>
        <v>1</v>
      </c>
      <c r="E682" s="5">
        <v>60000</v>
      </c>
      <c r="F682" s="8">
        <f t="shared" si="92"/>
        <v>1</v>
      </c>
      <c r="G682">
        <v>0</v>
      </c>
      <c r="H682">
        <f t="shared" si="93"/>
        <v>0</v>
      </c>
      <c r="I682" t="s">
        <v>19</v>
      </c>
      <c r="J682" t="s">
        <v>14</v>
      </c>
      <c r="K682" t="s">
        <v>18</v>
      </c>
      <c r="L682">
        <f t="shared" si="94"/>
        <v>0</v>
      </c>
      <c r="M682">
        <v>1</v>
      </c>
      <c r="N682">
        <f t="shared" si="95"/>
        <v>1</v>
      </c>
      <c r="O682" t="s">
        <v>26</v>
      </c>
      <c r="P682">
        <f t="shared" si="96"/>
        <v>0</v>
      </c>
      <c r="Q682" t="s">
        <v>32</v>
      </c>
      <c r="R682">
        <v>33</v>
      </c>
      <c r="S682" t="str">
        <f t="shared" si="90"/>
        <v>Middle Age</v>
      </c>
      <c r="T682">
        <f t="shared" si="97"/>
        <v>1</v>
      </c>
      <c r="U682" t="s">
        <v>18</v>
      </c>
      <c r="V682">
        <f t="shared" si="98"/>
        <v>0</v>
      </c>
    </row>
    <row r="683" spans="1:22" x14ac:dyDescent="0.35">
      <c r="A683">
        <v>16377</v>
      </c>
      <c r="B683" t="s">
        <v>37</v>
      </c>
      <c r="C683" t="s">
        <v>39</v>
      </c>
      <c r="D683">
        <f t="shared" si="91"/>
        <v>1</v>
      </c>
      <c r="E683" s="5">
        <v>80000</v>
      </c>
      <c r="F683" s="8">
        <f t="shared" si="92"/>
        <v>1</v>
      </c>
      <c r="G683">
        <v>4</v>
      </c>
      <c r="H683">
        <f t="shared" si="93"/>
        <v>2</v>
      </c>
      <c r="I683" t="s">
        <v>31</v>
      </c>
      <c r="J683" t="s">
        <v>14</v>
      </c>
      <c r="K683" t="s">
        <v>18</v>
      </c>
      <c r="L683">
        <f t="shared" si="94"/>
        <v>0</v>
      </c>
      <c r="M683">
        <v>0</v>
      </c>
      <c r="N683">
        <f t="shared" si="95"/>
        <v>0</v>
      </c>
      <c r="O683" t="s">
        <v>16</v>
      </c>
      <c r="P683">
        <f t="shared" si="96"/>
        <v>0</v>
      </c>
      <c r="Q683" t="s">
        <v>32</v>
      </c>
      <c r="R683">
        <v>47</v>
      </c>
      <c r="S683" t="str">
        <f t="shared" si="90"/>
        <v>Middle Age</v>
      </c>
      <c r="T683">
        <f t="shared" si="97"/>
        <v>1</v>
      </c>
      <c r="U683" t="s">
        <v>18</v>
      </c>
      <c r="V683">
        <f t="shared" si="98"/>
        <v>0</v>
      </c>
    </row>
    <row r="684" spans="1:22" x14ac:dyDescent="0.35">
      <c r="A684">
        <v>26248</v>
      </c>
      <c r="B684" t="s">
        <v>36</v>
      </c>
      <c r="C684" t="s">
        <v>38</v>
      </c>
      <c r="D684">
        <f t="shared" si="91"/>
        <v>0</v>
      </c>
      <c r="E684" s="5">
        <v>20000</v>
      </c>
      <c r="F684" s="8">
        <f t="shared" si="92"/>
        <v>0</v>
      </c>
      <c r="G684">
        <v>3</v>
      </c>
      <c r="H684">
        <f t="shared" si="93"/>
        <v>2</v>
      </c>
      <c r="I684" t="s">
        <v>29</v>
      </c>
      <c r="J684" t="s">
        <v>20</v>
      </c>
      <c r="K684" t="s">
        <v>18</v>
      </c>
      <c r="L684">
        <f t="shared" si="94"/>
        <v>0</v>
      </c>
      <c r="M684">
        <v>2</v>
      </c>
      <c r="N684">
        <f t="shared" si="95"/>
        <v>1</v>
      </c>
      <c r="O684" t="s">
        <v>16</v>
      </c>
      <c r="P684">
        <f t="shared" si="96"/>
        <v>0</v>
      </c>
      <c r="Q684" t="s">
        <v>32</v>
      </c>
      <c r="R684">
        <v>52</v>
      </c>
      <c r="S684" t="str">
        <f t="shared" si="90"/>
        <v>Middle Age</v>
      </c>
      <c r="T684">
        <f t="shared" si="97"/>
        <v>1</v>
      </c>
      <c r="U684" t="s">
        <v>18</v>
      </c>
      <c r="V684">
        <f t="shared" si="98"/>
        <v>0</v>
      </c>
    </row>
    <row r="685" spans="1:22" x14ac:dyDescent="0.35">
      <c r="A685">
        <v>23461</v>
      </c>
      <c r="B685" t="s">
        <v>36</v>
      </c>
      <c r="C685" t="s">
        <v>39</v>
      </c>
      <c r="D685">
        <f t="shared" si="91"/>
        <v>1</v>
      </c>
      <c r="E685" s="5">
        <v>90000</v>
      </c>
      <c r="F685" s="8">
        <f t="shared" si="92"/>
        <v>1</v>
      </c>
      <c r="G685">
        <v>5</v>
      </c>
      <c r="H685">
        <f t="shared" si="93"/>
        <v>2</v>
      </c>
      <c r="I685" t="s">
        <v>19</v>
      </c>
      <c r="J685" t="s">
        <v>21</v>
      </c>
      <c r="K685" t="s">
        <v>15</v>
      </c>
      <c r="L685">
        <f t="shared" si="94"/>
        <v>1</v>
      </c>
      <c r="M685">
        <v>3</v>
      </c>
      <c r="N685">
        <f t="shared" si="95"/>
        <v>2</v>
      </c>
      <c r="O685" t="s">
        <v>22</v>
      </c>
      <c r="P685">
        <f t="shared" si="96"/>
        <v>1</v>
      </c>
      <c r="Q685" t="s">
        <v>32</v>
      </c>
      <c r="R685">
        <v>40</v>
      </c>
      <c r="S685" t="str">
        <f t="shared" si="90"/>
        <v>Middle Age</v>
      </c>
      <c r="T685">
        <f t="shared" si="97"/>
        <v>1</v>
      </c>
      <c r="U685" t="s">
        <v>18</v>
      </c>
      <c r="V685">
        <f t="shared" si="98"/>
        <v>0</v>
      </c>
    </row>
    <row r="686" spans="1:22" x14ac:dyDescent="0.35">
      <c r="A686">
        <v>29133</v>
      </c>
      <c r="B686" t="s">
        <v>37</v>
      </c>
      <c r="C686" t="s">
        <v>39</v>
      </c>
      <c r="D686">
        <f t="shared" si="91"/>
        <v>1</v>
      </c>
      <c r="E686" s="5">
        <v>60000</v>
      </c>
      <c r="F686" s="8">
        <f t="shared" si="92"/>
        <v>1</v>
      </c>
      <c r="G686">
        <v>4</v>
      </c>
      <c r="H686">
        <f t="shared" si="93"/>
        <v>2</v>
      </c>
      <c r="I686" t="s">
        <v>13</v>
      </c>
      <c r="J686" t="s">
        <v>14</v>
      </c>
      <c r="K686" t="s">
        <v>18</v>
      </c>
      <c r="L686">
        <f t="shared" si="94"/>
        <v>0</v>
      </c>
      <c r="M686">
        <v>2</v>
      </c>
      <c r="N686">
        <f t="shared" si="95"/>
        <v>1</v>
      </c>
      <c r="O686" t="s">
        <v>16</v>
      </c>
      <c r="P686">
        <f t="shared" si="96"/>
        <v>0</v>
      </c>
      <c r="Q686" t="s">
        <v>32</v>
      </c>
      <c r="R686">
        <v>42</v>
      </c>
      <c r="S686" t="str">
        <f t="shared" si="90"/>
        <v>Middle Age</v>
      </c>
      <c r="T686">
        <f t="shared" si="97"/>
        <v>1</v>
      </c>
      <c r="U686" t="s">
        <v>18</v>
      </c>
      <c r="V686">
        <f t="shared" si="98"/>
        <v>0</v>
      </c>
    </row>
    <row r="687" spans="1:22" x14ac:dyDescent="0.35">
      <c r="A687">
        <v>27673</v>
      </c>
      <c r="B687" t="s">
        <v>37</v>
      </c>
      <c r="C687" t="s">
        <v>39</v>
      </c>
      <c r="D687">
        <f t="shared" si="91"/>
        <v>1</v>
      </c>
      <c r="E687" s="5">
        <v>60000</v>
      </c>
      <c r="F687" s="8">
        <f t="shared" si="92"/>
        <v>1</v>
      </c>
      <c r="G687">
        <v>3</v>
      </c>
      <c r="H687">
        <f t="shared" si="93"/>
        <v>2</v>
      </c>
      <c r="I687" t="s">
        <v>31</v>
      </c>
      <c r="J687" t="s">
        <v>28</v>
      </c>
      <c r="K687" t="s">
        <v>15</v>
      </c>
      <c r="L687">
        <f t="shared" si="94"/>
        <v>1</v>
      </c>
      <c r="M687">
        <v>2</v>
      </c>
      <c r="N687">
        <f t="shared" si="95"/>
        <v>1</v>
      </c>
      <c r="O687" t="s">
        <v>23</v>
      </c>
      <c r="P687">
        <f t="shared" si="96"/>
        <v>2</v>
      </c>
      <c r="Q687" t="s">
        <v>32</v>
      </c>
      <c r="R687">
        <v>53</v>
      </c>
      <c r="S687" t="str">
        <f t="shared" si="90"/>
        <v>Middle Age</v>
      </c>
      <c r="T687">
        <f t="shared" si="97"/>
        <v>1</v>
      </c>
      <c r="U687" t="s">
        <v>15</v>
      </c>
      <c r="V687">
        <f t="shared" si="98"/>
        <v>1</v>
      </c>
    </row>
    <row r="688" spans="1:22" x14ac:dyDescent="0.35">
      <c r="A688">
        <v>12774</v>
      </c>
      <c r="B688" t="s">
        <v>36</v>
      </c>
      <c r="C688" t="s">
        <v>39</v>
      </c>
      <c r="D688">
        <f t="shared" si="91"/>
        <v>1</v>
      </c>
      <c r="E688" s="5">
        <v>40000</v>
      </c>
      <c r="F688" s="8">
        <f t="shared" si="92"/>
        <v>1</v>
      </c>
      <c r="G688">
        <v>1</v>
      </c>
      <c r="H688">
        <f t="shared" si="93"/>
        <v>1</v>
      </c>
      <c r="I688" t="s">
        <v>19</v>
      </c>
      <c r="J688" t="s">
        <v>20</v>
      </c>
      <c r="K688" t="s">
        <v>15</v>
      </c>
      <c r="L688">
        <f t="shared" si="94"/>
        <v>1</v>
      </c>
      <c r="M688">
        <v>1</v>
      </c>
      <c r="N688">
        <f t="shared" si="95"/>
        <v>1</v>
      </c>
      <c r="O688" t="s">
        <v>26</v>
      </c>
      <c r="P688">
        <f t="shared" si="96"/>
        <v>0</v>
      </c>
      <c r="Q688" t="s">
        <v>32</v>
      </c>
      <c r="R688">
        <v>51</v>
      </c>
      <c r="S688" t="str">
        <f t="shared" si="90"/>
        <v>Middle Age</v>
      </c>
      <c r="T688">
        <f t="shared" si="97"/>
        <v>1</v>
      </c>
      <c r="U688" t="s">
        <v>15</v>
      </c>
      <c r="V688">
        <f t="shared" si="98"/>
        <v>1</v>
      </c>
    </row>
    <row r="689" spans="1:22" x14ac:dyDescent="0.35">
      <c r="A689">
        <v>18910</v>
      </c>
      <c r="B689" t="s">
        <v>37</v>
      </c>
      <c r="C689" t="s">
        <v>38</v>
      </c>
      <c r="D689">
        <f t="shared" si="91"/>
        <v>0</v>
      </c>
      <c r="E689" s="5">
        <v>30000</v>
      </c>
      <c r="F689" s="8">
        <f t="shared" si="92"/>
        <v>0</v>
      </c>
      <c r="G689">
        <v>0</v>
      </c>
      <c r="H689">
        <f t="shared" si="93"/>
        <v>0</v>
      </c>
      <c r="I689" t="s">
        <v>19</v>
      </c>
      <c r="J689" t="s">
        <v>14</v>
      </c>
      <c r="K689" t="s">
        <v>15</v>
      </c>
      <c r="L689">
        <f t="shared" si="94"/>
        <v>1</v>
      </c>
      <c r="M689">
        <v>2</v>
      </c>
      <c r="N689">
        <f t="shared" si="95"/>
        <v>1</v>
      </c>
      <c r="O689" t="s">
        <v>23</v>
      </c>
      <c r="P689">
        <f t="shared" si="96"/>
        <v>2</v>
      </c>
      <c r="Q689" t="s">
        <v>32</v>
      </c>
      <c r="R689">
        <v>30</v>
      </c>
      <c r="S689" t="str">
        <f t="shared" si="90"/>
        <v>Adolescent</v>
      </c>
      <c r="T689">
        <f t="shared" si="97"/>
        <v>0</v>
      </c>
      <c r="U689" t="s">
        <v>18</v>
      </c>
      <c r="V689">
        <f t="shared" si="98"/>
        <v>0</v>
      </c>
    </row>
    <row r="690" spans="1:22" x14ac:dyDescent="0.35">
      <c r="A690">
        <v>11699</v>
      </c>
      <c r="B690" t="s">
        <v>37</v>
      </c>
      <c r="C690" t="s">
        <v>38</v>
      </c>
      <c r="D690">
        <f t="shared" si="91"/>
        <v>0</v>
      </c>
      <c r="E690" s="5">
        <v>60000</v>
      </c>
      <c r="F690" s="8">
        <f t="shared" si="92"/>
        <v>1</v>
      </c>
      <c r="G690">
        <v>0</v>
      </c>
      <c r="H690">
        <f t="shared" si="93"/>
        <v>0</v>
      </c>
      <c r="I690" t="s">
        <v>13</v>
      </c>
      <c r="J690" t="s">
        <v>14</v>
      </c>
      <c r="K690" t="s">
        <v>18</v>
      </c>
      <c r="L690">
        <f t="shared" si="94"/>
        <v>0</v>
      </c>
      <c r="M690">
        <v>2</v>
      </c>
      <c r="N690">
        <f t="shared" si="95"/>
        <v>1</v>
      </c>
      <c r="O690" t="s">
        <v>16</v>
      </c>
      <c r="P690">
        <f t="shared" si="96"/>
        <v>0</v>
      </c>
      <c r="Q690" t="s">
        <v>32</v>
      </c>
      <c r="R690">
        <v>30</v>
      </c>
      <c r="S690" t="str">
        <f t="shared" si="90"/>
        <v>Adolescent</v>
      </c>
      <c r="T690">
        <f t="shared" si="97"/>
        <v>0</v>
      </c>
      <c r="U690" t="s">
        <v>18</v>
      </c>
      <c r="V690">
        <f t="shared" si="98"/>
        <v>0</v>
      </c>
    </row>
    <row r="691" spans="1:22" x14ac:dyDescent="0.35">
      <c r="A691">
        <v>16725</v>
      </c>
      <c r="B691" t="s">
        <v>36</v>
      </c>
      <c r="C691" t="s">
        <v>38</v>
      </c>
      <c r="D691">
        <f t="shared" si="91"/>
        <v>0</v>
      </c>
      <c r="E691" s="5">
        <v>30000</v>
      </c>
      <c r="F691" s="8">
        <f t="shared" si="92"/>
        <v>0</v>
      </c>
      <c r="G691">
        <v>0</v>
      </c>
      <c r="H691">
        <f t="shared" si="93"/>
        <v>0</v>
      </c>
      <c r="I691" t="s">
        <v>27</v>
      </c>
      <c r="J691" t="s">
        <v>14</v>
      </c>
      <c r="K691" t="s">
        <v>15</v>
      </c>
      <c r="L691">
        <f t="shared" si="94"/>
        <v>1</v>
      </c>
      <c r="M691">
        <v>2</v>
      </c>
      <c r="N691">
        <f t="shared" si="95"/>
        <v>1</v>
      </c>
      <c r="O691" t="s">
        <v>23</v>
      </c>
      <c r="P691">
        <f t="shared" si="96"/>
        <v>2</v>
      </c>
      <c r="Q691" t="s">
        <v>32</v>
      </c>
      <c r="R691">
        <v>26</v>
      </c>
      <c r="S691" t="str">
        <f t="shared" si="90"/>
        <v>Adolescent</v>
      </c>
      <c r="T691">
        <f t="shared" si="97"/>
        <v>0</v>
      </c>
      <c r="U691" t="s">
        <v>18</v>
      </c>
      <c r="V691">
        <f t="shared" si="98"/>
        <v>0</v>
      </c>
    </row>
    <row r="692" spans="1:22" x14ac:dyDescent="0.35">
      <c r="A692">
        <v>28269</v>
      </c>
      <c r="B692" t="s">
        <v>37</v>
      </c>
      <c r="C692" t="s">
        <v>39</v>
      </c>
      <c r="D692">
        <f t="shared" si="91"/>
        <v>1</v>
      </c>
      <c r="E692" s="5">
        <v>130000</v>
      </c>
      <c r="F692" s="8">
        <f t="shared" si="92"/>
        <v>2</v>
      </c>
      <c r="G692">
        <v>1</v>
      </c>
      <c r="H692">
        <f t="shared" si="93"/>
        <v>1</v>
      </c>
      <c r="I692" t="s">
        <v>13</v>
      </c>
      <c r="J692" t="s">
        <v>28</v>
      </c>
      <c r="K692" t="s">
        <v>18</v>
      </c>
      <c r="L692">
        <f t="shared" si="94"/>
        <v>0</v>
      </c>
      <c r="M692">
        <v>1</v>
      </c>
      <c r="N692">
        <f t="shared" si="95"/>
        <v>1</v>
      </c>
      <c r="O692" t="s">
        <v>22</v>
      </c>
      <c r="P692">
        <f t="shared" si="96"/>
        <v>1</v>
      </c>
      <c r="Q692" t="s">
        <v>32</v>
      </c>
      <c r="R692">
        <v>45</v>
      </c>
      <c r="S692" t="str">
        <f t="shared" si="90"/>
        <v>Middle Age</v>
      </c>
      <c r="T692">
        <f t="shared" si="97"/>
        <v>1</v>
      </c>
      <c r="U692" t="s">
        <v>18</v>
      </c>
      <c r="V692">
        <f t="shared" si="98"/>
        <v>0</v>
      </c>
    </row>
    <row r="693" spans="1:22" x14ac:dyDescent="0.35">
      <c r="A693">
        <v>23144</v>
      </c>
      <c r="B693" t="s">
        <v>36</v>
      </c>
      <c r="C693" t="s">
        <v>38</v>
      </c>
      <c r="D693">
        <f t="shared" si="91"/>
        <v>0</v>
      </c>
      <c r="E693" s="5">
        <v>50000</v>
      </c>
      <c r="F693" s="8">
        <f t="shared" si="92"/>
        <v>1</v>
      </c>
      <c r="G693">
        <v>1</v>
      </c>
      <c r="H693">
        <f t="shared" si="93"/>
        <v>1</v>
      </c>
      <c r="I693" t="s">
        <v>13</v>
      </c>
      <c r="J693" t="s">
        <v>14</v>
      </c>
      <c r="K693" t="s">
        <v>15</v>
      </c>
      <c r="L693">
        <f t="shared" si="94"/>
        <v>1</v>
      </c>
      <c r="M693">
        <v>0</v>
      </c>
      <c r="N693">
        <f t="shared" si="95"/>
        <v>0</v>
      </c>
      <c r="O693" t="s">
        <v>16</v>
      </c>
      <c r="P693">
        <f t="shared" si="96"/>
        <v>0</v>
      </c>
      <c r="Q693" t="s">
        <v>32</v>
      </c>
      <c r="R693">
        <v>34</v>
      </c>
      <c r="S693" t="str">
        <f t="shared" si="90"/>
        <v>Middle Age</v>
      </c>
      <c r="T693">
        <f t="shared" si="97"/>
        <v>1</v>
      </c>
      <c r="U693" t="s">
        <v>15</v>
      </c>
      <c r="V693">
        <f t="shared" si="98"/>
        <v>1</v>
      </c>
    </row>
    <row r="694" spans="1:22" x14ac:dyDescent="0.35">
      <c r="A694">
        <v>23376</v>
      </c>
      <c r="B694" t="s">
        <v>36</v>
      </c>
      <c r="C694" t="s">
        <v>38</v>
      </c>
      <c r="D694">
        <f t="shared" si="91"/>
        <v>0</v>
      </c>
      <c r="E694" s="5">
        <v>70000</v>
      </c>
      <c r="F694" s="8">
        <f t="shared" si="92"/>
        <v>1</v>
      </c>
      <c r="G694">
        <v>1</v>
      </c>
      <c r="H694">
        <f t="shared" si="93"/>
        <v>1</v>
      </c>
      <c r="I694" t="s">
        <v>13</v>
      </c>
      <c r="J694" t="s">
        <v>21</v>
      </c>
      <c r="K694" t="s">
        <v>15</v>
      </c>
      <c r="L694">
        <f t="shared" si="94"/>
        <v>1</v>
      </c>
      <c r="M694">
        <v>1</v>
      </c>
      <c r="N694">
        <f t="shared" si="95"/>
        <v>1</v>
      </c>
      <c r="O694" t="s">
        <v>22</v>
      </c>
      <c r="P694">
        <f t="shared" si="96"/>
        <v>1</v>
      </c>
      <c r="Q694" t="s">
        <v>32</v>
      </c>
      <c r="R694">
        <v>44</v>
      </c>
      <c r="S694" t="str">
        <f t="shared" si="90"/>
        <v>Middle Age</v>
      </c>
      <c r="T694">
        <f t="shared" si="97"/>
        <v>1</v>
      </c>
      <c r="U694" t="s">
        <v>15</v>
      </c>
      <c r="V694">
        <f t="shared" si="98"/>
        <v>1</v>
      </c>
    </row>
    <row r="695" spans="1:22" x14ac:dyDescent="0.35">
      <c r="A695">
        <v>25970</v>
      </c>
      <c r="B695" t="s">
        <v>37</v>
      </c>
      <c r="C695" t="s">
        <v>39</v>
      </c>
      <c r="D695">
        <f t="shared" si="91"/>
        <v>1</v>
      </c>
      <c r="E695" s="5">
        <v>60000</v>
      </c>
      <c r="F695" s="8">
        <f t="shared" si="92"/>
        <v>1</v>
      </c>
      <c r="G695">
        <v>4</v>
      </c>
      <c r="H695">
        <f t="shared" si="93"/>
        <v>2</v>
      </c>
      <c r="I695" t="s">
        <v>13</v>
      </c>
      <c r="J695" t="s">
        <v>14</v>
      </c>
      <c r="K695" t="s">
        <v>18</v>
      </c>
      <c r="L695">
        <f t="shared" si="94"/>
        <v>0</v>
      </c>
      <c r="M695">
        <v>2</v>
      </c>
      <c r="N695">
        <f t="shared" si="95"/>
        <v>1</v>
      </c>
      <c r="O695" t="s">
        <v>16</v>
      </c>
      <c r="P695">
        <f t="shared" si="96"/>
        <v>0</v>
      </c>
      <c r="Q695" t="s">
        <v>32</v>
      </c>
      <c r="R695">
        <v>41</v>
      </c>
      <c r="S695" t="str">
        <f t="shared" si="90"/>
        <v>Middle Age</v>
      </c>
      <c r="T695">
        <f t="shared" si="97"/>
        <v>1</v>
      </c>
      <c r="U695" t="s">
        <v>15</v>
      </c>
      <c r="V695">
        <f t="shared" si="98"/>
        <v>1</v>
      </c>
    </row>
    <row r="696" spans="1:22" x14ac:dyDescent="0.35">
      <c r="A696">
        <v>28068</v>
      </c>
      <c r="B696" t="s">
        <v>37</v>
      </c>
      <c r="C696" t="s">
        <v>39</v>
      </c>
      <c r="D696">
        <f t="shared" si="91"/>
        <v>1</v>
      </c>
      <c r="E696" s="5">
        <v>80000</v>
      </c>
      <c r="F696" s="8">
        <f t="shared" si="92"/>
        <v>1</v>
      </c>
      <c r="G696">
        <v>3</v>
      </c>
      <c r="H696">
        <f t="shared" si="93"/>
        <v>2</v>
      </c>
      <c r="I696" t="s">
        <v>31</v>
      </c>
      <c r="J696" t="s">
        <v>21</v>
      </c>
      <c r="K696" t="s">
        <v>18</v>
      </c>
      <c r="L696">
        <f t="shared" si="94"/>
        <v>0</v>
      </c>
      <c r="M696">
        <v>0</v>
      </c>
      <c r="N696">
        <f t="shared" si="95"/>
        <v>0</v>
      </c>
      <c r="O696" t="s">
        <v>16</v>
      </c>
      <c r="P696">
        <f t="shared" si="96"/>
        <v>0</v>
      </c>
      <c r="Q696" t="s">
        <v>32</v>
      </c>
      <c r="R696">
        <v>36</v>
      </c>
      <c r="S696" t="str">
        <f t="shared" si="90"/>
        <v>Middle Age</v>
      </c>
      <c r="T696">
        <f t="shared" si="97"/>
        <v>1</v>
      </c>
      <c r="U696" t="s">
        <v>15</v>
      </c>
      <c r="V696">
        <f t="shared" si="98"/>
        <v>1</v>
      </c>
    </row>
    <row r="697" spans="1:22" x14ac:dyDescent="0.35">
      <c r="A697">
        <v>18390</v>
      </c>
      <c r="B697" t="s">
        <v>36</v>
      </c>
      <c r="C697" t="s">
        <v>38</v>
      </c>
      <c r="D697">
        <f t="shared" si="91"/>
        <v>0</v>
      </c>
      <c r="E697" s="5">
        <v>80000</v>
      </c>
      <c r="F697" s="8">
        <f t="shared" si="92"/>
        <v>1</v>
      </c>
      <c r="G697">
        <v>5</v>
      </c>
      <c r="H697">
        <f t="shared" si="93"/>
        <v>2</v>
      </c>
      <c r="I697" t="s">
        <v>19</v>
      </c>
      <c r="J697" t="s">
        <v>21</v>
      </c>
      <c r="K697" t="s">
        <v>15</v>
      </c>
      <c r="L697">
        <f t="shared" si="94"/>
        <v>1</v>
      </c>
      <c r="M697">
        <v>2</v>
      </c>
      <c r="N697">
        <f t="shared" si="95"/>
        <v>1</v>
      </c>
      <c r="O697" t="s">
        <v>16</v>
      </c>
      <c r="P697">
        <f t="shared" si="96"/>
        <v>0</v>
      </c>
      <c r="Q697" t="s">
        <v>32</v>
      </c>
      <c r="R697">
        <v>44</v>
      </c>
      <c r="S697" t="str">
        <f t="shared" si="90"/>
        <v>Middle Age</v>
      </c>
      <c r="T697">
        <f t="shared" si="97"/>
        <v>1</v>
      </c>
      <c r="U697" t="s">
        <v>18</v>
      </c>
      <c r="V697">
        <f t="shared" si="98"/>
        <v>0</v>
      </c>
    </row>
    <row r="698" spans="1:22" x14ac:dyDescent="0.35">
      <c r="A698">
        <v>29112</v>
      </c>
      <c r="B698" t="s">
        <v>37</v>
      </c>
      <c r="C698" t="s">
        <v>38</v>
      </c>
      <c r="D698">
        <f t="shared" si="91"/>
        <v>0</v>
      </c>
      <c r="E698" s="5">
        <v>60000</v>
      </c>
      <c r="F698" s="8">
        <f t="shared" si="92"/>
        <v>1</v>
      </c>
      <c r="G698">
        <v>0</v>
      </c>
      <c r="H698">
        <f t="shared" si="93"/>
        <v>0</v>
      </c>
      <c r="I698" t="s">
        <v>19</v>
      </c>
      <c r="J698" t="s">
        <v>21</v>
      </c>
      <c r="K698" t="s">
        <v>18</v>
      </c>
      <c r="L698">
        <f t="shared" si="94"/>
        <v>0</v>
      </c>
      <c r="M698">
        <v>2</v>
      </c>
      <c r="N698">
        <f t="shared" si="95"/>
        <v>1</v>
      </c>
      <c r="O698" t="s">
        <v>26</v>
      </c>
      <c r="P698">
        <f t="shared" si="96"/>
        <v>0</v>
      </c>
      <c r="Q698" t="s">
        <v>32</v>
      </c>
      <c r="R698">
        <v>30</v>
      </c>
      <c r="S698" t="str">
        <f t="shared" si="90"/>
        <v>Adolescent</v>
      </c>
      <c r="T698">
        <f t="shared" si="97"/>
        <v>0</v>
      </c>
      <c r="U698" t="s">
        <v>18</v>
      </c>
      <c r="V698">
        <f t="shared" si="98"/>
        <v>0</v>
      </c>
    </row>
    <row r="699" spans="1:22" x14ac:dyDescent="0.35">
      <c r="A699">
        <v>14090</v>
      </c>
      <c r="B699" t="s">
        <v>36</v>
      </c>
      <c r="C699" t="s">
        <v>39</v>
      </c>
      <c r="D699">
        <f t="shared" si="91"/>
        <v>1</v>
      </c>
      <c r="E699" s="5">
        <v>30000</v>
      </c>
      <c r="F699" s="8">
        <f t="shared" si="92"/>
        <v>0</v>
      </c>
      <c r="G699">
        <v>0</v>
      </c>
      <c r="H699">
        <f t="shared" si="93"/>
        <v>0</v>
      </c>
      <c r="I699" t="s">
        <v>29</v>
      </c>
      <c r="J699" t="s">
        <v>20</v>
      </c>
      <c r="K699" t="s">
        <v>18</v>
      </c>
      <c r="L699">
        <f t="shared" si="94"/>
        <v>0</v>
      </c>
      <c r="M699">
        <v>2</v>
      </c>
      <c r="N699">
        <f t="shared" si="95"/>
        <v>1</v>
      </c>
      <c r="O699" t="s">
        <v>16</v>
      </c>
      <c r="P699">
        <f t="shared" si="96"/>
        <v>0</v>
      </c>
      <c r="Q699" t="s">
        <v>32</v>
      </c>
      <c r="R699">
        <v>28</v>
      </c>
      <c r="S699" t="str">
        <f t="shared" si="90"/>
        <v>Adolescent</v>
      </c>
      <c r="T699">
        <f t="shared" si="97"/>
        <v>0</v>
      </c>
      <c r="U699" t="s">
        <v>18</v>
      </c>
      <c r="V699">
        <f t="shared" si="98"/>
        <v>0</v>
      </c>
    </row>
    <row r="700" spans="1:22" x14ac:dyDescent="0.35">
      <c r="A700">
        <v>27040</v>
      </c>
      <c r="B700" t="s">
        <v>36</v>
      </c>
      <c r="C700" t="s">
        <v>38</v>
      </c>
      <c r="D700">
        <f t="shared" si="91"/>
        <v>0</v>
      </c>
      <c r="E700" s="5">
        <v>20000</v>
      </c>
      <c r="F700" s="8">
        <f t="shared" si="92"/>
        <v>0</v>
      </c>
      <c r="G700">
        <v>2</v>
      </c>
      <c r="H700">
        <f t="shared" si="93"/>
        <v>1</v>
      </c>
      <c r="I700" t="s">
        <v>29</v>
      </c>
      <c r="J700" t="s">
        <v>20</v>
      </c>
      <c r="K700" t="s">
        <v>15</v>
      </c>
      <c r="L700">
        <f t="shared" si="94"/>
        <v>1</v>
      </c>
      <c r="M700">
        <v>2</v>
      </c>
      <c r="N700">
        <f t="shared" si="95"/>
        <v>1</v>
      </c>
      <c r="O700" t="s">
        <v>26</v>
      </c>
      <c r="P700">
        <f t="shared" si="96"/>
        <v>0</v>
      </c>
      <c r="Q700" t="s">
        <v>32</v>
      </c>
      <c r="R700">
        <v>49</v>
      </c>
      <c r="S700" t="str">
        <f t="shared" si="90"/>
        <v>Middle Age</v>
      </c>
      <c r="T700">
        <f t="shared" si="97"/>
        <v>1</v>
      </c>
      <c r="U700" t="s">
        <v>18</v>
      </c>
      <c r="V700">
        <f t="shared" si="98"/>
        <v>0</v>
      </c>
    </row>
    <row r="701" spans="1:22" x14ac:dyDescent="0.35">
      <c r="A701">
        <v>23479</v>
      </c>
      <c r="B701" t="s">
        <v>37</v>
      </c>
      <c r="C701" t="s">
        <v>38</v>
      </c>
      <c r="D701">
        <f t="shared" si="91"/>
        <v>0</v>
      </c>
      <c r="E701" s="5">
        <v>90000</v>
      </c>
      <c r="F701" s="8">
        <f t="shared" si="92"/>
        <v>1</v>
      </c>
      <c r="G701">
        <v>0</v>
      </c>
      <c r="H701">
        <f t="shared" si="93"/>
        <v>0</v>
      </c>
      <c r="I701" t="s">
        <v>19</v>
      </c>
      <c r="J701" t="s">
        <v>21</v>
      </c>
      <c r="K701" t="s">
        <v>18</v>
      </c>
      <c r="L701">
        <f t="shared" si="94"/>
        <v>0</v>
      </c>
      <c r="M701">
        <v>2</v>
      </c>
      <c r="N701">
        <f t="shared" si="95"/>
        <v>1</v>
      </c>
      <c r="O701" t="s">
        <v>16</v>
      </c>
      <c r="P701">
        <f t="shared" si="96"/>
        <v>0</v>
      </c>
      <c r="Q701" t="s">
        <v>32</v>
      </c>
      <c r="R701">
        <v>43</v>
      </c>
      <c r="S701" t="str">
        <f t="shared" si="90"/>
        <v>Middle Age</v>
      </c>
      <c r="T701">
        <f t="shared" si="97"/>
        <v>1</v>
      </c>
      <c r="U701" t="s">
        <v>15</v>
      </c>
      <c r="V701">
        <f t="shared" si="98"/>
        <v>1</v>
      </c>
    </row>
    <row r="702" spans="1:22" x14ac:dyDescent="0.35">
      <c r="A702">
        <v>16795</v>
      </c>
      <c r="B702" t="s">
        <v>36</v>
      </c>
      <c r="C702" t="s">
        <v>39</v>
      </c>
      <c r="D702">
        <f t="shared" si="91"/>
        <v>1</v>
      </c>
      <c r="E702" s="5">
        <v>70000</v>
      </c>
      <c r="F702" s="8">
        <f t="shared" si="92"/>
        <v>1</v>
      </c>
      <c r="G702">
        <v>4</v>
      </c>
      <c r="H702">
        <f t="shared" si="93"/>
        <v>2</v>
      </c>
      <c r="I702" t="s">
        <v>13</v>
      </c>
      <c r="J702" t="s">
        <v>28</v>
      </c>
      <c r="K702" t="s">
        <v>15</v>
      </c>
      <c r="L702">
        <f t="shared" si="94"/>
        <v>1</v>
      </c>
      <c r="M702">
        <v>1</v>
      </c>
      <c r="N702">
        <f t="shared" si="95"/>
        <v>1</v>
      </c>
      <c r="O702" t="s">
        <v>26</v>
      </c>
      <c r="P702">
        <f t="shared" si="96"/>
        <v>0</v>
      </c>
      <c r="Q702" t="s">
        <v>32</v>
      </c>
      <c r="R702">
        <v>59</v>
      </c>
      <c r="S702" t="str">
        <f t="shared" si="90"/>
        <v>Old</v>
      </c>
      <c r="T702">
        <f t="shared" si="97"/>
        <v>2</v>
      </c>
      <c r="U702" t="s">
        <v>18</v>
      </c>
      <c r="V702">
        <f t="shared" si="98"/>
        <v>0</v>
      </c>
    </row>
    <row r="703" spans="1:22" x14ac:dyDescent="0.35">
      <c r="A703">
        <v>22014</v>
      </c>
      <c r="B703" t="s">
        <v>37</v>
      </c>
      <c r="C703" t="s">
        <v>38</v>
      </c>
      <c r="D703">
        <f t="shared" si="91"/>
        <v>0</v>
      </c>
      <c r="E703" s="5">
        <v>30000</v>
      </c>
      <c r="F703" s="8">
        <f t="shared" si="92"/>
        <v>0</v>
      </c>
      <c r="G703">
        <v>0</v>
      </c>
      <c r="H703">
        <f t="shared" si="93"/>
        <v>0</v>
      </c>
      <c r="I703" t="s">
        <v>27</v>
      </c>
      <c r="J703" t="s">
        <v>14</v>
      </c>
      <c r="K703" t="s">
        <v>15</v>
      </c>
      <c r="L703">
        <f t="shared" si="94"/>
        <v>1</v>
      </c>
      <c r="M703">
        <v>2</v>
      </c>
      <c r="N703">
        <f t="shared" si="95"/>
        <v>1</v>
      </c>
      <c r="O703" t="s">
        <v>23</v>
      </c>
      <c r="P703">
        <f t="shared" si="96"/>
        <v>2</v>
      </c>
      <c r="Q703" t="s">
        <v>32</v>
      </c>
      <c r="R703">
        <v>26</v>
      </c>
      <c r="S703" t="str">
        <f t="shared" si="90"/>
        <v>Adolescent</v>
      </c>
      <c r="T703">
        <f t="shared" si="97"/>
        <v>0</v>
      </c>
      <c r="U703" t="s">
        <v>18</v>
      </c>
      <c r="V703">
        <f t="shared" si="98"/>
        <v>0</v>
      </c>
    </row>
    <row r="704" spans="1:22" x14ac:dyDescent="0.35">
      <c r="A704">
        <v>13314</v>
      </c>
      <c r="B704" t="s">
        <v>36</v>
      </c>
      <c r="C704" t="s">
        <v>38</v>
      </c>
      <c r="D704">
        <f t="shared" si="91"/>
        <v>0</v>
      </c>
      <c r="E704" s="5">
        <v>120000</v>
      </c>
      <c r="F704" s="8">
        <f t="shared" si="92"/>
        <v>2</v>
      </c>
      <c r="G704">
        <v>1</v>
      </c>
      <c r="H704">
        <f t="shared" si="93"/>
        <v>1</v>
      </c>
      <c r="I704" t="s">
        <v>27</v>
      </c>
      <c r="J704" t="s">
        <v>21</v>
      </c>
      <c r="K704" t="s">
        <v>15</v>
      </c>
      <c r="L704">
        <f t="shared" si="94"/>
        <v>1</v>
      </c>
      <c r="M704">
        <v>4</v>
      </c>
      <c r="N704">
        <f t="shared" si="95"/>
        <v>2</v>
      </c>
      <c r="O704" t="s">
        <v>23</v>
      </c>
      <c r="P704">
        <f t="shared" si="96"/>
        <v>2</v>
      </c>
      <c r="Q704" t="s">
        <v>32</v>
      </c>
      <c r="R704">
        <v>46</v>
      </c>
      <c r="S704" t="str">
        <f t="shared" si="90"/>
        <v>Middle Age</v>
      </c>
      <c r="T704">
        <f t="shared" si="97"/>
        <v>1</v>
      </c>
      <c r="U704" t="s">
        <v>15</v>
      </c>
      <c r="V704">
        <f t="shared" si="98"/>
        <v>1</v>
      </c>
    </row>
    <row r="705" spans="1:22" x14ac:dyDescent="0.35">
      <c r="A705">
        <v>11619</v>
      </c>
      <c r="B705" t="s">
        <v>37</v>
      </c>
      <c r="C705" t="s">
        <v>39</v>
      </c>
      <c r="D705">
        <f t="shared" si="91"/>
        <v>1</v>
      </c>
      <c r="E705" s="5">
        <v>50000</v>
      </c>
      <c r="F705" s="8">
        <f t="shared" si="92"/>
        <v>1</v>
      </c>
      <c r="G705">
        <v>0</v>
      </c>
      <c r="H705">
        <f t="shared" si="93"/>
        <v>0</v>
      </c>
      <c r="I705" t="s">
        <v>31</v>
      </c>
      <c r="J705" t="s">
        <v>14</v>
      </c>
      <c r="K705" t="s">
        <v>15</v>
      </c>
      <c r="L705">
        <f t="shared" si="94"/>
        <v>1</v>
      </c>
      <c r="M705">
        <v>0</v>
      </c>
      <c r="N705">
        <f t="shared" si="95"/>
        <v>0</v>
      </c>
      <c r="O705" t="s">
        <v>26</v>
      </c>
      <c r="P705">
        <f t="shared" si="96"/>
        <v>0</v>
      </c>
      <c r="Q705" t="s">
        <v>32</v>
      </c>
      <c r="R705">
        <v>33</v>
      </c>
      <c r="S705" t="str">
        <f t="shared" si="90"/>
        <v>Middle Age</v>
      </c>
      <c r="T705">
        <f t="shared" si="97"/>
        <v>1</v>
      </c>
      <c r="U705" t="s">
        <v>18</v>
      </c>
      <c r="V705">
        <f t="shared" si="98"/>
        <v>0</v>
      </c>
    </row>
    <row r="706" spans="1:22" x14ac:dyDescent="0.35">
      <c r="A706">
        <v>29132</v>
      </c>
      <c r="B706" t="s">
        <v>37</v>
      </c>
      <c r="C706" t="s">
        <v>39</v>
      </c>
      <c r="D706">
        <f t="shared" si="91"/>
        <v>1</v>
      </c>
      <c r="E706" s="5">
        <v>40000</v>
      </c>
      <c r="F706" s="8">
        <f t="shared" si="92"/>
        <v>1</v>
      </c>
      <c r="G706">
        <v>0</v>
      </c>
      <c r="H706">
        <f t="shared" si="93"/>
        <v>0</v>
      </c>
      <c r="I706" t="s">
        <v>13</v>
      </c>
      <c r="J706" t="s">
        <v>21</v>
      </c>
      <c r="K706" t="s">
        <v>15</v>
      </c>
      <c r="L706">
        <f t="shared" si="94"/>
        <v>1</v>
      </c>
      <c r="M706">
        <v>1</v>
      </c>
      <c r="N706">
        <f t="shared" si="95"/>
        <v>1</v>
      </c>
      <c r="O706" t="s">
        <v>22</v>
      </c>
      <c r="P706">
        <f t="shared" si="96"/>
        <v>1</v>
      </c>
      <c r="Q706" t="s">
        <v>32</v>
      </c>
      <c r="R706">
        <v>42</v>
      </c>
      <c r="S706" t="str">
        <f t="shared" ref="S706:S769" si="99">IF(R706 &gt;55,"Old",IF(R706&gt;=31,"Middle Age", IF(R706&lt;31,"Adolescent", "Invalid")))</f>
        <v>Middle Age</v>
      </c>
      <c r="T706">
        <f t="shared" si="97"/>
        <v>1</v>
      </c>
      <c r="U706" t="s">
        <v>15</v>
      </c>
      <c r="V706">
        <f t="shared" si="98"/>
        <v>1</v>
      </c>
    </row>
    <row r="707" spans="1:22" x14ac:dyDescent="0.35">
      <c r="A707">
        <v>11199</v>
      </c>
      <c r="B707" t="s">
        <v>36</v>
      </c>
      <c r="C707" t="s">
        <v>39</v>
      </c>
      <c r="D707">
        <f t="shared" ref="D707:D770" si="100">IF(C707="Female",1,0)</f>
        <v>1</v>
      </c>
      <c r="E707" s="5">
        <v>70000</v>
      </c>
      <c r="F707" s="8">
        <f t="shared" ref="F707:F770" si="101">IF(AND(E707&gt;=10000, E707&lt;=30000),0,IF(AND(E707&gt;30000, E707&lt;=90000),1,2))</f>
        <v>1</v>
      </c>
      <c r="G707">
        <v>4</v>
      </c>
      <c r="H707">
        <f t="shared" ref="H707:H770" si="102">IF(G707=0,0,IF(OR(G707=1,G707=2),1,2))</f>
        <v>2</v>
      </c>
      <c r="I707" t="s">
        <v>13</v>
      </c>
      <c r="J707" t="s">
        <v>28</v>
      </c>
      <c r="K707" t="s">
        <v>15</v>
      </c>
      <c r="L707">
        <f t="shared" ref="L707:L770" si="103">IF(K707="Yes",1,0)</f>
        <v>1</v>
      </c>
      <c r="M707">
        <v>1</v>
      </c>
      <c r="N707">
        <f t="shared" ref="N707:N770" si="104">IF(M707=0, 0,IF(OR(M707=1,M707=2),1,2))</f>
        <v>1</v>
      </c>
      <c r="O707" t="s">
        <v>47</v>
      </c>
      <c r="P707">
        <f t="shared" ref="P707:P770" si="105">IF(OR(O707="0-1 Miles",O707= "1-2 Miles"), 0, IF(O707="2-5 Miles",1,IF(O707="5-10 Miles",2,3)))</f>
        <v>3</v>
      </c>
      <c r="Q707" t="s">
        <v>32</v>
      </c>
      <c r="R707">
        <v>59</v>
      </c>
      <c r="S707" t="str">
        <f t="shared" si="99"/>
        <v>Old</v>
      </c>
      <c r="T707">
        <f t="shared" ref="T707:T770" si="106">IF(S707="Adolescent",0, IF(S707="Middle Age", 1,2))</f>
        <v>2</v>
      </c>
      <c r="U707" t="s">
        <v>18</v>
      </c>
      <c r="V707">
        <f t="shared" ref="V707:V770" si="107">IF(U707="No",0,1)</f>
        <v>0</v>
      </c>
    </row>
    <row r="708" spans="1:22" x14ac:dyDescent="0.35">
      <c r="A708">
        <v>20296</v>
      </c>
      <c r="B708" t="s">
        <v>37</v>
      </c>
      <c r="C708" t="s">
        <v>39</v>
      </c>
      <c r="D708">
        <f t="shared" si="100"/>
        <v>1</v>
      </c>
      <c r="E708" s="5">
        <v>60000</v>
      </c>
      <c r="F708" s="8">
        <f t="shared" si="101"/>
        <v>1</v>
      </c>
      <c r="G708">
        <v>0</v>
      </c>
      <c r="H708">
        <f t="shared" si="102"/>
        <v>0</v>
      </c>
      <c r="I708" t="s">
        <v>19</v>
      </c>
      <c r="J708" t="s">
        <v>14</v>
      </c>
      <c r="K708" t="s">
        <v>18</v>
      </c>
      <c r="L708">
        <f t="shared" si="103"/>
        <v>0</v>
      </c>
      <c r="M708">
        <v>1</v>
      </c>
      <c r="N708">
        <f t="shared" si="104"/>
        <v>1</v>
      </c>
      <c r="O708" t="s">
        <v>26</v>
      </c>
      <c r="P708">
        <f t="shared" si="105"/>
        <v>0</v>
      </c>
      <c r="Q708" t="s">
        <v>32</v>
      </c>
      <c r="R708">
        <v>33</v>
      </c>
      <c r="S708" t="str">
        <f t="shared" si="99"/>
        <v>Middle Age</v>
      </c>
      <c r="T708">
        <f t="shared" si="106"/>
        <v>1</v>
      </c>
      <c r="U708" t="s">
        <v>15</v>
      </c>
      <c r="V708">
        <f t="shared" si="107"/>
        <v>1</v>
      </c>
    </row>
    <row r="709" spans="1:22" x14ac:dyDescent="0.35">
      <c r="A709">
        <v>17546</v>
      </c>
      <c r="B709" t="s">
        <v>36</v>
      </c>
      <c r="C709" t="s">
        <v>39</v>
      </c>
      <c r="D709">
        <f t="shared" si="100"/>
        <v>1</v>
      </c>
      <c r="E709" s="5">
        <v>70000</v>
      </c>
      <c r="F709" s="8">
        <f t="shared" si="101"/>
        <v>1</v>
      </c>
      <c r="G709">
        <v>1</v>
      </c>
      <c r="H709">
        <f t="shared" si="102"/>
        <v>1</v>
      </c>
      <c r="I709" t="s">
        <v>19</v>
      </c>
      <c r="J709" t="s">
        <v>14</v>
      </c>
      <c r="K709" t="s">
        <v>15</v>
      </c>
      <c r="L709">
        <f t="shared" si="103"/>
        <v>1</v>
      </c>
      <c r="M709">
        <v>1</v>
      </c>
      <c r="N709">
        <f t="shared" si="104"/>
        <v>1</v>
      </c>
      <c r="O709" t="s">
        <v>16</v>
      </c>
      <c r="P709">
        <f t="shared" si="105"/>
        <v>0</v>
      </c>
      <c r="Q709" t="s">
        <v>32</v>
      </c>
      <c r="R709">
        <v>44</v>
      </c>
      <c r="S709" t="str">
        <f t="shared" si="99"/>
        <v>Middle Age</v>
      </c>
      <c r="T709">
        <f t="shared" si="106"/>
        <v>1</v>
      </c>
      <c r="U709" t="s">
        <v>15</v>
      </c>
      <c r="V709">
        <f t="shared" si="107"/>
        <v>1</v>
      </c>
    </row>
    <row r="710" spans="1:22" x14ac:dyDescent="0.35">
      <c r="A710">
        <v>18069</v>
      </c>
      <c r="B710" t="s">
        <v>36</v>
      </c>
      <c r="C710" t="s">
        <v>38</v>
      </c>
      <c r="D710">
        <f t="shared" si="100"/>
        <v>0</v>
      </c>
      <c r="E710" s="5">
        <v>70000</v>
      </c>
      <c r="F710" s="8">
        <f t="shared" si="101"/>
        <v>1</v>
      </c>
      <c r="G710">
        <v>5</v>
      </c>
      <c r="H710">
        <f t="shared" si="102"/>
        <v>2</v>
      </c>
      <c r="I710" t="s">
        <v>13</v>
      </c>
      <c r="J710" t="s">
        <v>28</v>
      </c>
      <c r="K710" t="s">
        <v>15</v>
      </c>
      <c r="L710">
        <f t="shared" si="103"/>
        <v>1</v>
      </c>
      <c r="M710">
        <v>4</v>
      </c>
      <c r="N710">
        <f t="shared" si="104"/>
        <v>2</v>
      </c>
      <c r="O710" t="s">
        <v>47</v>
      </c>
      <c r="P710">
        <f t="shared" si="105"/>
        <v>3</v>
      </c>
      <c r="Q710" t="s">
        <v>32</v>
      </c>
      <c r="R710">
        <v>60</v>
      </c>
      <c r="S710" t="str">
        <f t="shared" si="99"/>
        <v>Old</v>
      </c>
      <c r="T710">
        <f t="shared" si="106"/>
        <v>2</v>
      </c>
      <c r="U710" t="s">
        <v>18</v>
      </c>
      <c r="V710">
        <f t="shared" si="107"/>
        <v>0</v>
      </c>
    </row>
    <row r="711" spans="1:22" x14ac:dyDescent="0.35">
      <c r="A711">
        <v>23712</v>
      </c>
      <c r="B711" t="s">
        <v>37</v>
      </c>
      <c r="C711" t="s">
        <v>39</v>
      </c>
      <c r="D711">
        <f t="shared" si="100"/>
        <v>1</v>
      </c>
      <c r="E711" s="5">
        <v>70000</v>
      </c>
      <c r="F711" s="8">
        <f t="shared" si="101"/>
        <v>1</v>
      </c>
      <c r="G711">
        <v>2</v>
      </c>
      <c r="H711">
        <f t="shared" si="102"/>
        <v>1</v>
      </c>
      <c r="I711" t="s">
        <v>13</v>
      </c>
      <c r="J711" t="s">
        <v>28</v>
      </c>
      <c r="K711" t="s">
        <v>15</v>
      </c>
      <c r="L711">
        <f t="shared" si="103"/>
        <v>1</v>
      </c>
      <c r="M711">
        <v>1</v>
      </c>
      <c r="N711">
        <f t="shared" si="104"/>
        <v>1</v>
      </c>
      <c r="O711" t="s">
        <v>47</v>
      </c>
      <c r="P711">
        <f t="shared" si="105"/>
        <v>3</v>
      </c>
      <c r="Q711" t="s">
        <v>32</v>
      </c>
      <c r="R711">
        <v>59</v>
      </c>
      <c r="S711" t="str">
        <f t="shared" si="99"/>
        <v>Old</v>
      </c>
      <c r="T711">
        <f t="shared" si="106"/>
        <v>2</v>
      </c>
      <c r="U711" t="s">
        <v>18</v>
      </c>
      <c r="V711">
        <f t="shared" si="107"/>
        <v>0</v>
      </c>
    </row>
    <row r="712" spans="1:22" x14ac:dyDescent="0.35">
      <c r="A712">
        <v>23358</v>
      </c>
      <c r="B712" t="s">
        <v>36</v>
      </c>
      <c r="C712" t="s">
        <v>38</v>
      </c>
      <c r="D712">
        <f t="shared" si="100"/>
        <v>0</v>
      </c>
      <c r="E712" s="5">
        <v>60000</v>
      </c>
      <c r="F712" s="8">
        <f t="shared" si="101"/>
        <v>1</v>
      </c>
      <c r="G712">
        <v>0</v>
      </c>
      <c r="H712">
        <f t="shared" si="102"/>
        <v>0</v>
      </c>
      <c r="I712" t="s">
        <v>27</v>
      </c>
      <c r="J712" t="s">
        <v>21</v>
      </c>
      <c r="K712" t="s">
        <v>15</v>
      </c>
      <c r="L712">
        <f t="shared" si="103"/>
        <v>1</v>
      </c>
      <c r="M712">
        <v>2</v>
      </c>
      <c r="N712">
        <f t="shared" si="104"/>
        <v>1</v>
      </c>
      <c r="O712" t="s">
        <v>23</v>
      </c>
      <c r="P712">
        <f t="shared" si="105"/>
        <v>2</v>
      </c>
      <c r="Q712" t="s">
        <v>32</v>
      </c>
      <c r="R712">
        <v>32</v>
      </c>
      <c r="S712" t="str">
        <f t="shared" si="99"/>
        <v>Middle Age</v>
      </c>
      <c r="T712">
        <f t="shared" si="106"/>
        <v>1</v>
      </c>
      <c r="U712" t="s">
        <v>15</v>
      </c>
      <c r="V712">
        <f t="shared" si="107"/>
        <v>1</v>
      </c>
    </row>
    <row r="713" spans="1:22" x14ac:dyDescent="0.35">
      <c r="A713">
        <v>20518</v>
      </c>
      <c r="B713" t="s">
        <v>36</v>
      </c>
      <c r="C713" t="s">
        <v>39</v>
      </c>
      <c r="D713">
        <f t="shared" si="100"/>
        <v>1</v>
      </c>
      <c r="E713" s="5">
        <v>70000</v>
      </c>
      <c r="F713" s="8">
        <f t="shared" si="101"/>
        <v>1</v>
      </c>
      <c r="G713">
        <v>2</v>
      </c>
      <c r="H713">
        <f t="shared" si="102"/>
        <v>1</v>
      </c>
      <c r="I713" t="s">
        <v>19</v>
      </c>
      <c r="J713" t="s">
        <v>21</v>
      </c>
      <c r="K713" t="s">
        <v>15</v>
      </c>
      <c r="L713">
        <f t="shared" si="103"/>
        <v>1</v>
      </c>
      <c r="M713">
        <v>1</v>
      </c>
      <c r="N713">
        <f t="shared" si="104"/>
        <v>1</v>
      </c>
      <c r="O713" t="s">
        <v>47</v>
      </c>
      <c r="P713">
        <f t="shared" si="105"/>
        <v>3</v>
      </c>
      <c r="Q713" t="s">
        <v>32</v>
      </c>
      <c r="R713">
        <v>58</v>
      </c>
      <c r="S713" t="str">
        <f t="shared" si="99"/>
        <v>Old</v>
      </c>
      <c r="T713">
        <f t="shared" si="106"/>
        <v>2</v>
      </c>
      <c r="U713" t="s">
        <v>18</v>
      </c>
      <c r="V713">
        <f t="shared" si="107"/>
        <v>0</v>
      </c>
    </row>
    <row r="714" spans="1:22" x14ac:dyDescent="0.35">
      <c r="A714">
        <v>28026</v>
      </c>
      <c r="B714" t="s">
        <v>36</v>
      </c>
      <c r="C714" t="s">
        <v>39</v>
      </c>
      <c r="D714">
        <f t="shared" si="100"/>
        <v>1</v>
      </c>
      <c r="E714" s="5">
        <v>40000</v>
      </c>
      <c r="F714" s="8">
        <f t="shared" si="101"/>
        <v>1</v>
      </c>
      <c r="G714">
        <v>2</v>
      </c>
      <c r="H714">
        <f t="shared" si="102"/>
        <v>1</v>
      </c>
      <c r="I714" t="s">
        <v>27</v>
      </c>
      <c r="J714" t="s">
        <v>21</v>
      </c>
      <c r="K714" t="s">
        <v>18</v>
      </c>
      <c r="L714">
        <f t="shared" si="103"/>
        <v>0</v>
      </c>
      <c r="M714">
        <v>2</v>
      </c>
      <c r="N714">
        <f t="shared" si="104"/>
        <v>1</v>
      </c>
      <c r="O714" t="s">
        <v>22</v>
      </c>
      <c r="P714">
        <f t="shared" si="105"/>
        <v>1</v>
      </c>
      <c r="Q714" t="s">
        <v>32</v>
      </c>
      <c r="R714">
        <v>59</v>
      </c>
      <c r="S714" t="str">
        <f t="shared" si="99"/>
        <v>Old</v>
      </c>
      <c r="T714">
        <f t="shared" si="106"/>
        <v>2</v>
      </c>
      <c r="U714" t="s">
        <v>18</v>
      </c>
      <c r="V714">
        <f t="shared" si="107"/>
        <v>0</v>
      </c>
    </row>
    <row r="715" spans="1:22" x14ac:dyDescent="0.35">
      <c r="A715">
        <v>11669</v>
      </c>
      <c r="B715" t="s">
        <v>37</v>
      </c>
      <c r="C715" t="s">
        <v>39</v>
      </c>
      <c r="D715">
        <f t="shared" si="100"/>
        <v>1</v>
      </c>
      <c r="E715" s="5">
        <v>70000</v>
      </c>
      <c r="F715" s="8">
        <f t="shared" si="101"/>
        <v>1</v>
      </c>
      <c r="G715">
        <v>2</v>
      </c>
      <c r="H715">
        <f t="shared" si="102"/>
        <v>1</v>
      </c>
      <c r="I715" t="s">
        <v>13</v>
      </c>
      <c r="J715" t="s">
        <v>14</v>
      </c>
      <c r="K715" t="s">
        <v>15</v>
      </c>
      <c r="L715">
        <f t="shared" si="103"/>
        <v>1</v>
      </c>
      <c r="M715">
        <v>1</v>
      </c>
      <c r="N715">
        <f t="shared" si="104"/>
        <v>1</v>
      </c>
      <c r="O715" t="s">
        <v>22</v>
      </c>
      <c r="P715">
        <f t="shared" si="105"/>
        <v>1</v>
      </c>
      <c r="Q715" t="s">
        <v>32</v>
      </c>
      <c r="R715">
        <v>38</v>
      </c>
      <c r="S715" t="str">
        <f t="shared" si="99"/>
        <v>Middle Age</v>
      </c>
      <c r="T715">
        <f t="shared" si="106"/>
        <v>1</v>
      </c>
      <c r="U715" t="s">
        <v>18</v>
      </c>
      <c r="V715">
        <f t="shared" si="107"/>
        <v>0</v>
      </c>
    </row>
    <row r="716" spans="1:22" x14ac:dyDescent="0.35">
      <c r="A716">
        <v>16020</v>
      </c>
      <c r="B716" t="s">
        <v>36</v>
      </c>
      <c r="C716" t="s">
        <v>38</v>
      </c>
      <c r="D716">
        <f t="shared" si="100"/>
        <v>0</v>
      </c>
      <c r="E716" s="5">
        <v>40000</v>
      </c>
      <c r="F716" s="8">
        <f t="shared" si="101"/>
        <v>1</v>
      </c>
      <c r="G716">
        <v>0</v>
      </c>
      <c r="H716">
        <f t="shared" si="102"/>
        <v>0</v>
      </c>
      <c r="I716" t="s">
        <v>27</v>
      </c>
      <c r="J716" t="s">
        <v>14</v>
      </c>
      <c r="K716" t="s">
        <v>15</v>
      </c>
      <c r="L716">
        <f t="shared" si="103"/>
        <v>1</v>
      </c>
      <c r="M716">
        <v>2</v>
      </c>
      <c r="N716">
        <f t="shared" si="104"/>
        <v>1</v>
      </c>
      <c r="O716" t="s">
        <v>23</v>
      </c>
      <c r="P716">
        <f t="shared" si="105"/>
        <v>2</v>
      </c>
      <c r="Q716" t="s">
        <v>32</v>
      </c>
      <c r="R716">
        <v>28</v>
      </c>
      <c r="S716" t="str">
        <f t="shared" si="99"/>
        <v>Adolescent</v>
      </c>
      <c r="T716">
        <f t="shared" si="106"/>
        <v>0</v>
      </c>
      <c r="U716" t="s">
        <v>15</v>
      </c>
      <c r="V716">
        <f t="shared" si="107"/>
        <v>1</v>
      </c>
    </row>
    <row r="717" spans="1:22" x14ac:dyDescent="0.35">
      <c r="A717">
        <v>27090</v>
      </c>
      <c r="B717" t="s">
        <v>36</v>
      </c>
      <c r="C717" t="s">
        <v>39</v>
      </c>
      <c r="D717">
        <f t="shared" si="100"/>
        <v>1</v>
      </c>
      <c r="E717" s="5">
        <v>60000</v>
      </c>
      <c r="F717" s="8">
        <f t="shared" si="101"/>
        <v>1</v>
      </c>
      <c r="G717">
        <v>1</v>
      </c>
      <c r="H717">
        <f t="shared" si="102"/>
        <v>1</v>
      </c>
      <c r="I717" t="s">
        <v>31</v>
      </c>
      <c r="J717" t="s">
        <v>21</v>
      </c>
      <c r="K717" t="s">
        <v>15</v>
      </c>
      <c r="L717">
        <f t="shared" si="103"/>
        <v>1</v>
      </c>
      <c r="M717">
        <v>0</v>
      </c>
      <c r="N717">
        <f t="shared" si="104"/>
        <v>0</v>
      </c>
      <c r="O717" t="s">
        <v>22</v>
      </c>
      <c r="P717">
        <f t="shared" si="105"/>
        <v>1</v>
      </c>
      <c r="Q717" t="s">
        <v>32</v>
      </c>
      <c r="R717">
        <v>37</v>
      </c>
      <c r="S717" t="str">
        <f t="shared" si="99"/>
        <v>Middle Age</v>
      </c>
      <c r="T717">
        <f t="shared" si="106"/>
        <v>1</v>
      </c>
      <c r="U717" t="s">
        <v>15</v>
      </c>
      <c r="V717">
        <f t="shared" si="107"/>
        <v>1</v>
      </c>
    </row>
    <row r="718" spans="1:22" x14ac:dyDescent="0.35">
      <c r="A718">
        <v>27198</v>
      </c>
      <c r="B718" t="s">
        <v>37</v>
      </c>
      <c r="C718" t="s">
        <v>39</v>
      </c>
      <c r="D718">
        <f t="shared" si="100"/>
        <v>1</v>
      </c>
      <c r="E718" s="5">
        <v>80000</v>
      </c>
      <c r="F718" s="8">
        <f t="shared" si="101"/>
        <v>1</v>
      </c>
      <c r="G718">
        <v>0</v>
      </c>
      <c r="H718">
        <f t="shared" si="102"/>
        <v>0</v>
      </c>
      <c r="I718" t="s">
        <v>31</v>
      </c>
      <c r="J718" t="s">
        <v>14</v>
      </c>
      <c r="K718" t="s">
        <v>18</v>
      </c>
      <c r="L718">
        <f t="shared" si="103"/>
        <v>0</v>
      </c>
      <c r="M718">
        <v>0</v>
      </c>
      <c r="N718">
        <f t="shared" si="104"/>
        <v>0</v>
      </c>
      <c r="O718" t="s">
        <v>16</v>
      </c>
      <c r="P718">
        <f t="shared" si="105"/>
        <v>0</v>
      </c>
      <c r="Q718" t="s">
        <v>32</v>
      </c>
      <c r="R718">
        <v>40</v>
      </c>
      <c r="S718" t="str">
        <f t="shared" si="99"/>
        <v>Middle Age</v>
      </c>
      <c r="T718">
        <f t="shared" si="106"/>
        <v>1</v>
      </c>
      <c r="U718" t="s">
        <v>18</v>
      </c>
      <c r="V718">
        <f t="shared" si="107"/>
        <v>0</v>
      </c>
    </row>
    <row r="719" spans="1:22" x14ac:dyDescent="0.35">
      <c r="A719">
        <v>19661</v>
      </c>
      <c r="B719" t="s">
        <v>37</v>
      </c>
      <c r="C719" t="s">
        <v>38</v>
      </c>
      <c r="D719">
        <f t="shared" si="100"/>
        <v>0</v>
      </c>
      <c r="E719" s="5">
        <v>90000</v>
      </c>
      <c r="F719" s="8">
        <f t="shared" si="101"/>
        <v>1</v>
      </c>
      <c r="G719">
        <v>4</v>
      </c>
      <c r="H719">
        <f t="shared" si="102"/>
        <v>2</v>
      </c>
      <c r="I719" t="s">
        <v>13</v>
      </c>
      <c r="J719" t="s">
        <v>28</v>
      </c>
      <c r="K719" t="s">
        <v>15</v>
      </c>
      <c r="L719">
        <f t="shared" si="103"/>
        <v>1</v>
      </c>
      <c r="M719">
        <v>1</v>
      </c>
      <c r="N719">
        <f t="shared" si="104"/>
        <v>1</v>
      </c>
      <c r="O719" t="s">
        <v>26</v>
      </c>
      <c r="P719">
        <f t="shared" si="105"/>
        <v>0</v>
      </c>
      <c r="Q719" t="s">
        <v>32</v>
      </c>
      <c r="R719">
        <v>38</v>
      </c>
      <c r="S719" t="str">
        <f t="shared" si="99"/>
        <v>Middle Age</v>
      </c>
      <c r="T719">
        <f t="shared" si="106"/>
        <v>1</v>
      </c>
      <c r="U719" t="s">
        <v>15</v>
      </c>
      <c r="V719">
        <f t="shared" si="107"/>
        <v>1</v>
      </c>
    </row>
    <row r="720" spans="1:22" x14ac:dyDescent="0.35">
      <c r="A720">
        <v>26327</v>
      </c>
      <c r="B720" t="s">
        <v>36</v>
      </c>
      <c r="C720" t="s">
        <v>38</v>
      </c>
      <c r="D720">
        <f t="shared" si="100"/>
        <v>0</v>
      </c>
      <c r="E720" s="5">
        <v>70000</v>
      </c>
      <c r="F720" s="8">
        <f t="shared" si="101"/>
        <v>1</v>
      </c>
      <c r="G720">
        <v>4</v>
      </c>
      <c r="H720">
        <f t="shared" si="102"/>
        <v>2</v>
      </c>
      <c r="I720" t="s">
        <v>31</v>
      </c>
      <c r="J720" t="s">
        <v>21</v>
      </c>
      <c r="K720" t="s">
        <v>15</v>
      </c>
      <c r="L720">
        <f t="shared" si="103"/>
        <v>1</v>
      </c>
      <c r="M720">
        <v>0</v>
      </c>
      <c r="N720">
        <f t="shared" si="104"/>
        <v>0</v>
      </c>
      <c r="O720" t="s">
        <v>22</v>
      </c>
      <c r="P720">
        <f t="shared" si="105"/>
        <v>1</v>
      </c>
      <c r="Q720" t="s">
        <v>32</v>
      </c>
      <c r="R720">
        <v>36</v>
      </c>
      <c r="S720" t="str">
        <f t="shared" si="99"/>
        <v>Middle Age</v>
      </c>
      <c r="T720">
        <f t="shared" si="106"/>
        <v>1</v>
      </c>
      <c r="U720" t="s">
        <v>15</v>
      </c>
      <c r="V720">
        <f t="shared" si="107"/>
        <v>1</v>
      </c>
    </row>
    <row r="721" spans="1:22" x14ac:dyDescent="0.35">
      <c r="A721">
        <v>26341</v>
      </c>
      <c r="B721" t="s">
        <v>36</v>
      </c>
      <c r="C721" t="s">
        <v>39</v>
      </c>
      <c r="D721">
        <f t="shared" si="100"/>
        <v>1</v>
      </c>
      <c r="E721" s="5">
        <v>70000</v>
      </c>
      <c r="F721" s="8">
        <f t="shared" si="101"/>
        <v>1</v>
      </c>
      <c r="G721">
        <v>5</v>
      </c>
      <c r="H721">
        <f t="shared" si="102"/>
        <v>2</v>
      </c>
      <c r="I721" t="s">
        <v>31</v>
      </c>
      <c r="J721" t="s">
        <v>21</v>
      </c>
      <c r="K721" t="s">
        <v>15</v>
      </c>
      <c r="L721">
        <f t="shared" si="103"/>
        <v>1</v>
      </c>
      <c r="M721">
        <v>2</v>
      </c>
      <c r="N721">
        <f t="shared" si="104"/>
        <v>1</v>
      </c>
      <c r="O721" t="s">
        <v>16</v>
      </c>
      <c r="P721">
        <f t="shared" si="105"/>
        <v>0</v>
      </c>
      <c r="Q721" t="s">
        <v>32</v>
      </c>
      <c r="R721">
        <v>37</v>
      </c>
      <c r="S721" t="str">
        <f t="shared" si="99"/>
        <v>Middle Age</v>
      </c>
      <c r="T721">
        <f t="shared" si="106"/>
        <v>1</v>
      </c>
      <c r="U721" t="s">
        <v>18</v>
      </c>
      <c r="V721">
        <f t="shared" si="107"/>
        <v>0</v>
      </c>
    </row>
    <row r="722" spans="1:22" x14ac:dyDescent="0.35">
      <c r="A722">
        <v>24958</v>
      </c>
      <c r="B722" t="s">
        <v>37</v>
      </c>
      <c r="C722" t="s">
        <v>39</v>
      </c>
      <c r="D722">
        <f t="shared" si="100"/>
        <v>1</v>
      </c>
      <c r="E722" s="5">
        <v>40000</v>
      </c>
      <c r="F722" s="8">
        <f t="shared" si="101"/>
        <v>1</v>
      </c>
      <c r="G722">
        <v>5</v>
      </c>
      <c r="H722">
        <f t="shared" si="102"/>
        <v>2</v>
      </c>
      <c r="I722" t="s">
        <v>27</v>
      </c>
      <c r="J722" t="s">
        <v>21</v>
      </c>
      <c r="K722" t="s">
        <v>18</v>
      </c>
      <c r="L722">
        <f t="shared" si="103"/>
        <v>0</v>
      </c>
      <c r="M722">
        <v>3</v>
      </c>
      <c r="N722">
        <f t="shared" si="104"/>
        <v>2</v>
      </c>
      <c r="O722" t="s">
        <v>22</v>
      </c>
      <c r="P722">
        <f t="shared" si="105"/>
        <v>1</v>
      </c>
      <c r="Q722" t="s">
        <v>32</v>
      </c>
      <c r="R722">
        <v>60</v>
      </c>
      <c r="S722" t="str">
        <f t="shared" si="99"/>
        <v>Old</v>
      </c>
      <c r="T722">
        <f t="shared" si="106"/>
        <v>2</v>
      </c>
      <c r="U722" t="s">
        <v>15</v>
      </c>
      <c r="V722">
        <f t="shared" si="107"/>
        <v>1</v>
      </c>
    </row>
    <row r="723" spans="1:22" x14ac:dyDescent="0.35">
      <c r="A723">
        <v>13287</v>
      </c>
      <c r="B723" t="s">
        <v>37</v>
      </c>
      <c r="C723" t="s">
        <v>38</v>
      </c>
      <c r="D723">
        <f t="shared" si="100"/>
        <v>0</v>
      </c>
      <c r="E723" s="5">
        <v>110000</v>
      </c>
      <c r="F723" s="8">
        <f t="shared" si="101"/>
        <v>2</v>
      </c>
      <c r="G723">
        <v>4</v>
      </c>
      <c r="H723">
        <f t="shared" si="102"/>
        <v>2</v>
      </c>
      <c r="I723" t="s">
        <v>13</v>
      </c>
      <c r="J723" t="s">
        <v>28</v>
      </c>
      <c r="K723" t="s">
        <v>15</v>
      </c>
      <c r="L723">
        <f t="shared" si="103"/>
        <v>1</v>
      </c>
      <c r="M723">
        <v>4</v>
      </c>
      <c r="N723">
        <f t="shared" si="104"/>
        <v>2</v>
      </c>
      <c r="O723" t="s">
        <v>23</v>
      </c>
      <c r="P723">
        <f t="shared" si="105"/>
        <v>2</v>
      </c>
      <c r="Q723" t="s">
        <v>32</v>
      </c>
      <c r="R723">
        <v>42</v>
      </c>
      <c r="S723" t="str">
        <f t="shared" si="99"/>
        <v>Middle Age</v>
      </c>
      <c r="T723">
        <f t="shared" si="106"/>
        <v>1</v>
      </c>
      <c r="U723" t="s">
        <v>15</v>
      </c>
      <c r="V723">
        <f t="shared" si="107"/>
        <v>1</v>
      </c>
    </row>
    <row r="724" spans="1:22" x14ac:dyDescent="0.35">
      <c r="A724">
        <v>14493</v>
      </c>
      <c r="B724" t="s">
        <v>37</v>
      </c>
      <c r="C724" t="s">
        <v>39</v>
      </c>
      <c r="D724">
        <f t="shared" si="100"/>
        <v>1</v>
      </c>
      <c r="E724" s="5">
        <v>70000</v>
      </c>
      <c r="F724" s="8">
        <f t="shared" si="101"/>
        <v>1</v>
      </c>
      <c r="G724">
        <v>3</v>
      </c>
      <c r="H724">
        <f t="shared" si="102"/>
        <v>2</v>
      </c>
      <c r="I724" t="s">
        <v>31</v>
      </c>
      <c r="J724" t="s">
        <v>28</v>
      </c>
      <c r="K724" t="s">
        <v>18</v>
      </c>
      <c r="L724">
        <f t="shared" si="103"/>
        <v>0</v>
      </c>
      <c r="M724">
        <v>2</v>
      </c>
      <c r="N724">
        <f t="shared" si="104"/>
        <v>1</v>
      </c>
      <c r="O724" t="s">
        <v>26</v>
      </c>
      <c r="P724">
        <f t="shared" si="105"/>
        <v>0</v>
      </c>
      <c r="Q724" t="s">
        <v>32</v>
      </c>
      <c r="R724">
        <v>53</v>
      </c>
      <c r="S724" t="str">
        <f t="shared" si="99"/>
        <v>Middle Age</v>
      </c>
      <c r="T724">
        <f t="shared" si="106"/>
        <v>1</v>
      </c>
      <c r="U724" t="s">
        <v>18</v>
      </c>
      <c r="V724">
        <f t="shared" si="107"/>
        <v>0</v>
      </c>
    </row>
    <row r="725" spans="1:22" x14ac:dyDescent="0.35">
      <c r="A725">
        <v>26678</v>
      </c>
      <c r="B725" t="s">
        <v>37</v>
      </c>
      <c r="C725" t="s">
        <v>39</v>
      </c>
      <c r="D725">
        <f t="shared" si="100"/>
        <v>1</v>
      </c>
      <c r="E725" s="5">
        <v>80000</v>
      </c>
      <c r="F725" s="8">
        <f t="shared" si="101"/>
        <v>1</v>
      </c>
      <c r="G725">
        <v>2</v>
      </c>
      <c r="H725">
        <f t="shared" si="102"/>
        <v>1</v>
      </c>
      <c r="I725" t="s">
        <v>29</v>
      </c>
      <c r="J725" t="s">
        <v>14</v>
      </c>
      <c r="K725" t="s">
        <v>15</v>
      </c>
      <c r="L725">
        <f t="shared" si="103"/>
        <v>1</v>
      </c>
      <c r="M725">
        <v>2</v>
      </c>
      <c r="N725">
        <f t="shared" si="104"/>
        <v>1</v>
      </c>
      <c r="O725" t="s">
        <v>23</v>
      </c>
      <c r="P725">
        <f t="shared" si="105"/>
        <v>2</v>
      </c>
      <c r="Q725" t="s">
        <v>32</v>
      </c>
      <c r="R725">
        <v>49</v>
      </c>
      <c r="S725" t="str">
        <f t="shared" si="99"/>
        <v>Middle Age</v>
      </c>
      <c r="T725">
        <f t="shared" si="106"/>
        <v>1</v>
      </c>
      <c r="U725" t="s">
        <v>18</v>
      </c>
      <c r="V725">
        <f t="shared" si="107"/>
        <v>0</v>
      </c>
    </row>
    <row r="726" spans="1:22" x14ac:dyDescent="0.35">
      <c r="A726">
        <v>23275</v>
      </c>
      <c r="B726" t="s">
        <v>36</v>
      </c>
      <c r="C726" t="s">
        <v>38</v>
      </c>
      <c r="D726">
        <f t="shared" si="100"/>
        <v>0</v>
      </c>
      <c r="E726" s="5">
        <v>30000</v>
      </c>
      <c r="F726" s="8">
        <f t="shared" si="101"/>
        <v>0</v>
      </c>
      <c r="G726">
        <v>2</v>
      </c>
      <c r="H726">
        <f t="shared" si="102"/>
        <v>1</v>
      </c>
      <c r="I726" t="s">
        <v>27</v>
      </c>
      <c r="J726" t="s">
        <v>14</v>
      </c>
      <c r="K726" t="s">
        <v>15</v>
      </c>
      <c r="L726">
        <f t="shared" si="103"/>
        <v>1</v>
      </c>
      <c r="M726">
        <v>2</v>
      </c>
      <c r="N726">
        <f t="shared" si="104"/>
        <v>1</v>
      </c>
      <c r="O726" t="s">
        <v>26</v>
      </c>
      <c r="P726">
        <f t="shared" si="105"/>
        <v>0</v>
      </c>
      <c r="Q726" t="s">
        <v>32</v>
      </c>
      <c r="R726">
        <v>49</v>
      </c>
      <c r="S726" t="str">
        <f t="shared" si="99"/>
        <v>Middle Age</v>
      </c>
      <c r="T726">
        <f t="shared" si="106"/>
        <v>1</v>
      </c>
      <c r="U726" t="s">
        <v>18</v>
      </c>
      <c r="V726">
        <f t="shared" si="107"/>
        <v>0</v>
      </c>
    </row>
    <row r="727" spans="1:22" x14ac:dyDescent="0.35">
      <c r="A727">
        <v>11270</v>
      </c>
      <c r="B727" t="s">
        <v>36</v>
      </c>
      <c r="C727" t="s">
        <v>38</v>
      </c>
      <c r="D727">
        <f t="shared" si="100"/>
        <v>0</v>
      </c>
      <c r="E727" s="5">
        <v>130000</v>
      </c>
      <c r="F727" s="8">
        <f t="shared" si="101"/>
        <v>2</v>
      </c>
      <c r="G727">
        <v>2</v>
      </c>
      <c r="H727">
        <f t="shared" si="102"/>
        <v>1</v>
      </c>
      <c r="I727" t="s">
        <v>31</v>
      </c>
      <c r="J727" t="s">
        <v>28</v>
      </c>
      <c r="K727" t="s">
        <v>15</v>
      </c>
      <c r="L727">
        <f t="shared" si="103"/>
        <v>1</v>
      </c>
      <c r="M727">
        <v>3</v>
      </c>
      <c r="N727">
        <f t="shared" si="104"/>
        <v>2</v>
      </c>
      <c r="O727" t="s">
        <v>16</v>
      </c>
      <c r="P727">
        <f t="shared" si="105"/>
        <v>0</v>
      </c>
      <c r="Q727" t="s">
        <v>32</v>
      </c>
      <c r="R727">
        <v>42</v>
      </c>
      <c r="S727" t="str">
        <f t="shared" si="99"/>
        <v>Middle Age</v>
      </c>
      <c r="T727">
        <f t="shared" si="106"/>
        <v>1</v>
      </c>
      <c r="U727" t="s">
        <v>15</v>
      </c>
      <c r="V727">
        <f t="shared" si="107"/>
        <v>1</v>
      </c>
    </row>
    <row r="728" spans="1:22" x14ac:dyDescent="0.35">
      <c r="A728">
        <v>20084</v>
      </c>
      <c r="B728" t="s">
        <v>36</v>
      </c>
      <c r="C728" t="s">
        <v>38</v>
      </c>
      <c r="D728">
        <f t="shared" si="100"/>
        <v>0</v>
      </c>
      <c r="E728" s="5">
        <v>20000</v>
      </c>
      <c r="F728" s="8">
        <f t="shared" si="101"/>
        <v>0</v>
      </c>
      <c r="G728">
        <v>2</v>
      </c>
      <c r="H728">
        <f t="shared" si="102"/>
        <v>1</v>
      </c>
      <c r="I728" t="s">
        <v>27</v>
      </c>
      <c r="J728" t="s">
        <v>25</v>
      </c>
      <c r="K728" t="s">
        <v>18</v>
      </c>
      <c r="L728">
        <f t="shared" si="103"/>
        <v>0</v>
      </c>
      <c r="M728">
        <v>2</v>
      </c>
      <c r="N728">
        <f t="shared" si="104"/>
        <v>1</v>
      </c>
      <c r="O728" t="s">
        <v>16</v>
      </c>
      <c r="P728">
        <f t="shared" si="105"/>
        <v>0</v>
      </c>
      <c r="Q728" t="s">
        <v>32</v>
      </c>
      <c r="R728">
        <v>53</v>
      </c>
      <c r="S728" t="str">
        <f t="shared" si="99"/>
        <v>Middle Age</v>
      </c>
      <c r="T728">
        <f t="shared" si="106"/>
        <v>1</v>
      </c>
      <c r="U728" t="s">
        <v>18</v>
      </c>
      <c r="V728">
        <f t="shared" si="107"/>
        <v>0</v>
      </c>
    </row>
    <row r="729" spans="1:22" x14ac:dyDescent="0.35">
      <c r="A729">
        <v>16144</v>
      </c>
      <c r="B729" t="s">
        <v>36</v>
      </c>
      <c r="C729" t="s">
        <v>38</v>
      </c>
      <c r="D729">
        <f t="shared" si="100"/>
        <v>0</v>
      </c>
      <c r="E729" s="5">
        <v>70000</v>
      </c>
      <c r="F729" s="8">
        <f t="shared" si="101"/>
        <v>1</v>
      </c>
      <c r="G729">
        <v>1</v>
      </c>
      <c r="H729">
        <f t="shared" si="102"/>
        <v>1</v>
      </c>
      <c r="I729" t="s">
        <v>31</v>
      </c>
      <c r="J729" t="s">
        <v>21</v>
      </c>
      <c r="K729" t="s">
        <v>15</v>
      </c>
      <c r="L729">
        <f t="shared" si="103"/>
        <v>1</v>
      </c>
      <c r="M729">
        <v>1</v>
      </c>
      <c r="N729">
        <f t="shared" si="104"/>
        <v>1</v>
      </c>
      <c r="O729" t="s">
        <v>16</v>
      </c>
      <c r="P729">
        <f t="shared" si="105"/>
        <v>0</v>
      </c>
      <c r="Q729" t="s">
        <v>32</v>
      </c>
      <c r="R729">
        <v>46</v>
      </c>
      <c r="S729" t="str">
        <f t="shared" si="99"/>
        <v>Middle Age</v>
      </c>
      <c r="T729">
        <f t="shared" si="106"/>
        <v>1</v>
      </c>
      <c r="U729" t="s">
        <v>15</v>
      </c>
      <c r="V729">
        <f t="shared" si="107"/>
        <v>1</v>
      </c>
    </row>
    <row r="730" spans="1:22" x14ac:dyDescent="0.35">
      <c r="A730">
        <v>27731</v>
      </c>
      <c r="B730" t="s">
        <v>36</v>
      </c>
      <c r="C730" t="s">
        <v>38</v>
      </c>
      <c r="D730">
        <f t="shared" si="100"/>
        <v>0</v>
      </c>
      <c r="E730" s="5">
        <v>40000</v>
      </c>
      <c r="F730" s="8">
        <f t="shared" si="101"/>
        <v>1</v>
      </c>
      <c r="G730">
        <v>0</v>
      </c>
      <c r="H730">
        <f t="shared" si="102"/>
        <v>0</v>
      </c>
      <c r="I730" t="s">
        <v>27</v>
      </c>
      <c r="J730" t="s">
        <v>14</v>
      </c>
      <c r="K730" t="s">
        <v>15</v>
      </c>
      <c r="L730">
        <f t="shared" si="103"/>
        <v>1</v>
      </c>
      <c r="M730">
        <v>2</v>
      </c>
      <c r="N730">
        <f t="shared" si="104"/>
        <v>1</v>
      </c>
      <c r="O730" t="s">
        <v>23</v>
      </c>
      <c r="P730">
        <f t="shared" si="105"/>
        <v>2</v>
      </c>
      <c r="Q730" t="s">
        <v>32</v>
      </c>
      <c r="R730">
        <v>27</v>
      </c>
      <c r="S730" t="str">
        <f t="shared" si="99"/>
        <v>Adolescent</v>
      </c>
      <c r="T730">
        <f t="shared" si="106"/>
        <v>0</v>
      </c>
      <c r="U730" t="s">
        <v>18</v>
      </c>
      <c r="V730">
        <f t="shared" si="107"/>
        <v>0</v>
      </c>
    </row>
    <row r="731" spans="1:22" x14ac:dyDescent="0.35">
      <c r="A731">
        <v>11886</v>
      </c>
      <c r="B731" t="s">
        <v>36</v>
      </c>
      <c r="C731" t="s">
        <v>39</v>
      </c>
      <c r="D731">
        <f t="shared" si="100"/>
        <v>1</v>
      </c>
      <c r="E731" s="5">
        <v>60000</v>
      </c>
      <c r="F731" s="8">
        <f t="shared" si="101"/>
        <v>1</v>
      </c>
      <c r="G731">
        <v>3</v>
      </c>
      <c r="H731">
        <f t="shared" si="102"/>
        <v>2</v>
      </c>
      <c r="I731" t="s">
        <v>13</v>
      </c>
      <c r="J731" t="s">
        <v>21</v>
      </c>
      <c r="K731" t="s">
        <v>15</v>
      </c>
      <c r="L731">
        <f t="shared" si="103"/>
        <v>1</v>
      </c>
      <c r="M731">
        <v>1</v>
      </c>
      <c r="N731">
        <f t="shared" si="104"/>
        <v>1</v>
      </c>
      <c r="O731" t="s">
        <v>16</v>
      </c>
      <c r="P731">
        <f t="shared" si="105"/>
        <v>0</v>
      </c>
      <c r="Q731" t="s">
        <v>32</v>
      </c>
      <c r="R731">
        <v>48</v>
      </c>
      <c r="S731" t="str">
        <f t="shared" si="99"/>
        <v>Middle Age</v>
      </c>
      <c r="T731">
        <f t="shared" si="106"/>
        <v>1</v>
      </c>
      <c r="U731" t="s">
        <v>15</v>
      </c>
      <c r="V731">
        <f t="shared" si="107"/>
        <v>1</v>
      </c>
    </row>
    <row r="732" spans="1:22" x14ac:dyDescent="0.35">
      <c r="A732">
        <v>24324</v>
      </c>
      <c r="B732" t="s">
        <v>37</v>
      </c>
      <c r="C732" t="s">
        <v>39</v>
      </c>
      <c r="D732">
        <f t="shared" si="100"/>
        <v>1</v>
      </c>
      <c r="E732" s="5">
        <v>60000</v>
      </c>
      <c r="F732" s="8">
        <f t="shared" si="101"/>
        <v>1</v>
      </c>
      <c r="G732">
        <v>4</v>
      </c>
      <c r="H732">
        <f t="shared" si="102"/>
        <v>2</v>
      </c>
      <c r="I732" t="s">
        <v>13</v>
      </c>
      <c r="J732" t="s">
        <v>14</v>
      </c>
      <c r="K732" t="s">
        <v>15</v>
      </c>
      <c r="L732">
        <f t="shared" si="103"/>
        <v>1</v>
      </c>
      <c r="M732">
        <v>2</v>
      </c>
      <c r="N732">
        <f t="shared" si="104"/>
        <v>1</v>
      </c>
      <c r="O732" t="s">
        <v>22</v>
      </c>
      <c r="P732">
        <f t="shared" si="105"/>
        <v>1</v>
      </c>
      <c r="Q732" t="s">
        <v>32</v>
      </c>
      <c r="R732">
        <v>41</v>
      </c>
      <c r="S732" t="str">
        <f t="shared" si="99"/>
        <v>Middle Age</v>
      </c>
      <c r="T732">
        <f t="shared" si="106"/>
        <v>1</v>
      </c>
      <c r="U732" t="s">
        <v>15</v>
      </c>
      <c r="V732">
        <f t="shared" si="107"/>
        <v>1</v>
      </c>
    </row>
    <row r="733" spans="1:22" x14ac:dyDescent="0.35">
      <c r="A733">
        <v>22220</v>
      </c>
      <c r="B733" t="s">
        <v>36</v>
      </c>
      <c r="C733" t="s">
        <v>38</v>
      </c>
      <c r="D733">
        <f t="shared" si="100"/>
        <v>0</v>
      </c>
      <c r="E733" s="5">
        <v>60000</v>
      </c>
      <c r="F733" s="8">
        <f t="shared" si="101"/>
        <v>1</v>
      </c>
      <c r="G733">
        <v>2</v>
      </c>
      <c r="H733">
        <f t="shared" si="102"/>
        <v>1</v>
      </c>
      <c r="I733" t="s">
        <v>27</v>
      </c>
      <c r="J733" t="s">
        <v>21</v>
      </c>
      <c r="K733" t="s">
        <v>18</v>
      </c>
      <c r="L733">
        <f t="shared" si="103"/>
        <v>0</v>
      </c>
      <c r="M733">
        <v>2</v>
      </c>
      <c r="N733">
        <f t="shared" si="104"/>
        <v>1</v>
      </c>
      <c r="O733" t="s">
        <v>26</v>
      </c>
      <c r="P733">
        <f t="shared" si="105"/>
        <v>0</v>
      </c>
      <c r="Q733" t="s">
        <v>32</v>
      </c>
      <c r="R733">
        <v>49</v>
      </c>
      <c r="S733" t="str">
        <f t="shared" si="99"/>
        <v>Middle Age</v>
      </c>
      <c r="T733">
        <f t="shared" si="106"/>
        <v>1</v>
      </c>
      <c r="U733" t="s">
        <v>15</v>
      </c>
      <c r="V733">
        <f t="shared" si="107"/>
        <v>1</v>
      </c>
    </row>
    <row r="734" spans="1:22" x14ac:dyDescent="0.35">
      <c r="A734">
        <v>26625</v>
      </c>
      <c r="B734" t="s">
        <v>37</v>
      </c>
      <c r="C734" t="s">
        <v>39</v>
      </c>
      <c r="D734">
        <f t="shared" si="100"/>
        <v>1</v>
      </c>
      <c r="E734" s="5">
        <v>60000</v>
      </c>
      <c r="F734" s="8">
        <f t="shared" si="101"/>
        <v>1</v>
      </c>
      <c r="G734">
        <v>0</v>
      </c>
      <c r="H734">
        <f t="shared" si="102"/>
        <v>0</v>
      </c>
      <c r="I734" t="s">
        <v>31</v>
      </c>
      <c r="J734" t="s">
        <v>21</v>
      </c>
      <c r="K734" t="s">
        <v>15</v>
      </c>
      <c r="L734">
        <f t="shared" si="103"/>
        <v>1</v>
      </c>
      <c r="M734">
        <v>1</v>
      </c>
      <c r="N734">
        <f t="shared" si="104"/>
        <v>1</v>
      </c>
      <c r="O734" t="s">
        <v>22</v>
      </c>
      <c r="P734">
        <f t="shared" si="105"/>
        <v>1</v>
      </c>
      <c r="Q734" t="s">
        <v>32</v>
      </c>
      <c r="R734">
        <v>38</v>
      </c>
      <c r="S734" t="str">
        <f t="shared" si="99"/>
        <v>Middle Age</v>
      </c>
      <c r="T734">
        <f t="shared" si="106"/>
        <v>1</v>
      </c>
      <c r="U734" t="s">
        <v>15</v>
      </c>
      <c r="V734">
        <f t="shared" si="107"/>
        <v>1</v>
      </c>
    </row>
    <row r="735" spans="1:22" x14ac:dyDescent="0.35">
      <c r="A735">
        <v>23027</v>
      </c>
      <c r="B735" t="s">
        <v>37</v>
      </c>
      <c r="C735" t="s">
        <v>38</v>
      </c>
      <c r="D735">
        <f t="shared" si="100"/>
        <v>0</v>
      </c>
      <c r="E735" s="5">
        <v>130000</v>
      </c>
      <c r="F735" s="8">
        <f t="shared" si="101"/>
        <v>2</v>
      </c>
      <c r="G735">
        <v>1</v>
      </c>
      <c r="H735">
        <f t="shared" si="102"/>
        <v>1</v>
      </c>
      <c r="I735" t="s">
        <v>13</v>
      </c>
      <c r="J735" t="s">
        <v>28</v>
      </c>
      <c r="K735" t="s">
        <v>18</v>
      </c>
      <c r="L735">
        <f t="shared" si="103"/>
        <v>0</v>
      </c>
      <c r="M735">
        <v>4</v>
      </c>
      <c r="N735">
        <f t="shared" si="104"/>
        <v>2</v>
      </c>
      <c r="O735" t="s">
        <v>16</v>
      </c>
      <c r="P735">
        <f t="shared" si="105"/>
        <v>0</v>
      </c>
      <c r="Q735" t="s">
        <v>32</v>
      </c>
      <c r="R735">
        <v>44</v>
      </c>
      <c r="S735" t="str">
        <f t="shared" si="99"/>
        <v>Middle Age</v>
      </c>
      <c r="T735">
        <f t="shared" si="106"/>
        <v>1</v>
      </c>
      <c r="U735" t="s">
        <v>18</v>
      </c>
      <c r="V735">
        <f t="shared" si="107"/>
        <v>0</v>
      </c>
    </row>
    <row r="736" spans="1:22" x14ac:dyDescent="0.35">
      <c r="A736">
        <v>16867</v>
      </c>
      <c r="B736" t="s">
        <v>37</v>
      </c>
      <c r="C736" t="s">
        <v>39</v>
      </c>
      <c r="D736">
        <f t="shared" si="100"/>
        <v>1</v>
      </c>
      <c r="E736" s="5">
        <v>130000</v>
      </c>
      <c r="F736" s="8">
        <f t="shared" si="101"/>
        <v>2</v>
      </c>
      <c r="G736">
        <v>1</v>
      </c>
      <c r="H736">
        <f t="shared" si="102"/>
        <v>1</v>
      </c>
      <c r="I736" t="s">
        <v>13</v>
      </c>
      <c r="J736" t="s">
        <v>28</v>
      </c>
      <c r="K736" t="s">
        <v>18</v>
      </c>
      <c r="L736">
        <f t="shared" si="103"/>
        <v>0</v>
      </c>
      <c r="M736">
        <v>3</v>
      </c>
      <c r="N736">
        <f t="shared" si="104"/>
        <v>2</v>
      </c>
      <c r="O736" t="s">
        <v>16</v>
      </c>
      <c r="P736">
        <f t="shared" si="105"/>
        <v>0</v>
      </c>
      <c r="Q736" t="s">
        <v>32</v>
      </c>
      <c r="R736">
        <v>45</v>
      </c>
      <c r="S736" t="str">
        <f t="shared" si="99"/>
        <v>Middle Age</v>
      </c>
      <c r="T736">
        <f t="shared" si="106"/>
        <v>1</v>
      </c>
      <c r="U736" t="s">
        <v>15</v>
      </c>
      <c r="V736">
        <f t="shared" si="107"/>
        <v>1</v>
      </c>
    </row>
    <row r="737" spans="1:22" x14ac:dyDescent="0.35">
      <c r="A737">
        <v>14514</v>
      </c>
      <c r="B737" t="s">
        <v>37</v>
      </c>
      <c r="C737" t="s">
        <v>39</v>
      </c>
      <c r="D737">
        <f t="shared" si="100"/>
        <v>1</v>
      </c>
      <c r="E737" s="5">
        <v>30000</v>
      </c>
      <c r="F737" s="8">
        <f t="shared" si="101"/>
        <v>0</v>
      </c>
      <c r="G737">
        <v>0</v>
      </c>
      <c r="H737">
        <f t="shared" si="102"/>
        <v>0</v>
      </c>
      <c r="I737" t="s">
        <v>19</v>
      </c>
      <c r="J737" t="s">
        <v>14</v>
      </c>
      <c r="K737" t="s">
        <v>15</v>
      </c>
      <c r="L737">
        <f t="shared" si="103"/>
        <v>1</v>
      </c>
      <c r="M737">
        <v>1</v>
      </c>
      <c r="N737">
        <f t="shared" si="104"/>
        <v>1</v>
      </c>
      <c r="O737" t="s">
        <v>23</v>
      </c>
      <c r="P737">
        <f t="shared" si="105"/>
        <v>2</v>
      </c>
      <c r="Q737" t="s">
        <v>32</v>
      </c>
      <c r="R737">
        <v>26</v>
      </c>
      <c r="S737" t="str">
        <f t="shared" si="99"/>
        <v>Adolescent</v>
      </c>
      <c r="T737">
        <f t="shared" si="106"/>
        <v>0</v>
      </c>
      <c r="U737" t="s">
        <v>18</v>
      </c>
      <c r="V737">
        <f t="shared" si="107"/>
        <v>0</v>
      </c>
    </row>
    <row r="738" spans="1:22" x14ac:dyDescent="0.35">
      <c r="A738">
        <v>19634</v>
      </c>
      <c r="B738" t="s">
        <v>36</v>
      </c>
      <c r="C738" t="s">
        <v>38</v>
      </c>
      <c r="D738">
        <f t="shared" si="100"/>
        <v>0</v>
      </c>
      <c r="E738" s="5">
        <v>40000</v>
      </c>
      <c r="F738" s="8">
        <f t="shared" si="101"/>
        <v>1</v>
      </c>
      <c r="G738">
        <v>0</v>
      </c>
      <c r="H738">
        <f t="shared" si="102"/>
        <v>0</v>
      </c>
      <c r="I738" t="s">
        <v>27</v>
      </c>
      <c r="J738" t="s">
        <v>14</v>
      </c>
      <c r="K738" t="s">
        <v>15</v>
      </c>
      <c r="L738">
        <f t="shared" si="103"/>
        <v>1</v>
      </c>
      <c r="M738">
        <v>1</v>
      </c>
      <c r="N738">
        <f t="shared" si="104"/>
        <v>1</v>
      </c>
      <c r="O738" t="s">
        <v>23</v>
      </c>
      <c r="P738">
        <f t="shared" si="105"/>
        <v>2</v>
      </c>
      <c r="Q738" t="s">
        <v>32</v>
      </c>
      <c r="R738">
        <v>31</v>
      </c>
      <c r="S738" t="str">
        <f t="shared" si="99"/>
        <v>Middle Age</v>
      </c>
      <c r="T738">
        <f t="shared" si="106"/>
        <v>1</v>
      </c>
      <c r="U738" t="s">
        <v>18</v>
      </c>
      <c r="V738">
        <f t="shared" si="107"/>
        <v>0</v>
      </c>
    </row>
    <row r="739" spans="1:22" x14ac:dyDescent="0.35">
      <c r="A739">
        <v>18504</v>
      </c>
      <c r="B739" t="s">
        <v>36</v>
      </c>
      <c r="C739" t="s">
        <v>38</v>
      </c>
      <c r="D739">
        <f t="shared" si="100"/>
        <v>0</v>
      </c>
      <c r="E739" s="5">
        <v>70000</v>
      </c>
      <c r="F739" s="8">
        <f t="shared" si="101"/>
        <v>1</v>
      </c>
      <c r="G739">
        <v>2</v>
      </c>
      <c r="H739">
        <f t="shared" si="102"/>
        <v>1</v>
      </c>
      <c r="I739" t="s">
        <v>29</v>
      </c>
      <c r="J739" t="s">
        <v>14</v>
      </c>
      <c r="K739" t="s">
        <v>18</v>
      </c>
      <c r="L739">
        <f t="shared" si="103"/>
        <v>0</v>
      </c>
      <c r="M739">
        <v>2</v>
      </c>
      <c r="N739">
        <f t="shared" si="104"/>
        <v>1</v>
      </c>
      <c r="O739" t="s">
        <v>26</v>
      </c>
      <c r="P739">
        <f t="shared" si="105"/>
        <v>0</v>
      </c>
      <c r="Q739" t="s">
        <v>32</v>
      </c>
      <c r="R739">
        <v>49</v>
      </c>
      <c r="S739" t="str">
        <f t="shared" si="99"/>
        <v>Middle Age</v>
      </c>
      <c r="T739">
        <f t="shared" si="106"/>
        <v>1</v>
      </c>
      <c r="U739" t="s">
        <v>18</v>
      </c>
      <c r="V739">
        <f t="shared" si="107"/>
        <v>0</v>
      </c>
    </row>
    <row r="740" spans="1:22" x14ac:dyDescent="0.35">
      <c r="A740">
        <v>28799</v>
      </c>
      <c r="B740" t="s">
        <v>37</v>
      </c>
      <c r="C740" t="s">
        <v>39</v>
      </c>
      <c r="D740">
        <f t="shared" si="100"/>
        <v>1</v>
      </c>
      <c r="E740" s="5">
        <v>40000</v>
      </c>
      <c r="F740" s="8">
        <f t="shared" si="101"/>
        <v>1</v>
      </c>
      <c r="G740">
        <v>2</v>
      </c>
      <c r="H740">
        <f t="shared" si="102"/>
        <v>1</v>
      </c>
      <c r="I740" t="s">
        <v>19</v>
      </c>
      <c r="J740" t="s">
        <v>20</v>
      </c>
      <c r="K740" t="s">
        <v>18</v>
      </c>
      <c r="L740">
        <f t="shared" si="103"/>
        <v>0</v>
      </c>
      <c r="M740">
        <v>1</v>
      </c>
      <c r="N740">
        <f t="shared" si="104"/>
        <v>1</v>
      </c>
      <c r="O740" t="s">
        <v>26</v>
      </c>
      <c r="P740">
        <f t="shared" si="105"/>
        <v>0</v>
      </c>
      <c r="Q740" t="s">
        <v>32</v>
      </c>
      <c r="R740">
        <v>47</v>
      </c>
      <c r="S740" t="str">
        <f t="shared" si="99"/>
        <v>Middle Age</v>
      </c>
      <c r="T740">
        <f t="shared" si="106"/>
        <v>1</v>
      </c>
      <c r="U740" t="s">
        <v>15</v>
      </c>
      <c r="V740">
        <f t="shared" si="107"/>
        <v>1</v>
      </c>
    </row>
    <row r="741" spans="1:22" x14ac:dyDescent="0.35">
      <c r="A741">
        <v>11225</v>
      </c>
      <c r="B741" t="s">
        <v>36</v>
      </c>
      <c r="C741" t="s">
        <v>39</v>
      </c>
      <c r="D741">
        <f t="shared" si="100"/>
        <v>1</v>
      </c>
      <c r="E741" s="5">
        <v>60000</v>
      </c>
      <c r="F741" s="8">
        <f t="shared" si="101"/>
        <v>1</v>
      </c>
      <c r="G741">
        <v>2</v>
      </c>
      <c r="H741">
        <f t="shared" si="102"/>
        <v>1</v>
      </c>
      <c r="I741" t="s">
        <v>19</v>
      </c>
      <c r="J741" t="s">
        <v>21</v>
      </c>
      <c r="K741" t="s">
        <v>15</v>
      </c>
      <c r="L741">
        <f t="shared" si="103"/>
        <v>1</v>
      </c>
      <c r="M741">
        <v>1</v>
      </c>
      <c r="N741">
        <f t="shared" si="104"/>
        <v>1</v>
      </c>
      <c r="O741" t="s">
        <v>47</v>
      </c>
      <c r="P741">
        <f t="shared" si="105"/>
        <v>3</v>
      </c>
      <c r="Q741" t="s">
        <v>32</v>
      </c>
      <c r="R741">
        <v>55</v>
      </c>
      <c r="S741" t="str">
        <f t="shared" si="99"/>
        <v>Middle Age</v>
      </c>
      <c r="T741">
        <f t="shared" si="106"/>
        <v>1</v>
      </c>
      <c r="U741" t="s">
        <v>18</v>
      </c>
      <c r="V741">
        <f t="shared" si="107"/>
        <v>0</v>
      </c>
    </row>
    <row r="742" spans="1:22" x14ac:dyDescent="0.35">
      <c r="A742">
        <v>17657</v>
      </c>
      <c r="B742" t="s">
        <v>36</v>
      </c>
      <c r="C742" t="s">
        <v>38</v>
      </c>
      <c r="D742">
        <f t="shared" si="100"/>
        <v>0</v>
      </c>
      <c r="E742" s="5">
        <v>40000</v>
      </c>
      <c r="F742" s="8">
        <f t="shared" si="101"/>
        <v>1</v>
      </c>
      <c r="G742">
        <v>4</v>
      </c>
      <c r="H742">
        <f t="shared" si="102"/>
        <v>2</v>
      </c>
      <c r="I742" t="s">
        <v>19</v>
      </c>
      <c r="J742" t="s">
        <v>20</v>
      </c>
      <c r="K742" t="s">
        <v>18</v>
      </c>
      <c r="L742">
        <f t="shared" si="103"/>
        <v>0</v>
      </c>
      <c r="M742">
        <v>0</v>
      </c>
      <c r="N742">
        <f t="shared" si="104"/>
        <v>0</v>
      </c>
      <c r="O742" t="s">
        <v>16</v>
      </c>
      <c r="P742">
        <f t="shared" si="105"/>
        <v>0</v>
      </c>
      <c r="Q742" t="s">
        <v>32</v>
      </c>
      <c r="R742">
        <v>30</v>
      </c>
      <c r="S742" t="str">
        <f t="shared" si="99"/>
        <v>Adolescent</v>
      </c>
      <c r="T742">
        <f t="shared" si="106"/>
        <v>0</v>
      </c>
      <c r="U742" t="s">
        <v>18</v>
      </c>
      <c r="V742">
        <f t="shared" si="107"/>
        <v>0</v>
      </c>
    </row>
    <row r="743" spans="1:22" x14ac:dyDescent="0.35">
      <c r="A743">
        <v>14913</v>
      </c>
      <c r="B743" t="s">
        <v>36</v>
      </c>
      <c r="C743" t="s">
        <v>39</v>
      </c>
      <c r="D743">
        <f t="shared" si="100"/>
        <v>1</v>
      </c>
      <c r="E743" s="5">
        <v>40000</v>
      </c>
      <c r="F743" s="8">
        <f t="shared" si="101"/>
        <v>1</v>
      </c>
      <c r="G743">
        <v>1</v>
      </c>
      <c r="H743">
        <f t="shared" si="102"/>
        <v>1</v>
      </c>
      <c r="I743" t="s">
        <v>19</v>
      </c>
      <c r="J743" t="s">
        <v>20</v>
      </c>
      <c r="K743" t="s">
        <v>15</v>
      </c>
      <c r="L743">
        <f t="shared" si="103"/>
        <v>1</v>
      </c>
      <c r="M743">
        <v>1</v>
      </c>
      <c r="N743">
        <f t="shared" si="104"/>
        <v>1</v>
      </c>
      <c r="O743" t="s">
        <v>26</v>
      </c>
      <c r="P743">
        <f t="shared" si="105"/>
        <v>0</v>
      </c>
      <c r="Q743" t="s">
        <v>32</v>
      </c>
      <c r="R743">
        <v>48</v>
      </c>
      <c r="S743" t="str">
        <f t="shared" si="99"/>
        <v>Middle Age</v>
      </c>
      <c r="T743">
        <f t="shared" si="106"/>
        <v>1</v>
      </c>
      <c r="U743" t="s">
        <v>15</v>
      </c>
      <c r="V743">
        <f t="shared" si="107"/>
        <v>1</v>
      </c>
    </row>
    <row r="744" spans="1:22" x14ac:dyDescent="0.35">
      <c r="A744">
        <v>14077</v>
      </c>
      <c r="B744" t="s">
        <v>37</v>
      </c>
      <c r="C744" t="s">
        <v>38</v>
      </c>
      <c r="D744">
        <f t="shared" si="100"/>
        <v>0</v>
      </c>
      <c r="E744" s="5">
        <v>30000</v>
      </c>
      <c r="F744" s="8">
        <f t="shared" si="101"/>
        <v>0</v>
      </c>
      <c r="G744">
        <v>0</v>
      </c>
      <c r="H744">
        <f t="shared" si="102"/>
        <v>0</v>
      </c>
      <c r="I744" t="s">
        <v>27</v>
      </c>
      <c r="J744" t="s">
        <v>14</v>
      </c>
      <c r="K744" t="s">
        <v>15</v>
      </c>
      <c r="L744">
        <f t="shared" si="103"/>
        <v>1</v>
      </c>
      <c r="M744">
        <v>2</v>
      </c>
      <c r="N744">
        <f t="shared" si="104"/>
        <v>1</v>
      </c>
      <c r="O744" t="s">
        <v>23</v>
      </c>
      <c r="P744">
        <f t="shared" si="105"/>
        <v>2</v>
      </c>
      <c r="Q744" t="s">
        <v>32</v>
      </c>
      <c r="R744">
        <v>30</v>
      </c>
      <c r="S744" t="str">
        <f t="shared" si="99"/>
        <v>Adolescent</v>
      </c>
      <c r="T744">
        <f t="shared" si="106"/>
        <v>0</v>
      </c>
      <c r="U744" t="s">
        <v>18</v>
      </c>
      <c r="V744">
        <f t="shared" si="107"/>
        <v>0</v>
      </c>
    </row>
    <row r="745" spans="1:22" x14ac:dyDescent="0.35">
      <c r="A745">
        <v>13296</v>
      </c>
      <c r="B745" t="s">
        <v>36</v>
      </c>
      <c r="C745" t="s">
        <v>38</v>
      </c>
      <c r="D745">
        <f t="shared" si="100"/>
        <v>0</v>
      </c>
      <c r="E745" s="5">
        <v>110000</v>
      </c>
      <c r="F745" s="8">
        <f t="shared" si="101"/>
        <v>2</v>
      </c>
      <c r="G745">
        <v>1</v>
      </c>
      <c r="H745">
        <f t="shared" si="102"/>
        <v>1</v>
      </c>
      <c r="I745" t="s">
        <v>13</v>
      </c>
      <c r="J745" t="s">
        <v>28</v>
      </c>
      <c r="K745" t="s">
        <v>15</v>
      </c>
      <c r="L745">
        <f t="shared" si="103"/>
        <v>1</v>
      </c>
      <c r="M745">
        <v>3</v>
      </c>
      <c r="N745">
        <f t="shared" si="104"/>
        <v>2</v>
      </c>
      <c r="O745" t="s">
        <v>23</v>
      </c>
      <c r="P745">
        <f t="shared" si="105"/>
        <v>2</v>
      </c>
      <c r="Q745" t="s">
        <v>32</v>
      </c>
      <c r="R745">
        <v>45</v>
      </c>
      <c r="S745" t="str">
        <f t="shared" si="99"/>
        <v>Middle Age</v>
      </c>
      <c r="T745">
        <f t="shared" si="106"/>
        <v>1</v>
      </c>
      <c r="U745" t="s">
        <v>18</v>
      </c>
      <c r="V745">
        <f t="shared" si="107"/>
        <v>0</v>
      </c>
    </row>
    <row r="746" spans="1:22" x14ac:dyDescent="0.35">
      <c r="A746">
        <v>20535</v>
      </c>
      <c r="B746" t="s">
        <v>36</v>
      </c>
      <c r="C746" t="s">
        <v>39</v>
      </c>
      <c r="D746">
        <f t="shared" si="100"/>
        <v>1</v>
      </c>
      <c r="E746" s="5">
        <v>70000</v>
      </c>
      <c r="F746" s="8">
        <f t="shared" si="101"/>
        <v>1</v>
      </c>
      <c r="G746">
        <v>4</v>
      </c>
      <c r="H746">
        <f t="shared" si="102"/>
        <v>2</v>
      </c>
      <c r="I746" t="s">
        <v>19</v>
      </c>
      <c r="J746" t="s">
        <v>21</v>
      </c>
      <c r="K746" t="s">
        <v>15</v>
      </c>
      <c r="L746">
        <f t="shared" si="103"/>
        <v>1</v>
      </c>
      <c r="M746">
        <v>1</v>
      </c>
      <c r="N746">
        <f t="shared" si="104"/>
        <v>1</v>
      </c>
      <c r="O746" t="s">
        <v>47</v>
      </c>
      <c r="P746">
        <f t="shared" si="105"/>
        <v>3</v>
      </c>
      <c r="Q746" t="s">
        <v>32</v>
      </c>
      <c r="R746">
        <v>56</v>
      </c>
      <c r="S746" t="str">
        <f t="shared" si="99"/>
        <v>Old</v>
      </c>
      <c r="T746">
        <f t="shared" si="106"/>
        <v>2</v>
      </c>
      <c r="U746" t="s">
        <v>18</v>
      </c>
      <c r="V746">
        <f t="shared" si="107"/>
        <v>0</v>
      </c>
    </row>
    <row r="747" spans="1:22" x14ac:dyDescent="0.35">
      <c r="A747">
        <v>12452</v>
      </c>
      <c r="B747" t="s">
        <v>36</v>
      </c>
      <c r="C747" t="s">
        <v>38</v>
      </c>
      <c r="D747">
        <f t="shared" si="100"/>
        <v>0</v>
      </c>
      <c r="E747" s="5">
        <v>60000</v>
      </c>
      <c r="F747" s="8">
        <f t="shared" si="101"/>
        <v>1</v>
      </c>
      <c r="G747">
        <v>4</v>
      </c>
      <c r="H747">
        <f t="shared" si="102"/>
        <v>2</v>
      </c>
      <c r="I747" t="s">
        <v>31</v>
      </c>
      <c r="J747" t="s">
        <v>14</v>
      </c>
      <c r="K747" t="s">
        <v>15</v>
      </c>
      <c r="L747">
        <f t="shared" si="103"/>
        <v>1</v>
      </c>
      <c r="M747">
        <v>0</v>
      </c>
      <c r="N747">
        <f t="shared" si="104"/>
        <v>0</v>
      </c>
      <c r="O747" t="s">
        <v>26</v>
      </c>
      <c r="P747">
        <f t="shared" si="105"/>
        <v>0</v>
      </c>
      <c r="Q747" t="s">
        <v>32</v>
      </c>
      <c r="R747">
        <v>47</v>
      </c>
      <c r="S747" t="str">
        <f t="shared" si="99"/>
        <v>Middle Age</v>
      </c>
      <c r="T747">
        <f t="shared" si="106"/>
        <v>1</v>
      </c>
      <c r="U747" t="s">
        <v>15</v>
      </c>
      <c r="V747">
        <f t="shared" si="107"/>
        <v>1</v>
      </c>
    </row>
    <row r="748" spans="1:22" x14ac:dyDescent="0.35">
      <c r="A748">
        <v>28043</v>
      </c>
      <c r="B748" t="s">
        <v>36</v>
      </c>
      <c r="C748" t="s">
        <v>39</v>
      </c>
      <c r="D748">
        <f t="shared" si="100"/>
        <v>1</v>
      </c>
      <c r="E748" s="5">
        <v>60000</v>
      </c>
      <c r="F748" s="8">
        <f t="shared" si="101"/>
        <v>1</v>
      </c>
      <c r="G748">
        <v>2</v>
      </c>
      <c r="H748">
        <f t="shared" si="102"/>
        <v>1</v>
      </c>
      <c r="I748" t="s">
        <v>13</v>
      </c>
      <c r="J748" t="s">
        <v>28</v>
      </c>
      <c r="K748" t="s">
        <v>15</v>
      </c>
      <c r="L748">
        <f t="shared" si="103"/>
        <v>1</v>
      </c>
      <c r="M748">
        <v>0</v>
      </c>
      <c r="N748">
        <f t="shared" si="104"/>
        <v>0</v>
      </c>
      <c r="O748" t="s">
        <v>47</v>
      </c>
      <c r="P748">
        <f t="shared" si="105"/>
        <v>3</v>
      </c>
      <c r="Q748" t="s">
        <v>32</v>
      </c>
      <c r="R748">
        <v>56</v>
      </c>
      <c r="S748" t="str">
        <f t="shared" si="99"/>
        <v>Old</v>
      </c>
      <c r="T748">
        <f t="shared" si="106"/>
        <v>2</v>
      </c>
      <c r="U748" t="s">
        <v>18</v>
      </c>
      <c r="V748">
        <f t="shared" si="107"/>
        <v>0</v>
      </c>
    </row>
    <row r="749" spans="1:22" x14ac:dyDescent="0.35">
      <c r="A749">
        <v>12957</v>
      </c>
      <c r="B749" t="s">
        <v>37</v>
      </c>
      <c r="C749" t="s">
        <v>39</v>
      </c>
      <c r="D749">
        <f t="shared" si="100"/>
        <v>1</v>
      </c>
      <c r="E749" s="5">
        <v>70000</v>
      </c>
      <c r="F749" s="8">
        <f t="shared" si="101"/>
        <v>1</v>
      </c>
      <c r="G749">
        <v>1</v>
      </c>
      <c r="H749">
        <f t="shared" si="102"/>
        <v>1</v>
      </c>
      <c r="I749" t="s">
        <v>13</v>
      </c>
      <c r="J749" t="s">
        <v>21</v>
      </c>
      <c r="K749" t="s">
        <v>18</v>
      </c>
      <c r="L749">
        <f t="shared" si="103"/>
        <v>0</v>
      </c>
      <c r="M749">
        <v>1</v>
      </c>
      <c r="N749">
        <f t="shared" si="104"/>
        <v>1</v>
      </c>
      <c r="O749" t="s">
        <v>16</v>
      </c>
      <c r="P749">
        <f t="shared" si="105"/>
        <v>0</v>
      </c>
      <c r="Q749" t="s">
        <v>32</v>
      </c>
      <c r="R749">
        <v>44</v>
      </c>
      <c r="S749" t="str">
        <f t="shared" si="99"/>
        <v>Middle Age</v>
      </c>
      <c r="T749">
        <f t="shared" si="106"/>
        <v>1</v>
      </c>
      <c r="U749" t="s">
        <v>18</v>
      </c>
      <c r="V749">
        <f t="shared" si="107"/>
        <v>0</v>
      </c>
    </row>
    <row r="750" spans="1:22" x14ac:dyDescent="0.35">
      <c r="A750">
        <v>15412</v>
      </c>
      <c r="B750" t="s">
        <v>36</v>
      </c>
      <c r="C750" t="s">
        <v>38</v>
      </c>
      <c r="D750">
        <f t="shared" si="100"/>
        <v>0</v>
      </c>
      <c r="E750" s="5">
        <v>130000</v>
      </c>
      <c r="F750" s="8">
        <f t="shared" si="101"/>
        <v>2</v>
      </c>
      <c r="G750">
        <v>2</v>
      </c>
      <c r="H750">
        <f t="shared" si="102"/>
        <v>1</v>
      </c>
      <c r="I750" t="s">
        <v>31</v>
      </c>
      <c r="J750" t="s">
        <v>28</v>
      </c>
      <c r="K750" t="s">
        <v>15</v>
      </c>
      <c r="L750">
        <f t="shared" si="103"/>
        <v>1</v>
      </c>
      <c r="M750">
        <v>3</v>
      </c>
      <c r="N750">
        <f t="shared" si="104"/>
        <v>2</v>
      </c>
      <c r="O750" t="s">
        <v>22</v>
      </c>
      <c r="P750">
        <f t="shared" si="105"/>
        <v>1</v>
      </c>
      <c r="Q750" t="s">
        <v>32</v>
      </c>
      <c r="R750">
        <v>69</v>
      </c>
      <c r="S750" t="str">
        <f t="shared" si="99"/>
        <v>Old</v>
      </c>
      <c r="T750">
        <f t="shared" si="106"/>
        <v>2</v>
      </c>
      <c r="U750" t="s">
        <v>18</v>
      </c>
      <c r="V750">
        <f t="shared" si="107"/>
        <v>0</v>
      </c>
    </row>
    <row r="751" spans="1:22" x14ac:dyDescent="0.35">
      <c r="A751">
        <v>20514</v>
      </c>
      <c r="B751" t="s">
        <v>36</v>
      </c>
      <c r="C751" t="s">
        <v>39</v>
      </c>
      <c r="D751">
        <f t="shared" si="100"/>
        <v>1</v>
      </c>
      <c r="E751" s="5">
        <v>70000</v>
      </c>
      <c r="F751" s="8">
        <f t="shared" si="101"/>
        <v>1</v>
      </c>
      <c r="G751">
        <v>2</v>
      </c>
      <c r="H751">
        <f t="shared" si="102"/>
        <v>1</v>
      </c>
      <c r="I751" t="s">
        <v>19</v>
      </c>
      <c r="J751" t="s">
        <v>21</v>
      </c>
      <c r="K751" t="s">
        <v>15</v>
      </c>
      <c r="L751">
        <f t="shared" si="103"/>
        <v>1</v>
      </c>
      <c r="M751">
        <v>1</v>
      </c>
      <c r="N751">
        <f t="shared" si="104"/>
        <v>1</v>
      </c>
      <c r="O751" t="s">
        <v>22</v>
      </c>
      <c r="P751">
        <f t="shared" si="105"/>
        <v>1</v>
      </c>
      <c r="Q751" t="s">
        <v>32</v>
      </c>
      <c r="R751">
        <v>59</v>
      </c>
      <c r="S751" t="str">
        <f t="shared" si="99"/>
        <v>Old</v>
      </c>
      <c r="T751">
        <f t="shared" si="106"/>
        <v>2</v>
      </c>
      <c r="U751" t="s">
        <v>18</v>
      </c>
      <c r="V751">
        <f t="shared" si="107"/>
        <v>0</v>
      </c>
    </row>
    <row r="752" spans="1:22" x14ac:dyDescent="0.35">
      <c r="A752">
        <v>20758</v>
      </c>
      <c r="B752" t="s">
        <v>36</v>
      </c>
      <c r="C752" t="s">
        <v>38</v>
      </c>
      <c r="D752">
        <f t="shared" si="100"/>
        <v>0</v>
      </c>
      <c r="E752" s="5">
        <v>30000</v>
      </c>
      <c r="F752" s="8">
        <f t="shared" si="101"/>
        <v>0</v>
      </c>
      <c r="G752">
        <v>2</v>
      </c>
      <c r="H752">
        <f t="shared" si="102"/>
        <v>1</v>
      </c>
      <c r="I752" t="s">
        <v>27</v>
      </c>
      <c r="J752" t="s">
        <v>14</v>
      </c>
      <c r="K752" t="s">
        <v>15</v>
      </c>
      <c r="L752">
        <f t="shared" si="103"/>
        <v>1</v>
      </c>
      <c r="M752">
        <v>2</v>
      </c>
      <c r="N752">
        <f t="shared" si="104"/>
        <v>1</v>
      </c>
      <c r="O752" t="s">
        <v>26</v>
      </c>
      <c r="P752">
        <f t="shared" si="105"/>
        <v>0</v>
      </c>
      <c r="Q752" t="s">
        <v>32</v>
      </c>
      <c r="R752">
        <v>50</v>
      </c>
      <c r="S752" t="str">
        <f t="shared" si="99"/>
        <v>Middle Age</v>
      </c>
      <c r="T752">
        <f t="shared" si="106"/>
        <v>1</v>
      </c>
      <c r="U752" t="s">
        <v>18</v>
      </c>
      <c r="V752">
        <f t="shared" si="107"/>
        <v>0</v>
      </c>
    </row>
    <row r="753" spans="1:22" x14ac:dyDescent="0.35">
      <c r="A753">
        <v>11801</v>
      </c>
      <c r="B753" t="s">
        <v>36</v>
      </c>
      <c r="C753" t="s">
        <v>38</v>
      </c>
      <c r="D753">
        <f t="shared" si="100"/>
        <v>0</v>
      </c>
      <c r="E753" s="5">
        <v>60000</v>
      </c>
      <c r="F753" s="8">
        <f t="shared" si="101"/>
        <v>1</v>
      </c>
      <c r="G753">
        <v>1</v>
      </c>
      <c r="H753">
        <f t="shared" si="102"/>
        <v>1</v>
      </c>
      <c r="I753" t="s">
        <v>31</v>
      </c>
      <c r="J753" t="s">
        <v>21</v>
      </c>
      <c r="K753" t="s">
        <v>15</v>
      </c>
      <c r="L753">
        <f t="shared" si="103"/>
        <v>1</v>
      </c>
      <c r="M753">
        <v>0</v>
      </c>
      <c r="N753">
        <f t="shared" si="104"/>
        <v>0</v>
      </c>
      <c r="O753" t="s">
        <v>22</v>
      </c>
      <c r="P753">
        <f t="shared" si="105"/>
        <v>1</v>
      </c>
      <c r="Q753" t="s">
        <v>32</v>
      </c>
      <c r="R753">
        <v>36</v>
      </c>
      <c r="S753" t="str">
        <f t="shared" si="99"/>
        <v>Middle Age</v>
      </c>
      <c r="T753">
        <f t="shared" si="106"/>
        <v>1</v>
      </c>
      <c r="U753" t="s">
        <v>18</v>
      </c>
      <c r="V753">
        <f t="shared" si="107"/>
        <v>0</v>
      </c>
    </row>
    <row r="754" spans="1:22" x14ac:dyDescent="0.35">
      <c r="A754">
        <v>22211</v>
      </c>
      <c r="B754" t="s">
        <v>36</v>
      </c>
      <c r="C754" t="s">
        <v>38</v>
      </c>
      <c r="D754">
        <f t="shared" si="100"/>
        <v>0</v>
      </c>
      <c r="E754" s="5">
        <v>60000</v>
      </c>
      <c r="F754" s="8">
        <f t="shared" si="101"/>
        <v>1</v>
      </c>
      <c r="G754">
        <v>0</v>
      </c>
      <c r="H754">
        <f t="shared" si="102"/>
        <v>0</v>
      </c>
      <c r="I754" t="s">
        <v>19</v>
      </c>
      <c r="J754" t="s">
        <v>21</v>
      </c>
      <c r="K754" t="s">
        <v>15</v>
      </c>
      <c r="L754">
        <f t="shared" si="103"/>
        <v>1</v>
      </c>
      <c r="M754">
        <v>2</v>
      </c>
      <c r="N754">
        <f t="shared" si="104"/>
        <v>1</v>
      </c>
      <c r="O754" t="s">
        <v>23</v>
      </c>
      <c r="P754">
        <f t="shared" si="105"/>
        <v>2</v>
      </c>
      <c r="Q754" t="s">
        <v>32</v>
      </c>
      <c r="R754">
        <v>32</v>
      </c>
      <c r="S754" t="str">
        <f t="shared" si="99"/>
        <v>Middle Age</v>
      </c>
      <c r="T754">
        <f t="shared" si="106"/>
        <v>1</v>
      </c>
      <c r="U754" t="s">
        <v>18</v>
      </c>
      <c r="V754">
        <f t="shared" si="107"/>
        <v>0</v>
      </c>
    </row>
    <row r="755" spans="1:22" x14ac:dyDescent="0.35">
      <c r="A755">
        <v>28087</v>
      </c>
      <c r="B755" t="s">
        <v>37</v>
      </c>
      <c r="C755" t="s">
        <v>39</v>
      </c>
      <c r="D755">
        <f t="shared" si="100"/>
        <v>1</v>
      </c>
      <c r="E755" s="5">
        <v>40000</v>
      </c>
      <c r="F755" s="8">
        <f t="shared" si="101"/>
        <v>1</v>
      </c>
      <c r="G755">
        <v>0</v>
      </c>
      <c r="H755">
        <f t="shared" si="102"/>
        <v>0</v>
      </c>
      <c r="I755" t="s">
        <v>19</v>
      </c>
      <c r="J755" t="s">
        <v>14</v>
      </c>
      <c r="K755" t="s">
        <v>18</v>
      </c>
      <c r="L755">
        <f t="shared" si="103"/>
        <v>0</v>
      </c>
      <c r="M755">
        <v>1</v>
      </c>
      <c r="N755">
        <f t="shared" si="104"/>
        <v>1</v>
      </c>
      <c r="O755" t="s">
        <v>26</v>
      </c>
      <c r="P755">
        <f t="shared" si="105"/>
        <v>0</v>
      </c>
      <c r="Q755" t="s">
        <v>32</v>
      </c>
      <c r="R755">
        <v>27</v>
      </c>
      <c r="S755" t="str">
        <f t="shared" si="99"/>
        <v>Adolescent</v>
      </c>
      <c r="T755">
        <f t="shared" si="106"/>
        <v>0</v>
      </c>
      <c r="U755" t="s">
        <v>18</v>
      </c>
      <c r="V755">
        <f t="shared" si="107"/>
        <v>0</v>
      </c>
    </row>
    <row r="756" spans="1:22" x14ac:dyDescent="0.35">
      <c r="A756">
        <v>23668</v>
      </c>
      <c r="B756" t="s">
        <v>36</v>
      </c>
      <c r="C756" t="s">
        <v>39</v>
      </c>
      <c r="D756">
        <f t="shared" si="100"/>
        <v>1</v>
      </c>
      <c r="E756" s="5">
        <v>40000</v>
      </c>
      <c r="F756" s="8">
        <f t="shared" si="101"/>
        <v>1</v>
      </c>
      <c r="G756">
        <v>4</v>
      </c>
      <c r="H756">
        <f t="shared" si="102"/>
        <v>2</v>
      </c>
      <c r="I756" t="s">
        <v>27</v>
      </c>
      <c r="J756" t="s">
        <v>21</v>
      </c>
      <c r="K756" t="s">
        <v>15</v>
      </c>
      <c r="L756">
        <f t="shared" si="103"/>
        <v>1</v>
      </c>
      <c r="M756">
        <v>2</v>
      </c>
      <c r="N756">
        <f t="shared" si="104"/>
        <v>1</v>
      </c>
      <c r="O756" t="s">
        <v>23</v>
      </c>
      <c r="P756">
        <f t="shared" si="105"/>
        <v>2</v>
      </c>
      <c r="Q756" t="s">
        <v>32</v>
      </c>
      <c r="R756">
        <v>59</v>
      </c>
      <c r="S756" t="str">
        <f t="shared" si="99"/>
        <v>Old</v>
      </c>
      <c r="T756">
        <f t="shared" si="106"/>
        <v>2</v>
      </c>
      <c r="U756" t="s">
        <v>15</v>
      </c>
      <c r="V756">
        <f t="shared" si="107"/>
        <v>1</v>
      </c>
    </row>
    <row r="757" spans="1:22" x14ac:dyDescent="0.35">
      <c r="A757">
        <v>27441</v>
      </c>
      <c r="B757" t="s">
        <v>36</v>
      </c>
      <c r="C757" t="s">
        <v>38</v>
      </c>
      <c r="D757">
        <f t="shared" si="100"/>
        <v>0</v>
      </c>
      <c r="E757" s="5">
        <v>60000</v>
      </c>
      <c r="F757" s="8">
        <f t="shared" si="101"/>
        <v>1</v>
      </c>
      <c r="G757">
        <v>3</v>
      </c>
      <c r="H757">
        <f t="shared" si="102"/>
        <v>2</v>
      </c>
      <c r="I757" t="s">
        <v>27</v>
      </c>
      <c r="J757" t="s">
        <v>21</v>
      </c>
      <c r="K757" t="s">
        <v>18</v>
      </c>
      <c r="L757">
        <f t="shared" si="103"/>
        <v>0</v>
      </c>
      <c r="M757">
        <v>2</v>
      </c>
      <c r="N757">
        <f t="shared" si="104"/>
        <v>1</v>
      </c>
      <c r="O757" t="s">
        <v>22</v>
      </c>
      <c r="P757">
        <f t="shared" si="105"/>
        <v>1</v>
      </c>
      <c r="Q757" t="s">
        <v>32</v>
      </c>
      <c r="R757">
        <v>53</v>
      </c>
      <c r="S757" t="str">
        <f t="shared" si="99"/>
        <v>Middle Age</v>
      </c>
      <c r="T757">
        <f t="shared" si="106"/>
        <v>1</v>
      </c>
      <c r="U757" t="s">
        <v>18</v>
      </c>
      <c r="V757">
        <f t="shared" si="107"/>
        <v>0</v>
      </c>
    </row>
    <row r="758" spans="1:22" x14ac:dyDescent="0.35">
      <c r="A758">
        <v>27261</v>
      </c>
      <c r="B758" t="s">
        <v>36</v>
      </c>
      <c r="C758" t="s">
        <v>38</v>
      </c>
      <c r="D758">
        <f t="shared" si="100"/>
        <v>0</v>
      </c>
      <c r="E758" s="5">
        <v>40000</v>
      </c>
      <c r="F758" s="8">
        <f t="shared" si="101"/>
        <v>1</v>
      </c>
      <c r="G758">
        <v>1</v>
      </c>
      <c r="H758">
        <f t="shared" si="102"/>
        <v>1</v>
      </c>
      <c r="I758" t="s">
        <v>13</v>
      </c>
      <c r="J758" t="s">
        <v>14</v>
      </c>
      <c r="K758" t="s">
        <v>18</v>
      </c>
      <c r="L758">
        <f t="shared" si="103"/>
        <v>0</v>
      </c>
      <c r="M758">
        <v>1</v>
      </c>
      <c r="N758">
        <f t="shared" si="104"/>
        <v>1</v>
      </c>
      <c r="O758" t="s">
        <v>16</v>
      </c>
      <c r="P758">
        <f t="shared" si="105"/>
        <v>0</v>
      </c>
      <c r="Q758" t="s">
        <v>32</v>
      </c>
      <c r="R758">
        <v>36</v>
      </c>
      <c r="S758" t="str">
        <f t="shared" si="99"/>
        <v>Middle Age</v>
      </c>
      <c r="T758">
        <f t="shared" si="106"/>
        <v>1</v>
      </c>
      <c r="U758" t="s">
        <v>15</v>
      </c>
      <c r="V758">
        <f t="shared" si="107"/>
        <v>1</v>
      </c>
    </row>
    <row r="759" spans="1:22" x14ac:dyDescent="0.35">
      <c r="A759">
        <v>18649</v>
      </c>
      <c r="B759" t="s">
        <v>37</v>
      </c>
      <c r="C759" t="s">
        <v>38</v>
      </c>
      <c r="D759">
        <f t="shared" si="100"/>
        <v>0</v>
      </c>
      <c r="E759" s="5">
        <v>30000</v>
      </c>
      <c r="F759" s="8">
        <f t="shared" si="101"/>
        <v>0</v>
      </c>
      <c r="G759">
        <v>1</v>
      </c>
      <c r="H759">
        <f t="shared" si="102"/>
        <v>1</v>
      </c>
      <c r="I759" t="s">
        <v>27</v>
      </c>
      <c r="J759" t="s">
        <v>20</v>
      </c>
      <c r="K759" t="s">
        <v>15</v>
      </c>
      <c r="L759">
        <f t="shared" si="103"/>
        <v>1</v>
      </c>
      <c r="M759">
        <v>2</v>
      </c>
      <c r="N759">
        <f t="shared" si="104"/>
        <v>1</v>
      </c>
      <c r="O759" t="s">
        <v>26</v>
      </c>
      <c r="P759">
        <f t="shared" si="105"/>
        <v>0</v>
      </c>
      <c r="Q759" t="s">
        <v>32</v>
      </c>
      <c r="R759">
        <v>51</v>
      </c>
      <c r="S759" t="str">
        <f t="shared" si="99"/>
        <v>Middle Age</v>
      </c>
      <c r="T759">
        <f t="shared" si="106"/>
        <v>1</v>
      </c>
      <c r="U759" t="s">
        <v>15</v>
      </c>
      <c r="V759">
        <f t="shared" si="107"/>
        <v>1</v>
      </c>
    </row>
    <row r="760" spans="1:22" x14ac:dyDescent="0.35">
      <c r="A760">
        <v>21714</v>
      </c>
      <c r="B760" t="s">
        <v>37</v>
      </c>
      <c r="C760" t="s">
        <v>39</v>
      </c>
      <c r="D760">
        <f t="shared" si="100"/>
        <v>1</v>
      </c>
      <c r="E760" s="5">
        <v>80000</v>
      </c>
      <c r="F760" s="8">
        <f t="shared" si="101"/>
        <v>1</v>
      </c>
      <c r="G760">
        <v>5</v>
      </c>
      <c r="H760">
        <f t="shared" si="102"/>
        <v>2</v>
      </c>
      <c r="I760" t="s">
        <v>31</v>
      </c>
      <c r="J760" t="s">
        <v>14</v>
      </c>
      <c r="K760" t="s">
        <v>18</v>
      </c>
      <c r="L760">
        <f t="shared" si="103"/>
        <v>0</v>
      </c>
      <c r="M760">
        <v>0</v>
      </c>
      <c r="N760">
        <f t="shared" si="104"/>
        <v>0</v>
      </c>
      <c r="O760" t="s">
        <v>16</v>
      </c>
      <c r="P760">
        <f t="shared" si="105"/>
        <v>0</v>
      </c>
      <c r="Q760" t="s">
        <v>32</v>
      </c>
      <c r="R760">
        <v>47</v>
      </c>
      <c r="S760" t="str">
        <f t="shared" si="99"/>
        <v>Middle Age</v>
      </c>
      <c r="T760">
        <f t="shared" si="106"/>
        <v>1</v>
      </c>
      <c r="U760" t="s">
        <v>18</v>
      </c>
      <c r="V760">
        <f t="shared" si="107"/>
        <v>0</v>
      </c>
    </row>
    <row r="761" spans="1:22" x14ac:dyDescent="0.35">
      <c r="A761">
        <v>23217</v>
      </c>
      <c r="B761" t="s">
        <v>37</v>
      </c>
      <c r="C761" t="s">
        <v>39</v>
      </c>
      <c r="D761">
        <f t="shared" si="100"/>
        <v>1</v>
      </c>
      <c r="E761" s="5">
        <v>60000</v>
      </c>
      <c r="F761" s="8">
        <f t="shared" si="101"/>
        <v>1</v>
      </c>
      <c r="G761">
        <v>3</v>
      </c>
      <c r="H761">
        <f t="shared" si="102"/>
        <v>2</v>
      </c>
      <c r="I761" t="s">
        <v>31</v>
      </c>
      <c r="J761" t="s">
        <v>21</v>
      </c>
      <c r="K761" t="s">
        <v>15</v>
      </c>
      <c r="L761">
        <f t="shared" si="103"/>
        <v>1</v>
      </c>
      <c r="M761">
        <v>0</v>
      </c>
      <c r="N761">
        <f t="shared" si="104"/>
        <v>0</v>
      </c>
      <c r="O761" t="s">
        <v>22</v>
      </c>
      <c r="P761">
        <f t="shared" si="105"/>
        <v>1</v>
      </c>
      <c r="Q761" t="s">
        <v>32</v>
      </c>
      <c r="R761">
        <v>43</v>
      </c>
      <c r="S761" t="str">
        <f t="shared" si="99"/>
        <v>Middle Age</v>
      </c>
      <c r="T761">
        <f t="shared" si="106"/>
        <v>1</v>
      </c>
      <c r="U761" t="s">
        <v>15</v>
      </c>
      <c r="V761">
        <f t="shared" si="107"/>
        <v>1</v>
      </c>
    </row>
    <row r="762" spans="1:22" x14ac:dyDescent="0.35">
      <c r="A762">
        <v>23797</v>
      </c>
      <c r="B762" t="s">
        <v>37</v>
      </c>
      <c r="C762" t="s">
        <v>38</v>
      </c>
      <c r="D762">
        <f t="shared" si="100"/>
        <v>0</v>
      </c>
      <c r="E762" s="5">
        <v>20000</v>
      </c>
      <c r="F762" s="8">
        <f t="shared" si="101"/>
        <v>0</v>
      </c>
      <c r="G762">
        <v>3</v>
      </c>
      <c r="H762">
        <f t="shared" si="102"/>
        <v>2</v>
      </c>
      <c r="I762" t="s">
        <v>29</v>
      </c>
      <c r="J762" t="s">
        <v>20</v>
      </c>
      <c r="K762" t="s">
        <v>18</v>
      </c>
      <c r="L762">
        <f t="shared" si="103"/>
        <v>0</v>
      </c>
      <c r="M762">
        <v>2</v>
      </c>
      <c r="N762">
        <f t="shared" si="104"/>
        <v>1</v>
      </c>
      <c r="O762" t="s">
        <v>16</v>
      </c>
      <c r="P762">
        <f t="shared" si="105"/>
        <v>0</v>
      </c>
      <c r="Q762" t="s">
        <v>32</v>
      </c>
      <c r="R762">
        <v>50</v>
      </c>
      <c r="S762" t="str">
        <f t="shared" si="99"/>
        <v>Middle Age</v>
      </c>
      <c r="T762">
        <f t="shared" si="106"/>
        <v>1</v>
      </c>
      <c r="U762" t="s">
        <v>18</v>
      </c>
      <c r="V762">
        <f t="shared" si="107"/>
        <v>0</v>
      </c>
    </row>
    <row r="763" spans="1:22" x14ac:dyDescent="0.35">
      <c r="A763">
        <v>13216</v>
      </c>
      <c r="B763" t="s">
        <v>36</v>
      </c>
      <c r="C763" t="s">
        <v>39</v>
      </c>
      <c r="D763">
        <f t="shared" si="100"/>
        <v>1</v>
      </c>
      <c r="E763" s="5">
        <v>60000</v>
      </c>
      <c r="F763" s="8">
        <f t="shared" si="101"/>
        <v>1</v>
      </c>
      <c r="G763">
        <v>5</v>
      </c>
      <c r="H763">
        <f t="shared" si="102"/>
        <v>2</v>
      </c>
      <c r="I763" t="s">
        <v>13</v>
      </c>
      <c r="J763" t="s">
        <v>28</v>
      </c>
      <c r="K763" t="s">
        <v>15</v>
      </c>
      <c r="L763">
        <f t="shared" si="103"/>
        <v>1</v>
      </c>
      <c r="M763">
        <v>3</v>
      </c>
      <c r="N763">
        <f t="shared" si="104"/>
        <v>2</v>
      </c>
      <c r="O763" t="s">
        <v>47</v>
      </c>
      <c r="P763">
        <f t="shared" si="105"/>
        <v>3</v>
      </c>
      <c r="Q763" t="s">
        <v>32</v>
      </c>
      <c r="R763">
        <v>59</v>
      </c>
      <c r="S763" t="str">
        <f t="shared" si="99"/>
        <v>Old</v>
      </c>
      <c r="T763">
        <f t="shared" si="106"/>
        <v>2</v>
      </c>
      <c r="U763" t="s">
        <v>18</v>
      </c>
      <c r="V763">
        <f t="shared" si="107"/>
        <v>0</v>
      </c>
    </row>
    <row r="764" spans="1:22" x14ac:dyDescent="0.35">
      <c r="A764">
        <v>20657</v>
      </c>
      <c r="B764" t="s">
        <v>37</v>
      </c>
      <c r="C764" t="s">
        <v>38</v>
      </c>
      <c r="D764">
        <f t="shared" si="100"/>
        <v>0</v>
      </c>
      <c r="E764" s="5">
        <v>50000</v>
      </c>
      <c r="F764" s="8">
        <f t="shared" si="101"/>
        <v>1</v>
      </c>
      <c r="G764">
        <v>2</v>
      </c>
      <c r="H764">
        <f t="shared" si="102"/>
        <v>1</v>
      </c>
      <c r="I764" t="s">
        <v>13</v>
      </c>
      <c r="J764" t="s">
        <v>14</v>
      </c>
      <c r="K764" t="s">
        <v>15</v>
      </c>
      <c r="L764">
        <f t="shared" si="103"/>
        <v>1</v>
      </c>
      <c r="M764">
        <v>0</v>
      </c>
      <c r="N764">
        <f t="shared" si="104"/>
        <v>0</v>
      </c>
      <c r="O764" t="s">
        <v>22</v>
      </c>
      <c r="P764">
        <f t="shared" si="105"/>
        <v>1</v>
      </c>
      <c r="Q764" t="s">
        <v>32</v>
      </c>
      <c r="R764">
        <v>37</v>
      </c>
      <c r="S764" t="str">
        <f t="shared" si="99"/>
        <v>Middle Age</v>
      </c>
      <c r="T764">
        <f t="shared" si="106"/>
        <v>1</v>
      </c>
      <c r="U764" t="s">
        <v>15</v>
      </c>
      <c r="V764">
        <f t="shared" si="107"/>
        <v>1</v>
      </c>
    </row>
    <row r="765" spans="1:22" x14ac:dyDescent="0.35">
      <c r="A765">
        <v>12882</v>
      </c>
      <c r="B765" t="s">
        <v>36</v>
      </c>
      <c r="C765" t="s">
        <v>38</v>
      </c>
      <c r="D765">
        <f t="shared" si="100"/>
        <v>0</v>
      </c>
      <c r="E765" s="5">
        <v>50000</v>
      </c>
      <c r="F765" s="8">
        <f t="shared" si="101"/>
        <v>1</v>
      </c>
      <c r="G765">
        <v>1</v>
      </c>
      <c r="H765">
        <f t="shared" si="102"/>
        <v>1</v>
      </c>
      <c r="I765" t="s">
        <v>31</v>
      </c>
      <c r="J765" t="s">
        <v>14</v>
      </c>
      <c r="K765" t="s">
        <v>15</v>
      </c>
      <c r="L765">
        <f t="shared" si="103"/>
        <v>1</v>
      </c>
      <c r="M765">
        <v>0</v>
      </c>
      <c r="N765">
        <f t="shared" si="104"/>
        <v>0</v>
      </c>
      <c r="O765" t="s">
        <v>16</v>
      </c>
      <c r="P765">
        <f t="shared" si="105"/>
        <v>0</v>
      </c>
      <c r="Q765" t="s">
        <v>32</v>
      </c>
      <c r="R765">
        <v>33</v>
      </c>
      <c r="S765" t="str">
        <f t="shared" si="99"/>
        <v>Middle Age</v>
      </c>
      <c r="T765">
        <f t="shared" si="106"/>
        <v>1</v>
      </c>
      <c r="U765" t="s">
        <v>15</v>
      </c>
      <c r="V765">
        <f t="shared" si="107"/>
        <v>1</v>
      </c>
    </row>
    <row r="766" spans="1:22" x14ac:dyDescent="0.35">
      <c r="A766">
        <v>25908</v>
      </c>
      <c r="B766" t="s">
        <v>36</v>
      </c>
      <c r="C766" t="s">
        <v>39</v>
      </c>
      <c r="D766">
        <f t="shared" si="100"/>
        <v>1</v>
      </c>
      <c r="E766" s="5">
        <v>60000</v>
      </c>
      <c r="F766" s="8">
        <f t="shared" si="101"/>
        <v>1</v>
      </c>
      <c r="G766">
        <v>0</v>
      </c>
      <c r="H766">
        <f t="shared" si="102"/>
        <v>0</v>
      </c>
      <c r="I766" t="s">
        <v>19</v>
      </c>
      <c r="J766" t="s">
        <v>14</v>
      </c>
      <c r="K766" t="s">
        <v>18</v>
      </c>
      <c r="L766">
        <f t="shared" si="103"/>
        <v>0</v>
      </c>
      <c r="M766">
        <v>1</v>
      </c>
      <c r="N766">
        <f t="shared" si="104"/>
        <v>1</v>
      </c>
      <c r="O766" t="s">
        <v>26</v>
      </c>
      <c r="P766">
        <f t="shared" si="105"/>
        <v>0</v>
      </c>
      <c r="Q766" t="s">
        <v>32</v>
      </c>
      <c r="R766">
        <v>27</v>
      </c>
      <c r="S766" t="str">
        <f t="shared" si="99"/>
        <v>Adolescent</v>
      </c>
      <c r="T766">
        <f t="shared" si="106"/>
        <v>0</v>
      </c>
      <c r="U766" t="s">
        <v>18</v>
      </c>
      <c r="V766">
        <f t="shared" si="107"/>
        <v>0</v>
      </c>
    </row>
    <row r="767" spans="1:22" x14ac:dyDescent="0.35">
      <c r="A767">
        <v>16753</v>
      </c>
      <c r="B767" t="s">
        <v>37</v>
      </c>
      <c r="C767" t="s">
        <v>39</v>
      </c>
      <c r="D767">
        <f t="shared" si="100"/>
        <v>1</v>
      </c>
      <c r="E767" s="5">
        <v>70000</v>
      </c>
      <c r="F767" s="8">
        <f t="shared" si="101"/>
        <v>1</v>
      </c>
      <c r="G767">
        <v>0</v>
      </c>
      <c r="H767">
        <f t="shared" si="102"/>
        <v>0</v>
      </c>
      <c r="I767" t="s">
        <v>19</v>
      </c>
      <c r="J767" t="s">
        <v>14</v>
      </c>
      <c r="K767" t="s">
        <v>15</v>
      </c>
      <c r="L767">
        <f t="shared" si="103"/>
        <v>1</v>
      </c>
      <c r="M767">
        <v>2</v>
      </c>
      <c r="N767">
        <f t="shared" si="104"/>
        <v>1</v>
      </c>
      <c r="O767" t="s">
        <v>23</v>
      </c>
      <c r="P767">
        <f t="shared" si="105"/>
        <v>2</v>
      </c>
      <c r="Q767" t="s">
        <v>32</v>
      </c>
      <c r="R767">
        <v>34</v>
      </c>
      <c r="S767" t="str">
        <f t="shared" si="99"/>
        <v>Middle Age</v>
      </c>
      <c r="T767">
        <f t="shared" si="106"/>
        <v>1</v>
      </c>
      <c r="U767" t="s">
        <v>15</v>
      </c>
      <c r="V767">
        <f t="shared" si="107"/>
        <v>1</v>
      </c>
    </row>
    <row r="768" spans="1:22" x14ac:dyDescent="0.35">
      <c r="A768">
        <v>14608</v>
      </c>
      <c r="B768" t="s">
        <v>36</v>
      </c>
      <c r="C768" t="s">
        <v>38</v>
      </c>
      <c r="D768">
        <f t="shared" si="100"/>
        <v>0</v>
      </c>
      <c r="E768" s="5">
        <v>50000</v>
      </c>
      <c r="F768" s="8">
        <f t="shared" si="101"/>
        <v>1</v>
      </c>
      <c r="G768">
        <v>4</v>
      </c>
      <c r="H768">
        <f t="shared" si="102"/>
        <v>2</v>
      </c>
      <c r="I768" t="s">
        <v>13</v>
      </c>
      <c r="J768" t="s">
        <v>14</v>
      </c>
      <c r="K768" t="s">
        <v>15</v>
      </c>
      <c r="L768">
        <f t="shared" si="103"/>
        <v>1</v>
      </c>
      <c r="M768">
        <v>3</v>
      </c>
      <c r="N768">
        <f t="shared" si="104"/>
        <v>2</v>
      </c>
      <c r="O768" t="s">
        <v>47</v>
      </c>
      <c r="P768">
        <f t="shared" si="105"/>
        <v>3</v>
      </c>
      <c r="Q768" t="s">
        <v>32</v>
      </c>
      <c r="R768">
        <v>42</v>
      </c>
      <c r="S768" t="str">
        <f t="shared" si="99"/>
        <v>Middle Age</v>
      </c>
      <c r="T768">
        <f t="shared" si="106"/>
        <v>1</v>
      </c>
      <c r="U768" t="s">
        <v>18</v>
      </c>
      <c r="V768">
        <f t="shared" si="107"/>
        <v>0</v>
      </c>
    </row>
    <row r="769" spans="1:22" x14ac:dyDescent="0.35">
      <c r="A769">
        <v>24979</v>
      </c>
      <c r="B769" t="s">
        <v>36</v>
      </c>
      <c r="C769" t="s">
        <v>39</v>
      </c>
      <c r="D769">
        <f t="shared" si="100"/>
        <v>1</v>
      </c>
      <c r="E769" s="5">
        <v>60000</v>
      </c>
      <c r="F769" s="8">
        <f t="shared" si="101"/>
        <v>1</v>
      </c>
      <c r="G769">
        <v>2</v>
      </c>
      <c r="H769">
        <f t="shared" si="102"/>
        <v>1</v>
      </c>
      <c r="I769" t="s">
        <v>19</v>
      </c>
      <c r="J769" t="s">
        <v>21</v>
      </c>
      <c r="K769" t="s">
        <v>15</v>
      </c>
      <c r="L769">
        <f t="shared" si="103"/>
        <v>1</v>
      </c>
      <c r="M769">
        <v>2</v>
      </c>
      <c r="N769">
        <f t="shared" si="104"/>
        <v>1</v>
      </c>
      <c r="O769" t="s">
        <v>22</v>
      </c>
      <c r="P769">
        <f t="shared" si="105"/>
        <v>1</v>
      </c>
      <c r="Q769" t="s">
        <v>32</v>
      </c>
      <c r="R769">
        <v>57</v>
      </c>
      <c r="S769" t="str">
        <f t="shared" si="99"/>
        <v>Old</v>
      </c>
      <c r="T769">
        <f t="shared" si="106"/>
        <v>2</v>
      </c>
      <c r="U769" t="s">
        <v>15</v>
      </c>
      <c r="V769">
        <f t="shared" si="107"/>
        <v>1</v>
      </c>
    </row>
    <row r="770" spans="1:22" x14ac:dyDescent="0.35">
      <c r="A770">
        <v>13313</v>
      </c>
      <c r="B770" t="s">
        <v>36</v>
      </c>
      <c r="C770" t="s">
        <v>39</v>
      </c>
      <c r="D770">
        <f t="shared" si="100"/>
        <v>1</v>
      </c>
      <c r="E770" s="5">
        <v>120000</v>
      </c>
      <c r="F770" s="8">
        <f t="shared" si="101"/>
        <v>2</v>
      </c>
      <c r="G770">
        <v>1</v>
      </c>
      <c r="H770">
        <f t="shared" si="102"/>
        <v>1</v>
      </c>
      <c r="I770" t="s">
        <v>27</v>
      </c>
      <c r="J770" t="s">
        <v>21</v>
      </c>
      <c r="K770" t="s">
        <v>18</v>
      </c>
      <c r="L770">
        <f t="shared" si="103"/>
        <v>0</v>
      </c>
      <c r="M770">
        <v>4</v>
      </c>
      <c r="N770">
        <f t="shared" si="104"/>
        <v>2</v>
      </c>
      <c r="O770" t="s">
        <v>22</v>
      </c>
      <c r="P770">
        <f t="shared" si="105"/>
        <v>1</v>
      </c>
      <c r="Q770" t="s">
        <v>32</v>
      </c>
      <c r="R770">
        <v>45</v>
      </c>
      <c r="S770" t="str">
        <f t="shared" ref="S770:S833" si="108">IF(R770 &gt;55,"Old",IF(R770&gt;=31,"Middle Age", IF(R770&lt;31,"Adolescent", "Invalid")))</f>
        <v>Middle Age</v>
      </c>
      <c r="T770">
        <f t="shared" si="106"/>
        <v>1</v>
      </c>
      <c r="U770" t="s">
        <v>18</v>
      </c>
      <c r="V770">
        <f t="shared" si="107"/>
        <v>0</v>
      </c>
    </row>
    <row r="771" spans="1:22" x14ac:dyDescent="0.35">
      <c r="A771">
        <v>18952</v>
      </c>
      <c r="B771" t="s">
        <v>36</v>
      </c>
      <c r="C771" t="s">
        <v>39</v>
      </c>
      <c r="D771">
        <f t="shared" ref="D771:D834" si="109">IF(C771="Female",1,0)</f>
        <v>1</v>
      </c>
      <c r="E771" s="5">
        <v>100000</v>
      </c>
      <c r="F771" s="8">
        <f t="shared" ref="F771:F834" si="110">IF(AND(E771&gt;=10000, E771&lt;=30000),0,IF(AND(E771&gt;30000, E771&lt;=90000),1,2))</f>
        <v>2</v>
      </c>
      <c r="G771">
        <v>4</v>
      </c>
      <c r="H771">
        <f t="shared" ref="H771:H834" si="111">IF(G771=0,0,IF(OR(G771=1,G771=2),1,2))</f>
        <v>2</v>
      </c>
      <c r="I771" t="s">
        <v>13</v>
      </c>
      <c r="J771" t="s">
        <v>28</v>
      </c>
      <c r="K771" t="s">
        <v>15</v>
      </c>
      <c r="L771">
        <f t="shared" ref="L771:L834" si="112">IF(K771="Yes",1,0)</f>
        <v>1</v>
      </c>
      <c r="M771">
        <v>4</v>
      </c>
      <c r="N771">
        <f t="shared" ref="N771:N834" si="113">IF(M771=0, 0,IF(OR(M771=1,M771=2),1,2))</f>
        <v>2</v>
      </c>
      <c r="O771" t="s">
        <v>16</v>
      </c>
      <c r="P771">
        <f t="shared" ref="P771:P834" si="114">IF(OR(O771="0-1 Miles",O771= "1-2 Miles"), 0, IF(O771="2-5 Miles",1,IF(O771="5-10 Miles",2,3)))</f>
        <v>0</v>
      </c>
      <c r="Q771" t="s">
        <v>32</v>
      </c>
      <c r="R771">
        <v>40</v>
      </c>
      <c r="S771" t="str">
        <f t="shared" si="108"/>
        <v>Middle Age</v>
      </c>
      <c r="T771">
        <f t="shared" ref="T771:T834" si="115">IF(S771="Adolescent",0, IF(S771="Middle Age", 1,2))</f>
        <v>1</v>
      </c>
      <c r="U771" t="s">
        <v>18</v>
      </c>
      <c r="V771">
        <f t="shared" ref="V771:V834" si="116">IF(U771="No",0,1)</f>
        <v>0</v>
      </c>
    </row>
    <row r="772" spans="1:22" x14ac:dyDescent="0.35">
      <c r="A772">
        <v>17699</v>
      </c>
      <c r="B772" t="s">
        <v>36</v>
      </c>
      <c r="C772" t="s">
        <v>38</v>
      </c>
      <c r="D772">
        <f t="shared" si="109"/>
        <v>0</v>
      </c>
      <c r="E772" s="5">
        <v>60000</v>
      </c>
      <c r="F772" s="8">
        <f t="shared" si="110"/>
        <v>1</v>
      </c>
      <c r="G772">
        <v>1</v>
      </c>
      <c r="H772">
        <f t="shared" si="111"/>
        <v>1</v>
      </c>
      <c r="I772" t="s">
        <v>31</v>
      </c>
      <c r="J772" t="s">
        <v>14</v>
      </c>
      <c r="K772" t="s">
        <v>18</v>
      </c>
      <c r="L772">
        <f t="shared" si="112"/>
        <v>0</v>
      </c>
      <c r="M772">
        <v>0</v>
      </c>
      <c r="N772">
        <f t="shared" si="113"/>
        <v>0</v>
      </c>
      <c r="O772" t="s">
        <v>16</v>
      </c>
      <c r="P772">
        <f t="shared" si="114"/>
        <v>0</v>
      </c>
      <c r="Q772" t="s">
        <v>32</v>
      </c>
      <c r="R772">
        <v>55</v>
      </c>
      <c r="S772" t="str">
        <f t="shared" si="108"/>
        <v>Middle Age</v>
      </c>
      <c r="T772">
        <f t="shared" si="115"/>
        <v>1</v>
      </c>
      <c r="U772" t="s">
        <v>18</v>
      </c>
      <c r="V772">
        <f t="shared" si="116"/>
        <v>0</v>
      </c>
    </row>
    <row r="773" spans="1:22" x14ac:dyDescent="0.35">
      <c r="A773">
        <v>14657</v>
      </c>
      <c r="B773" t="s">
        <v>36</v>
      </c>
      <c r="C773" t="s">
        <v>38</v>
      </c>
      <c r="D773">
        <f t="shared" si="109"/>
        <v>0</v>
      </c>
      <c r="E773" s="5">
        <v>80000</v>
      </c>
      <c r="F773" s="8">
        <f t="shared" si="110"/>
        <v>1</v>
      </c>
      <c r="G773">
        <v>1</v>
      </c>
      <c r="H773">
        <f t="shared" si="111"/>
        <v>1</v>
      </c>
      <c r="I773" t="s">
        <v>19</v>
      </c>
      <c r="J773" t="s">
        <v>14</v>
      </c>
      <c r="K773" t="s">
        <v>18</v>
      </c>
      <c r="L773">
        <f t="shared" si="112"/>
        <v>0</v>
      </c>
      <c r="M773">
        <v>1</v>
      </c>
      <c r="N773">
        <f t="shared" si="113"/>
        <v>1</v>
      </c>
      <c r="O773" t="s">
        <v>16</v>
      </c>
      <c r="P773">
        <f t="shared" si="114"/>
        <v>0</v>
      </c>
      <c r="Q773" t="s">
        <v>32</v>
      </c>
      <c r="R773">
        <v>47</v>
      </c>
      <c r="S773" t="str">
        <f t="shared" si="108"/>
        <v>Middle Age</v>
      </c>
      <c r="T773">
        <f t="shared" si="115"/>
        <v>1</v>
      </c>
      <c r="U773" t="s">
        <v>15</v>
      </c>
      <c r="V773">
        <f t="shared" si="116"/>
        <v>1</v>
      </c>
    </row>
    <row r="774" spans="1:22" x14ac:dyDescent="0.35">
      <c r="A774">
        <v>11540</v>
      </c>
      <c r="B774" t="s">
        <v>37</v>
      </c>
      <c r="C774" t="s">
        <v>38</v>
      </c>
      <c r="D774">
        <f t="shared" si="109"/>
        <v>0</v>
      </c>
      <c r="E774" s="5">
        <v>60000</v>
      </c>
      <c r="F774" s="8">
        <f t="shared" si="110"/>
        <v>1</v>
      </c>
      <c r="G774">
        <v>4</v>
      </c>
      <c r="H774">
        <f t="shared" si="111"/>
        <v>2</v>
      </c>
      <c r="I774" t="s">
        <v>31</v>
      </c>
      <c r="J774" t="s">
        <v>14</v>
      </c>
      <c r="K774" t="s">
        <v>15</v>
      </c>
      <c r="L774">
        <f t="shared" si="112"/>
        <v>1</v>
      </c>
      <c r="M774">
        <v>0</v>
      </c>
      <c r="N774">
        <f t="shared" si="113"/>
        <v>0</v>
      </c>
      <c r="O774" t="s">
        <v>26</v>
      </c>
      <c r="P774">
        <f t="shared" si="114"/>
        <v>0</v>
      </c>
      <c r="Q774" t="s">
        <v>32</v>
      </c>
      <c r="R774">
        <v>47</v>
      </c>
      <c r="S774" t="str">
        <f t="shared" si="108"/>
        <v>Middle Age</v>
      </c>
      <c r="T774">
        <f t="shared" si="115"/>
        <v>1</v>
      </c>
      <c r="U774" t="s">
        <v>15</v>
      </c>
      <c r="V774">
        <f t="shared" si="116"/>
        <v>1</v>
      </c>
    </row>
    <row r="775" spans="1:22" x14ac:dyDescent="0.35">
      <c r="A775">
        <v>11783</v>
      </c>
      <c r="B775" t="s">
        <v>36</v>
      </c>
      <c r="C775" t="s">
        <v>39</v>
      </c>
      <c r="D775">
        <f t="shared" si="109"/>
        <v>1</v>
      </c>
      <c r="E775" s="5">
        <v>60000</v>
      </c>
      <c r="F775" s="8">
        <f t="shared" si="110"/>
        <v>1</v>
      </c>
      <c r="G775">
        <v>1</v>
      </c>
      <c r="H775">
        <f t="shared" si="111"/>
        <v>1</v>
      </c>
      <c r="I775" t="s">
        <v>31</v>
      </c>
      <c r="J775" t="s">
        <v>14</v>
      </c>
      <c r="K775" t="s">
        <v>15</v>
      </c>
      <c r="L775">
        <f t="shared" si="112"/>
        <v>1</v>
      </c>
      <c r="M775">
        <v>0</v>
      </c>
      <c r="N775">
        <f t="shared" si="113"/>
        <v>0</v>
      </c>
      <c r="O775" t="s">
        <v>16</v>
      </c>
      <c r="P775">
        <f t="shared" si="114"/>
        <v>0</v>
      </c>
      <c r="Q775" t="s">
        <v>32</v>
      </c>
      <c r="R775">
        <v>34</v>
      </c>
      <c r="S775" t="str">
        <f t="shared" si="108"/>
        <v>Middle Age</v>
      </c>
      <c r="T775">
        <f t="shared" si="115"/>
        <v>1</v>
      </c>
      <c r="U775" t="s">
        <v>18</v>
      </c>
      <c r="V775">
        <f t="shared" si="116"/>
        <v>0</v>
      </c>
    </row>
    <row r="776" spans="1:22" x14ac:dyDescent="0.35">
      <c r="A776">
        <v>14602</v>
      </c>
      <c r="B776" t="s">
        <v>36</v>
      </c>
      <c r="C776" t="s">
        <v>39</v>
      </c>
      <c r="D776">
        <f t="shared" si="109"/>
        <v>1</v>
      </c>
      <c r="E776" s="5">
        <v>80000</v>
      </c>
      <c r="F776" s="8">
        <f t="shared" si="110"/>
        <v>1</v>
      </c>
      <c r="G776">
        <v>3</v>
      </c>
      <c r="H776">
        <f t="shared" si="111"/>
        <v>2</v>
      </c>
      <c r="I776" t="s">
        <v>31</v>
      </c>
      <c r="J776" t="s">
        <v>21</v>
      </c>
      <c r="K776" t="s">
        <v>15</v>
      </c>
      <c r="L776">
        <f t="shared" si="112"/>
        <v>1</v>
      </c>
      <c r="M776">
        <v>0</v>
      </c>
      <c r="N776">
        <f t="shared" si="113"/>
        <v>0</v>
      </c>
      <c r="O776" t="s">
        <v>16</v>
      </c>
      <c r="P776">
        <f t="shared" si="114"/>
        <v>0</v>
      </c>
      <c r="Q776" t="s">
        <v>32</v>
      </c>
      <c r="R776">
        <v>36</v>
      </c>
      <c r="S776" t="str">
        <f t="shared" si="108"/>
        <v>Middle Age</v>
      </c>
      <c r="T776">
        <f t="shared" si="115"/>
        <v>1</v>
      </c>
      <c r="U776" t="s">
        <v>15</v>
      </c>
      <c r="V776">
        <f t="shared" si="116"/>
        <v>1</v>
      </c>
    </row>
    <row r="777" spans="1:22" x14ac:dyDescent="0.35">
      <c r="A777">
        <v>29030</v>
      </c>
      <c r="B777" t="s">
        <v>36</v>
      </c>
      <c r="C777" t="s">
        <v>38</v>
      </c>
      <c r="D777">
        <f t="shared" si="109"/>
        <v>0</v>
      </c>
      <c r="E777" s="5">
        <v>70000</v>
      </c>
      <c r="F777" s="8">
        <f t="shared" si="110"/>
        <v>1</v>
      </c>
      <c r="G777">
        <v>2</v>
      </c>
      <c r="H777">
        <f t="shared" si="111"/>
        <v>1</v>
      </c>
      <c r="I777" t="s">
        <v>29</v>
      </c>
      <c r="J777" t="s">
        <v>14</v>
      </c>
      <c r="K777" t="s">
        <v>15</v>
      </c>
      <c r="L777">
        <f t="shared" si="112"/>
        <v>1</v>
      </c>
      <c r="M777">
        <v>2</v>
      </c>
      <c r="N777">
        <f t="shared" si="113"/>
        <v>1</v>
      </c>
      <c r="O777" t="s">
        <v>47</v>
      </c>
      <c r="P777">
        <f t="shared" si="114"/>
        <v>3</v>
      </c>
      <c r="Q777" t="s">
        <v>32</v>
      </c>
      <c r="R777">
        <v>54</v>
      </c>
      <c r="S777" t="str">
        <f t="shared" si="108"/>
        <v>Middle Age</v>
      </c>
      <c r="T777">
        <f t="shared" si="115"/>
        <v>1</v>
      </c>
      <c r="U777" t="s">
        <v>18</v>
      </c>
      <c r="V777">
        <f t="shared" si="116"/>
        <v>0</v>
      </c>
    </row>
    <row r="778" spans="1:22" x14ac:dyDescent="0.35">
      <c r="A778">
        <v>26490</v>
      </c>
      <c r="B778" t="s">
        <v>37</v>
      </c>
      <c r="C778" t="s">
        <v>38</v>
      </c>
      <c r="D778">
        <f t="shared" si="109"/>
        <v>0</v>
      </c>
      <c r="E778" s="5">
        <v>70000</v>
      </c>
      <c r="F778" s="8">
        <f t="shared" si="110"/>
        <v>1</v>
      </c>
      <c r="G778">
        <v>2</v>
      </c>
      <c r="H778">
        <f t="shared" si="111"/>
        <v>1</v>
      </c>
      <c r="I778" t="s">
        <v>13</v>
      </c>
      <c r="J778" t="s">
        <v>28</v>
      </c>
      <c r="K778" t="s">
        <v>18</v>
      </c>
      <c r="L778">
        <f t="shared" si="112"/>
        <v>0</v>
      </c>
      <c r="M778">
        <v>1</v>
      </c>
      <c r="N778">
        <f t="shared" si="113"/>
        <v>1</v>
      </c>
      <c r="O778" t="s">
        <v>22</v>
      </c>
      <c r="P778">
        <f t="shared" si="114"/>
        <v>1</v>
      </c>
      <c r="Q778" t="s">
        <v>32</v>
      </c>
      <c r="R778">
        <v>59</v>
      </c>
      <c r="S778" t="str">
        <f t="shared" si="108"/>
        <v>Old</v>
      </c>
      <c r="T778">
        <f t="shared" si="115"/>
        <v>2</v>
      </c>
      <c r="U778" t="s">
        <v>15</v>
      </c>
      <c r="V778">
        <f t="shared" si="116"/>
        <v>1</v>
      </c>
    </row>
    <row r="779" spans="1:22" x14ac:dyDescent="0.35">
      <c r="A779">
        <v>13151</v>
      </c>
      <c r="B779" t="s">
        <v>37</v>
      </c>
      <c r="C779" t="s">
        <v>38</v>
      </c>
      <c r="D779">
        <f t="shared" si="109"/>
        <v>0</v>
      </c>
      <c r="E779" s="5">
        <v>40000</v>
      </c>
      <c r="F779" s="8">
        <f t="shared" si="110"/>
        <v>1</v>
      </c>
      <c r="G779">
        <v>0</v>
      </c>
      <c r="H779">
        <f t="shared" si="111"/>
        <v>0</v>
      </c>
      <c r="I779" t="s">
        <v>27</v>
      </c>
      <c r="J779" t="s">
        <v>14</v>
      </c>
      <c r="K779" t="s">
        <v>15</v>
      </c>
      <c r="L779">
        <f t="shared" si="112"/>
        <v>1</v>
      </c>
      <c r="M779">
        <v>2</v>
      </c>
      <c r="N779">
        <f t="shared" si="113"/>
        <v>1</v>
      </c>
      <c r="O779" t="s">
        <v>23</v>
      </c>
      <c r="P779">
        <f t="shared" si="114"/>
        <v>2</v>
      </c>
      <c r="Q779" t="s">
        <v>32</v>
      </c>
      <c r="R779">
        <v>27</v>
      </c>
      <c r="S779" t="str">
        <f t="shared" si="108"/>
        <v>Adolescent</v>
      </c>
      <c r="T779">
        <f t="shared" si="115"/>
        <v>0</v>
      </c>
      <c r="U779" t="s">
        <v>18</v>
      </c>
      <c r="V779">
        <f t="shared" si="116"/>
        <v>0</v>
      </c>
    </row>
    <row r="780" spans="1:22" x14ac:dyDescent="0.35">
      <c r="A780">
        <v>17260</v>
      </c>
      <c r="B780" t="s">
        <v>36</v>
      </c>
      <c r="C780" t="s">
        <v>38</v>
      </c>
      <c r="D780">
        <f t="shared" si="109"/>
        <v>0</v>
      </c>
      <c r="E780" s="5">
        <v>90000</v>
      </c>
      <c r="F780" s="8">
        <f t="shared" si="110"/>
        <v>1</v>
      </c>
      <c r="G780">
        <v>5</v>
      </c>
      <c r="H780">
        <f t="shared" si="111"/>
        <v>2</v>
      </c>
      <c r="I780" t="s">
        <v>19</v>
      </c>
      <c r="J780" t="s">
        <v>21</v>
      </c>
      <c r="K780" t="s">
        <v>15</v>
      </c>
      <c r="L780">
        <f t="shared" si="112"/>
        <v>1</v>
      </c>
      <c r="M780">
        <v>3</v>
      </c>
      <c r="N780">
        <f t="shared" si="113"/>
        <v>2</v>
      </c>
      <c r="O780" t="s">
        <v>16</v>
      </c>
      <c r="P780">
        <f t="shared" si="114"/>
        <v>0</v>
      </c>
      <c r="Q780" t="s">
        <v>32</v>
      </c>
      <c r="R780">
        <v>41</v>
      </c>
      <c r="S780" t="str">
        <f t="shared" si="108"/>
        <v>Middle Age</v>
      </c>
      <c r="T780">
        <f t="shared" si="115"/>
        <v>1</v>
      </c>
      <c r="U780" t="s">
        <v>18</v>
      </c>
      <c r="V780">
        <f t="shared" si="116"/>
        <v>0</v>
      </c>
    </row>
    <row r="781" spans="1:22" x14ac:dyDescent="0.35">
      <c r="A781">
        <v>15372</v>
      </c>
      <c r="B781" t="s">
        <v>36</v>
      </c>
      <c r="C781" t="s">
        <v>38</v>
      </c>
      <c r="D781">
        <f t="shared" si="109"/>
        <v>0</v>
      </c>
      <c r="E781" s="5">
        <v>80000</v>
      </c>
      <c r="F781" s="8">
        <f t="shared" si="110"/>
        <v>1</v>
      </c>
      <c r="G781">
        <v>3</v>
      </c>
      <c r="H781">
        <f t="shared" si="111"/>
        <v>2</v>
      </c>
      <c r="I781" t="s">
        <v>19</v>
      </c>
      <c r="J781" t="s">
        <v>21</v>
      </c>
      <c r="K781" t="s">
        <v>18</v>
      </c>
      <c r="L781">
        <f t="shared" si="112"/>
        <v>0</v>
      </c>
      <c r="M781">
        <v>2</v>
      </c>
      <c r="N781">
        <f t="shared" si="113"/>
        <v>1</v>
      </c>
      <c r="O781" t="s">
        <v>22</v>
      </c>
      <c r="P781">
        <f t="shared" si="114"/>
        <v>1</v>
      </c>
      <c r="Q781" t="s">
        <v>32</v>
      </c>
      <c r="R781">
        <v>50</v>
      </c>
      <c r="S781" t="str">
        <f t="shared" si="108"/>
        <v>Middle Age</v>
      </c>
      <c r="T781">
        <f t="shared" si="115"/>
        <v>1</v>
      </c>
      <c r="U781" t="s">
        <v>15</v>
      </c>
      <c r="V781">
        <f t="shared" si="116"/>
        <v>1</v>
      </c>
    </row>
    <row r="782" spans="1:22" x14ac:dyDescent="0.35">
      <c r="A782">
        <v>18105</v>
      </c>
      <c r="B782" t="s">
        <v>36</v>
      </c>
      <c r="C782" t="s">
        <v>39</v>
      </c>
      <c r="D782">
        <f t="shared" si="109"/>
        <v>1</v>
      </c>
      <c r="E782" s="5">
        <v>60000</v>
      </c>
      <c r="F782" s="8">
        <f t="shared" si="110"/>
        <v>1</v>
      </c>
      <c r="G782">
        <v>2</v>
      </c>
      <c r="H782">
        <f t="shared" si="111"/>
        <v>1</v>
      </c>
      <c r="I782" t="s">
        <v>19</v>
      </c>
      <c r="J782" t="s">
        <v>21</v>
      </c>
      <c r="K782" t="s">
        <v>15</v>
      </c>
      <c r="L782">
        <f t="shared" si="112"/>
        <v>1</v>
      </c>
      <c r="M782">
        <v>1</v>
      </c>
      <c r="N782">
        <f t="shared" si="113"/>
        <v>1</v>
      </c>
      <c r="O782" t="s">
        <v>47</v>
      </c>
      <c r="P782">
        <f t="shared" si="114"/>
        <v>3</v>
      </c>
      <c r="Q782" t="s">
        <v>32</v>
      </c>
      <c r="R782">
        <v>55</v>
      </c>
      <c r="S782" t="str">
        <f t="shared" si="108"/>
        <v>Middle Age</v>
      </c>
      <c r="T782">
        <f t="shared" si="115"/>
        <v>1</v>
      </c>
      <c r="U782" t="s">
        <v>18</v>
      </c>
      <c r="V782">
        <f t="shared" si="116"/>
        <v>0</v>
      </c>
    </row>
    <row r="783" spans="1:22" x14ac:dyDescent="0.35">
      <c r="A783">
        <v>19660</v>
      </c>
      <c r="B783" t="s">
        <v>36</v>
      </c>
      <c r="C783" t="s">
        <v>38</v>
      </c>
      <c r="D783">
        <f t="shared" si="109"/>
        <v>0</v>
      </c>
      <c r="E783" s="5">
        <v>80000</v>
      </c>
      <c r="F783" s="8">
        <f t="shared" si="110"/>
        <v>1</v>
      </c>
      <c r="G783">
        <v>4</v>
      </c>
      <c r="H783">
        <f t="shared" si="111"/>
        <v>2</v>
      </c>
      <c r="I783" t="s">
        <v>13</v>
      </c>
      <c r="J783" t="s">
        <v>28</v>
      </c>
      <c r="K783" t="s">
        <v>15</v>
      </c>
      <c r="L783">
        <f t="shared" si="112"/>
        <v>1</v>
      </c>
      <c r="M783">
        <v>0</v>
      </c>
      <c r="N783">
        <f t="shared" si="113"/>
        <v>0</v>
      </c>
      <c r="O783" t="s">
        <v>16</v>
      </c>
      <c r="P783">
        <f t="shared" si="114"/>
        <v>0</v>
      </c>
      <c r="Q783" t="s">
        <v>32</v>
      </c>
      <c r="R783">
        <v>43</v>
      </c>
      <c r="S783" t="str">
        <f t="shared" si="108"/>
        <v>Middle Age</v>
      </c>
      <c r="T783">
        <f t="shared" si="115"/>
        <v>1</v>
      </c>
      <c r="U783" t="s">
        <v>18</v>
      </c>
      <c r="V783">
        <f t="shared" si="116"/>
        <v>0</v>
      </c>
    </row>
    <row r="784" spans="1:22" x14ac:dyDescent="0.35">
      <c r="A784">
        <v>16112</v>
      </c>
      <c r="B784" t="s">
        <v>37</v>
      </c>
      <c r="C784" t="s">
        <v>38</v>
      </c>
      <c r="D784">
        <f t="shared" si="109"/>
        <v>0</v>
      </c>
      <c r="E784" s="5">
        <v>70000</v>
      </c>
      <c r="F784" s="8">
        <f t="shared" si="110"/>
        <v>1</v>
      </c>
      <c r="G784">
        <v>4</v>
      </c>
      <c r="H784">
        <f t="shared" si="111"/>
        <v>2</v>
      </c>
      <c r="I784" t="s">
        <v>13</v>
      </c>
      <c r="J784" t="s">
        <v>21</v>
      </c>
      <c r="K784" t="s">
        <v>15</v>
      </c>
      <c r="L784">
        <f t="shared" si="112"/>
        <v>1</v>
      </c>
      <c r="M784">
        <v>2</v>
      </c>
      <c r="N784">
        <f t="shared" si="113"/>
        <v>1</v>
      </c>
      <c r="O784" t="s">
        <v>22</v>
      </c>
      <c r="P784">
        <f t="shared" si="114"/>
        <v>1</v>
      </c>
      <c r="Q784" t="s">
        <v>32</v>
      </c>
      <c r="R784">
        <v>43</v>
      </c>
      <c r="S784" t="str">
        <f t="shared" si="108"/>
        <v>Middle Age</v>
      </c>
      <c r="T784">
        <f t="shared" si="115"/>
        <v>1</v>
      </c>
      <c r="U784" t="s">
        <v>15</v>
      </c>
      <c r="V784">
        <f t="shared" si="116"/>
        <v>1</v>
      </c>
    </row>
    <row r="785" spans="1:22" x14ac:dyDescent="0.35">
      <c r="A785">
        <v>20698</v>
      </c>
      <c r="B785" t="s">
        <v>36</v>
      </c>
      <c r="C785" t="s">
        <v>38</v>
      </c>
      <c r="D785">
        <f t="shared" si="109"/>
        <v>0</v>
      </c>
      <c r="E785" s="5">
        <v>60000</v>
      </c>
      <c r="F785" s="8">
        <f t="shared" si="110"/>
        <v>1</v>
      </c>
      <c r="G785">
        <v>4</v>
      </c>
      <c r="H785">
        <f t="shared" si="111"/>
        <v>2</v>
      </c>
      <c r="I785" t="s">
        <v>13</v>
      </c>
      <c r="J785" t="s">
        <v>14</v>
      </c>
      <c r="K785" t="s">
        <v>15</v>
      </c>
      <c r="L785">
        <f t="shared" si="112"/>
        <v>1</v>
      </c>
      <c r="M785">
        <v>3</v>
      </c>
      <c r="N785">
        <f t="shared" si="113"/>
        <v>2</v>
      </c>
      <c r="O785" t="s">
        <v>23</v>
      </c>
      <c r="P785">
        <f t="shared" si="114"/>
        <v>2</v>
      </c>
      <c r="Q785" t="s">
        <v>32</v>
      </c>
      <c r="R785">
        <v>42</v>
      </c>
      <c r="S785" t="str">
        <f t="shared" si="108"/>
        <v>Middle Age</v>
      </c>
      <c r="T785">
        <f t="shared" si="115"/>
        <v>1</v>
      </c>
      <c r="U785" t="s">
        <v>18</v>
      </c>
      <c r="V785">
        <f t="shared" si="116"/>
        <v>0</v>
      </c>
    </row>
    <row r="786" spans="1:22" x14ac:dyDescent="0.35">
      <c r="A786">
        <v>20076</v>
      </c>
      <c r="B786" t="s">
        <v>37</v>
      </c>
      <c r="C786" t="s">
        <v>39</v>
      </c>
      <c r="D786">
        <f t="shared" si="109"/>
        <v>1</v>
      </c>
      <c r="E786" s="5">
        <v>10000</v>
      </c>
      <c r="F786" s="8">
        <f t="shared" si="110"/>
        <v>0</v>
      </c>
      <c r="G786">
        <v>2</v>
      </c>
      <c r="H786">
        <f t="shared" si="111"/>
        <v>1</v>
      </c>
      <c r="I786" t="s">
        <v>27</v>
      </c>
      <c r="J786" t="s">
        <v>25</v>
      </c>
      <c r="K786" t="s">
        <v>15</v>
      </c>
      <c r="L786">
        <f t="shared" si="112"/>
        <v>1</v>
      </c>
      <c r="M786">
        <v>2</v>
      </c>
      <c r="N786">
        <f t="shared" si="113"/>
        <v>1</v>
      </c>
      <c r="O786" t="s">
        <v>26</v>
      </c>
      <c r="P786">
        <f t="shared" si="114"/>
        <v>0</v>
      </c>
      <c r="Q786" t="s">
        <v>32</v>
      </c>
      <c r="R786">
        <v>53</v>
      </c>
      <c r="S786" t="str">
        <f t="shared" si="108"/>
        <v>Middle Age</v>
      </c>
      <c r="T786">
        <f t="shared" si="115"/>
        <v>1</v>
      </c>
      <c r="U786" t="s">
        <v>15</v>
      </c>
      <c r="V786">
        <f t="shared" si="116"/>
        <v>1</v>
      </c>
    </row>
    <row r="787" spans="1:22" x14ac:dyDescent="0.35">
      <c r="A787">
        <v>24496</v>
      </c>
      <c r="B787" t="s">
        <v>37</v>
      </c>
      <c r="C787" t="s">
        <v>39</v>
      </c>
      <c r="D787">
        <f t="shared" si="109"/>
        <v>1</v>
      </c>
      <c r="E787" s="5">
        <v>40000</v>
      </c>
      <c r="F787" s="8">
        <f t="shared" si="110"/>
        <v>1</v>
      </c>
      <c r="G787">
        <v>0</v>
      </c>
      <c r="H787">
        <f t="shared" si="111"/>
        <v>0</v>
      </c>
      <c r="I787" t="s">
        <v>27</v>
      </c>
      <c r="J787" t="s">
        <v>14</v>
      </c>
      <c r="K787" t="s">
        <v>18</v>
      </c>
      <c r="L787">
        <f t="shared" si="112"/>
        <v>0</v>
      </c>
      <c r="M787">
        <v>2</v>
      </c>
      <c r="N787">
        <f t="shared" si="113"/>
        <v>1</v>
      </c>
      <c r="O787" t="s">
        <v>16</v>
      </c>
      <c r="P787">
        <f t="shared" si="114"/>
        <v>0</v>
      </c>
      <c r="Q787" t="s">
        <v>32</v>
      </c>
      <c r="R787">
        <v>28</v>
      </c>
      <c r="S787" t="str">
        <f t="shared" si="108"/>
        <v>Adolescent</v>
      </c>
      <c r="T787">
        <f t="shared" si="115"/>
        <v>0</v>
      </c>
      <c r="U787" t="s">
        <v>15</v>
      </c>
      <c r="V787">
        <f t="shared" si="116"/>
        <v>1</v>
      </c>
    </row>
    <row r="788" spans="1:22" x14ac:dyDescent="0.35">
      <c r="A788">
        <v>15468</v>
      </c>
      <c r="B788" t="s">
        <v>36</v>
      </c>
      <c r="C788" t="s">
        <v>39</v>
      </c>
      <c r="D788">
        <f t="shared" si="109"/>
        <v>1</v>
      </c>
      <c r="E788" s="5">
        <v>50000</v>
      </c>
      <c r="F788" s="8">
        <f t="shared" si="110"/>
        <v>1</v>
      </c>
      <c r="G788">
        <v>1</v>
      </c>
      <c r="H788">
        <f t="shared" si="111"/>
        <v>1</v>
      </c>
      <c r="I788" t="s">
        <v>13</v>
      </c>
      <c r="J788" t="s">
        <v>14</v>
      </c>
      <c r="K788" t="s">
        <v>15</v>
      </c>
      <c r="L788">
        <f t="shared" si="112"/>
        <v>1</v>
      </c>
      <c r="M788">
        <v>1</v>
      </c>
      <c r="N788">
        <f t="shared" si="113"/>
        <v>1</v>
      </c>
      <c r="O788" t="s">
        <v>16</v>
      </c>
      <c r="P788">
        <f t="shared" si="114"/>
        <v>0</v>
      </c>
      <c r="Q788" t="s">
        <v>32</v>
      </c>
      <c r="R788">
        <v>35</v>
      </c>
      <c r="S788" t="str">
        <f t="shared" si="108"/>
        <v>Middle Age</v>
      </c>
      <c r="T788">
        <f t="shared" si="115"/>
        <v>1</v>
      </c>
      <c r="U788" t="s">
        <v>18</v>
      </c>
      <c r="V788">
        <f t="shared" si="116"/>
        <v>0</v>
      </c>
    </row>
    <row r="789" spans="1:22" x14ac:dyDescent="0.35">
      <c r="A789">
        <v>28031</v>
      </c>
      <c r="B789" t="s">
        <v>37</v>
      </c>
      <c r="C789" t="s">
        <v>39</v>
      </c>
      <c r="D789">
        <f t="shared" si="109"/>
        <v>1</v>
      </c>
      <c r="E789" s="5">
        <v>70000</v>
      </c>
      <c r="F789" s="8">
        <f t="shared" si="110"/>
        <v>1</v>
      </c>
      <c r="G789">
        <v>2</v>
      </c>
      <c r="H789">
        <f t="shared" si="111"/>
        <v>1</v>
      </c>
      <c r="I789" t="s">
        <v>13</v>
      </c>
      <c r="J789" t="s">
        <v>28</v>
      </c>
      <c r="K789" t="s">
        <v>18</v>
      </c>
      <c r="L789">
        <f t="shared" si="112"/>
        <v>0</v>
      </c>
      <c r="M789">
        <v>1</v>
      </c>
      <c r="N789">
        <f t="shared" si="113"/>
        <v>1</v>
      </c>
      <c r="O789" t="s">
        <v>22</v>
      </c>
      <c r="P789">
        <f t="shared" si="114"/>
        <v>1</v>
      </c>
      <c r="Q789" t="s">
        <v>32</v>
      </c>
      <c r="R789">
        <v>59</v>
      </c>
      <c r="S789" t="str">
        <f t="shared" si="108"/>
        <v>Old</v>
      </c>
      <c r="T789">
        <f t="shared" si="115"/>
        <v>2</v>
      </c>
      <c r="U789" t="s">
        <v>15</v>
      </c>
      <c r="V789">
        <f t="shared" si="116"/>
        <v>1</v>
      </c>
    </row>
    <row r="790" spans="1:22" x14ac:dyDescent="0.35">
      <c r="A790">
        <v>26270</v>
      </c>
      <c r="B790" t="s">
        <v>37</v>
      </c>
      <c r="C790" t="s">
        <v>39</v>
      </c>
      <c r="D790">
        <f t="shared" si="109"/>
        <v>1</v>
      </c>
      <c r="E790" s="5">
        <v>20000</v>
      </c>
      <c r="F790" s="8">
        <f t="shared" si="110"/>
        <v>0</v>
      </c>
      <c r="G790">
        <v>2</v>
      </c>
      <c r="H790">
        <f t="shared" si="111"/>
        <v>1</v>
      </c>
      <c r="I790" t="s">
        <v>29</v>
      </c>
      <c r="J790" t="s">
        <v>20</v>
      </c>
      <c r="K790" t="s">
        <v>15</v>
      </c>
      <c r="L790">
        <f t="shared" si="112"/>
        <v>1</v>
      </c>
      <c r="M790">
        <v>2</v>
      </c>
      <c r="N790">
        <f t="shared" si="113"/>
        <v>1</v>
      </c>
      <c r="O790" t="s">
        <v>26</v>
      </c>
      <c r="P790">
        <f t="shared" si="114"/>
        <v>0</v>
      </c>
      <c r="Q790" t="s">
        <v>32</v>
      </c>
      <c r="R790">
        <v>49</v>
      </c>
      <c r="S790" t="str">
        <f t="shared" si="108"/>
        <v>Middle Age</v>
      </c>
      <c r="T790">
        <f t="shared" si="115"/>
        <v>1</v>
      </c>
      <c r="U790" t="s">
        <v>18</v>
      </c>
      <c r="V790">
        <f t="shared" si="116"/>
        <v>0</v>
      </c>
    </row>
    <row r="791" spans="1:22" x14ac:dyDescent="0.35">
      <c r="A791">
        <v>22221</v>
      </c>
      <c r="B791" t="s">
        <v>36</v>
      </c>
      <c r="C791" t="s">
        <v>38</v>
      </c>
      <c r="D791">
        <f t="shared" si="109"/>
        <v>0</v>
      </c>
      <c r="E791" s="5">
        <v>60000</v>
      </c>
      <c r="F791" s="8">
        <f t="shared" si="110"/>
        <v>1</v>
      </c>
      <c r="G791">
        <v>2</v>
      </c>
      <c r="H791">
        <f t="shared" si="111"/>
        <v>1</v>
      </c>
      <c r="I791" t="s">
        <v>27</v>
      </c>
      <c r="J791" t="s">
        <v>21</v>
      </c>
      <c r="K791" t="s">
        <v>18</v>
      </c>
      <c r="L791">
        <f t="shared" si="112"/>
        <v>0</v>
      </c>
      <c r="M791">
        <v>2</v>
      </c>
      <c r="N791">
        <f t="shared" si="113"/>
        <v>1</v>
      </c>
      <c r="O791" t="s">
        <v>26</v>
      </c>
      <c r="P791">
        <f t="shared" si="114"/>
        <v>0</v>
      </c>
      <c r="Q791" t="s">
        <v>32</v>
      </c>
      <c r="R791">
        <v>48</v>
      </c>
      <c r="S791" t="str">
        <f t="shared" si="108"/>
        <v>Middle Age</v>
      </c>
      <c r="T791">
        <f t="shared" si="115"/>
        <v>1</v>
      </c>
      <c r="U791" t="s">
        <v>15</v>
      </c>
      <c r="V791">
        <f t="shared" si="116"/>
        <v>1</v>
      </c>
    </row>
    <row r="792" spans="1:22" x14ac:dyDescent="0.35">
      <c r="A792">
        <v>28228</v>
      </c>
      <c r="B792" t="s">
        <v>37</v>
      </c>
      <c r="C792" t="s">
        <v>39</v>
      </c>
      <c r="D792">
        <f t="shared" si="109"/>
        <v>1</v>
      </c>
      <c r="E792" s="5">
        <v>80000</v>
      </c>
      <c r="F792" s="8">
        <f t="shared" si="110"/>
        <v>1</v>
      </c>
      <c r="G792">
        <v>2</v>
      </c>
      <c r="H792">
        <f t="shared" si="111"/>
        <v>1</v>
      </c>
      <c r="I792" t="s">
        <v>29</v>
      </c>
      <c r="J792" t="s">
        <v>14</v>
      </c>
      <c r="K792" t="s">
        <v>18</v>
      </c>
      <c r="L792">
        <f t="shared" si="112"/>
        <v>0</v>
      </c>
      <c r="M792">
        <v>2</v>
      </c>
      <c r="N792">
        <f t="shared" si="113"/>
        <v>1</v>
      </c>
      <c r="O792" t="s">
        <v>26</v>
      </c>
      <c r="P792">
        <f t="shared" si="114"/>
        <v>0</v>
      </c>
      <c r="Q792" t="s">
        <v>32</v>
      </c>
      <c r="R792">
        <v>50</v>
      </c>
      <c r="S792" t="str">
        <f t="shared" si="108"/>
        <v>Middle Age</v>
      </c>
      <c r="T792">
        <f t="shared" si="115"/>
        <v>1</v>
      </c>
      <c r="U792" t="s">
        <v>18</v>
      </c>
      <c r="V792">
        <f t="shared" si="116"/>
        <v>0</v>
      </c>
    </row>
    <row r="793" spans="1:22" x14ac:dyDescent="0.35">
      <c r="A793">
        <v>18363</v>
      </c>
      <c r="B793" t="s">
        <v>36</v>
      </c>
      <c r="C793" t="s">
        <v>38</v>
      </c>
      <c r="D793">
        <f t="shared" si="109"/>
        <v>0</v>
      </c>
      <c r="E793" s="5">
        <v>40000</v>
      </c>
      <c r="F793" s="8">
        <f t="shared" si="110"/>
        <v>1</v>
      </c>
      <c r="G793">
        <v>0</v>
      </c>
      <c r="H793">
        <f t="shared" si="111"/>
        <v>0</v>
      </c>
      <c r="I793" t="s">
        <v>27</v>
      </c>
      <c r="J793" t="s">
        <v>14</v>
      </c>
      <c r="K793" t="s">
        <v>15</v>
      </c>
      <c r="L793">
        <f t="shared" si="112"/>
        <v>1</v>
      </c>
      <c r="M793">
        <v>2</v>
      </c>
      <c r="N793">
        <f t="shared" si="113"/>
        <v>1</v>
      </c>
      <c r="O793" t="s">
        <v>23</v>
      </c>
      <c r="P793">
        <f t="shared" si="114"/>
        <v>2</v>
      </c>
      <c r="Q793" t="s">
        <v>32</v>
      </c>
      <c r="R793">
        <v>28</v>
      </c>
      <c r="S793" t="str">
        <f t="shared" si="108"/>
        <v>Adolescent</v>
      </c>
      <c r="T793">
        <f t="shared" si="115"/>
        <v>0</v>
      </c>
      <c r="U793" t="s">
        <v>15</v>
      </c>
      <c r="V793">
        <f t="shared" si="116"/>
        <v>1</v>
      </c>
    </row>
    <row r="794" spans="1:22" x14ac:dyDescent="0.35">
      <c r="A794">
        <v>23256</v>
      </c>
      <c r="B794" t="s">
        <v>37</v>
      </c>
      <c r="C794" t="s">
        <v>38</v>
      </c>
      <c r="D794">
        <f t="shared" si="109"/>
        <v>0</v>
      </c>
      <c r="E794" s="5">
        <v>30000</v>
      </c>
      <c r="F794" s="8">
        <f t="shared" si="110"/>
        <v>0</v>
      </c>
      <c r="G794">
        <v>1</v>
      </c>
      <c r="H794">
        <f t="shared" si="111"/>
        <v>1</v>
      </c>
      <c r="I794" t="s">
        <v>27</v>
      </c>
      <c r="J794" t="s">
        <v>20</v>
      </c>
      <c r="K794" t="s">
        <v>18</v>
      </c>
      <c r="L794">
        <f t="shared" si="112"/>
        <v>0</v>
      </c>
      <c r="M794">
        <v>1</v>
      </c>
      <c r="N794">
        <f t="shared" si="113"/>
        <v>1</v>
      </c>
      <c r="O794" t="s">
        <v>23</v>
      </c>
      <c r="P794">
        <f t="shared" si="114"/>
        <v>2</v>
      </c>
      <c r="Q794" t="s">
        <v>32</v>
      </c>
      <c r="R794">
        <v>52</v>
      </c>
      <c r="S794" t="str">
        <f t="shared" si="108"/>
        <v>Middle Age</v>
      </c>
      <c r="T794">
        <f t="shared" si="115"/>
        <v>1</v>
      </c>
      <c r="U794" t="s">
        <v>18</v>
      </c>
      <c r="V794">
        <f t="shared" si="116"/>
        <v>0</v>
      </c>
    </row>
    <row r="795" spans="1:22" x14ac:dyDescent="0.35">
      <c r="A795">
        <v>12768</v>
      </c>
      <c r="B795" t="s">
        <v>36</v>
      </c>
      <c r="C795" t="s">
        <v>38</v>
      </c>
      <c r="D795">
        <f t="shared" si="109"/>
        <v>0</v>
      </c>
      <c r="E795" s="5">
        <v>30000</v>
      </c>
      <c r="F795" s="8">
        <f t="shared" si="110"/>
        <v>0</v>
      </c>
      <c r="G795">
        <v>1</v>
      </c>
      <c r="H795">
        <f t="shared" si="111"/>
        <v>1</v>
      </c>
      <c r="I795" t="s">
        <v>27</v>
      </c>
      <c r="J795" t="s">
        <v>20</v>
      </c>
      <c r="K795" t="s">
        <v>15</v>
      </c>
      <c r="L795">
        <f t="shared" si="112"/>
        <v>1</v>
      </c>
      <c r="M795">
        <v>1</v>
      </c>
      <c r="N795">
        <f t="shared" si="113"/>
        <v>1</v>
      </c>
      <c r="O795" t="s">
        <v>22</v>
      </c>
      <c r="P795">
        <f t="shared" si="114"/>
        <v>1</v>
      </c>
      <c r="Q795" t="s">
        <v>32</v>
      </c>
      <c r="R795">
        <v>52</v>
      </c>
      <c r="S795" t="str">
        <f t="shared" si="108"/>
        <v>Middle Age</v>
      </c>
      <c r="T795">
        <f t="shared" si="115"/>
        <v>1</v>
      </c>
      <c r="U795" t="s">
        <v>15</v>
      </c>
      <c r="V795">
        <f t="shared" si="116"/>
        <v>1</v>
      </c>
    </row>
    <row r="796" spans="1:22" x14ac:dyDescent="0.35">
      <c r="A796">
        <v>20361</v>
      </c>
      <c r="B796" t="s">
        <v>36</v>
      </c>
      <c r="C796" t="s">
        <v>38</v>
      </c>
      <c r="D796">
        <f t="shared" si="109"/>
        <v>0</v>
      </c>
      <c r="E796" s="5">
        <v>50000</v>
      </c>
      <c r="F796" s="8">
        <f t="shared" si="110"/>
        <v>1</v>
      </c>
      <c r="G796">
        <v>2</v>
      </c>
      <c r="H796">
        <f t="shared" si="111"/>
        <v>1</v>
      </c>
      <c r="I796" t="s">
        <v>31</v>
      </c>
      <c r="J796" t="s">
        <v>28</v>
      </c>
      <c r="K796" t="s">
        <v>15</v>
      </c>
      <c r="L796">
        <f t="shared" si="112"/>
        <v>1</v>
      </c>
      <c r="M796">
        <v>2</v>
      </c>
      <c r="N796">
        <f t="shared" si="113"/>
        <v>1</v>
      </c>
      <c r="O796" t="s">
        <v>23</v>
      </c>
      <c r="P796">
        <f t="shared" si="114"/>
        <v>2</v>
      </c>
      <c r="Q796" t="s">
        <v>32</v>
      </c>
      <c r="R796">
        <v>69</v>
      </c>
      <c r="S796" t="str">
        <f t="shared" si="108"/>
        <v>Old</v>
      </c>
      <c r="T796">
        <f t="shared" si="115"/>
        <v>2</v>
      </c>
      <c r="U796" t="s">
        <v>18</v>
      </c>
      <c r="V796">
        <f t="shared" si="116"/>
        <v>0</v>
      </c>
    </row>
    <row r="797" spans="1:22" x14ac:dyDescent="0.35">
      <c r="A797">
        <v>21306</v>
      </c>
      <c r="B797" t="s">
        <v>37</v>
      </c>
      <c r="C797" t="s">
        <v>38</v>
      </c>
      <c r="D797">
        <f t="shared" si="109"/>
        <v>0</v>
      </c>
      <c r="E797" s="5">
        <v>60000</v>
      </c>
      <c r="F797" s="8">
        <f t="shared" si="110"/>
        <v>1</v>
      </c>
      <c r="G797">
        <v>2</v>
      </c>
      <c r="H797">
        <f t="shared" si="111"/>
        <v>1</v>
      </c>
      <c r="I797" t="s">
        <v>27</v>
      </c>
      <c r="J797" t="s">
        <v>21</v>
      </c>
      <c r="K797" t="s">
        <v>15</v>
      </c>
      <c r="L797">
        <f t="shared" si="112"/>
        <v>1</v>
      </c>
      <c r="M797">
        <v>2</v>
      </c>
      <c r="N797">
        <f t="shared" si="113"/>
        <v>1</v>
      </c>
      <c r="O797" t="s">
        <v>23</v>
      </c>
      <c r="P797">
        <f t="shared" si="114"/>
        <v>2</v>
      </c>
      <c r="Q797" t="s">
        <v>32</v>
      </c>
      <c r="R797">
        <v>51</v>
      </c>
      <c r="S797" t="str">
        <f t="shared" si="108"/>
        <v>Middle Age</v>
      </c>
      <c r="T797">
        <f t="shared" si="115"/>
        <v>1</v>
      </c>
      <c r="U797" t="s">
        <v>18</v>
      </c>
      <c r="V797">
        <f t="shared" si="116"/>
        <v>0</v>
      </c>
    </row>
    <row r="798" spans="1:22" x14ac:dyDescent="0.35">
      <c r="A798">
        <v>13382</v>
      </c>
      <c r="B798" t="s">
        <v>36</v>
      </c>
      <c r="C798" t="s">
        <v>38</v>
      </c>
      <c r="D798">
        <f t="shared" si="109"/>
        <v>0</v>
      </c>
      <c r="E798" s="5">
        <v>70000</v>
      </c>
      <c r="F798" s="8">
        <f t="shared" si="110"/>
        <v>1</v>
      </c>
      <c r="G798">
        <v>5</v>
      </c>
      <c r="H798">
        <f t="shared" si="111"/>
        <v>2</v>
      </c>
      <c r="I798" t="s">
        <v>19</v>
      </c>
      <c r="J798" t="s">
        <v>21</v>
      </c>
      <c r="K798" t="s">
        <v>15</v>
      </c>
      <c r="L798">
        <f t="shared" si="112"/>
        <v>1</v>
      </c>
      <c r="M798">
        <v>2</v>
      </c>
      <c r="N798">
        <f t="shared" si="113"/>
        <v>1</v>
      </c>
      <c r="O798" t="s">
        <v>26</v>
      </c>
      <c r="P798">
        <f t="shared" si="114"/>
        <v>0</v>
      </c>
      <c r="Q798" t="s">
        <v>32</v>
      </c>
      <c r="R798">
        <v>57</v>
      </c>
      <c r="S798" t="str">
        <f t="shared" si="108"/>
        <v>Old</v>
      </c>
      <c r="T798">
        <f t="shared" si="115"/>
        <v>2</v>
      </c>
      <c r="U798" t="s">
        <v>15</v>
      </c>
      <c r="V798">
        <f t="shared" si="116"/>
        <v>1</v>
      </c>
    </row>
    <row r="799" spans="1:22" x14ac:dyDescent="0.35">
      <c r="A799">
        <v>20310</v>
      </c>
      <c r="B799" t="s">
        <v>37</v>
      </c>
      <c r="C799" t="s">
        <v>38</v>
      </c>
      <c r="D799">
        <f t="shared" si="109"/>
        <v>0</v>
      </c>
      <c r="E799" s="5">
        <v>60000</v>
      </c>
      <c r="F799" s="8">
        <f t="shared" si="110"/>
        <v>1</v>
      </c>
      <c r="G799">
        <v>0</v>
      </c>
      <c r="H799">
        <f t="shared" si="111"/>
        <v>0</v>
      </c>
      <c r="I799" t="s">
        <v>19</v>
      </c>
      <c r="J799" t="s">
        <v>14</v>
      </c>
      <c r="K799" t="s">
        <v>15</v>
      </c>
      <c r="L799">
        <f t="shared" si="112"/>
        <v>1</v>
      </c>
      <c r="M799">
        <v>1</v>
      </c>
      <c r="N799">
        <f t="shared" si="113"/>
        <v>1</v>
      </c>
      <c r="O799" t="s">
        <v>23</v>
      </c>
      <c r="P799">
        <f t="shared" si="114"/>
        <v>2</v>
      </c>
      <c r="Q799" t="s">
        <v>32</v>
      </c>
      <c r="R799">
        <v>27</v>
      </c>
      <c r="S799" t="str">
        <f t="shared" si="108"/>
        <v>Adolescent</v>
      </c>
      <c r="T799">
        <f t="shared" si="115"/>
        <v>0</v>
      </c>
      <c r="U799" t="s">
        <v>15</v>
      </c>
      <c r="V799">
        <f t="shared" si="116"/>
        <v>1</v>
      </c>
    </row>
    <row r="800" spans="1:22" x14ac:dyDescent="0.35">
      <c r="A800">
        <v>22971</v>
      </c>
      <c r="B800" t="s">
        <v>37</v>
      </c>
      <c r="C800" t="s">
        <v>39</v>
      </c>
      <c r="D800">
        <f t="shared" si="109"/>
        <v>1</v>
      </c>
      <c r="E800" s="5">
        <v>30000</v>
      </c>
      <c r="F800" s="8">
        <f t="shared" si="110"/>
        <v>0</v>
      </c>
      <c r="G800">
        <v>0</v>
      </c>
      <c r="H800">
        <f t="shared" si="111"/>
        <v>0</v>
      </c>
      <c r="I800" t="s">
        <v>27</v>
      </c>
      <c r="J800" t="s">
        <v>14</v>
      </c>
      <c r="K800" t="s">
        <v>18</v>
      </c>
      <c r="L800">
        <f t="shared" si="112"/>
        <v>0</v>
      </c>
      <c r="M800">
        <v>2</v>
      </c>
      <c r="N800">
        <f t="shared" si="113"/>
        <v>1</v>
      </c>
      <c r="O800" t="s">
        <v>16</v>
      </c>
      <c r="P800">
        <f t="shared" si="114"/>
        <v>0</v>
      </c>
      <c r="Q800" t="s">
        <v>32</v>
      </c>
      <c r="R800">
        <v>25</v>
      </c>
      <c r="S800" t="str">
        <f t="shared" si="108"/>
        <v>Adolescent</v>
      </c>
      <c r="T800">
        <f t="shared" si="115"/>
        <v>0</v>
      </c>
      <c r="U800" t="s">
        <v>15</v>
      </c>
      <c r="V800">
        <f t="shared" si="116"/>
        <v>1</v>
      </c>
    </row>
    <row r="801" spans="1:22" x14ac:dyDescent="0.35">
      <c r="A801">
        <v>15287</v>
      </c>
      <c r="B801" t="s">
        <v>37</v>
      </c>
      <c r="C801" t="s">
        <v>39</v>
      </c>
      <c r="D801">
        <f t="shared" si="109"/>
        <v>1</v>
      </c>
      <c r="E801" s="5">
        <v>50000</v>
      </c>
      <c r="F801" s="8">
        <f t="shared" si="110"/>
        <v>1</v>
      </c>
      <c r="G801">
        <v>1</v>
      </c>
      <c r="H801">
        <f t="shared" si="111"/>
        <v>1</v>
      </c>
      <c r="I801" t="s">
        <v>31</v>
      </c>
      <c r="J801" t="s">
        <v>14</v>
      </c>
      <c r="K801" t="s">
        <v>15</v>
      </c>
      <c r="L801">
        <f t="shared" si="112"/>
        <v>1</v>
      </c>
      <c r="M801">
        <v>0</v>
      </c>
      <c r="N801">
        <f t="shared" si="113"/>
        <v>0</v>
      </c>
      <c r="O801" t="s">
        <v>26</v>
      </c>
      <c r="P801">
        <f t="shared" si="114"/>
        <v>0</v>
      </c>
      <c r="Q801" t="s">
        <v>32</v>
      </c>
      <c r="R801">
        <v>33</v>
      </c>
      <c r="S801" t="str">
        <f t="shared" si="108"/>
        <v>Middle Age</v>
      </c>
      <c r="T801">
        <f t="shared" si="115"/>
        <v>1</v>
      </c>
      <c r="U801" t="s">
        <v>15</v>
      </c>
      <c r="V801">
        <f t="shared" si="116"/>
        <v>1</v>
      </c>
    </row>
    <row r="802" spans="1:22" x14ac:dyDescent="0.35">
      <c r="A802">
        <v>15532</v>
      </c>
      <c r="B802" t="s">
        <v>37</v>
      </c>
      <c r="C802" t="s">
        <v>38</v>
      </c>
      <c r="D802">
        <f t="shared" si="109"/>
        <v>0</v>
      </c>
      <c r="E802" s="5">
        <v>60000</v>
      </c>
      <c r="F802" s="8">
        <f t="shared" si="110"/>
        <v>1</v>
      </c>
      <c r="G802">
        <v>4</v>
      </c>
      <c r="H802">
        <f t="shared" si="111"/>
        <v>2</v>
      </c>
      <c r="I802" t="s">
        <v>13</v>
      </c>
      <c r="J802" t="s">
        <v>21</v>
      </c>
      <c r="K802" t="s">
        <v>15</v>
      </c>
      <c r="L802">
        <f t="shared" si="112"/>
        <v>1</v>
      </c>
      <c r="M802">
        <v>2</v>
      </c>
      <c r="N802">
        <f t="shared" si="113"/>
        <v>1</v>
      </c>
      <c r="O802" t="s">
        <v>22</v>
      </c>
      <c r="P802">
        <f t="shared" si="114"/>
        <v>1</v>
      </c>
      <c r="Q802" t="s">
        <v>32</v>
      </c>
      <c r="R802">
        <v>43</v>
      </c>
      <c r="S802" t="str">
        <f t="shared" si="108"/>
        <v>Middle Age</v>
      </c>
      <c r="T802">
        <f t="shared" si="115"/>
        <v>1</v>
      </c>
      <c r="U802" t="s">
        <v>15</v>
      </c>
      <c r="V802">
        <f t="shared" si="116"/>
        <v>1</v>
      </c>
    </row>
    <row r="803" spans="1:22" x14ac:dyDescent="0.35">
      <c r="A803">
        <v>11255</v>
      </c>
      <c r="B803" t="s">
        <v>36</v>
      </c>
      <c r="C803" t="s">
        <v>38</v>
      </c>
      <c r="D803">
        <f t="shared" si="109"/>
        <v>0</v>
      </c>
      <c r="E803" s="5">
        <v>70000</v>
      </c>
      <c r="F803" s="8">
        <f t="shared" si="110"/>
        <v>1</v>
      </c>
      <c r="G803">
        <v>4</v>
      </c>
      <c r="H803">
        <f t="shared" si="111"/>
        <v>2</v>
      </c>
      <c r="I803" t="s">
        <v>31</v>
      </c>
      <c r="J803" t="s">
        <v>28</v>
      </c>
      <c r="K803" t="s">
        <v>15</v>
      </c>
      <c r="L803">
        <f t="shared" si="112"/>
        <v>1</v>
      </c>
      <c r="M803">
        <v>2</v>
      </c>
      <c r="N803">
        <f t="shared" si="113"/>
        <v>1</v>
      </c>
      <c r="O803" t="s">
        <v>23</v>
      </c>
      <c r="P803">
        <f t="shared" si="114"/>
        <v>2</v>
      </c>
      <c r="Q803" t="s">
        <v>32</v>
      </c>
      <c r="R803">
        <v>73</v>
      </c>
      <c r="S803" t="str">
        <f t="shared" si="108"/>
        <v>Old</v>
      </c>
      <c r="T803">
        <f t="shared" si="115"/>
        <v>2</v>
      </c>
      <c r="U803" t="s">
        <v>18</v>
      </c>
      <c r="V803">
        <f t="shared" si="116"/>
        <v>0</v>
      </c>
    </row>
    <row r="804" spans="1:22" x14ac:dyDescent="0.35">
      <c r="A804">
        <v>28090</v>
      </c>
      <c r="B804" t="s">
        <v>36</v>
      </c>
      <c r="C804" t="s">
        <v>38</v>
      </c>
      <c r="D804">
        <f t="shared" si="109"/>
        <v>0</v>
      </c>
      <c r="E804" s="5">
        <v>40000</v>
      </c>
      <c r="F804" s="8">
        <f t="shared" si="110"/>
        <v>1</v>
      </c>
      <c r="G804">
        <v>0</v>
      </c>
      <c r="H804">
        <f t="shared" si="111"/>
        <v>0</v>
      </c>
      <c r="I804" t="s">
        <v>19</v>
      </c>
      <c r="J804" t="s">
        <v>14</v>
      </c>
      <c r="K804" t="s">
        <v>15</v>
      </c>
      <c r="L804">
        <f t="shared" si="112"/>
        <v>1</v>
      </c>
      <c r="M804">
        <v>1</v>
      </c>
      <c r="N804">
        <f t="shared" si="113"/>
        <v>1</v>
      </c>
      <c r="O804" t="s">
        <v>23</v>
      </c>
      <c r="P804">
        <f t="shared" si="114"/>
        <v>2</v>
      </c>
      <c r="Q804" t="s">
        <v>32</v>
      </c>
      <c r="R804">
        <v>27</v>
      </c>
      <c r="S804" t="str">
        <f t="shared" si="108"/>
        <v>Adolescent</v>
      </c>
      <c r="T804">
        <f t="shared" si="115"/>
        <v>0</v>
      </c>
      <c r="U804" t="s">
        <v>18</v>
      </c>
      <c r="V804">
        <f t="shared" si="116"/>
        <v>0</v>
      </c>
    </row>
    <row r="805" spans="1:22" x14ac:dyDescent="0.35">
      <c r="A805">
        <v>15255</v>
      </c>
      <c r="B805" t="s">
        <v>36</v>
      </c>
      <c r="C805" t="s">
        <v>38</v>
      </c>
      <c r="D805">
        <f t="shared" si="109"/>
        <v>0</v>
      </c>
      <c r="E805" s="5">
        <v>40000</v>
      </c>
      <c r="F805" s="8">
        <f t="shared" si="110"/>
        <v>1</v>
      </c>
      <c r="G805">
        <v>0</v>
      </c>
      <c r="H805">
        <f t="shared" si="111"/>
        <v>0</v>
      </c>
      <c r="I805" t="s">
        <v>27</v>
      </c>
      <c r="J805" t="s">
        <v>14</v>
      </c>
      <c r="K805" t="s">
        <v>15</v>
      </c>
      <c r="L805">
        <f t="shared" si="112"/>
        <v>1</v>
      </c>
      <c r="M805">
        <v>2</v>
      </c>
      <c r="N805">
        <f t="shared" si="113"/>
        <v>1</v>
      </c>
      <c r="O805" t="s">
        <v>23</v>
      </c>
      <c r="P805">
        <f t="shared" si="114"/>
        <v>2</v>
      </c>
      <c r="Q805" t="s">
        <v>32</v>
      </c>
      <c r="R805">
        <v>28</v>
      </c>
      <c r="S805" t="str">
        <f t="shared" si="108"/>
        <v>Adolescent</v>
      </c>
      <c r="T805">
        <f t="shared" si="115"/>
        <v>0</v>
      </c>
      <c r="U805" t="s">
        <v>15</v>
      </c>
      <c r="V805">
        <f t="shared" si="116"/>
        <v>1</v>
      </c>
    </row>
    <row r="806" spans="1:22" x14ac:dyDescent="0.35">
      <c r="A806">
        <v>13154</v>
      </c>
      <c r="B806" t="s">
        <v>36</v>
      </c>
      <c r="C806" t="s">
        <v>38</v>
      </c>
      <c r="D806">
        <f t="shared" si="109"/>
        <v>0</v>
      </c>
      <c r="E806" s="5">
        <v>40000</v>
      </c>
      <c r="F806" s="8">
        <f t="shared" si="110"/>
        <v>1</v>
      </c>
      <c r="G806">
        <v>0</v>
      </c>
      <c r="H806">
        <f t="shared" si="111"/>
        <v>0</v>
      </c>
      <c r="I806" t="s">
        <v>27</v>
      </c>
      <c r="J806" t="s">
        <v>14</v>
      </c>
      <c r="K806" t="s">
        <v>18</v>
      </c>
      <c r="L806">
        <f t="shared" si="112"/>
        <v>0</v>
      </c>
      <c r="M806">
        <v>2</v>
      </c>
      <c r="N806">
        <f t="shared" si="113"/>
        <v>1</v>
      </c>
      <c r="O806" t="s">
        <v>16</v>
      </c>
      <c r="P806">
        <f t="shared" si="114"/>
        <v>0</v>
      </c>
      <c r="Q806" t="s">
        <v>32</v>
      </c>
      <c r="R806">
        <v>27</v>
      </c>
      <c r="S806" t="str">
        <f t="shared" si="108"/>
        <v>Adolescent</v>
      </c>
      <c r="T806">
        <f t="shared" si="115"/>
        <v>0</v>
      </c>
      <c r="U806" t="s">
        <v>15</v>
      </c>
      <c r="V806">
        <f t="shared" si="116"/>
        <v>1</v>
      </c>
    </row>
    <row r="807" spans="1:22" x14ac:dyDescent="0.35">
      <c r="A807">
        <v>26778</v>
      </c>
      <c r="B807" t="s">
        <v>37</v>
      </c>
      <c r="C807" t="s">
        <v>39</v>
      </c>
      <c r="D807">
        <f t="shared" si="109"/>
        <v>1</v>
      </c>
      <c r="E807" s="5">
        <v>40000</v>
      </c>
      <c r="F807" s="8">
        <f t="shared" si="110"/>
        <v>1</v>
      </c>
      <c r="G807">
        <v>0</v>
      </c>
      <c r="H807">
        <f t="shared" si="111"/>
        <v>0</v>
      </c>
      <c r="I807" t="s">
        <v>27</v>
      </c>
      <c r="J807" t="s">
        <v>14</v>
      </c>
      <c r="K807" t="s">
        <v>15</v>
      </c>
      <c r="L807">
        <f t="shared" si="112"/>
        <v>1</v>
      </c>
      <c r="M807">
        <v>2</v>
      </c>
      <c r="N807">
        <f t="shared" si="113"/>
        <v>1</v>
      </c>
      <c r="O807" t="s">
        <v>23</v>
      </c>
      <c r="P807">
        <f t="shared" si="114"/>
        <v>2</v>
      </c>
      <c r="Q807" t="s">
        <v>32</v>
      </c>
      <c r="R807">
        <v>31</v>
      </c>
      <c r="S807" t="str">
        <f t="shared" si="108"/>
        <v>Middle Age</v>
      </c>
      <c r="T807">
        <f t="shared" si="115"/>
        <v>1</v>
      </c>
      <c r="U807" t="s">
        <v>18</v>
      </c>
      <c r="V807">
        <f t="shared" si="116"/>
        <v>0</v>
      </c>
    </row>
    <row r="808" spans="1:22" x14ac:dyDescent="0.35">
      <c r="A808">
        <v>23248</v>
      </c>
      <c r="B808" t="s">
        <v>36</v>
      </c>
      <c r="C808" t="s">
        <v>39</v>
      </c>
      <c r="D808">
        <f t="shared" si="109"/>
        <v>1</v>
      </c>
      <c r="E808" s="5">
        <v>10000</v>
      </c>
      <c r="F808" s="8">
        <f t="shared" si="110"/>
        <v>0</v>
      </c>
      <c r="G808">
        <v>2</v>
      </c>
      <c r="H808">
        <f t="shared" si="111"/>
        <v>1</v>
      </c>
      <c r="I808" t="s">
        <v>27</v>
      </c>
      <c r="J808" t="s">
        <v>25</v>
      </c>
      <c r="K808" t="s">
        <v>15</v>
      </c>
      <c r="L808">
        <f t="shared" si="112"/>
        <v>1</v>
      </c>
      <c r="M808">
        <v>2</v>
      </c>
      <c r="N808">
        <f t="shared" si="113"/>
        <v>1</v>
      </c>
      <c r="O808" t="s">
        <v>26</v>
      </c>
      <c r="P808">
        <f t="shared" si="114"/>
        <v>0</v>
      </c>
      <c r="Q808" t="s">
        <v>32</v>
      </c>
      <c r="R808">
        <v>53</v>
      </c>
      <c r="S808" t="str">
        <f t="shared" si="108"/>
        <v>Middle Age</v>
      </c>
      <c r="T808">
        <f t="shared" si="115"/>
        <v>1</v>
      </c>
      <c r="U808" t="s">
        <v>18</v>
      </c>
      <c r="V808">
        <f t="shared" si="116"/>
        <v>0</v>
      </c>
    </row>
    <row r="809" spans="1:22" x14ac:dyDescent="0.35">
      <c r="A809">
        <v>21417</v>
      </c>
      <c r="B809" t="s">
        <v>37</v>
      </c>
      <c r="C809" t="s">
        <v>39</v>
      </c>
      <c r="D809">
        <f t="shared" si="109"/>
        <v>1</v>
      </c>
      <c r="E809" s="5">
        <v>60000</v>
      </c>
      <c r="F809" s="8">
        <f t="shared" si="110"/>
        <v>1</v>
      </c>
      <c r="G809">
        <v>0</v>
      </c>
      <c r="H809">
        <f t="shared" si="111"/>
        <v>0</v>
      </c>
      <c r="I809" t="s">
        <v>19</v>
      </c>
      <c r="J809" t="s">
        <v>21</v>
      </c>
      <c r="K809" t="s">
        <v>18</v>
      </c>
      <c r="L809">
        <f t="shared" si="112"/>
        <v>0</v>
      </c>
      <c r="M809">
        <v>2</v>
      </c>
      <c r="N809">
        <f t="shared" si="113"/>
        <v>1</v>
      </c>
      <c r="O809" t="s">
        <v>26</v>
      </c>
      <c r="P809">
        <f t="shared" si="114"/>
        <v>0</v>
      </c>
      <c r="Q809" t="s">
        <v>32</v>
      </c>
      <c r="R809">
        <v>32</v>
      </c>
      <c r="S809" t="str">
        <f t="shared" si="108"/>
        <v>Middle Age</v>
      </c>
      <c r="T809">
        <f t="shared" si="115"/>
        <v>1</v>
      </c>
      <c r="U809" t="s">
        <v>15</v>
      </c>
      <c r="V809">
        <f t="shared" si="116"/>
        <v>1</v>
      </c>
    </row>
    <row r="810" spans="1:22" x14ac:dyDescent="0.35">
      <c r="A810">
        <v>17668</v>
      </c>
      <c r="B810" t="s">
        <v>37</v>
      </c>
      <c r="C810" t="s">
        <v>38</v>
      </c>
      <c r="D810">
        <f t="shared" si="109"/>
        <v>0</v>
      </c>
      <c r="E810" s="5">
        <v>30000</v>
      </c>
      <c r="F810" s="8">
        <f t="shared" si="110"/>
        <v>0</v>
      </c>
      <c r="G810">
        <v>2</v>
      </c>
      <c r="H810">
        <f t="shared" si="111"/>
        <v>1</v>
      </c>
      <c r="I810" t="s">
        <v>27</v>
      </c>
      <c r="J810" t="s">
        <v>14</v>
      </c>
      <c r="K810" t="s">
        <v>15</v>
      </c>
      <c r="L810">
        <f t="shared" si="112"/>
        <v>1</v>
      </c>
      <c r="M810">
        <v>2</v>
      </c>
      <c r="N810">
        <f t="shared" si="113"/>
        <v>1</v>
      </c>
      <c r="O810" t="s">
        <v>26</v>
      </c>
      <c r="P810">
        <f t="shared" si="114"/>
        <v>0</v>
      </c>
      <c r="Q810" t="s">
        <v>32</v>
      </c>
      <c r="R810">
        <v>50</v>
      </c>
      <c r="S810" t="str">
        <f t="shared" si="108"/>
        <v>Middle Age</v>
      </c>
      <c r="T810">
        <f t="shared" si="115"/>
        <v>1</v>
      </c>
      <c r="U810" t="s">
        <v>15</v>
      </c>
      <c r="V810">
        <f t="shared" si="116"/>
        <v>1</v>
      </c>
    </row>
    <row r="811" spans="1:22" x14ac:dyDescent="0.35">
      <c r="A811">
        <v>27994</v>
      </c>
      <c r="B811" t="s">
        <v>36</v>
      </c>
      <c r="C811" t="s">
        <v>39</v>
      </c>
      <c r="D811">
        <f t="shared" si="109"/>
        <v>1</v>
      </c>
      <c r="E811" s="5">
        <v>40000</v>
      </c>
      <c r="F811" s="8">
        <f t="shared" si="110"/>
        <v>1</v>
      </c>
      <c r="G811">
        <v>4</v>
      </c>
      <c r="H811">
        <f t="shared" si="111"/>
        <v>2</v>
      </c>
      <c r="I811" t="s">
        <v>27</v>
      </c>
      <c r="J811" t="s">
        <v>21</v>
      </c>
      <c r="K811" t="s">
        <v>15</v>
      </c>
      <c r="L811">
        <f t="shared" si="112"/>
        <v>1</v>
      </c>
      <c r="M811">
        <v>2</v>
      </c>
      <c r="N811">
        <f t="shared" si="113"/>
        <v>1</v>
      </c>
      <c r="O811" t="s">
        <v>23</v>
      </c>
      <c r="P811">
        <f t="shared" si="114"/>
        <v>2</v>
      </c>
      <c r="Q811" t="s">
        <v>32</v>
      </c>
      <c r="R811">
        <v>69</v>
      </c>
      <c r="S811" t="str">
        <f t="shared" si="108"/>
        <v>Old</v>
      </c>
      <c r="T811">
        <f t="shared" si="115"/>
        <v>2</v>
      </c>
      <c r="U811" t="s">
        <v>18</v>
      </c>
      <c r="V811">
        <f t="shared" si="116"/>
        <v>0</v>
      </c>
    </row>
    <row r="812" spans="1:22" x14ac:dyDescent="0.35">
      <c r="A812">
        <v>20376</v>
      </c>
      <c r="B812" t="s">
        <v>37</v>
      </c>
      <c r="C812" t="s">
        <v>39</v>
      </c>
      <c r="D812">
        <f t="shared" si="109"/>
        <v>1</v>
      </c>
      <c r="E812" s="5">
        <v>70000</v>
      </c>
      <c r="F812" s="8">
        <f t="shared" si="110"/>
        <v>1</v>
      </c>
      <c r="G812">
        <v>3</v>
      </c>
      <c r="H812">
        <f t="shared" si="111"/>
        <v>2</v>
      </c>
      <c r="I812" t="s">
        <v>31</v>
      </c>
      <c r="J812" t="s">
        <v>28</v>
      </c>
      <c r="K812" t="s">
        <v>15</v>
      </c>
      <c r="L812">
        <f t="shared" si="112"/>
        <v>1</v>
      </c>
      <c r="M812">
        <v>2</v>
      </c>
      <c r="N812">
        <f t="shared" si="113"/>
        <v>1</v>
      </c>
      <c r="O812" t="s">
        <v>23</v>
      </c>
      <c r="P812">
        <f t="shared" si="114"/>
        <v>2</v>
      </c>
      <c r="Q812" t="s">
        <v>32</v>
      </c>
      <c r="R812">
        <v>52</v>
      </c>
      <c r="S812" t="str">
        <f t="shared" si="108"/>
        <v>Middle Age</v>
      </c>
      <c r="T812">
        <f t="shared" si="115"/>
        <v>1</v>
      </c>
      <c r="U812" t="s">
        <v>15</v>
      </c>
      <c r="V812">
        <f t="shared" si="116"/>
        <v>1</v>
      </c>
    </row>
    <row r="813" spans="1:22" x14ac:dyDescent="0.35">
      <c r="A813">
        <v>25954</v>
      </c>
      <c r="B813" t="s">
        <v>36</v>
      </c>
      <c r="C813" t="s">
        <v>38</v>
      </c>
      <c r="D813">
        <f t="shared" si="109"/>
        <v>0</v>
      </c>
      <c r="E813" s="5">
        <v>60000</v>
      </c>
      <c r="F813" s="8">
        <f t="shared" si="110"/>
        <v>1</v>
      </c>
      <c r="G813">
        <v>0</v>
      </c>
      <c r="H813">
        <f t="shared" si="111"/>
        <v>0</v>
      </c>
      <c r="I813" t="s">
        <v>19</v>
      </c>
      <c r="J813" t="s">
        <v>14</v>
      </c>
      <c r="K813" t="s">
        <v>18</v>
      </c>
      <c r="L813">
        <f t="shared" si="112"/>
        <v>0</v>
      </c>
      <c r="M813">
        <v>2</v>
      </c>
      <c r="N813">
        <f t="shared" si="113"/>
        <v>1</v>
      </c>
      <c r="O813" t="s">
        <v>26</v>
      </c>
      <c r="P813">
        <f t="shared" si="114"/>
        <v>0</v>
      </c>
      <c r="Q813" t="s">
        <v>32</v>
      </c>
      <c r="R813">
        <v>31</v>
      </c>
      <c r="S813" t="str">
        <f t="shared" si="108"/>
        <v>Middle Age</v>
      </c>
      <c r="T813">
        <f t="shared" si="115"/>
        <v>1</v>
      </c>
      <c r="U813" t="s">
        <v>18</v>
      </c>
      <c r="V813">
        <f t="shared" si="116"/>
        <v>0</v>
      </c>
    </row>
    <row r="814" spans="1:22" x14ac:dyDescent="0.35">
      <c r="A814">
        <v>15749</v>
      </c>
      <c r="B814" t="s">
        <v>37</v>
      </c>
      <c r="C814" t="s">
        <v>39</v>
      </c>
      <c r="D814">
        <f t="shared" si="109"/>
        <v>1</v>
      </c>
      <c r="E814" s="5">
        <v>70000</v>
      </c>
      <c r="F814" s="8">
        <f t="shared" si="110"/>
        <v>1</v>
      </c>
      <c r="G814">
        <v>4</v>
      </c>
      <c r="H814">
        <f t="shared" si="111"/>
        <v>2</v>
      </c>
      <c r="I814" t="s">
        <v>13</v>
      </c>
      <c r="J814" t="s">
        <v>28</v>
      </c>
      <c r="K814" t="s">
        <v>15</v>
      </c>
      <c r="L814">
        <f t="shared" si="112"/>
        <v>1</v>
      </c>
      <c r="M814">
        <v>2</v>
      </c>
      <c r="N814">
        <f t="shared" si="113"/>
        <v>1</v>
      </c>
      <c r="O814" t="s">
        <v>47</v>
      </c>
      <c r="P814">
        <f t="shared" si="114"/>
        <v>3</v>
      </c>
      <c r="Q814" t="s">
        <v>32</v>
      </c>
      <c r="R814">
        <v>61</v>
      </c>
      <c r="S814" t="str">
        <f t="shared" si="108"/>
        <v>Old</v>
      </c>
      <c r="T814">
        <f t="shared" si="115"/>
        <v>2</v>
      </c>
      <c r="U814" t="s">
        <v>18</v>
      </c>
      <c r="V814">
        <f t="shared" si="116"/>
        <v>0</v>
      </c>
    </row>
    <row r="815" spans="1:22" x14ac:dyDescent="0.35">
      <c r="A815">
        <v>25899</v>
      </c>
      <c r="B815" t="s">
        <v>36</v>
      </c>
      <c r="C815" t="s">
        <v>39</v>
      </c>
      <c r="D815">
        <f t="shared" si="109"/>
        <v>1</v>
      </c>
      <c r="E815" s="5">
        <v>70000</v>
      </c>
      <c r="F815" s="8">
        <f t="shared" si="110"/>
        <v>1</v>
      </c>
      <c r="G815">
        <v>2</v>
      </c>
      <c r="H815">
        <f t="shared" si="111"/>
        <v>1</v>
      </c>
      <c r="I815" t="s">
        <v>27</v>
      </c>
      <c r="J815" t="s">
        <v>21</v>
      </c>
      <c r="K815" t="s">
        <v>15</v>
      </c>
      <c r="L815">
        <f t="shared" si="112"/>
        <v>1</v>
      </c>
      <c r="M815">
        <v>2</v>
      </c>
      <c r="N815">
        <f t="shared" si="113"/>
        <v>1</v>
      </c>
      <c r="O815" t="s">
        <v>47</v>
      </c>
      <c r="P815">
        <f t="shared" si="114"/>
        <v>3</v>
      </c>
      <c r="Q815" t="s">
        <v>32</v>
      </c>
      <c r="R815">
        <v>53</v>
      </c>
      <c r="S815" t="str">
        <f t="shared" si="108"/>
        <v>Middle Age</v>
      </c>
      <c r="T815">
        <f t="shared" si="115"/>
        <v>1</v>
      </c>
      <c r="U815" t="s">
        <v>18</v>
      </c>
      <c r="V815">
        <f t="shared" si="116"/>
        <v>0</v>
      </c>
    </row>
    <row r="816" spans="1:22" x14ac:dyDescent="0.35">
      <c r="A816">
        <v>13351</v>
      </c>
      <c r="B816" t="s">
        <v>37</v>
      </c>
      <c r="C816" t="s">
        <v>39</v>
      </c>
      <c r="D816">
        <f t="shared" si="109"/>
        <v>1</v>
      </c>
      <c r="E816" s="5">
        <v>70000</v>
      </c>
      <c r="F816" s="8">
        <f t="shared" si="110"/>
        <v>1</v>
      </c>
      <c r="G816">
        <v>4</v>
      </c>
      <c r="H816">
        <f t="shared" si="111"/>
        <v>2</v>
      </c>
      <c r="I816" t="s">
        <v>13</v>
      </c>
      <c r="J816" t="s">
        <v>28</v>
      </c>
      <c r="K816" t="s">
        <v>15</v>
      </c>
      <c r="L816">
        <f t="shared" si="112"/>
        <v>1</v>
      </c>
      <c r="M816">
        <v>2</v>
      </c>
      <c r="N816">
        <f t="shared" si="113"/>
        <v>1</v>
      </c>
      <c r="O816" t="s">
        <v>26</v>
      </c>
      <c r="P816">
        <f t="shared" si="114"/>
        <v>0</v>
      </c>
      <c r="Q816" t="s">
        <v>32</v>
      </c>
      <c r="R816">
        <v>62</v>
      </c>
      <c r="S816" t="str">
        <f t="shared" si="108"/>
        <v>Old</v>
      </c>
      <c r="T816">
        <f t="shared" si="115"/>
        <v>2</v>
      </c>
      <c r="U816" t="s">
        <v>15</v>
      </c>
      <c r="V816">
        <f t="shared" si="116"/>
        <v>1</v>
      </c>
    </row>
    <row r="817" spans="1:22" x14ac:dyDescent="0.35">
      <c r="A817">
        <v>23333</v>
      </c>
      <c r="B817" t="s">
        <v>36</v>
      </c>
      <c r="C817" t="s">
        <v>38</v>
      </c>
      <c r="D817">
        <f t="shared" si="109"/>
        <v>0</v>
      </c>
      <c r="E817" s="5">
        <v>40000</v>
      </c>
      <c r="F817" s="8">
        <f t="shared" si="110"/>
        <v>1</v>
      </c>
      <c r="G817">
        <v>0</v>
      </c>
      <c r="H817">
        <f t="shared" si="111"/>
        <v>0</v>
      </c>
      <c r="I817" t="s">
        <v>19</v>
      </c>
      <c r="J817" t="s">
        <v>14</v>
      </c>
      <c r="K817" t="s">
        <v>18</v>
      </c>
      <c r="L817">
        <f t="shared" si="112"/>
        <v>0</v>
      </c>
      <c r="M817">
        <v>2</v>
      </c>
      <c r="N817">
        <f t="shared" si="113"/>
        <v>1</v>
      </c>
      <c r="O817" t="s">
        <v>26</v>
      </c>
      <c r="P817">
        <f t="shared" si="114"/>
        <v>0</v>
      </c>
      <c r="Q817" t="s">
        <v>32</v>
      </c>
      <c r="R817">
        <v>30</v>
      </c>
      <c r="S817" t="str">
        <f t="shared" si="108"/>
        <v>Adolescent</v>
      </c>
      <c r="T817">
        <f t="shared" si="115"/>
        <v>0</v>
      </c>
      <c r="U817" t="s">
        <v>18</v>
      </c>
      <c r="V817">
        <f t="shared" si="116"/>
        <v>0</v>
      </c>
    </row>
    <row r="818" spans="1:22" x14ac:dyDescent="0.35">
      <c r="A818">
        <v>21660</v>
      </c>
      <c r="B818" t="s">
        <v>36</v>
      </c>
      <c r="C818" t="s">
        <v>39</v>
      </c>
      <c r="D818">
        <f t="shared" si="109"/>
        <v>1</v>
      </c>
      <c r="E818" s="5">
        <v>60000</v>
      </c>
      <c r="F818" s="8">
        <f t="shared" si="110"/>
        <v>1</v>
      </c>
      <c r="G818">
        <v>3</v>
      </c>
      <c r="H818">
        <f t="shared" si="111"/>
        <v>2</v>
      </c>
      <c r="I818" t="s">
        <v>31</v>
      </c>
      <c r="J818" t="s">
        <v>21</v>
      </c>
      <c r="K818" t="s">
        <v>15</v>
      </c>
      <c r="L818">
        <f t="shared" si="112"/>
        <v>1</v>
      </c>
      <c r="M818">
        <v>0</v>
      </c>
      <c r="N818">
        <f t="shared" si="113"/>
        <v>0</v>
      </c>
      <c r="O818" t="s">
        <v>22</v>
      </c>
      <c r="P818">
        <f t="shared" si="114"/>
        <v>1</v>
      </c>
      <c r="Q818" t="s">
        <v>32</v>
      </c>
      <c r="R818">
        <v>43</v>
      </c>
      <c r="S818" t="str">
        <f t="shared" si="108"/>
        <v>Middle Age</v>
      </c>
      <c r="T818">
        <f t="shared" si="115"/>
        <v>1</v>
      </c>
      <c r="U818" t="s">
        <v>15</v>
      </c>
      <c r="V818">
        <f t="shared" si="116"/>
        <v>1</v>
      </c>
    </row>
    <row r="819" spans="1:22" x14ac:dyDescent="0.35">
      <c r="A819">
        <v>17012</v>
      </c>
      <c r="B819" t="s">
        <v>36</v>
      </c>
      <c r="C819" t="s">
        <v>39</v>
      </c>
      <c r="D819">
        <f t="shared" si="109"/>
        <v>1</v>
      </c>
      <c r="E819" s="5">
        <v>60000</v>
      </c>
      <c r="F819" s="8">
        <f t="shared" si="110"/>
        <v>1</v>
      </c>
      <c r="G819">
        <v>3</v>
      </c>
      <c r="H819">
        <f t="shared" si="111"/>
        <v>2</v>
      </c>
      <c r="I819" t="s">
        <v>31</v>
      </c>
      <c r="J819" t="s">
        <v>21</v>
      </c>
      <c r="K819" t="s">
        <v>15</v>
      </c>
      <c r="L819">
        <f t="shared" si="112"/>
        <v>1</v>
      </c>
      <c r="M819">
        <v>0</v>
      </c>
      <c r="N819">
        <f t="shared" si="113"/>
        <v>0</v>
      </c>
      <c r="O819" t="s">
        <v>22</v>
      </c>
      <c r="P819">
        <f t="shared" si="114"/>
        <v>1</v>
      </c>
      <c r="Q819" t="s">
        <v>32</v>
      </c>
      <c r="R819">
        <v>42</v>
      </c>
      <c r="S819" t="str">
        <f t="shared" si="108"/>
        <v>Middle Age</v>
      </c>
      <c r="T819">
        <f t="shared" si="115"/>
        <v>1</v>
      </c>
      <c r="U819" t="s">
        <v>15</v>
      </c>
      <c r="V819">
        <f t="shared" si="116"/>
        <v>1</v>
      </c>
    </row>
    <row r="820" spans="1:22" x14ac:dyDescent="0.35">
      <c r="A820">
        <v>24514</v>
      </c>
      <c r="B820" t="s">
        <v>36</v>
      </c>
      <c r="C820" t="s">
        <v>38</v>
      </c>
      <c r="D820">
        <f t="shared" si="109"/>
        <v>0</v>
      </c>
      <c r="E820" s="5">
        <v>40000</v>
      </c>
      <c r="F820" s="8">
        <f t="shared" si="110"/>
        <v>1</v>
      </c>
      <c r="G820">
        <v>0</v>
      </c>
      <c r="H820">
        <f t="shared" si="111"/>
        <v>0</v>
      </c>
      <c r="I820" t="s">
        <v>19</v>
      </c>
      <c r="J820" t="s">
        <v>14</v>
      </c>
      <c r="K820" t="s">
        <v>15</v>
      </c>
      <c r="L820">
        <f t="shared" si="112"/>
        <v>1</v>
      </c>
      <c r="M820">
        <v>1</v>
      </c>
      <c r="N820">
        <f t="shared" si="113"/>
        <v>1</v>
      </c>
      <c r="O820" t="s">
        <v>23</v>
      </c>
      <c r="P820">
        <f t="shared" si="114"/>
        <v>2</v>
      </c>
      <c r="Q820" t="s">
        <v>32</v>
      </c>
      <c r="R820">
        <v>30</v>
      </c>
      <c r="S820" t="str">
        <f t="shared" si="108"/>
        <v>Adolescent</v>
      </c>
      <c r="T820">
        <f t="shared" si="115"/>
        <v>0</v>
      </c>
      <c r="U820" t="s">
        <v>18</v>
      </c>
      <c r="V820">
        <f t="shared" si="116"/>
        <v>0</v>
      </c>
    </row>
    <row r="821" spans="1:22" x14ac:dyDescent="0.35">
      <c r="A821">
        <v>27505</v>
      </c>
      <c r="B821" t="s">
        <v>37</v>
      </c>
      <c r="C821" t="s">
        <v>39</v>
      </c>
      <c r="D821">
        <f t="shared" si="109"/>
        <v>1</v>
      </c>
      <c r="E821" s="5">
        <v>40000</v>
      </c>
      <c r="F821" s="8">
        <f t="shared" si="110"/>
        <v>1</v>
      </c>
      <c r="G821">
        <v>0</v>
      </c>
      <c r="H821">
        <f t="shared" si="111"/>
        <v>0</v>
      </c>
      <c r="I821" t="s">
        <v>27</v>
      </c>
      <c r="J821" t="s">
        <v>14</v>
      </c>
      <c r="K821" t="s">
        <v>15</v>
      </c>
      <c r="L821">
        <f t="shared" si="112"/>
        <v>1</v>
      </c>
      <c r="M821">
        <v>2</v>
      </c>
      <c r="N821">
        <f t="shared" si="113"/>
        <v>1</v>
      </c>
      <c r="O821" t="s">
        <v>23</v>
      </c>
      <c r="P821">
        <f t="shared" si="114"/>
        <v>2</v>
      </c>
      <c r="Q821" t="s">
        <v>32</v>
      </c>
      <c r="R821">
        <v>30</v>
      </c>
      <c r="S821" t="str">
        <f t="shared" si="108"/>
        <v>Adolescent</v>
      </c>
      <c r="T821">
        <f t="shared" si="115"/>
        <v>0</v>
      </c>
      <c r="U821" t="s">
        <v>18</v>
      </c>
      <c r="V821">
        <f t="shared" si="116"/>
        <v>0</v>
      </c>
    </row>
    <row r="822" spans="1:22" x14ac:dyDescent="0.35">
      <c r="A822">
        <v>29243</v>
      </c>
      <c r="B822" t="s">
        <v>37</v>
      </c>
      <c r="C822" t="s">
        <v>38</v>
      </c>
      <c r="D822">
        <f t="shared" si="109"/>
        <v>0</v>
      </c>
      <c r="E822" s="5">
        <v>110000</v>
      </c>
      <c r="F822" s="8">
        <f t="shared" si="110"/>
        <v>2</v>
      </c>
      <c r="G822">
        <v>1</v>
      </c>
      <c r="H822">
        <f t="shared" si="111"/>
        <v>1</v>
      </c>
      <c r="I822" t="s">
        <v>13</v>
      </c>
      <c r="J822" t="s">
        <v>28</v>
      </c>
      <c r="K822" t="s">
        <v>15</v>
      </c>
      <c r="L822">
        <f t="shared" si="112"/>
        <v>1</v>
      </c>
      <c r="M822">
        <v>1</v>
      </c>
      <c r="N822">
        <f t="shared" si="113"/>
        <v>1</v>
      </c>
      <c r="O822" t="s">
        <v>23</v>
      </c>
      <c r="P822">
        <f t="shared" si="114"/>
        <v>2</v>
      </c>
      <c r="Q822" t="s">
        <v>32</v>
      </c>
      <c r="R822">
        <v>43</v>
      </c>
      <c r="S822" t="str">
        <f t="shared" si="108"/>
        <v>Middle Age</v>
      </c>
      <c r="T822">
        <f t="shared" si="115"/>
        <v>1</v>
      </c>
      <c r="U822" t="s">
        <v>18</v>
      </c>
      <c r="V822">
        <f t="shared" si="116"/>
        <v>0</v>
      </c>
    </row>
    <row r="823" spans="1:22" x14ac:dyDescent="0.35">
      <c r="A823">
        <v>26582</v>
      </c>
      <c r="B823" t="s">
        <v>36</v>
      </c>
      <c r="C823" t="s">
        <v>38</v>
      </c>
      <c r="D823">
        <f t="shared" si="109"/>
        <v>0</v>
      </c>
      <c r="E823" s="5">
        <v>60000</v>
      </c>
      <c r="F823" s="8">
        <f t="shared" si="110"/>
        <v>1</v>
      </c>
      <c r="G823">
        <v>0</v>
      </c>
      <c r="H823">
        <f t="shared" si="111"/>
        <v>0</v>
      </c>
      <c r="I823" t="s">
        <v>19</v>
      </c>
      <c r="J823" t="s">
        <v>14</v>
      </c>
      <c r="K823" t="s">
        <v>15</v>
      </c>
      <c r="L823">
        <f t="shared" si="112"/>
        <v>1</v>
      </c>
      <c r="M823">
        <v>2</v>
      </c>
      <c r="N823">
        <f t="shared" si="113"/>
        <v>1</v>
      </c>
      <c r="O823" t="s">
        <v>23</v>
      </c>
      <c r="P823">
        <f t="shared" si="114"/>
        <v>2</v>
      </c>
      <c r="Q823" t="s">
        <v>32</v>
      </c>
      <c r="R823">
        <v>33</v>
      </c>
      <c r="S823" t="str">
        <f t="shared" si="108"/>
        <v>Middle Age</v>
      </c>
      <c r="T823">
        <f t="shared" si="115"/>
        <v>1</v>
      </c>
      <c r="U823" t="s">
        <v>15</v>
      </c>
      <c r="V823">
        <f t="shared" si="116"/>
        <v>1</v>
      </c>
    </row>
    <row r="824" spans="1:22" x14ac:dyDescent="0.35">
      <c r="A824">
        <v>14271</v>
      </c>
      <c r="B824" t="s">
        <v>36</v>
      </c>
      <c r="C824" t="s">
        <v>38</v>
      </c>
      <c r="D824">
        <f t="shared" si="109"/>
        <v>0</v>
      </c>
      <c r="E824" s="5">
        <v>30000</v>
      </c>
      <c r="F824" s="8">
        <f t="shared" si="110"/>
        <v>0</v>
      </c>
      <c r="G824">
        <v>0</v>
      </c>
      <c r="H824">
        <f t="shared" si="111"/>
        <v>0</v>
      </c>
      <c r="I824" t="s">
        <v>27</v>
      </c>
      <c r="J824" t="s">
        <v>14</v>
      </c>
      <c r="K824" t="s">
        <v>15</v>
      </c>
      <c r="L824">
        <f t="shared" si="112"/>
        <v>1</v>
      </c>
      <c r="M824">
        <v>2</v>
      </c>
      <c r="N824">
        <f t="shared" si="113"/>
        <v>1</v>
      </c>
      <c r="O824" t="s">
        <v>23</v>
      </c>
      <c r="P824">
        <f t="shared" si="114"/>
        <v>2</v>
      </c>
      <c r="Q824" t="s">
        <v>32</v>
      </c>
      <c r="R824">
        <v>32</v>
      </c>
      <c r="S824" t="str">
        <f t="shared" si="108"/>
        <v>Middle Age</v>
      </c>
      <c r="T824">
        <f t="shared" si="115"/>
        <v>1</v>
      </c>
      <c r="U824" t="s">
        <v>18</v>
      </c>
      <c r="V824">
        <f t="shared" si="116"/>
        <v>0</v>
      </c>
    </row>
    <row r="825" spans="1:22" x14ac:dyDescent="0.35">
      <c r="A825">
        <v>23041</v>
      </c>
      <c r="B825" t="s">
        <v>37</v>
      </c>
      <c r="C825" t="s">
        <v>39</v>
      </c>
      <c r="D825">
        <f t="shared" si="109"/>
        <v>1</v>
      </c>
      <c r="E825" s="5">
        <v>70000</v>
      </c>
      <c r="F825" s="8">
        <f t="shared" si="110"/>
        <v>1</v>
      </c>
      <c r="G825">
        <v>4</v>
      </c>
      <c r="H825">
        <f t="shared" si="111"/>
        <v>2</v>
      </c>
      <c r="I825" t="s">
        <v>27</v>
      </c>
      <c r="J825" t="s">
        <v>21</v>
      </c>
      <c r="K825" t="s">
        <v>15</v>
      </c>
      <c r="L825">
        <f t="shared" si="112"/>
        <v>1</v>
      </c>
      <c r="M825">
        <v>0</v>
      </c>
      <c r="N825">
        <f t="shared" si="113"/>
        <v>0</v>
      </c>
      <c r="O825" t="s">
        <v>23</v>
      </c>
      <c r="P825">
        <f t="shared" si="114"/>
        <v>2</v>
      </c>
      <c r="Q825" t="s">
        <v>32</v>
      </c>
      <c r="R825">
        <v>50</v>
      </c>
      <c r="S825" t="str">
        <f t="shared" si="108"/>
        <v>Middle Age</v>
      </c>
      <c r="T825">
        <f t="shared" si="115"/>
        <v>1</v>
      </c>
      <c r="U825" t="s">
        <v>15</v>
      </c>
      <c r="V825">
        <f t="shared" si="116"/>
        <v>1</v>
      </c>
    </row>
    <row r="826" spans="1:22" x14ac:dyDescent="0.35">
      <c r="A826">
        <v>29048</v>
      </c>
      <c r="B826" t="s">
        <v>37</v>
      </c>
      <c r="C826" t="s">
        <v>38</v>
      </c>
      <c r="D826">
        <f t="shared" si="109"/>
        <v>0</v>
      </c>
      <c r="E826" s="5">
        <v>110000</v>
      </c>
      <c r="F826" s="8">
        <f t="shared" si="110"/>
        <v>2</v>
      </c>
      <c r="G826">
        <v>2</v>
      </c>
      <c r="H826">
        <f t="shared" si="111"/>
        <v>1</v>
      </c>
      <c r="I826" t="s">
        <v>13</v>
      </c>
      <c r="J826" t="s">
        <v>28</v>
      </c>
      <c r="K826" t="s">
        <v>18</v>
      </c>
      <c r="L826">
        <f t="shared" si="112"/>
        <v>0</v>
      </c>
      <c r="M826">
        <v>3</v>
      </c>
      <c r="N826">
        <f t="shared" si="113"/>
        <v>2</v>
      </c>
      <c r="O826" t="s">
        <v>16</v>
      </c>
      <c r="P826">
        <f t="shared" si="114"/>
        <v>0</v>
      </c>
      <c r="Q826" t="s">
        <v>32</v>
      </c>
      <c r="R826">
        <v>37</v>
      </c>
      <c r="S826" t="str">
        <f t="shared" si="108"/>
        <v>Middle Age</v>
      </c>
      <c r="T826">
        <f t="shared" si="115"/>
        <v>1</v>
      </c>
      <c r="U826" t="s">
        <v>15</v>
      </c>
      <c r="V826">
        <f t="shared" si="116"/>
        <v>1</v>
      </c>
    </row>
    <row r="827" spans="1:22" x14ac:dyDescent="0.35">
      <c r="A827">
        <v>24433</v>
      </c>
      <c r="B827" t="s">
        <v>36</v>
      </c>
      <c r="C827" t="s">
        <v>38</v>
      </c>
      <c r="D827">
        <f t="shared" si="109"/>
        <v>0</v>
      </c>
      <c r="E827" s="5">
        <v>70000</v>
      </c>
      <c r="F827" s="8">
        <f t="shared" si="110"/>
        <v>1</v>
      </c>
      <c r="G827">
        <v>3</v>
      </c>
      <c r="H827">
        <f t="shared" si="111"/>
        <v>2</v>
      </c>
      <c r="I827" t="s">
        <v>27</v>
      </c>
      <c r="J827" t="s">
        <v>21</v>
      </c>
      <c r="K827" t="s">
        <v>18</v>
      </c>
      <c r="L827">
        <f t="shared" si="112"/>
        <v>0</v>
      </c>
      <c r="M827">
        <v>1</v>
      </c>
      <c r="N827">
        <f t="shared" si="113"/>
        <v>1</v>
      </c>
      <c r="O827" t="s">
        <v>26</v>
      </c>
      <c r="P827">
        <f t="shared" si="114"/>
        <v>0</v>
      </c>
      <c r="Q827" t="s">
        <v>32</v>
      </c>
      <c r="R827">
        <v>52</v>
      </c>
      <c r="S827" t="str">
        <f t="shared" si="108"/>
        <v>Middle Age</v>
      </c>
      <c r="T827">
        <f t="shared" si="115"/>
        <v>1</v>
      </c>
      <c r="U827" t="s">
        <v>15</v>
      </c>
      <c r="V827">
        <f t="shared" si="116"/>
        <v>1</v>
      </c>
    </row>
    <row r="828" spans="1:22" x14ac:dyDescent="0.35">
      <c r="A828">
        <v>15501</v>
      </c>
      <c r="B828" t="s">
        <v>36</v>
      </c>
      <c r="C828" t="s">
        <v>38</v>
      </c>
      <c r="D828">
        <f t="shared" si="109"/>
        <v>0</v>
      </c>
      <c r="E828" s="5">
        <v>70000</v>
      </c>
      <c r="F828" s="8">
        <f t="shared" si="110"/>
        <v>1</v>
      </c>
      <c r="G828">
        <v>4</v>
      </c>
      <c r="H828">
        <f t="shared" si="111"/>
        <v>2</v>
      </c>
      <c r="I828" t="s">
        <v>31</v>
      </c>
      <c r="J828" t="s">
        <v>21</v>
      </c>
      <c r="K828" t="s">
        <v>15</v>
      </c>
      <c r="L828">
        <f t="shared" si="112"/>
        <v>1</v>
      </c>
      <c r="M828">
        <v>0</v>
      </c>
      <c r="N828">
        <f t="shared" si="113"/>
        <v>0</v>
      </c>
      <c r="O828" t="s">
        <v>22</v>
      </c>
      <c r="P828">
        <f t="shared" si="114"/>
        <v>1</v>
      </c>
      <c r="Q828" t="s">
        <v>32</v>
      </c>
      <c r="R828">
        <v>36</v>
      </c>
      <c r="S828" t="str">
        <f t="shared" si="108"/>
        <v>Middle Age</v>
      </c>
      <c r="T828">
        <f t="shared" si="115"/>
        <v>1</v>
      </c>
      <c r="U828" t="s">
        <v>15</v>
      </c>
      <c r="V828">
        <f t="shared" si="116"/>
        <v>1</v>
      </c>
    </row>
    <row r="829" spans="1:22" x14ac:dyDescent="0.35">
      <c r="A829">
        <v>13911</v>
      </c>
      <c r="B829" t="s">
        <v>37</v>
      </c>
      <c r="C829" t="s">
        <v>39</v>
      </c>
      <c r="D829">
        <f t="shared" si="109"/>
        <v>1</v>
      </c>
      <c r="E829" s="5">
        <v>80000</v>
      </c>
      <c r="F829" s="8">
        <f t="shared" si="110"/>
        <v>1</v>
      </c>
      <c r="G829">
        <v>3</v>
      </c>
      <c r="H829">
        <f t="shared" si="111"/>
        <v>2</v>
      </c>
      <c r="I829" t="s">
        <v>13</v>
      </c>
      <c r="J829" t="s">
        <v>14</v>
      </c>
      <c r="K829" t="s">
        <v>15</v>
      </c>
      <c r="L829">
        <f t="shared" si="112"/>
        <v>1</v>
      </c>
      <c r="M829">
        <v>2</v>
      </c>
      <c r="N829">
        <f t="shared" si="113"/>
        <v>1</v>
      </c>
      <c r="O829" t="s">
        <v>22</v>
      </c>
      <c r="P829">
        <f t="shared" si="114"/>
        <v>1</v>
      </c>
      <c r="Q829" t="s">
        <v>32</v>
      </c>
      <c r="R829">
        <v>41</v>
      </c>
      <c r="S829" t="str">
        <f t="shared" si="108"/>
        <v>Middle Age</v>
      </c>
      <c r="T829">
        <f t="shared" si="115"/>
        <v>1</v>
      </c>
      <c r="U829" t="s">
        <v>15</v>
      </c>
      <c r="V829">
        <f t="shared" si="116"/>
        <v>1</v>
      </c>
    </row>
    <row r="830" spans="1:22" x14ac:dyDescent="0.35">
      <c r="A830">
        <v>20421</v>
      </c>
      <c r="B830" t="s">
        <v>37</v>
      </c>
      <c r="C830" t="s">
        <v>39</v>
      </c>
      <c r="D830">
        <f t="shared" si="109"/>
        <v>1</v>
      </c>
      <c r="E830" s="5">
        <v>40000</v>
      </c>
      <c r="F830" s="8">
        <f t="shared" si="110"/>
        <v>1</v>
      </c>
      <c r="G830">
        <v>0</v>
      </c>
      <c r="H830">
        <f t="shared" si="111"/>
        <v>0</v>
      </c>
      <c r="I830" t="s">
        <v>29</v>
      </c>
      <c r="J830" t="s">
        <v>20</v>
      </c>
      <c r="K830" t="s">
        <v>15</v>
      </c>
      <c r="L830">
        <f t="shared" si="112"/>
        <v>1</v>
      </c>
      <c r="M830">
        <v>2</v>
      </c>
      <c r="N830">
        <f t="shared" si="113"/>
        <v>1</v>
      </c>
      <c r="O830" t="s">
        <v>23</v>
      </c>
      <c r="P830">
        <f t="shared" si="114"/>
        <v>2</v>
      </c>
      <c r="Q830" t="s">
        <v>32</v>
      </c>
      <c r="R830">
        <v>26</v>
      </c>
      <c r="S830" t="str">
        <f t="shared" si="108"/>
        <v>Adolescent</v>
      </c>
      <c r="T830">
        <f t="shared" si="115"/>
        <v>0</v>
      </c>
      <c r="U830" t="s">
        <v>18</v>
      </c>
      <c r="V830">
        <f t="shared" si="116"/>
        <v>0</v>
      </c>
    </row>
    <row r="831" spans="1:22" x14ac:dyDescent="0.35">
      <c r="A831">
        <v>16009</v>
      </c>
      <c r="B831" t="s">
        <v>37</v>
      </c>
      <c r="C831" t="s">
        <v>38</v>
      </c>
      <c r="D831">
        <f t="shared" si="109"/>
        <v>0</v>
      </c>
      <c r="E831" s="5">
        <v>170000</v>
      </c>
      <c r="F831" s="8">
        <f t="shared" si="110"/>
        <v>2</v>
      </c>
      <c r="G831">
        <v>1</v>
      </c>
      <c r="H831">
        <f t="shared" si="111"/>
        <v>1</v>
      </c>
      <c r="I831" t="s">
        <v>31</v>
      </c>
      <c r="J831" t="s">
        <v>28</v>
      </c>
      <c r="K831" t="s">
        <v>18</v>
      </c>
      <c r="L831">
        <f t="shared" si="112"/>
        <v>0</v>
      </c>
      <c r="M831">
        <v>4</v>
      </c>
      <c r="N831">
        <f t="shared" si="113"/>
        <v>2</v>
      </c>
      <c r="O831" t="s">
        <v>16</v>
      </c>
      <c r="P831">
        <f t="shared" si="114"/>
        <v>0</v>
      </c>
      <c r="Q831" t="s">
        <v>32</v>
      </c>
      <c r="R831">
        <v>66</v>
      </c>
      <c r="S831" t="str">
        <f t="shared" si="108"/>
        <v>Old</v>
      </c>
      <c r="T831">
        <f t="shared" si="115"/>
        <v>2</v>
      </c>
      <c r="U831" t="s">
        <v>18</v>
      </c>
      <c r="V831">
        <f t="shared" si="116"/>
        <v>0</v>
      </c>
    </row>
    <row r="832" spans="1:22" x14ac:dyDescent="0.35">
      <c r="A832">
        <v>18411</v>
      </c>
      <c r="B832" t="s">
        <v>36</v>
      </c>
      <c r="C832" t="s">
        <v>38</v>
      </c>
      <c r="D832">
        <f t="shared" si="109"/>
        <v>0</v>
      </c>
      <c r="E832" s="5">
        <v>60000</v>
      </c>
      <c r="F832" s="8">
        <f t="shared" si="110"/>
        <v>1</v>
      </c>
      <c r="G832">
        <v>2</v>
      </c>
      <c r="H832">
        <f t="shared" si="111"/>
        <v>1</v>
      </c>
      <c r="I832" t="s">
        <v>27</v>
      </c>
      <c r="J832" t="s">
        <v>21</v>
      </c>
      <c r="K832" t="s">
        <v>18</v>
      </c>
      <c r="L832">
        <f t="shared" si="112"/>
        <v>0</v>
      </c>
      <c r="M832">
        <v>2</v>
      </c>
      <c r="N832">
        <f t="shared" si="113"/>
        <v>1</v>
      </c>
      <c r="O832" t="s">
        <v>23</v>
      </c>
      <c r="P832">
        <f t="shared" si="114"/>
        <v>2</v>
      </c>
      <c r="Q832" t="s">
        <v>32</v>
      </c>
      <c r="R832">
        <v>51</v>
      </c>
      <c r="S832" t="str">
        <f t="shared" si="108"/>
        <v>Middle Age</v>
      </c>
      <c r="T832">
        <f t="shared" si="115"/>
        <v>1</v>
      </c>
      <c r="U832" t="s">
        <v>18</v>
      </c>
      <c r="V832">
        <f t="shared" si="116"/>
        <v>0</v>
      </c>
    </row>
    <row r="833" spans="1:22" x14ac:dyDescent="0.35">
      <c r="A833">
        <v>19163</v>
      </c>
      <c r="B833" t="s">
        <v>36</v>
      </c>
      <c r="C833" t="s">
        <v>39</v>
      </c>
      <c r="D833">
        <f t="shared" si="109"/>
        <v>1</v>
      </c>
      <c r="E833" s="5">
        <v>70000</v>
      </c>
      <c r="F833" s="8">
        <f t="shared" si="110"/>
        <v>1</v>
      </c>
      <c r="G833">
        <v>4</v>
      </c>
      <c r="H833">
        <f t="shared" si="111"/>
        <v>2</v>
      </c>
      <c r="I833" t="s">
        <v>13</v>
      </c>
      <c r="J833" t="s">
        <v>21</v>
      </c>
      <c r="K833" t="s">
        <v>15</v>
      </c>
      <c r="L833">
        <f t="shared" si="112"/>
        <v>1</v>
      </c>
      <c r="M833">
        <v>2</v>
      </c>
      <c r="N833">
        <f t="shared" si="113"/>
        <v>1</v>
      </c>
      <c r="O833" t="s">
        <v>16</v>
      </c>
      <c r="P833">
        <f t="shared" si="114"/>
        <v>0</v>
      </c>
      <c r="Q833" t="s">
        <v>32</v>
      </c>
      <c r="R833">
        <v>43</v>
      </c>
      <c r="S833" t="str">
        <f t="shared" si="108"/>
        <v>Middle Age</v>
      </c>
      <c r="T833">
        <f t="shared" si="115"/>
        <v>1</v>
      </c>
      <c r="U833" t="s">
        <v>15</v>
      </c>
      <c r="V833">
        <f t="shared" si="116"/>
        <v>1</v>
      </c>
    </row>
    <row r="834" spans="1:22" x14ac:dyDescent="0.35">
      <c r="A834">
        <v>18572</v>
      </c>
      <c r="B834" t="s">
        <v>36</v>
      </c>
      <c r="C834" t="s">
        <v>39</v>
      </c>
      <c r="D834">
        <f t="shared" si="109"/>
        <v>1</v>
      </c>
      <c r="E834" s="5">
        <v>60000</v>
      </c>
      <c r="F834" s="8">
        <f t="shared" si="110"/>
        <v>1</v>
      </c>
      <c r="G834">
        <v>0</v>
      </c>
      <c r="H834">
        <f t="shared" si="111"/>
        <v>0</v>
      </c>
      <c r="I834" t="s">
        <v>31</v>
      </c>
      <c r="J834" t="s">
        <v>21</v>
      </c>
      <c r="K834" t="s">
        <v>15</v>
      </c>
      <c r="L834">
        <f t="shared" si="112"/>
        <v>1</v>
      </c>
      <c r="M834">
        <v>0</v>
      </c>
      <c r="N834">
        <f t="shared" si="113"/>
        <v>0</v>
      </c>
      <c r="O834" t="s">
        <v>16</v>
      </c>
      <c r="P834">
        <f t="shared" si="114"/>
        <v>0</v>
      </c>
      <c r="Q834" t="s">
        <v>32</v>
      </c>
      <c r="R834">
        <v>39</v>
      </c>
      <c r="S834" t="str">
        <f t="shared" ref="S834:S897" si="117">IF(R834 &gt;55,"Old",IF(R834&gt;=31,"Middle Age", IF(R834&lt;31,"Adolescent", "Invalid")))</f>
        <v>Middle Age</v>
      </c>
      <c r="T834">
        <f t="shared" si="115"/>
        <v>1</v>
      </c>
      <c r="U834" t="s">
        <v>18</v>
      </c>
      <c r="V834">
        <f t="shared" si="116"/>
        <v>0</v>
      </c>
    </row>
    <row r="835" spans="1:22" x14ac:dyDescent="0.35">
      <c r="A835">
        <v>27540</v>
      </c>
      <c r="B835" t="s">
        <v>37</v>
      </c>
      <c r="C835" t="s">
        <v>39</v>
      </c>
      <c r="D835">
        <f t="shared" ref="D835:D898" si="118">IF(C835="Female",1,0)</f>
        <v>1</v>
      </c>
      <c r="E835" s="5">
        <v>70000</v>
      </c>
      <c r="F835" s="8">
        <f t="shared" ref="F835:F898" si="119">IF(AND(E835&gt;=10000, E835&lt;=30000),0,IF(AND(E835&gt;30000, E835&lt;=90000),1,2))</f>
        <v>1</v>
      </c>
      <c r="G835">
        <v>0</v>
      </c>
      <c r="H835">
        <f t="shared" ref="H835:H898" si="120">IF(G835=0,0,IF(OR(G835=1,G835=2),1,2))</f>
        <v>0</v>
      </c>
      <c r="I835" t="s">
        <v>13</v>
      </c>
      <c r="J835" t="s">
        <v>21</v>
      </c>
      <c r="K835" t="s">
        <v>18</v>
      </c>
      <c r="L835">
        <f t="shared" ref="L835:L898" si="121">IF(K835="Yes",1,0)</f>
        <v>0</v>
      </c>
      <c r="M835">
        <v>1</v>
      </c>
      <c r="N835">
        <f t="shared" ref="N835:N898" si="122">IF(M835=0, 0,IF(OR(M835=1,M835=2),1,2))</f>
        <v>1</v>
      </c>
      <c r="O835" t="s">
        <v>16</v>
      </c>
      <c r="P835">
        <f t="shared" ref="P835:P898" si="123">IF(OR(O835="0-1 Miles",O835= "1-2 Miles"), 0, IF(O835="2-5 Miles",1,IF(O835="5-10 Miles",2,3)))</f>
        <v>0</v>
      </c>
      <c r="Q835" t="s">
        <v>32</v>
      </c>
      <c r="R835">
        <v>37</v>
      </c>
      <c r="S835" t="str">
        <f t="shared" si="117"/>
        <v>Middle Age</v>
      </c>
      <c r="T835">
        <f t="shared" ref="T835:T898" si="124">IF(S835="Adolescent",0, IF(S835="Middle Age", 1,2))</f>
        <v>1</v>
      </c>
      <c r="U835" t="s">
        <v>15</v>
      </c>
      <c r="V835">
        <f t="shared" ref="V835:V898" si="125">IF(U835="No",0,1)</f>
        <v>1</v>
      </c>
    </row>
    <row r="836" spans="1:22" x14ac:dyDescent="0.35">
      <c r="A836">
        <v>19889</v>
      </c>
      <c r="B836" t="s">
        <v>37</v>
      </c>
      <c r="C836" t="s">
        <v>39</v>
      </c>
      <c r="D836">
        <f t="shared" si="118"/>
        <v>1</v>
      </c>
      <c r="E836" s="5">
        <v>70000</v>
      </c>
      <c r="F836" s="8">
        <f t="shared" si="119"/>
        <v>1</v>
      </c>
      <c r="G836">
        <v>2</v>
      </c>
      <c r="H836">
        <f t="shared" si="120"/>
        <v>1</v>
      </c>
      <c r="I836" t="s">
        <v>29</v>
      </c>
      <c r="J836" t="s">
        <v>14</v>
      </c>
      <c r="K836" t="s">
        <v>18</v>
      </c>
      <c r="L836">
        <f t="shared" si="121"/>
        <v>0</v>
      </c>
      <c r="M836">
        <v>2</v>
      </c>
      <c r="N836">
        <f t="shared" si="122"/>
        <v>1</v>
      </c>
      <c r="O836" t="s">
        <v>22</v>
      </c>
      <c r="P836">
        <f t="shared" si="123"/>
        <v>1</v>
      </c>
      <c r="Q836" t="s">
        <v>32</v>
      </c>
      <c r="R836">
        <v>54</v>
      </c>
      <c r="S836" t="str">
        <f t="shared" si="117"/>
        <v>Middle Age</v>
      </c>
      <c r="T836">
        <f t="shared" si="124"/>
        <v>1</v>
      </c>
      <c r="U836" t="s">
        <v>15</v>
      </c>
      <c r="V836">
        <f t="shared" si="125"/>
        <v>1</v>
      </c>
    </row>
    <row r="837" spans="1:22" x14ac:dyDescent="0.35">
      <c r="A837">
        <v>12922</v>
      </c>
      <c r="B837" t="s">
        <v>37</v>
      </c>
      <c r="C837" t="s">
        <v>39</v>
      </c>
      <c r="D837">
        <f t="shared" si="118"/>
        <v>1</v>
      </c>
      <c r="E837" s="5">
        <v>60000</v>
      </c>
      <c r="F837" s="8">
        <f t="shared" si="119"/>
        <v>1</v>
      </c>
      <c r="G837">
        <v>3</v>
      </c>
      <c r="H837">
        <f t="shared" si="120"/>
        <v>2</v>
      </c>
      <c r="I837" t="s">
        <v>13</v>
      </c>
      <c r="J837" t="s">
        <v>14</v>
      </c>
      <c r="K837" t="s">
        <v>15</v>
      </c>
      <c r="L837">
        <f t="shared" si="121"/>
        <v>1</v>
      </c>
      <c r="M837">
        <v>0</v>
      </c>
      <c r="N837">
        <f t="shared" si="122"/>
        <v>0</v>
      </c>
      <c r="O837" t="s">
        <v>22</v>
      </c>
      <c r="P837">
        <f t="shared" si="123"/>
        <v>1</v>
      </c>
      <c r="Q837" t="s">
        <v>32</v>
      </c>
      <c r="R837">
        <v>40</v>
      </c>
      <c r="S837" t="str">
        <f t="shared" si="117"/>
        <v>Middle Age</v>
      </c>
      <c r="T837">
        <f t="shared" si="124"/>
        <v>1</v>
      </c>
      <c r="U837" t="s">
        <v>15</v>
      </c>
      <c r="V837">
        <f t="shared" si="125"/>
        <v>1</v>
      </c>
    </row>
    <row r="838" spans="1:22" x14ac:dyDescent="0.35">
      <c r="A838">
        <v>18891</v>
      </c>
      <c r="B838" t="s">
        <v>36</v>
      </c>
      <c r="C838" t="s">
        <v>39</v>
      </c>
      <c r="D838">
        <f t="shared" si="118"/>
        <v>1</v>
      </c>
      <c r="E838" s="5">
        <v>40000</v>
      </c>
      <c r="F838" s="8">
        <f t="shared" si="119"/>
        <v>1</v>
      </c>
      <c r="G838">
        <v>0</v>
      </c>
      <c r="H838">
        <f t="shared" si="120"/>
        <v>0</v>
      </c>
      <c r="I838" t="s">
        <v>19</v>
      </c>
      <c r="J838" t="s">
        <v>14</v>
      </c>
      <c r="K838" t="s">
        <v>15</v>
      </c>
      <c r="L838">
        <f t="shared" si="121"/>
        <v>1</v>
      </c>
      <c r="M838">
        <v>2</v>
      </c>
      <c r="N838">
        <f t="shared" si="122"/>
        <v>1</v>
      </c>
      <c r="O838" t="s">
        <v>23</v>
      </c>
      <c r="P838">
        <f t="shared" si="123"/>
        <v>2</v>
      </c>
      <c r="Q838" t="s">
        <v>32</v>
      </c>
      <c r="R838">
        <v>28</v>
      </c>
      <c r="S838" t="str">
        <f t="shared" si="117"/>
        <v>Adolescent</v>
      </c>
      <c r="T838">
        <f t="shared" si="124"/>
        <v>0</v>
      </c>
      <c r="U838" t="s">
        <v>18</v>
      </c>
      <c r="V838">
        <f t="shared" si="125"/>
        <v>0</v>
      </c>
    </row>
    <row r="839" spans="1:22" x14ac:dyDescent="0.35">
      <c r="A839">
        <v>16773</v>
      </c>
      <c r="B839" t="s">
        <v>36</v>
      </c>
      <c r="C839" t="s">
        <v>38</v>
      </c>
      <c r="D839">
        <f t="shared" si="118"/>
        <v>0</v>
      </c>
      <c r="E839" s="5">
        <v>60000</v>
      </c>
      <c r="F839" s="8">
        <f t="shared" si="119"/>
        <v>1</v>
      </c>
      <c r="G839">
        <v>1</v>
      </c>
      <c r="H839">
        <f t="shared" si="120"/>
        <v>1</v>
      </c>
      <c r="I839" t="s">
        <v>31</v>
      </c>
      <c r="J839" t="s">
        <v>14</v>
      </c>
      <c r="K839" t="s">
        <v>15</v>
      </c>
      <c r="L839">
        <f t="shared" si="121"/>
        <v>1</v>
      </c>
      <c r="M839">
        <v>0</v>
      </c>
      <c r="N839">
        <f t="shared" si="122"/>
        <v>0</v>
      </c>
      <c r="O839" t="s">
        <v>16</v>
      </c>
      <c r="P839">
        <f t="shared" si="123"/>
        <v>0</v>
      </c>
      <c r="Q839" t="s">
        <v>32</v>
      </c>
      <c r="R839">
        <v>33</v>
      </c>
      <c r="S839" t="str">
        <f t="shared" si="117"/>
        <v>Middle Age</v>
      </c>
      <c r="T839">
        <f t="shared" si="124"/>
        <v>1</v>
      </c>
      <c r="U839" t="s">
        <v>18</v>
      </c>
      <c r="V839">
        <f t="shared" si="125"/>
        <v>0</v>
      </c>
    </row>
    <row r="840" spans="1:22" x14ac:dyDescent="0.35">
      <c r="A840">
        <v>19143</v>
      </c>
      <c r="B840" t="s">
        <v>37</v>
      </c>
      <c r="C840" t="s">
        <v>39</v>
      </c>
      <c r="D840">
        <f t="shared" si="118"/>
        <v>1</v>
      </c>
      <c r="E840" s="5">
        <v>80000</v>
      </c>
      <c r="F840" s="8">
        <f t="shared" si="119"/>
        <v>1</v>
      </c>
      <c r="G840">
        <v>3</v>
      </c>
      <c r="H840">
        <f t="shared" si="120"/>
        <v>2</v>
      </c>
      <c r="I840" t="s">
        <v>13</v>
      </c>
      <c r="J840" t="s">
        <v>14</v>
      </c>
      <c r="K840" t="s">
        <v>15</v>
      </c>
      <c r="L840">
        <f t="shared" si="121"/>
        <v>1</v>
      </c>
      <c r="M840">
        <v>2</v>
      </c>
      <c r="N840">
        <f t="shared" si="122"/>
        <v>1</v>
      </c>
      <c r="O840" t="s">
        <v>22</v>
      </c>
      <c r="P840">
        <f t="shared" si="123"/>
        <v>1</v>
      </c>
      <c r="Q840" t="s">
        <v>32</v>
      </c>
      <c r="R840">
        <v>41</v>
      </c>
      <c r="S840" t="str">
        <f t="shared" si="117"/>
        <v>Middle Age</v>
      </c>
      <c r="T840">
        <f t="shared" si="124"/>
        <v>1</v>
      </c>
      <c r="U840" t="s">
        <v>15</v>
      </c>
      <c r="V840">
        <f t="shared" si="125"/>
        <v>1</v>
      </c>
    </row>
    <row r="841" spans="1:22" x14ac:dyDescent="0.35">
      <c r="A841">
        <v>23882</v>
      </c>
      <c r="B841" t="s">
        <v>37</v>
      </c>
      <c r="C841" t="s">
        <v>39</v>
      </c>
      <c r="D841">
        <f t="shared" si="118"/>
        <v>1</v>
      </c>
      <c r="E841" s="5">
        <v>80000</v>
      </c>
      <c r="F841" s="8">
        <f t="shared" si="119"/>
        <v>1</v>
      </c>
      <c r="G841">
        <v>3</v>
      </c>
      <c r="H841">
        <f t="shared" si="120"/>
        <v>2</v>
      </c>
      <c r="I841" t="s">
        <v>31</v>
      </c>
      <c r="J841" t="s">
        <v>21</v>
      </c>
      <c r="K841" t="s">
        <v>15</v>
      </c>
      <c r="L841">
        <f t="shared" si="121"/>
        <v>1</v>
      </c>
      <c r="M841">
        <v>0</v>
      </c>
      <c r="N841">
        <f t="shared" si="122"/>
        <v>0</v>
      </c>
      <c r="O841" t="s">
        <v>16</v>
      </c>
      <c r="P841">
        <f t="shared" si="123"/>
        <v>0</v>
      </c>
      <c r="Q841" t="s">
        <v>32</v>
      </c>
      <c r="R841">
        <v>37</v>
      </c>
      <c r="S841" t="str">
        <f t="shared" si="117"/>
        <v>Middle Age</v>
      </c>
      <c r="T841">
        <f t="shared" si="124"/>
        <v>1</v>
      </c>
      <c r="U841" t="s">
        <v>15</v>
      </c>
      <c r="V841">
        <f t="shared" si="125"/>
        <v>1</v>
      </c>
    </row>
    <row r="842" spans="1:22" x14ac:dyDescent="0.35">
      <c r="A842">
        <v>11233</v>
      </c>
      <c r="B842" t="s">
        <v>36</v>
      </c>
      <c r="C842" t="s">
        <v>38</v>
      </c>
      <c r="D842">
        <f t="shared" si="118"/>
        <v>0</v>
      </c>
      <c r="E842" s="5">
        <v>70000</v>
      </c>
      <c r="F842" s="8">
        <f t="shared" si="119"/>
        <v>1</v>
      </c>
      <c r="G842">
        <v>4</v>
      </c>
      <c r="H842">
        <f t="shared" si="120"/>
        <v>2</v>
      </c>
      <c r="I842" t="s">
        <v>19</v>
      </c>
      <c r="J842" t="s">
        <v>21</v>
      </c>
      <c r="K842" t="s">
        <v>15</v>
      </c>
      <c r="L842">
        <f t="shared" si="121"/>
        <v>1</v>
      </c>
      <c r="M842">
        <v>2</v>
      </c>
      <c r="N842">
        <f t="shared" si="122"/>
        <v>1</v>
      </c>
      <c r="O842" t="s">
        <v>47</v>
      </c>
      <c r="P842">
        <f t="shared" si="123"/>
        <v>3</v>
      </c>
      <c r="Q842" t="s">
        <v>32</v>
      </c>
      <c r="R842">
        <v>53</v>
      </c>
      <c r="S842" t="str">
        <f t="shared" si="117"/>
        <v>Middle Age</v>
      </c>
      <c r="T842">
        <f t="shared" si="124"/>
        <v>1</v>
      </c>
      <c r="U842" t="s">
        <v>18</v>
      </c>
      <c r="V842">
        <f t="shared" si="125"/>
        <v>0</v>
      </c>
    </row>
    <row r="843" spans="1:22" x14ac:dyDescent="0.35">
      <c r="A843">
        <v>12056</v>
      </c>
      <c r="B843" t="s">
        <v>36</v>
      </c>
      <c r="C843" t="s">
        <v>38</v>
      </c>
      <c r="D843">
        <f t="shared" si="118"/>
        <v>0</v>
      </c>
      <c r="E843" s="5">
        <v>120000</v>
      </c>
      <c r="F843" s="8">
        <f t="shared" si="119"/>
        <v>2</v>
      </c>
      <c r="G843">
        <v>2</v>
      </c>
      <c r="H843">
        <f t="shared" si="120"/>
        <v>1</v>
      </c>
      <c r="I843" t="s">
        <v>31</v>
      </c>
      <c r="J843" t="s">
        <v>28</v>
      </c>
      <c r="K843" t="s">
        <v>15</v>
      </c>
      <c r="L843">
        <f t="shared" si="121"/>
        <v>1</v>
      </c>
      <c r="M843">
        <v>3</v>
      </c>
      <c r="N843">
        <f t="shared" si="122"/>
        <v>2</v>
      </c>
      <c r="O843" t="s">
        <v>23</v>
      </c>
      <c r="P843">
        <f t="shared" si="123"/>
        <v>2</v>
      </c>
      <c r="Q843" t="s">
        <v>32</v>
      </c>
      <c r="R843">
        <v>64</v>
      </c>
      <c r="S843" t="str">
        <f t="shared" si="117"/>
        <v>Old</v>
      </c>
      <c r="T843">
        <f t="shared" si="124"/>
        <v>2</v>
      </c>
      <c r="U843" t="s">
        <v>18</v>
      </c>
      <c r="V843">
        <f t="shared" si="125"/>
        <v>0</v>
      </c>
    </row>
    <row r="844" spans="1:22" x14ac:dyDescent="0.35">
      <c r="A844">
        <v>15555</v>
      </c>
      <c r="B844" t="s">
        <v>36</v>
      </c>
      <c r="C844" t="s">
        <v>39</v>
      </c>
      <c r="D844">
        <f t="shared" si="118"/>
        <v>1</v>
      </c>
      <c r="E844" s="5">
        <v>60000</v>
      </c>
      <c r="F844" s="8">
        <f t="shared" si="119"/>
        <v>1</v>
      </c>
      <c r="G844">
        <v>1</v>
      </c>
      <c r="H844">
        <f t="shared" si="120"/>
        <v>1</v>
      </c>
      <c r="I844" t="s">
        <v>19</v>
      </c>
      <c r="J844" t="s">
        <v>14</v>
      </c>
      <c r="K844" t="s">
        <v>15</v>
      </c>
      <c r="L844">
        <f t="shared" si="121"/>
        <v>1</v>
      </c>
      <c r="M844">
        <v>1</v>
      </c>
      <c r="N844">
        <f t="shared" si="122"/>
        <v>1</v>
      </c>
      <c r="O844" t="s">
        <v>22</v>
      </c>
      <c r="P844">
        <f t="shared" si="123"/>
        <v>1</v>
      </c>
      <c r="Q844" t="s">
        <v>32</v>
      </c>
      <c r="R844">
        <v>45</v>
      </c>
      <c r="S844" t="str">
        <f t="shared" si="117"/>
        <v>Middle Age</v>
      </c>
      <c r="T844">
        <f t="shared" si="124"/>
        <v>1</v>
      </c>
      <c r="U844" t="s">
        <v>15</v>
      </c>
      <c r="V844">
        <f t="shared" si="125"/>
        <v>1</v>
      </c>
    </row>
    <row r="845" spans="1:22" x14ac:dyDescent="0.35">
      <c r="A845">
        <v>18423</v>
      </c>
      <c r="B845" t="s">
        <v>37</v>
      </c>
      <c r="C845" t="s">
        <v>38</v>
      </c>
      <c r="D845">
        <f t="shared" si="118"/>
        <v>0</v>
      </c>
      <c r="E845" s="5">
        <v>80000</v>
      </c>
      <c r="F845" s="8">
        <f t="shared" si="119"/>
        <v>1</v>
      </c>
      <c r="G845">
        <v>2</v>
      </c>
      <c r="H845">
        <f t="shared" si="120"/>
        <v>1</v>
      </c>
      <c r="I845" t="s">
        <v>29</v>
      </c>
      <c r="J845" t="s">
        <v>14</v>
      </c>
      <c r="K845" t="s">
        <v>18</v>
      </c>
      <c r="L845">
        <f t="shared" si="121"/>
        <v>0</v>
      </c>
      <c r="M845">
        <v>2</v>
      </c>
      <c r="N845">
        <f t="shared" si="122"/>
        <v>1</v>
      </c>
      <c r="O845" t="s">
        <v>26</v>
      </c>
      <c r="P845">
        <f t="shared" si="123"/>
        <v>0</v>
      </c>
      <c r="Q845" t="s">
        <v>32</v>
      </c>
      <c r="R845">
        <v>52</v>
      </c>
      <c r="S845" t="str">
        <f t="shared" si="117"/>
        <v>Middle Age</v>
      </c>
      <c r="T845">
        <f t="shared" si="124"/>
        <v>1</v>
      </c>
      <c r="U845" t="s">
        <v>18</v>
      </c>
      <c r="V845">
        <f t="shared" si="125"/>
        <v>0</v>
      </c>
    </row>
    <row r="846" spans="1:22" x14ac:dyDescent="0.35">
      <c r="A846">
        <v>22743</v>
      </c>
      <c r="B846" t="s">
        <v>36</v>
      </c>
      <c r="C846" t="s">
        <v>39</v>
      </c>
      <c r="D846">
        <f t="shared" si="118"/>
        <v>1</v>
      </c>
      <c r="E846" s="5">
        <v>40000</v>
      </c>
      <c r="F846" s="8">
        <f t="shared" si="119"/>
        <v>1</v>
      </c>
      <c r="G846">
        <v>5</v>
      </c>
      <c r="H846">
        <f t="shared" si="120"/>
        <v>2</v>
      </c>
      <c r="I846" t="s">
        <v>27</v>
      </c>
      <c r="J846" t="s">
        <v>21</v>
      </c>
      <c r="K846" t="s">
        <v>15</v>
      </c>
      <c r="L846">
        <f t="shared" si="121"/>
        <v>1</v>
      </c>
      <c r="M846">
        <v>2</v>
      </c>
      <c r="N846">
        <f t="shared" si="122"/>
        <v>1</v>
      </c>
      <c r="O846" t="s">
        <v>47</v>
      </c>
      <c r="P846">
        <f t="shared" si="123"/>
        <v>3</v>
      </c>
      <c r="Q846" t="s">
        <v>32</v>
      </c>
      <c r="R846">
        <v>60</v>
      </c>
      <c r="S846" t="str">
        <f t="shared" si="117"/>
        <v>Old</v>
      </c>
      <c r="T846">
        <f t="shared" si="124"/>
        <v>2</v>
      </c>
      <c r="U846" t="s">
        <v>18</v>
      </c>
      <c r="V846">
        <f t="shared" si="125"/>
        <v>0</v>
      </c>
    </row>
    <row r="847" spans="1:22" x14ac:dyDescent="0.35">
      <c r="A847">
        <v>25343</v>
      </c>
      <c r="B847" t="s">
        <v>37</v>
      </c>
      <c r="C847" t="s">
        <v>39</v>
      </c>
      <c r="D847">
        <f t="shared" si="118"/>
        <v>1</v>
      </c>
      <c r="E847" s="5">
        <v>20000</v>
      </c>
      <c r="F847" s="8">
        <f t="shared" si="119"/>
        <v>0</v>
      </c>
      <c r="G847">
        <v>3</v>
      </c>
      <c r="H847">
        <f t="shared" si="120"/>
        <v>2</v>
      </c>
      <c r="I847" t="s">
        <v>29</v>
      </c>
      <c r="J847" t="s">
        <v>20</v>
      </c>
      <c r="K847" t="s">
        <v>15</v>
      </c>
      <c r="L847">
        <f t="shared" si="121"/>
        <v>1</v>
      </c>
      <c r="M847">
        <v>2</v>
      </c>
      <c r="N847">
        <f t="shared" si="122"/>
        <v>1</v>
      </c>
      <c r="O847" t="s">
        <v>26</v>
      </c>
      <c r="P847">
        <f t="shared" si="123"/>
        <v>0</v>
      </c>
      <c r="Q847" t="s">
        <v>32</v>
      </c>
      <c r="R847">
        <v>50</v>
      </c>
      <c r="S847" t="str">
        <f t="shared" si="117"/>
        <v>Middle Age</v>
      </c>
      <c r="T847">
        <f t="shared" si="124"/>
        <v>1</v>
      </c>
      <c r="U847" t="s">
        <v>18</v>
      </c>
      <c r="V847">
        <f t="shared" si="125"/>
        <v>0</v>
      </c>
    </row>
    <row r="848" spans="1:22" x14ac:dyDescent="0.35">
      <c r="A848">
        <v>13390</v>
      </c>
      <c r="B848" t="s">
        <v>36</v>
      </c>
      <c r="C848" t="s">
        <v>39</v>
      </c>
      <c r="D848">
        <f t="shared" si="118"/>
        <v>1</v>
      </c>
      <c r="E848" s="5">
        <v>70000</v>
      </c>
      <c r="F848" s="8">
        <f t="shared" si="119"/>
        <v>1</v>
      </c>
      <c r="G848">
        <v>4</v>
      </c>
      <c r="H848">
        <f t="shared" si="120"/>
        <v>2</v>
      </c>
      <c r="I848" t="s">
        <v>19</v>
      </c>
      <c r="J848" t="s">
        <v>21</v>
      </c>
      <c r="K848" t="s">
        <v>18</v>
      </c>
      <c r="L848">
        <f t="shared" si="121"/>
        <v>0</v>
      </c>
      <c r="M848">
        <v>1</v>
      </c>
      <c r="N848">
        <f t="shared" si="122"/>
        <v>1</v>
      </c>
      <c r="O848" t="s">
        <v>26</v>
      </c>
      <c r="P848">
        <f t="shared" si="123"/>
        <v>0</v>
      </c>
      <c r="Q848" t="s">
        <v>32</v>
      </c>
      <c r="R848">
        <v>56</v>
      </c>
      <c r="S848" t="str">
        <f t="shared" si="117"/>
        <v>Old</v>
      </c>
      <c r="T848">
        <f t="shared" si="124"/>
        <v>2</v>
      </c>
      <c r="U848" t="s">
        <v>18</v>
      </c>
      <c r="V848">
        <f t="shared" si="125"/>
        <v>0</v>
      </c>
    </row>
    <row r="849" spans="1:22" x14ac:dyDescent="0.35">
      <c r="A849">
        <v>17482</v>
      </c>
      <c r="B849" t="s">
        <v>37</v>
      </c>
      <c r="C849" t="s">
        <v>39</v>
      </c>
      <c r="D849">
        <f t="shared" si="118"/>
        <v>1</v>
      </c>
      <c r="E849" s="5">
        <v>40000</v>
      </c>
      <c r="F849" s="8">
        <f t="shared" si="119"/>
        <v>1</v>
      </c>
      <c r="G849">
        <v>0</v>
      </c>
      <c r="H849">
        <f t="shared" si="120"/>
        <v>0</v>
      </c>
      <c r="I849" t="s">
        <v>29</v>
      </c>
      <c r="J849" t="s">
        <v>20</v>
      </c>
      <c r="K849" t="s">
        <v>15</v>
      </c>
      <c r="L849">
        <f t="shared" si="121"/>
        <v>1</v>
      </c>
      <c r="M849">
        <v>2</v>
      </c>
      <c r="N849">
        <f t="shared" si="122"/>
        <v>1</v>
      </c>
      <c r="O849" t="s">
        <v>23</v>
      </c>
      <c r="P849">
        <f t="shared" si="123"/>
        <v>2</v>
      </c>
      <c r="Q849" t="s">
        <v>32</v>
      </c>
      <c r="R849">
        <v>29</v>
      </c>
      <c r="S849" t="str">
        <f t="shared" si="117"/>
        <v>Adolescent</v>
      </c>
      <c r="T849">
        <f t="shared" si="124"/>
        <v>0</v>
      </c>
      <c r="U849" t="s">
        <v>18</v>
      </c>
      <c r="V849">
        <f t="shared" si="125"/>
        <v>0</v>
      </c>
    </row>
    <row r="850" spans="1:22" x14ac:dyDescent="0.35">
      <c r="A850">
        <v>13176</v>
      </c>
      <c r="B850" t="s">
        <v>37</v>
      </c>
      <c r="C850" t="s">
        <v>38</v>
      </c>
      <c r="D850">
        <f t="shared" si="118"/>
        <v>0</v>
      </c>
      <c r="E850" s="5">
        <v>130000</v>
      </c>
      <c r="F850" s="8">
        <f t="shared" si="119"/>
        <v>2</v>
      </c>
      <c r="G850">
        <v>0</v>
      </c>
      <c r="H850">
        <f t="shared" si="120"/>
        <v>0</v>
      </c>
      <c r="I850" t="s">
        <v>31</v>
      </c>
      <c r="J850" t="s">
        <v>28</v>
      </c>
      <c r="K850" t="s">
        <v>18</v>
      </c>
      <c r="L850">
        <f t="shared" si="121"/>
        <v>0</v>
      </c>
      <c r="M850">
        <v>2</v>
      </c>
      <c r="N850">
        <f t="shared" si="122"/>
        <v>1</v>
      </c>
      <c r="O850" t="s">
        <v>16</v>
      </c>
      <c r="P850">
        <f t="shared" si="123"/>
        <v>0</v>
      </c>
      <c r="Q850" t="s">
        <v>32</v>
      </c>
      <c r="R850">
        <v>38</v>
      </c>
      <c r="S850" t="str">
        <f t="shared" si="117"/>
        <v>Middle Age</v>
      </c>
      <c r="T850">
        <f t="shared" si="124"/>
        <v>1</v>
      </c>
      <c r="U850" t="s">
        <v>15</v>
      </c>
      <c r="V850">
        <f t="shared" si="125"/>
        <v>1</v>
      </c>
    </row>
    <row r="851" spans="1:22" x14ac:dyDescent="0.35">
      <c r="A851">
        <v>20504</v>
      </c>
      <c r="B851" t="s">
        <v>36</v>
      </c>
      <c r="C851" t="s">
        <v>39</v>
      </c>
      <c r="D851">
        <f t="shared" si="118"/>
        <v>1</v>
      </c>
      <c r="E851" s="5">
        <v>40000</v>
      </c>
      <c r="F851" s="8">
        <f t="shared" si="119"/>
        <v>1</v>
      </c>
      <c r="G851">
        <v>5</v>
      </c>
      <c r="H851">
        <f t="shared" si="120"/>
        <v>2</v>
      </c>
      <c r="I851" t="s">
        <v>27</v>
      </c>
      <c r="J851" t="s">
        <v>21</v>
      </c>
      <c r="K851" t="s">
        <v>18</v>
      </c>
      <c r="L851">
        <f t="shared" si="121"/>
        <v>0</v>
      </c>
      <c r="M851">
        <v>2</v>
      </c>
      <c r="N851">
        <f t="shared" si="122"/>
        <v>1</v>
      </c>
      <c r="O851" t="s">
        <v>22</v>
      </c>
      <c r="P851">
        <f t="shared" si="123"/>
        <v>1</v>
      </c>
      <c r="Q851" t="s">
        <v>32</v>
      </c>
      <c r="R851">
        <v>60</v>
      </c>
      <c r="S851" t="str">
        <f t="shared" si="117"/>
        <v>Old</v>
      </c>
      <c r="T851">
        <f t="shared" si="124"/>
        <v>2</v>
      </c>
      <c r="U851" t="s">
        <v>18</v>
      </c>
      <c r="V851">
        <f t="shared" si="125"/>
        <v>0</v>
      </c>
    </row>
    <row r="852" spans="1:22" x14ac:dyDescent="0.35">
      <c r="A852">
        <v>12205</v>
      </c>
      <c r="B852" t="s">
        <v>37</v>
      </c>
      <c r="C852" t="s">
        <v>39</v>
      </c>
      <c r="D852">
        <f t="shared" si="118"/>
        <v>1</v>
      </c>
      <c r="E852" s="5">
        <v>130000</v>
      </c>
      <c r="F852" s="8">
        <f t="shared" si="119"/>
        <v>2</v>
      </c>
      <c r="G852">
        <v>2</v>
      </c>
      <c r="H852">
        <f t="shared" si="120"/>
        <v>1</v>
      </c>
      <c r="I852" t="s">
        <v>13</v>
      </c>
      <c r="J852" t="s">
        <v>28</v>
      </c>
      <c r="K852" t="s">
        <v>18</v>
      </c>
      <c r="L852">
        <f t="shared" si="121"/>
        <v>0</v>
      </c>
      <c r="M852">
        <v>4</v>
      </c>
      <c r="N852">
        <f t="shared" si="122"/>
        <v>2</v>
      </c>
      <c r="O852" t="s">
        <v>16</v>
      </c>
      <c r="P852">
        <f t="shared" si="123"/>
        <v>0</v>
      </c>
      <c r="Q852" t="s">
        <v>32</v>
      </c>
      <c r="R852">
        <v>67</v>
      </c>
      <c r="S852" t="str">
        <f t="shared" si="117"/>
        <v>Old</v>
      </c>
      <c r="T852">
        <f t="shared" si="124"/>
        <v>2</v>
      </c>
      <c r="U852" t="s">
        <v>18</v>
      </c>
      <c r="V852">
        <f t="shared" si="125"/>
        <v>0</v>
      </c>
    </row>
    <row r="853" spans="1:22" x14ac:dyDescent="0.35">
      <c r="A853">
        <v>16751</v>
      </c>
      <c r="B853" t="s">
        <v>36</v>
      </c>
      <c r="C853" t="s">
        <v>38</v>
      </c>
      <c r="D853">
        <f t="shared" si="118"/>
        <v>0</v>
      </c>
      <c r="E853" s="5">
        <v>60000</v>
      </c>
      <c r="F853" s="8">
        <f t="shared" si="119"/>
        <v>1</v>
      </c>
      <c r="G853">
        <v>0</v>
      </c>
      <c r="H853">
        <f t="shared" si="120"/>
        <v>0</v>
      </c>
      <c r="I853" t="s">
        <v>19</v>
      </c>
      <c r="J853" t="s">
        <v>14</v>
      </c>
      <c r="K853" t="s">
        <v>15</v>
      </c>
      <c r="L853">
        <f t="shared" si="121"/>
        <v>1</v>
      </c>
      <c r="M853">
        <v>1</v>
      </c>
      <c r="N853">
        <f t="shared" si="122"/>
        <v>1</v>
      </c>
      <c r="O853" t="s">
        <v>23</v>
      </c>
      <c r="P853">
        <f t="shared" si="123"/>
        <v>2</v>
      </c>
      <c r="Q853" t="s">
        <v>32</v>
      </c>
      <c r="R853">
        <v>32</v>
      </c>
      <c r="S853" t="str">
        <f t="shared" si="117"/>
        <v>Middle Age</v>
      </c>
      <c r="T853">
        <f t="shared" si="124"/>
        <v>1</v>
      </c>
      <c r="U853" t="s">
        <v>15</v>
      </c>
      <c r="V853">
        <f t="shared" si="125"/>
        <v>1</v>
      </c>
    </row>
    <row r="854" spans="1:22" x14ac:dyDescent="0.35">
      <c r="A854">
        <v>21613</v>
      </c>
      <c r="B854" t="s">
        <v>37</v>
      </c>
      <c r="C854" t="s">
        <v>38</v>
      </c>
      <c r="D854">
        <f t="shared" si="118"/>
        <v>0</v>
      </c>
      <c r="E854" s="5">
        <v>50000</v>
      </c>
      <c r="F854" s="8">
        <f t="shared" si="119"/>
        <v>1</v>
      </c>
      <c r="G854">
        <v>2</v>
      </c>
      <c r="H854">
        <f t="shared" si="120"/>
        <v>1</v>
      </c>
      <c r="I854" t="s">
        <v>13</v>
      </c>
      <c r="J854" t="s">
        <v>14</v>
      </c>
      <c r="K854" t="s">
        <v>18</v>
      </c>
      <c r="L854">
        <f t="shared" si="121"/>
        <v>0</v>
      </c>
      <c r="M854">
        <v>1</v>
      </c>
      <c r="N854">
        <f t="shared" si="122"/>
        <v>1</v>
      </c>
      <c r="O854" t="s">
        <v>16</v>
      </c>
      <c r="P854">
        <f t="shared" si="123"/>
        <v>0</v>
      </c>
      <c r="Q854" t="s">
        <v>32</v>
      </c>
      <c r="R854">
        <v>39</v>
      </c>
      <c r="S854" t="str">
        <f t="shared" si="117"/>
        <v>Middle Age</v>
      </c>
      <c r="T854">
        <f t="shared" si="124"/>
        <v>1</v>
      </c>
      <c r="U854" t="s">
        <v>15</v>
      </c>
      <c r="V854">
        <f t="shared" si="125"/>
        <v>1</v>
      </c>
    </row>
    <row r="855" spans="1:22" x14ac:dyDescent="0.35">
      <c r="A855">
        <v>24801</v>
      </c>
      <c r="B855" t="s">
        <v>37</v>
      </c>
      <c r="C855" t="s">
        <v>38</v>
      </c>
      <c r="D855">
        <f t="shared" si="118"/>
        <v>0</v>
      </c>
      <c r="E855" s="5">
        <v>60000</v>
      </c>
      <c r="F855" s="8">
        <f t="shared" si="119"/>
        <v>1</v>
      </c>
      <c r="G855">
        <v>1</v>
      </c>
      <c r="H855">
        <f t="shared" si="120"/>
        <v>1</v>
      </c>
      <c r="I855" t="s">
        <v>31</v>
      </c>
      <c r="J855" t="s">
        <v>21</v>
      </c>
      <c r="K855" t="s">
        <v>15</v>
      </c>
      <c r="L855">
        <f t="shared" si="121"/>
        <v>1</v>
      </c>
      <c r="M855">
        <v>0</v>
      </c>
      <c r="N855">
        <f t="shared" si="122"/>
        <v>0</v>
      </c>
      <c r="O855" t="s">
        <v>22</v>
      </c>
      <c r="P855">
        <f t="shared" si="123"/>
        <v>1</v>
      </c>
      <c r="Q855" t="s">
        <v>32</v>
      </c>
      <c r="R855">
        <v>35</v>
      </c>
      <c r="S855" t="str">
        <f t="shared" si="117"/>
        <v>Middle Age</v>
      </c>
      <c r="T855">
        <f t="shared" si="124"/>
        <v>1</v>
      </c>
      <c r="U855" t="s">
        <v>15</v>
      </c>
      <c r="V855">
        <f t="shared" si="125"/>
        <v>1</v>
      </c>
    </row>
    <row r="856" spans="1:22" x14ac:dyDescent="0.35">
      <c r="A856">
        <v>17519</v>
      </c>
      <c r="B856" t="s">
        <v>36</v>
      </c>
      <c r="C856" t="s">
        <v>39</v>
      </c>
      <c r="D856">
        <f t="shared" si="118"/>
        <v>1</v>
      </c>
      <c r="E856" s="5">
        <v>60000</v>
      </c>
      <c r="F856" s="8">
        <f t="shared" si="119"/>
        <v>1</v>
      </c>
      <c r="G856">
        <v>0</v>
      </c>
      <c r="H856">
        <f t="shared" si="120"/>
        <v>0</v>
      </c>
      <c r="I856" t="s">
        <v>19</v>
      </c>
      <c r="J856" t="s">
        <v>21</v>
      </c>
      <c r="K856" t="s">
        <v>15</v>
      </c>
      <c r="L856">
        <f t="shared" si="121"/>
        <v>1</v>
      </c>
      <c r="M856">
        <v>2</v>
      </c>
      <c r="N856">
        <f t="shared" si="122"/>
        <v>1</v>
      </c>
      <c r="O856" t="s">
        <v>23</v>
      </c>
      <c r="P856">
        <f t="shared" si="123"/>
        <v>2</v>
      </c>
      <c r="Q856" t="s">
        <v>32</v>
      </c>
      <c r="R856">
        <v>32</v>
      </c>
      <c r="S856" t="str">
        <f t="shared" si="117"/>
        <v>Middle Age</v>
      </c>
      <c r="T856">
        <f t="shared" si="124"/>
        <v>1</v>
      </c>
      <c r="U856" t="s">
        <v>18</v>
      </c>
      <c r="V856">
        <f t="shared" si="125"/>
        <v>0</v>
      </c>
    </row>
    <row r="857" spans="1:22" x14ac:dyDescent="0.35">
      <c r="A857">
        <v>18347</v>
      </c>
      <c r="B857" t="s">
        <v>37</v>
      </c>
      <c r="C857" t="s">
        <v>39</v>
      </c>
      <c r="D857">
        <f t="shared" si="118"/>
        <v>1</v>
      </c>
      <c r="E857" s="5">
        <v>30000</v>
      </c>
      <c r="F857" s="8">
        <f t="shared" si="119"/>
        <v>0</v>
      </c>
      <c r="G857">
        <v>0</v>
      </c>
      <c r="H857">
        <f t="shared" si="120"/>
        <v>0</v>
      </c>
      <c r="I857" t="s">
        <v>19</v>
      </c>
      <c r="J857" t="s">
        <v>14</v>
      </c>
      <c r="K857" t="s">
        <v>18</v>
      </c>
      <c r="L857">
        <f t="shared" si="121"/>
        <v>0</v>
      </c>
      <c r="M857">
        <v>1</v>
      </c>
      <c r="N857">
        <f t="shared" si="122"/>
        <v>1</v>
      </c>
      <c r="O857" t="s">
        <v>26</v>
      </c>
      <c r="P857">
        <f t="shared" si="123"/>
        <v>0</v>
      </c>
      <c r="Q857" t="s">
        <v>32</v>
      </c>
      <c r="R857">
        <v>31</v>
      </c>
      <c r="S857" t="str">
        <f t="shared" si="117"/>
        <v>Middle Age</v>
      </c>
      <c r="T857">
        <f t="shared" si="124"/>
        <v>1</v>
      </c>
      <c r="U857" t="s">
        <v>18</v>
      </c>
      <c r="V857">
        <f t="shared" si="125"/>
        <v>0</v>
      </c>
    </row>
    <row r="858" spans="1:22" x14ac:dyDescent="0.35">
      <c r="A858">
        <v>29052</v>
      </c>
      <c r="B858" t="s">
        <v>37</v>
      </c>
      <c r="C858" t="s">
        <v>38</v>
      </c>
      <c r="D858">
        <f t="shared" si="118"/>
        <v>0</v>
      </c>
      <c r="E858" s="5">
        <v>40000</v>
      </c>
      <c r="F858" s="8">
        <f t="shared" si="119"/>
        <v>1</v>
      </c>
      <c r="G858">
        <v>0</v>
      </c>
      <c r="H858">
        <f t="shared" si="120"/>
        <v>0</v>
      </c>
      <c r="I858" t="s">
        <v>19</v>
      </c>
      <c r="J858" t="s">
        <v>14</v>
      </c>
      <c r="K858" t="s">
        <v>15</v>
      </c>
      <c r="L858">
        <f t="shared" si="121"/>
        <v>1</v>
      </c>
      <c r="M858">
        <v>1</v>
      </c>
      <c r="N858">
        <f t="shared" si="122"/>
        <v>1</v>
      </c>
      <c r="O858" t="s">
        <v>23</v>
      </c>
      <c r="P858">
        <f t="shared" si="123"/>
        <v>2</v>
      </c>
      <c r="Q858" t="s">
        <v>32</v>
      </c>
      <c r="R858">
        <v>27</v>
      </c>
      <c r="S858" t="str">
        <f t="shared" si="117"/>
        <v>Adolescent</v>
      </c>
      <c r="T858">
        <f t="shared" si="124"/>
        <v>0</v>
      </c>
      <c r="U858" t="s">
        <v>18</v>
      </c>
      <c r="V858">
        <f t="shared" si="125"/>
        <v>0</v>
      </c>
    </row>
    <row r="859" spans="1:22" x14ac:dyDescent="0.35">
      <c r="A859">
        <v>11745</v>
      </c>
      <c r="B859" t="s">
        <v>36</v>
      </c>
      <c r="C859" t="s">
        <v>39</v>
      </c>
      <c r="D859">
        <f t="shared" si="118"/>
        <v>1</v>
      </c>
      <c r="E859" s="5">
        <v>60000</v>
      </c>
      <c r="F859" s="8">
        <f t="shared" si="119"/>
        <v>1</v>
      </c>
      <c r="G859">
        <v>1</v>
      </c>
      <c r="H859">
        <f t="shared" si="120"/>
        <v>1</v>
      </c>
      <c r="I859" t="s">
        <v>13</v>
      </c>
      <c r="J859" t="s">
        <v>21</v>
      </c>
      <c r="K859" t="s">
        <v>15</v>
      </c>
      <c r="L859">
        <f t="shared" si="121"/>
        <v>1</v>
      </c>
      <c r="M859">
        <v>1</v>
      </c>
      <c r="N859">
        <f t="shared" si="122"/>
        <v>1</v>
      </c>
      <c r="O859" t="s">
        <v>16</v>
      </c>
      <c r="P859">
        <f t="shared" si="123"/>
        <v>0</v>
      </c>
      <c r="Q859" t="s">
        <v>32</v>
      </c>
      <c r="R859">
        <v>47</v>
      </c>
      <c r="S859" t="str">
        <f t="shared" si="117"/>
        <v>Middle Age</v>
      </c>
      <c r="T859">
        <f t="shared" si="124"/>
        <v>1</v>
      </c>
      <c r="U859" t="s">
        <v>15</v>
      </c>
      <c r="V859">
        <f t="shared" si="125"/>
        <v>1</v>
      </c>
    </row>
    <row r="860" spans="1:22" x14ac:dyDescent="0.35">
      <c r="A860">
        <v>19147</v>
      </c>
      <c r="B860" t="s">
        <v>36</v>
      </c>
      <c r="C860" t="s">
        <v>38</v>
      </c>
      <c r="D860">
        <f t="shared" si="118"/>
        <v>0</v>
      </c>
      <c r="E860" s="5">
        <v>40000</v>
      </c>
      <c r="F860" s="8">
        <f t="shared" si="119"/>
        <v>1</v>
      </c>
      <c r="G860">
        <v>0</v>
      </c>
      <c r="H860">
        <f t="shared" si="120"/>
        <v>0</v>
      </c>
      <c r="I860" t="s">
        <v>13</v>
      </c>
      <c r="J860" t="s">
        <v>21</v>
      </c>
      <c r="K860" t="s">
        <v>18</v>
      </c>
      <c r="L860">
        <f t="shared" si="121"/>
        <v>0</v>
      </c>
      <c r="M860">
        <v>1</v>
      </c>
      <c r="N860">
        <f t="shared" si="122"/>
        <v>1</v>
      </c>
      <c r="O860" t="s">
        <v>16</v>
      </c>
      <c r="P860">
        <f t="shared" si="123"/>
        <v>0</v>
      </c>
      <c r="Q860" t="s">
        <v>32</v>
      </c>
      <c r="R860">
        <v>42</v>
      </c>
      <c r="S860" t="str">
        <f t="shared" si="117"/>
        <v>Middle Age</v>
      </c>
      <c r="T860">
        <f t="shared" si="124"/>
        <v>1</v>
      </c>
      <c r="U860" t="s">
        <v>18</v>
      </c>
      <c r="V860">
        <f t="shared" si="125"/>
        <v>0</v>
      </c>
    </row>
    <row r="861" spans="1:22" x14ac:dyDescent="0.35">
      <c r="A861">
        <v>19217</v>
      </c>
      <c r="B861" t="s">
        <v>36</v>
      </c>
      <c r="C861" t="s">
        <v>38</v>
      </c>
      <c r="D861">
        <f t="shared" si="118"/>
        <v>0</v>
      </c>
      <c r="E861" s="5">
        <v>30000</v>
      </c>
      <c r="F861" s="8">
        <f t="shared" si="119"/>
        <v>0</v>
      </c>
      <c r="G861">
        <v>2</v>
      </c>
      <c r="H861">
        <f t="shared" si="120"/>
        <v>1</v>
      </c>
      <c r="I861" t="s">
        <v>27</v>
      </c>
      <c r="J861" t="s">
        <v>14</v>
      </c>
      <c r="K861" t="s">
        <v>15</v>
      </c>
      <c r="L861">
        <f t="shared" si="121"/>
        <v>1</v>
      </c>
      <c r="M861">
        <v>2</v>
      </c>
      <c r="N861">
        <f t="shared" si="122"/>
        <v>1</v>
      </c>
      <c r="O861" t="s">
        <v>26</v>
      </c>
      <c r="P861">
        <f t="shared" si="123"/>
        <v>0</v>
      </c>
      <c r="Q861" t="s">
        <v>32</v>
      </c>
      <c r="R861">
        <v>49</v>
      </c>
      <c r="S861" t="str">
        <f t="shared" si="117"/>
        <v>Middle Age</v>
      </c>
      <c r="T861">
        <f t="shared" si="124"/>
        <v>1</v>
      </c>
      <c r="U861" t="s">
        <v>18</v>
      </c>
      <c r="V861">
        <f t="shared" si="125"/>
        <v>0</v>
      </c>
    </row>
    <row r="862" spans="1:22" x14ac:dyDescent="0.35">
      <c r="A862">
        <v>15839</v>
      </c>
      <c r="B862" t="s">
        <v>37</v>
      </c>
      <c r="C862" t="s">
        <v>38</v>
      </c>
      <c r="D862">
        <f t="shared" si="118"/>
        <v>0</v>
      </c>
      <c r="E862" s="5">
        <v>30000</v>
      </c>
      <c r="F862" s="8">
        <f t="shared" si="119"/>
        <v>0</v>
      </c>
      <c r="G862">
        <v>0</v>
      </c>
      <c r="H862">
        <f t="shared" si="120"/>
        <v>0</v>
      </c>
      <c r="I862" t="s">
        <v>19</v>
      </c>
      <c r="J862" t="s">
        <v>14</v>
      </c>
      <c r="K862" t="s">
        <v>15</v>
      </c>
      <c r="L862">
        <f t="shared" si="121"/>
        <v>1</v>
      </c>
      <c r="M862">
        <v>1</v>
      </c>
      <c r="N862">
        <f t="shared" si="122"/>
        <v>1</v>
      </c>
      <c r="O862" t="s">
        <v>23</v>
      </c>
      <c r="P862">
        <f t="shared" si="123"/>
        <v>2</v>
      </c>
      <c r="Q862" t="s">
        <v>32</v>
      </c>
      <c r="R862">
        <v>32</v>
      </c>
      <c r="S862" t="str">
        <f t="shared" si="117"/>
        <v>Middle Age</v>
      </c>
      <c r="T862">
        <f t="shared" si="124"/>
        <v>1</v>
      </c>
      <c r="U862" t="s">
        <v>18</v>
      </c>
      <c r="V862">
        <f t="shared" si="125"/>
        <v>0</v>
      </c>
    </row>
    <row r="863" spans="1:22" x14ac:dyDescent="0.35">
      <c r="A863">
        <v>13714</v>
      </c>
      <c r="B863" t="s">
        <v>36</v>
      </c>
      <c r="C863" t="s">
        <v>39</v>
      </c>
      <c r="D863">
        <f t="shared" si="118"/>
        <v>1</v>
      </c>
      <c r="E863" s="5">
        <v>20000</v>
      </c>
      <c r="F863" s="8">
        <f t="shared" si="119"/>
        <v>0</v>
      </c>
      <c r="G863">
        <v>2</v>
      </c>
      <c r="H863">
        <f t="shared" si="120"/>
        <v>1</v>
      </c>
      <c r="I863" t="s">
        <v>27</v>
      </c>
      <c r="J863" t="s">
        <v>25</v>
      </c>
      <c r="K863" t="s">
        <v>18</v>
      </c>
      <c r="L863">
        <f t="shared" si="121"/>
        <v>0</v>
      </c>
      <c r="M863">
        <v>2</v>
      </c>
      <c r="N863">
        <f t="shared" si="122"/>
        <v>1</v>
      </c>
      <c r="O863" t="s">
        <v>26</v>
      </c>
      <c r="P863">
        <f t="shared" si="123"/>
        <v>0</v>
      </c>
      <c r="Q863" t="s">
        <v>32</v>
      </c>
      <c r="R863">
        <v>53</v>
      </c>
      <c r="S863" t="str">
        <f t="shared" si="117"/>
        <v>Middle Age</v>
      </c>
      <c r="T863">
        <f t="shared" si="124"/>
        <v>1</v>
      </c>
      <c r="U863" t="s">
        <v>15</v>
      </c>
      <c r="V863">
        <f t="shared" si="125"/>
        <v>1</v>
      </c>
    </row>
    <row r="864" spans="1:22" x14ac:dyDescent="0.35">
      <c r="A864">
        <v>22330</v>
      </c>
      <c r="B864" t="s">
        <v>36</v>
      </c>
      <c r="C864" t="s">
        <v>38</v>
      </c>
      <c r="D864">
        <f t="shared" si="118"/>
        <v>0</v>
      </c>
      <c r="E864" s="5">
        <v>50000</v>
      </c>
      <c r="F864" s="8">
        <f t="shared" si="119"/>
        <v>1</v>
      </c>
      <c r="G864">
        <v>0</v>
      </c>
      <c r="H864">
        <f t="shared" si="120"/>
        <v>0</v>
      </c>
      <c r="I864" t="s">
        <v>31</v>
      </c>
      <c r="J864" t="s">
        <v>14</v>
      </c>
      <c r="K864" t="s">
        <v>15</v>
      </c>
      <c r="L864">
        <f t="shared" si="121"/>
        <v>1</v>
      </c>
      <c r="M864">
        <v>0</v>
      </c>
      <c r="N864">
        <f t="shared" si="122"/>
        <v>0</v>
      </c>
      <c r="O864" t="s">
        <v>26</v>
      </c>
      <c r="P864">
        <f t="shared" si="123"/>
        <v>0</v>
      </c>
      <c r="Q864" t="s">
        <v>32</v>
      </c>
      <c r="R864">
        <v>32</v>
      </c>
      <c r="S864" t="str">
        <f t="shared" si="117"/>
        <v>Middle Age</v>
      </c>
      <c r="T864">
        <f t="shared" si="124"/>
        <v>1</v>
      </c>
      <c r="U864" t="s">
        <v>15</v>
      </c>
      <c r="V864">
        <f t="shared" si="125"/>
        <v>1</v>
      </c>
    </row>
    <row r="865" spans="1:22" x14ac:dyDescent="0.35">
      <c r="A865">
        <v>18783</v>
      </c>
      <c r="B865" t="s">
        <v>37</v>
      </c>
      <c r="C865" t="s">
        <v>38</v>
      </c>
      <c r="D865">
        <f t="shared" si="118"/>
        <v>0</v>
      </c>
      <c r="E865" s="5">
        <v>80000</v>
      </c>
      <c r="F865" s="8">
        <f t="shared" si="119"/>
        <v>1</v>
      </c>
      <c r="G865">
        <v>0</v>
      </c>
      <c r="H865">
        <f t="shared" si="120"/>
        <v>0</v>
      </c>
      <c r="I865" t="s">
        <v>13</v>
      </c>
      <c r="J865" t="s">
        <v>28</v>
      </c>
      <c r="K865" t="s">
        <v>18</v>
      </c>
      <c r="L865">
        <f t="shared" si="121"/>
        <v>0</v>
      </c>
      <c r="M865">
        <v>1</v>
      </c>
      <c r="N865">
        <f t="shared" si="122"/>
        <v>1</v>
      </c>
      <c r="O865" t="s">
        <v>16</v>
      </c>
      <c r="P865">
        <f t="shared" si="123"/>
        <v>0</v>
      </c>
      <c r="Q865" t="s">
        <v>32</v>
      </c>
      <c r="R865">
        <v>38</v>
      </c>
      <c r="S865" t="str">
        <f t="shared" si="117"/>
        <v>Middle Age</v>
      </c>
      <c r="T865">
        <f t="shared" si="124"/>
        <v>1</v>
      </c>
      <c r="U865" t="s">
        <v>15</v>
      </c>
      <c r="V865">
        <f t="shared" si="125"/>
        <v>1</v>
      </c>
    </row>
    <row r="866" spans="1:22" x14ac:dyDescent="0.35">
      <c r="A866">
        <v>25041</v>
      </c>
      <c r="B866" t="s">
        <v>37</v>
      </c>
      <c r="C866" t="s">
        <v>38</v>
      </c>
      <c r="D866">
        <f t="shared" si="118"/>
        <v>0</v>
      </c>
      <c r="E866" s="5">
        <v>40000</v>
      </c>
      <c r="F866" s="8">
        <f t="shared" si="119"/>
        <v>1</v>
      </c>
      <c r="G866">
        <v>0</v>
      </c>
      <c r="H866">
        <f t="shared" si="120"/>
        <v>0</v>
      </c>
      <c r="I866" t="s">
        <v>27</v>
      </c>
      <c r="J866" t="s">
        <v>14</v>
      </c>
      <c r="K866" t="s">
        <v>15</v>
      </c>
      <c r="L866">
        <f t="shared" si="121"/>
        <v>1</v>
      </c>
      <c r="M866">
        <v>2</v>
      </c>
      <c r="N866">
        <f t="shared" si="122"/>
        <v>1</v>
      </c>
      <c r="O866" t="s">
        <v>23</v>
      </c>
      <c r="P866">
        <f t="shared" si="123"/>
        <v>2</v>
      </c>
      <c r="Q866" t="s">
        <v>32</v>
      </c>
      <c r="R866">
        <v>31</v>
      </c>
      <c r="S866" t="str">
        <f t="shared" si="117"/>
        <v>Middle Age</v>
      </c>
      <c r="T866">
        <f t="shared" si="124"/>
        <v>1</v>
      </c>
      <c r="U866" t="s">
        <v>18</v>
      </c>
      <c r="V866">
        <f t="shared" si="125"/>
        <v>0</v>
      </c>
    </row>
    <row r="867" spans="1:22" x14ac:dyDescent="0.35">
      <c r="A867">
        <v>22046</v>
      </c>
      <c r="B867" t="s">
        <v>37</v>
      </c>
      <c r="C867" t="s">
        <v>39</v>
      </c>
      <c r="D867">
        <f t="shared" si="118"/>
        <v>1</v>
      </c>
      <c r="E867" s="5">
        <v>80000</v>
      </c>
      <c r="F867" s="8">
        <f t="shared" si="119"/>
        <v>1</v>
      </c>
      <c r="G867">
        <v>0</v>
      </c>
      <c r="H867">
        <f t="shared" si="120"/>
        <v>0</v>
      </c>
      <c r="I867" t="s">
        <v>13</v>
      </c>
      <c r="J867" t="s">
        <v>28</v>
      </c>
      <c r="K867" t="s">
        <v>18</v>
      </c>
      <c r="L867">
        <f t="shared" si="121"/>
        <v>0</v>
      </c>
      <c r="M867">
        <v>1</v>
      </c>
      <c r="N867">
        <f t="shared" si="122"/>
        <v>1</v>
      </c>
      <c r="O867" t="s">
        <v>16</v>
      </c>
      <c r="P867">
        <f t="shared" si="123"/>
        <v>0</v>
      </c>
      <c r="Q867" t="s">
        <v>32</v>
      </c>
      <c r="R867">
        <v>38</v>
      </c>
      <c r="S867" t="str">
        <f t="shared" si="117"/>
        <v>Middle Age</v>
      </c>
      <c r="T867">
        <f t="shared" si="124"/>
        <v>1</v>
      </c>
      <c r="U867" t="s">
        <v>15</v>
      </c>
      <c r="V867">
        <f t="shared" si="125"/>
        <v>1</v>
      </c>
    </row>
    <row r="868" spans="1:22" x14ac:dyDescent="0.35">
      <c r="A868">
        <v>28052</v>
      </c>
      <c r="B868" t="s">
        <v>36</v>
      </c>
      <c r="C868" t="s">
        <v>38</v>
      </c>
      <c r="D868">
        <f t="shared" si="118"/>
        <v>0</v>
      </c>
      <c r="E868" s="5">
        <v>60000</v>
      </c>
      <c r="F868" s="8">
        <f t="shared" si="119"/>
        <v>1</v>
      </c>
      <c r="G868">
        <v>2</v>
      </c>
      <c r="H868">
        <f t="shared" si="120"/>
        <v>1</v>
      </c>
      <c r="I868" t="s">
        <v>27</v>
      </c>
      <c r="J868" t="s">
        <v>21</v>
      </c>
      <c r="K868" t="s">
        <v>15</v>
      </c>
      <c r="L868">
        <f t="shared" si="121"/>
        <v>1</v>
      </c>
      <c r="M868">
        <v>2</v>
      </c>
      <c r="N868">
        <f t="shared" si="122"/>
        <v>1</v>
      </c>
      <c r="O868" t="s">
        <v>47</v>
      </c>
      <c r="P868">
        <f t="shared" si="123"/>
        <v>3</v>
      </c>
      <c r="Q868" t="s">
        <v>32</v>
      </c>
      <c r="R868">
        <v>55</v>
      </c>
      <c r="S868" t="str">
        <f t="shared" si="117"/>
        <v>Middle Age</v>
      </c>
      <c r="T868">
        <f t="shared" si="124"/>
        <v>1</v>
      </c>
      <c r="U868" t="s">
        <v>18</v>
      </c>
      <c r="V868">
        <f t="shared" si="125"/>
        <v>0</v>
      </c>
    </row>
    <row r="869" spans="1:22" x14ac:dyDescent="0.35">
      <c r="A869">
        <v>26693</v>
      </c>
      <c r="B869" t="s">
        <v>36</v>
      </c>
      <c r="C869" t="s">
        <v>38</v>
      </c>
      <c r="D869">
        <f t="shared" si="118"/>
        <v>0</v>
      </c>
      <c r="E869" s="5">
        <v>70000</v>
      </c>
      <c r="F869" s="8">
        <f t="shared" si="119"/>
        <v>1</v>
      </c>
      <c r="G869">
        <v>3</v>
      </c>
      <c r="H869">
        <f t="shared" si="120"/>
        <v>2</v>
      </c>
      <c r="I869" t="s">
        <v>19</v>
      </c>
      <c r="J869" t="s">
        <v>21</v>
      </c>
      <c r="K869" t="s">
        <v>15</v>
      </c>
      <c r="L869">
        <f t="shared" si="121"/>
        <v>1</v>
      </c>
      <c r="M869">
        <v>1</v>
      </c>
      <c r="N869">
        <f t="shared" si="122"/>
        <v>1</v>
      </c>
      <c r="O869" t="s">
        <v>23</v>
      </c>
      <c r="P869">
        <f t="shared" si="123"/>
        <v>2</v>
      </c>
      <c r="Q869" t="s">
        <v>32</v>
      </c>
      <c r="R869">
        <v>49</v>
      </c>
      <c r="S869" t="str">
        <f t="shared" si="117"/>
        <v>Middle Age</v>
      </c>
      <c r="T869">
        <f t="shared" si="124"/>
        <v>1</v>
      </c>
      <c r="U869" t="s">
        <v>18</v>
      </c>
      <c r="V869">
        <f t="shared" si="125"/>
        <v>0</v>
      </c>
    </row>
    <row r="870" spans="1:22" x14ac:dyDescent="0.35">
      <c r="A870">
        <v>24955</v>
      </c>
      <c r="B870" t="s">
        <v>37</v>
      </c>
      <c r="C870" t="s">
        <v>38</v>
      </c>
      <c r="D870">
        <f t="shared" si="118"/>
        <v>0</v>
      </c>
      <c r="E870" s="5">
        <v>30000</v>
      </c>
      <c r="F870" s="8">
        <f t="shared" si="119"/>
        <v>0</v>
      </c>
      <c r="G870">
        <v>5</v>
      </c>
      <c r="H870">
        <f t="shared" si="120"/>
        <v>2</v>
      </c>
      <c r="I870" t="s">
        <v>29</v>
      </c>
      <c r="J870" t="s">
        <v>14</v>
      </c>
      <c r="K870" t="s">
        <v>15</v>
      </c>
      <c r="L870">
        <f t="shared" si="121"/>
        <v>1</v>
      </c>
      <c r="M870">
        <v>3</v>
      </c>
      <c r="N870">
        <f t="shared" si="122"/>
        <v>2</v>
      </c>
      <c r="O870" t="s">
        <v>47</v>
      </c>
      <c r="P870">
        <f t="shared" si="123"/>
        <v>3</v>
      </c>
      <c r="Q870" t="s">
        <v>32</v>
      </c>
      <c r="R870">
        <v>60</v>
      </c>
      <c r="S870" t="str">
        <f t="shared" si="117"/>
        <v>Old</v>
      </c>
      <c r="T870">
        <f t="shared" si="124"/>
        <v>2</v>
      </c>
      <c r="U870" t="s">
        <v>15</v>
      </c>
      <c r="V870">
        <f t="shared" si="125"/>
        <v>1</v>
      </c>
    </row>
    <row r="871" spans="1:22" x14ac:dyDescent="0.35">
      <c r="A871">
        <v>26065</v>
      </c>
      <c r="B871" t="s">
        <v>37</v>
      </c>
      <c r="C871" t="s">
        <v>39</v>
      </c>
      <c r="D871">
        <f t="shared" si="118"/>
        <v>1</v>
      </c>
      <c r="E871" s="5">
        <v>110000</v>
      </c>
      <c r="F871" s="8">
        <f t="shared" si="119"/>
        <v>2</v>
      </c>
      <c r="G871">
        <v>3</v>
      </c>
      <c r="H871">
        <f t="shared" si="120"/>
        <v>2</v>
      </c>
      <c r="I871" t="s">
        <v>13</v>
      </c>
      <c r="J871" t="s">
        <v>28</v>
      </c>
      <c r="K871" t="s">
        <v>18</v>
      </c>
      <c r="L871">
        <f t="shared" si="121"/>
        <v>0</v>
      </c>
      <c r="M871">
        <v>4</v>
      </c>
      <c r="N871">
        <f t="shared" si="122"/>
        <v>2</v>
      </c>
      <c r="O871" t="s">
        <v>26</v>
      </c>
      <c r="P871">
        <f t="shared" si="123"/>
        <v>0</v>
      </c>
      <c r="Q871" t="s">
        <v>32</v>
      </c>
      <c r="R871">
        <v>42</v>
      </c>
      <c r="S871" t="str">
        <f t="shared" si="117"/>
        <v>Middle Age</v>
      </c>
      <c r="T871">
        <f t="shared" si="124"/>
        <v>1</v>
      </c>
      <c r="U871" t="s">
        <v>18</v>
      </c>
      <c r="V871">
        <f t="shared" si="125"/>
        <v>0</v>
      </c>
    </row>
    <row r="872" spans="1:22" x14ac:dyDescent="0.35">
      <c r="A872">
        <v>13942</v>
      </c>
      <c r="B872" t="s">
        <v>36</v>
      </c>
      <c r="C872" t="s">
        <v>38</v>
      </c>
      <c r="D872">
        <f t="shared" si="118"/>
        <v>0</v>
      </c>
      <c r="E872" s="5">
        <v>60000</v>
      </c>
      <c r="F872" s="8">
        <f t="shared" si="119"/>
        <v>1</v>
      </c>
      <c r="G872">
        <v>1</v>
      </c>
      <c r="H872">
        <f t="shared" si="120"/>
        <v>1</v>
      </c>
      <c r="I872" t="s">
        <v>19</v>
      </c>
      <c r="J872" t="s">
        <v>14</v>
      </c>
      <c r="K872" t="s">
        <v>15</v>
      </c>
      <c r="L872">
        <f t="shared" si="121"/>
        <v>1</v>
      </c>
      <c r="M872">
        <v>1</v>
      </c>
      <c r="N872">
        <f t="shared" si="122"/>
        <v>1</v>
      </c>
      <c r="O872" t="s">
        <v>16</v>
      </c>
      <c r="P872">
        <f t="shared" si="123"/>
        <v>0</v>
      </c>
      <c r="Q872" t="s">
        <v>32</v>
      </c>
      <c r="R872">
        <v>46</v>
      </c>
      <c r="S872" t="str">
        <f t="shared" si="117"/>
        <v>Middle Age</v>
      </c>
      <c r="T872">
        <f t="shared" si="124"/>
        <v>1</v>
      </c>
      <c r="U872" t="s">
        <v>18</v>
      </c>
      <c r="V872">
        <f t="shared" si="125"/>
        <v>0</v>
      </c>
    </row>
    <row r="873" spans="1:22" x14ac:dyDescent="0.35">
      <c r="A873">
        <v>11219</v>
      </c>
      <c r="B873" t="s">
        <v>36</v>
      </c>
      <c r="C873" t="s">
        <v>38</v>
      </c>
      <c r="D873">
        <f t="shared" si="118"/>
        <v>0</v>
      </c>
      <c r="E873" s="5">
        <v>60000</v>
      </c>
      <c r="F873" s="8">
        <f t="shared" si="119"/>
        <v>1</v>
      </c>
      <c r="G873">
        <v>2</v>
      </c>
      <c r="H873">
        <f t="shared" si="120"/>
        <v>1</v>
      </c>
      <c r="I873" t="s">
        <v>27</v>
      </c>
      <c r="J873" t="s">
        <v>21</v>
      </c>
      <c r="K873" t="s">
        <v>15</v>
      </c>
      <c r="L873">
        <f t="shared" si="121"/>
        <v>1</v>
      </c>
      <c r="M873">
        <v>2</v>
      </c>
      <c r="N873">
        <f t="shared" si="122"/>
        <v>1</v>
      </c>
      <c r="O873" t="s">
        <v>47</v>
      </c>
      <c r="P873">
        <f t="shared" si="123"/>
        <v>3</v>
      </c>
      <c r="Q873" t="s">
        <v>32</v>
      </c>
      <c r="R873">
        <v>55</v>
      </c>
      <c r="S873" t="str">
        <f t="shared" si="117"/>
        <v>Middle Age</v>
      </c>
      <c r="T873">
        <f t="shared" si="124"/>
        <v>1</v>
      </c>
      <c r="U873" t="s">
        <v>18</v>
      </c>
      <c r="V873">
        <f t="shared" si="125"/>
        <v>0</v>
      </c>
    </row>
    <row r="874" spans="1:22" x14ac:dyDescent="0.35">
      <c r="A874">
        <v>22118</v>
      </c>
      <c r="B874" t="s">
        <v>37</v>
      </c>
      <c r="C874" t="s">
        <v>39</v>
      </c>
      <c r="D874">
        <f t="shared" si="118"/>
        <v>1</v>
      </c>
      <c r="E874" s="5">
        <v>70000</v>
      </c>
      <c r="F874" s="8">
        <f t="shared" si="119"/>
        <v>1</v>
      </c>
      <c r="G874">
        <v>3</v>
      </c>
      <c r="H874">
        <f t="shared" si="120"/>
        <v>2</v>
      </c>
      <c r="I874" t="s">
        <v>31</v>
      </c>
      <c r="J874" t="s">
        <v>28</v>
      </c>
      <c r="K874" t="s">
        <v>15</v>
      </c>
      <c r="L874">
        <f t="shared" si="121"/>
        <v>1</v>
      </c>
      <c r="M874">
        <v>2</v>
      </c>
      <c r="N874">
        <f t="shared" si="122"/>
        <v>1</v>
      </c>
      <c r="O874" t="s">
        <v>23</v>
      </c>
      <c r="P874">
        <f t="shared" si="123"/>
        <v>2</v>
      </c>
      <c r="Q874" t="s">
        <v>32</v>
      </c>
      <c r="R874">
        <v>53</v>
      </c>
      <c r="S874" t="str">
        <f t="shared" si="117"/>
        <v>Middle Age</v>
      </c>
      <c r="T874">
        <f t="shared" si="124"/>
        <v>1</v>
      </c>
      <c r="U874" t="s">
        <v>15</v>
      </c>
      <c r="V874">
        <f t="shared" si="125"/>
        <v>1</v>
      </c>
    </row>
    <row r="875" spans="1:22" x14ac:dyDescent="0.35">
      <c r="A875">
        <v>23197</v>
      </c>
      <c r="B875" t="s">
        <v>36</v>
      </c>
      <c r="C875" t="s">
        <v>38</v>
      </c>
      <c r="D875">
        <f t="shared" si="118"/>
        <v>0</v>
      </c>
      <c r="E875" s="5">
        <v>50000</v>
      </c>
      <c r="F875" s="8">
        <f t="shared" si="119"/>
        <v>1</v>
      </c>
      <c r="G875">
        <v>3</v>
      </c>
      <c r="H875">
        <f t="shared" si="120"/>
        <v>2</v>
      </c>
      <c r="I875" t="s">
        <v>13</v>
      </c>
      <c r="J875" t="s">
        <v>14</v>
      </c>
      <c r="K875" t="s">
        <v>15</v>
      </c>
      <c r="L875">
        <f t="shared" si="121"/>
        <v>1</v>
      </c>
      <c r="M875">
        <v>2</v>
      </c>
      <c r="N875">
        <f t="shared" si="122"/>
        <v>1</v>
      </c>
      <c r="O875" t="s">
        <v>22</v>
      </c>
      <c r="P875">
        <f t="shared" si="123"/>
        <v>1</v>
      </c>
      <c r="Q875" t="s">
        <v>32</v>
      </c>
      <c r="R875">
        <v>40</v>
      </c>
      <c r="S875" t="str">
        <f t="shared" si="117"/>
        <v>Middle Age</v>
      </c>
      <c r="T875">
        <f t="shared" si="124"/>
        <v>1</v>
      </c>
      <c r="U875" t="s">
        <v>18</v>
      </c>
      <c r="V875">
        <f t="shared" si="125"/>
        <v>0</v>
      </c>
    </row>
    <row r="876" spans="1:22" x14ac:dyDescent="0.35">
      <c r="A876">
        <v>14883</v>
      </c>
      <c r="B876" t="s">
        <v>36</v>
      </c>
      <c r="C876" t="s">
        <v>39</v>
      </c>
      <c r="D876">
        <f t="shared" si="118"/>
        <v>1</v>
      </c>
      <c r="E876" s="5">
        <v>30000</v>
      </c>
      <c r="F876" s="8">
        <f t="shared" si="119"/>
        <v>0</v>
      </c>
      <c r="G876">
        <v>1</v>
      </c>
      <c r="H876">
        <f t="shared" si="120"/>
        <v>1</v>
      </c>
      <c r="I876" t="s">
        <v>13</v>
      </c>
      <c r="J876" t="s">
        <v>14</v>
      </c>
      <c r="K876" t="s">
        <v>15</v>
      </c>
      <c r="L876">
        <f t="shared" si="121"/>
        <v>1</v>
      </c>
      <c r="M876">
        <v>1</v>
      </c>
      <c r="N876">
        <f t="shared" si="122"/>
        <v>1</v>
      </c>
      <c r="O876" t="s">
        <v>23</v>
      </c>
      <c r="P876">
        <f t="shared" si="123"/>
        <v>2</v>
      </c>
      <c r="Q876" t="s">
        <v>32</v>
      </c>
      <c r="R876">
        <v>53</v>
      </c>
      <c r="S876" t="str">
        <f t="shared" si="117"/>
        <v>Middle Age</v>
      </c>
      <c r="T876">
        <f t="shared" si="124"/>
        <v>1</v>
      </c>
      <c r="U876" t="s">
        <v>15</v>
      </c>
      <c r="V876">
        <f t="shared" si="125"/>
        <v>1</v>
      </c>
    </row>
    <row r="877" spans="1:22" x14ac:dyDescent="0.35">
      <c r="A877">
        <v>27279</v>
      </c>
      <c r="B877" t="s">
        <v>37</v>
      </c>
      <c r="C877" t="s">
        <v>39</v>
      </c>
      <c r="D877">
        <f t="shared" si="118"/>
        <v>1</v>
      </c>
      <c r="E877" s="5">
        <v>70000</v>
      </c>
      <c r="F877" s="8">
        <f t="shared" si="119"/>
        <v>1</v>
      </c>
      <c r="G877">
        <v>2</v>
      </c>
      <c r="H877">
        <f t="shared" si="120"/>
        <v>1</v>
      </c>
      <c r="I877" t="s">
        <v>13</v>
      </c>
      <c r="J877" t="s">
        <v>14</v>
      </c>
      <c r="K877" t="s">
        <v>15</v>
      </c>
      <c r="L877">
        <f t="shared" si="121"/>
        <v>1</v>
      </c>
      <c r="M877">
        <v>0</v>
      </c>
      <c r="N877">
        <f t="shared" si="122"/>
        <v>0</v>
      </c>
      <c r="O877" t="s">
        <v>22</v>
      </c>
      <c r="P877">
        <f t="shared" si="123"/>
        <v>1</v>
      </c>
      <c r="Q877" t="s">
        <v>32</v>
      </c>
      <c r="R877">
        <v>38</v>
      </c>
      <c r="S877" t="str">
        <f t="shared" si="117"/>
        <v>Middle Age</v>
      </c>
      <c r="T877">
        <f t="shared" si="124"/>
        <v>1</v>
      </c>
      <c r="U877" t="s">
        <v>15</v>
      </c>
      <c r="V877">
        <f t="shared" si="125"/>
        <v>1</v>
      </c>
    </row>
    <row r="878" spans="1:22" x14ac:dyDescent="0.35">
      <c r="A878">
        <v>18322</v>
      </c>
      <c r="B878" t="s">
        <v>37</v>
      </c>
      <c r="C878" t="s">
        <v>38</v>
      </c>
      <c r="D878">
        <f t="shared" si="118"/>
        <v>0</v>
      </c>
      <c r="E878" s="5">
        <v>30000</v>
      </c>
      <c r="F878" s="8">
        <f t="shared" si="119"/>
        <v>0</v>
      </c>
      <c r="G878">
        <v>0</v>
      </c>
      <c r="H878">
        <f t="shared" si="120"/>
        <v>0</v>
      </c>
      <c r="I878" t="s">
        <v>29</v>
      </c>
      <c r="J878" t="s">
        <v>20</v>
      </c>
      <c r="K878" t="s">
        <v>18</v>
      </c>
      <c r="L878">
        <f t="shared" si="121"/>
        <v>0</v>
      </c>
      <c r="M878">
        <v>2</v>
      </c>
      <c r="N878">
        <f t="shared" si="122"/>
        <v>1</v>
      </c>
      <c r="O878" t="s">
        <v>16</v>
      </c>
      <c r="P878">
        <f t="shared" si="123"/>
        <v>0</v>
      </c>
      <c r="Q878" t="s">
        <v>32</v>
      </c>
      <c r="R878">
        <v>26</v>
      </c>
      <c r="S878" t="str">
        <f t="shared" si="117"/>
        <v>Adolescent</v>
      </c>
      <c r="T878">
        <f t="shared" si="124"/>
        <v>0</v>
      </c>
      <c r="U878" t="s">
        <v>18</v>
      </c>
      <c r="V878">
        <f t="shared" si="125"/>
        <v>0</v>
      </c>
    </row>
    <row r="879" spans="1:22" x14ac:dyDescent="0.35">
      <c r="A879">
        <v>15879</v>
      </c>
      <c r="B879" t="s">
        <v>36</v>
      </c>
      <c r="C879" t="s">
        <v>38</v>
      </c>
      <c r="D879">
        <f t="shared" si="118"/>
        <v>0</v>
      </c>
      <c r="E879" s="5">
        <v>70000</v>
      </c>
      <c r="F879" s="8">
        <f t="shared" si="119"/>
        <v>1</v>
      </c>
      <c r="G879">
        <v>5</v>
      </c>
      <c r="H879">
        <f t="shared" si="120"/>
        <v>2</v>
      </c>
      <c r="I879" t="s">
        <v>13</v>
      </c>
      <c r="J879" t="s">
        <v>28</v>
      </c>
      <c r="K879" t="s">
        <v>15</v>
      </c>
      <c r="L879">
        <f t="shared" si="121"/>
        <v>1</v>
      </c>
      <c r="M879">
        <v>2</v>
      </c>
      <c r="N879">
        <f t="shared" si="122"/>
        <v>1</v>
      </c>
      <c r="O879" t="s">
        <v>22</v>
      </c>
      <c r="P879">
        <f t="shared" si="123"/>
        <v>1</v>
      </c>
      <c r="Q879" t="s">
        <v>32</v>
      </c>
      <c r="R879">
        <v>61</v>
      </c>
      <c r="S879" t="str">
        <f t="shared" si="117"/>
        <v>Old</v>
      </c>
      <c r="T879">
        <f t="shared" si="124"/>
        <v>2</v>
      </c>
      <c r="U879" t="s">
        <v>18</v>
      </c>
      <c r="V879">
        <f t="shared" si="125"/>
        <v>0</v>
      </c>
    </row>
    <row r="880" spans="1:22" x14ac:dyDescent="0.35">
      <c r="A880">
        <v>28278</v>
      </c>
      <c r="B880" t="s">
        <v>36</v>
      </c>
      <c r="C880" t="s">
        <v>38</v>
      </c>
      <c r="D880">
        <f t="shared" si="118"/>
        <v>0</v>
      </c>
      <c r="E880" s="5">
        <v>50000</v>
      </c>
      <c r="F880" s="8">
        <f t="shared" si="119"/>
        <v>1</v>
      </c>
      <c r="G880">
        <v>2</v>
      </c>
      <c r="H880">
        <f t="shared" si="120"/>
        <v>1</v>
      </c>
      <c r="I880" t="s">
        <v>31</v>
      </c>
      <c r="J880" t="s">
        <v>28</v>
      </c>
      <c r="K880" t="s">
        <v>15</v>
      </c>
      <c r="L880">
        <f t="shared" si="121"/>
        <v>1</v>
      </c>
      <c r="M880">
        <v>2</v>
      </c>
      <c r="N880">
        <f t="shared" si="122"/>
        <v>1</v>
      </c>
      <c r="O880" t="s">
        <v>23</v>
      </c>
      <c r="P880">
        <f t="shared" si="123"/>
        <v>2</v>
      </c>
      <c r="Q880" t="s">
        <v>32</v>
      </c>
      <c r="R880">
        <v>71</v>
      </c>
      <c r="S880" t="str">
        <f t="shared" si="117"/>
        <v>Old</v>
      </c>
      <c r="T880">
        <f t="shared" si="124"/>
        <v>2</v>
      </c>
      <c r="U880" t="s">
        <v>18</v>
      </c>
      <c r="V880">
        <f t="shared" si="125"/>
        <v>0</v>
      </c>
    </row>
    <row r="881" spans="1:22" x14ac:dyDescent="0.35">
      <c r="A881">
        <v>24416</v>
      </c>
      <c r="B881" t="s">
        <v>36</v>
      </c>
      <c r="C881" t="s">
        <v>38</v>
      </c>
      <c r="D881">
        <f t="shared" si="118"/>
        <v>0</v>
      </c>
      <c r="E881" s="5">
        <v>90000</v>
      </c>
      <c r="F881" s="8">
        <f t="shared" si="119"/>
        <v>1</v>
      </c>
      <c r="G881">
        <v>4</v>
      </c>
      <c r="H881">
        <f t="shared" si="120"/>
        <v>2</v>
      </c>
      <c r="I881" t="s">
        <v>27</v>
      </c>
      <c r="J881" t="s">
        <v>21</v>
      </c>
      <c r="K881" t="s">
        <v>15</v>
      </c>
      <c r="L881">
        <f t="shared" si="121"/>
        <v>1</v>
      </c>
      <c r="M881">
        <v>2</v>
      </c>
      <c r="N881">
        <f t="shared" si="122"/>
        <v>1</v>
      </c>
      <c r="O881" t="s">
        <v>26</v>
      </c>
      <c r="P881">
        <f t="shared" si="123"/>
        <v>0</v>
      </c>
      <c r="Q881" t="s">
        <v>32</v>
      </c>
      <c r="R881">
        <v>45</v>
      </c>
      <c r="S881" t="str">
        <f t="shared" si="117"/>
        <v>Middle Age</v>
      </c>
      <c r="T881">
        <f t="shared" si="124"/>
        <v>1</v>
      </c>
      <c r="U881" t="s">
        <v>18</v>
      </c>
      <c r="V881">
        <f t="shared" si="125"/>
        <v>0</v>
      </c>
    </row>
    <row r="882" spans="1:22" x14ac:dyDescent="0.35">
      <c r="A882">
        <v>28066</v>
      </c>
      <c r="B882" t="s">
        <v>36</v>
      </c>
      <c r="C882" t="s">
        <v>38</v>
      </c>
      <c r="D882">
        <f t="shared" si="118"/>
        <v>0</v>
      </c>
      <c r="E882" s="5">
        <v>80000</v>
      </c>
      <c r="F882" s="8">
        <f t="shared" si="119"/>
        <v>1</v>
      </c>
      <c r="G882">
        <v>2</v>
      </c>
      <c r="H882">
        <f t="shared" si="120"/>
        <v>1</v>
      </c>
      <c r="I882" t="s">
        <v>31</v>
      </c>
      <c r="J882" t="s">
        <v>21</v>
      </c>
      <c r="K882" t="s">
        <v>15</v>
      </c>
      <c r="L882">
        <f t="shared" si="121"/>
        <v>1</v>
      </c>
      <c r="M882">
        <v>0</v>
      </c>
      <c r="N882">
        <f t="shared" si="122"/>
        <v>0</v>
      </c>
      <c r="O882" t="s">
        <v>16</v>
      </c>
      <c r="P882">
        <f t="shared" si="123"/>
        <v>0</v>
      </c>
      <c r="Q882" t="s">
        <v>32</v>
      </c>
      <c r="R882">
        <v>37</v>
      </c>
      <c r="S882" t="str">
        <f t="shared" si="117"/>
        <v>Middle Age</v>
      </c>
      <c r="T882">
        <f t="shared" si="124"/>
        <v>1</v>
      </c>
      <c r="U882" t="s">
        <v>15</v>
      </c>
      <c r="V882">
        <f t="shared" si="125"/>
        <v>1</v>
      </c>
    </row>
    <row r="883" spans="1:22" x14ac:dyDescent="0.35">
      <c r="A883">
        <v>11275</v>
      </c>
      <c r="B883" t="s">
        <v>36</v>
      </c>
      <c r="C883" t="s">
        <v>39</v>
      </c>
      <c r="D883">
        <f t="shared" si="118"/>
        <v>1</v>
      </c>
      <c r="E883" s="5">
        <v>80000</v>
      </c>
      <c r="F883" s="8">
        <f t="shared" si="119"/>
        <v>1</v>
      </c>
      <c r="G883">
        <v>4</v>
      </c>
      <c r="H883">
        <f t="shared" si="120"/>
        <v>2</v>
      </c>
      <c r="I883" t="s">
        <v>31</v>
      </c>
      <c r="J883" t="s">
        <v>28</v>
      </c>
      <c r="K883" t="s">
        <v>15</v>
      </c>
      <c r="L883">
        <f t="shared" si="121"/>
        <v>1</v>
      </c>
      <c r="M883">
        <v>2</v>
      </c>
      <c r="N883">
        <f t="shared" si="122"/>
        <v>1</v>
      </c>
      <c r="O883" t="s">
        <v>16</v>
      </c>
      <c r="P883">
        <f t="shared" si="123"/>
        <v>0</v>
      </c>
      <c r="Q883" t="s">
        <v>32</v>
      </c>
      <c r="R883">
        <v>72</v>
      </c>
      <c r="S883" t="str">
        <f t="shared" si="117"/>
        <v>Old</v>
      </c>
      <c r="T883">
        <f t="shared" si="124"/>
        <v>2</v>
      </c>
      <c r="U883" t="s">
        <v>15</v>
      </c>
      <c r="V883">
        <f t="shared" si="125"/>
        <v>1</v>
      </c>
    </row>
    <row r="884" spans="1:22" x14ac:dyDescent="0.35">
      <c r="A884">
        <v>14872</v>
      </c>
      <c r="B884" t="s">
        <v>36</v>
      </c>
      <c r="C884" t="s">
        <v>38</v>
      </c>
      <c r="D884">
        <f t="shared" si="118"/>
        <v>0</v>
      </c>
      <c r="E884" s="5">
        <v>30000</v>
      </c>
      <c r="F884" s="8">
        <f t="shared" si="119"/>
        <v>0</v>
      </c>
      <c r="G884">
        <v>0</v>
      </c>
      <c r="H884">
        <f t="shared" si="120"/>
        <v>0</v>
      </c>
      <c r="I884" t="s">
        <v>31</v>
      </c>
      <c r="J884" t="s">
        <v>14</v>
      </c>
      <c r="K884" t="s">
        <v>15</v>
      </c>
      <c r="L884">
        <f t="shared" si="121"/>
        <v>1</v>
      </c>
      <c r="M884">
        <v>0</v>
      </c>
      <c r="N884">
        <f t="shared" si="122"/>
        <v>0</v>
      </c>
      <c r="O884" t="s">
        <v>16</v>
      </c>
      <c r="P884">
        <f t="shared" si="123"/>
        <v>0</v>
      </c>
      <c r="Q884" t="s">
        <v>32</v>
      </c>
      <c r="R884">
        <v>32</v>
      </c>
      <c r="S884" t="str">
        <f t="shared" si="117"/>
        <v>Middle Age</v>
      </c>
      <c r="T884">
        <f t="shared" si="124"/>
        <v>1</v>
      </c>
      <c r="U884" t="s">
        <v>18</v>
      </c>
      <c r="V884">
        <f t="shared" si="125"/>
        <v>0</v>
      </c>
    </row>
    <row r="885" spans="1:22" x14ac:dyDescent="0.35">
      <c r="A885">
        <v>16151</v>
      </c>
      <c r="B885" t="s">
        <v>36</v>
      </c>
      <c r="C885" t="s">
        <v>39</v>
      </c>
      <c r="D885">
        <f t="shared" si="118"/>
        <v>1</v>
      </c>
      <c r="E885" s="5">
        <v>60000</v>
      </c>
      <c r="F885" s="8">
        <f t="shared" si="119"/>
        <v>1</v>
      </c>
      <c r="G885">
        <v>1</v>
      </c>
      <c r="H885">
        <f t="shared" si="120"/>
        <v>1</v>
      </c>
      <c r="I885" t="s">
        <v>13</v>
      </c>
      <c r="J885" t="s">
        <v>21</v>
      </c>
      <c r="K885" t="s">
        <v>15</v>
      </c>
      <c r="L885">
        <f t="shared" si="121"/>
        <v>1</v>
      </c>
      <c r="M885">
        <v>1</v>
      </c>
      <c r="N885">
        <f t="shared" si="122"/>
        <v>1</v>
      </c>
      <c r="O885" t="s">
        <v>22</v>
      </c>
      <c r="P885">
        <f t="shared" si="123"/>
        <v>1</v>
      </c>
      <c r="Q885" t="s">
        <v>32</v>
      </c>
      <c r="R885">
        <v>48</v>
      </c>
      <c r="S885" t="str">
        <f t="shared" si="117"/>
        <v>Middle Age</v>
      </c>
      <c r="T885">
        <f t="shared" si="124"/>
        <v>1</v>
      </c>
      <c r="U885" t="s">
        <v>15</v>
      </c>
      <c r="V885">
        <f t="shared" si="125"/>
        <v>1</v>
      </c>
    </row>
    <row r="886" spans="1:22" x14ac:dyDescent="0.35">
      <c r="A886">
        <v>19731</v>
      </c>
      <c r="B886" t="s">
        <v>36</v>
      </c>
      <c r="C886" t="s">
        <v>38</v>
      </c>
      <c r="D886">
        <f t="shared" si="118"/>
        <v>0</v>
      </c>
      <c r="E886" s="5">
        <v>80000</v>
      </c>
      <c r="F886" s="8">
        <f t="shared" si="119"/>
        <v>1</v>
      </c>
      <c r="G886">
        <v>4</v>
      </c>
      <c r="H886">
        <f t="shared" si="120"/>
        <v>2</v>
      </c>
      <c r="I886" t="s">
        <v>31</v>
      </c>
      <c r="J886" t="s">
        <v>28</v>
      </c>
      <c r="K886" t="s">
        <v>15</v>
      </c>
      <c r="L886">
        <f t="shared" si="121"/>
        <v>1</v>
      </c>
      <c r="M886">
        <v>2</v>
      </c>
      <c r="N886">
        <f t="shared" si="122"/>
        <v>1</v>
      </c>
      <c r="O886" t="s">
        <v>23</v>
      </c>
      <c r="P886">
        <f t="shared" si="123"/>
        <v>2</v>
      </c>
      <c r="Q886" t="s">
        <v>32</v>
      </c>
      <c r="R886">
        <v>68</v>
      </c>
      <c r="S886" t="str">
        <f t="shared" si="117"/>
        <v>Old</v>
      </c>
      <c r="T886">
        <f t="shared" si="124"/>
        <v>2</v>
      </c>
      <c r="U886" t="s">
        <v>18</v>
      </c>
      <c r="V886">
        <f t="shared" si="125"/>
        <v>0</v>
      </c>
    </row>
    <row r="887" spans="1:22" x14ac:dyDescent="0.35">
      <c r="A887">
        <v>23801</v>
      </c>
      <c r="B887" t="s">
        <v>36</v>
      </c>
      <c r="C887" t="s">
        <v>39</v>
      </c>
      <c r="D887">
        <f t="shared" si="118"/>
        <v>1</v>
      </c>
      <c r="E887" s="5">
        <v>20000</v>
      </c>
      <c r="F887" s="8">
        <f t="shared" si="119"/>
        <v>0</v>
      </c>
      <c r="G887">
        <v>2</v>
      </c>
      <c r="H887">
        <f t="shared" si="120"/>
        <v>1</v>
      </c>
      <c r="I887" t="s">
        <v>29</v>
      </c>
      <c r="J887" t="s">
        <v>20</v>
      </c>
      <c r="K887" t="s">
        <v>15</v>
      </c>
      <c r="L887">
        <f t="shared" si="121"/>
        <v>1</v>
      </c>
      <c r="M887">
        <v>2</v>
      </c>
      <c r="N887">
        <f t="shared" si="122"/>
        <v>1</v>
      </c>
      <c r="O887" t="s">
        <v>16</v>
      </c>
      <c r="P887">
        <f t="shared" si="123"/>
        <v>0</v>
      </c>
      <c r="Q887" t="s">
        <v>32</v>
      </c>
      <c r="R887">
        <v>49</v>
      </c>
      <c r="S887" t="str">
        <f t="shared" si="117"/>
        <v>Middle Age</v>
      </c>
      <c r="T887">
        <f t="shared" si="124"/>
        <v>1</v>
      </c>
      <c r="U887" t="s">
        <v>18</v>
      </c>
      <c r="V887">
        <f t="shared" si="125"/>
        <v>0</v>
      </c>
    </row>
    <row r="888" spans="1:22" x14ac:dyDescent="0.35">
      <c r="A888">
        <v>11807</v>
      </c>
      <c r="B888" t="s">
        <v>36</v>
      </c>
      <c r="C888" t="s">
        <v>38</v>
      </c>
      <c r="D888">
        <f t="shared" si="118"/>
        <v>0</v>
      </c>
      <c r="E888" s="5">
        <v>70000</v>
      </c>
      <c r="F888" s="8">
        <f t="shared" si="119"/>
        <v>1</v>
      </c>
      <c r="G888">
        <v>3</v>
      </c>
      <c r="H888">
        <f t="shared" si="120"/>
        <v>2</v>
      </c>
      <c r="I888" t="s">
        <v>31</v>
      </c>
      <c r="J888" t="s">
        <v>21</v>
      </c>
      <c r="K888" t="s">
        <v>15</v>
      </c>
      <c r="L888">
        <f t="shared" si="121"/>
        <v>1</v>
      </c>
      <c r="M888">
        <v>0</v>
      </c>
      <c r="N888">
        <f t="shared" si="122"/>
        <v>0</v>
      </c>
      <c r="O888" t="s">
        <v>22</v>
      </c>
      <c r="P888">
        <f t="shared" si="123"/>
        <v>1</v>
      </c>
      <c r="Q888" t="s">
        <v>32</v>
      </c>
      <c r="R888">
        <v>34</v>
      </c>
      <c r="S888" t="str">
        <f t="shared" si="117"/>
        <v>Middle Age</v>
      </c>
      <c r="T888">
        <f t="shared" si="124"/>
        <v>1</v>
      </c>
      <c r="U888" t="s">
        <v>18</v>
      </c>
      <c r="V888">
        <f t="shared" si="125"/>
        <v>0</v>
      </c>
    </row>
    <row r="889" spans="1:22" x14ac:dyDescent="0.35">
      <c r="A889">
        <v>11622</v>
      </c>
      <c r="B889" t="s">
        <v>36</v>
      </c>
      <c r="C889" t="s">
        <v>38</v>
      </c>
      <c r="D889">
        <f t="shared" si="118"/>
        <v>0</v>
      </c>
      <c r="E889" s="5">
        <v>50000</v>
      </c>
      <c r="F889" s="8">
        <f t="shared" si="119"/>
        <v>1</v>
      </c>
      <c r="G889">
        <v>0</v>
      </c>
      <c r="H889">
        <f t="shared" si="120"/>
        <v>0</v>
      </c>
      <c r="I889" t="s">
        <v>31</v>
      </c>
      <c r="J889" t="s">
        <v>14</v>
      </c>
      <c r="K889" t="s">
        <v>15</v>
      </c>
      <c r="L889">
        <f t="shared" si="121"/>
        <v>1</v>
      </c>
      <c r="M889">
        <v>0</v>
      </c>
      <c r="N889">
        <f t="shared" si="122"/>
        <v>0</v>
      </c>
      <c r="O889" t="s">
        <v>16</v>
      </c>
      <c r="P889">
        <f t="shared" si="123"/>
        <v>0</v>
      </c>
      <c r="Q889" t="s">
        <v>32</v>
      </c>
      <c r="R889">
        <v>32</v>
      </c>
      <c r="S889" t="str">
        <f t="shared" si="117"/>
        <v>Middle Age</v>
      </c>
      <c r="T889">
        <f t="shared" si="124"/>
        <v>1</v>
      </c>
      <c r="U889" t="s">
        <v>18</v>
      </c>
      <c r="V889">
        <f t="shared" si="125"/>
        <v>0</v>
      </c>
    </row>
    <row r="890" spans="1:22" x14ac:dyDescent="0.35">
      <c r="A890">
        <v>26597</v>
      </c>
      <c r="B890" t="s">
        <v>37</v>
      </c>
      <c r="C890" t="s">
        <v>39</v>
      </c>
      <c r="D890">
        <f t="shared" si="118"/>
        <v>1</v>
      </c>
      <c r="E890" s="5">
        <v>60000</v>
      </c>
      <c r="F890" s="8">
        <f t="shared" si="119"/>
        <v>1</v>
      </c>
      <c r="G890">
        <v>4</v>
      </c>
      <c r="H890">
        <f t="shared" si="120"/>
        <v>2</v>
      </c>
      <c r="I890" t="s">
        <v>13</v>
      </c>
      <c r="J890" t="s">
        <v>14</v>
      </c>
      <c r="K890" t="s">
        <v>18</v>
      </c>
      <c r="L890">
        <f t="shared" si="121"/>
        <v>0</v>
      </c>
      <c r="M890">
        <v>2</v>
      </c>
      <c r="N890">
        <f t="shared" si="122"/>
        <v>1</v>
      </c>
      <c r="O890" t="s">
        <v>16</v>
      </c>
      <c r="P890">
        <f t="shared" si="123"/>
        <v>0</v>
      </c>
      <c r="Q890" t="s">
        <v>32</v>
      </c>
      <c r="R890">
        <v>42</v>
      </c>
      <c r="S890" t="str">
        <f t="shared" si="117"/>
        <v>Middle Age</v>
      </c>
      <c r="T890">
        <f t="shared" si="124"/>
        <v>1</v>
      </c>
      <c r="U890" t="s">
        <v>18</v>
      </c>
      <c r="V890">
        <f t="shared" si="125"/>
        <v>0</v>
      </c>
    </row>
    <row r="891" spans="1:22" x14ac:dyDescent="0.35">
      <c r="A891">
        <v>27074</v>
      </c>
      <c r="B891" t="s">
        <v>36</v>
      </c>
      <c r="C891" t="s">
        <v>39</v>
      </c>
      <c r="D891">
        <f t="shared" si="118"/>
        <v>1</v>
      </c>
      <c r="E891" s="5">
        <v>70000</v>
      </c>
      <c r="F891" s="8">
        <f t="shared" si="119"/>
        <v>1</v>
      </c>
      <c r="G891">
        <v>1</v>
      </c>
      <c r="H891">
        <f t="shared" si="120"/>
        <v>1</v>
      </c>
      <c r="I891" t="s">
        <v>31</v>
      </c>
      <c r="J891" t="s">
        <v>14</v>
      </c>
      <c r="K891" t="s">
        <v>15</v>
      </c>
      <c r="L891">
        <f t="shared" si="121"/>
        <v>1</v>
      </c>
      <c r="M891">
        <v>0</v>
      </c>
      <c r="N891">
        <f t="shared" si="122"/>
        <v>0</v>
      </c>
      <c r="O891" t="s">
        <v>16</v>
      </c>
      <c r="P891">
        <f t="shared" si="123"/>
        <v>0</v>
      </c>
      <c r="Q891" t="s">
        <v>32</v>
      </c>
      <c r="R891">
        <v>35</v>
      </c>
      <c r="S891" t="str">
        <f t="shared" si="117"/>
        <v>Middle Age</v>
      </c>
      <c r="T891">
        <f t="shared" si="124"/>
        <v>1</v>
      </c>
      <c r="U891" t="s">
        <v>15</v>
      </c>
      <c r="V891">
        <f t="shared" si="125"/>
        <v>1</v>
      </c>
    </row>
    <row r="892" spans="1:22" x14ac:dyDescent="0.35">
      <c r="A892">
        <v>19228</v>
      </c>
      <c r="B892" t="s">
        <v>36</v>
      </c>
      <c r="C892" t="s">
        <v>39</v>
      </c>
      <c r="D892">
        <f t="shared" si="118"/>
        <v>1</v>
      </c>
      <c r="E892" s="5">
        <v>40000</v>
      </c>
      <c r="F892" s="8">
        <f t="shared" si="119"/>
        <v>1</v>
      </c>
      <c r="G892">
        <v>2</v>
      </c>
      <c r="H892">
        <f t="shared" si="120"/>
        <v>1</v>
      </c>
      <c r="I892" t="s">
        <v>19</v>
      </c>
      <c r="J892" t="s">
        <v>20</v>
      </c>
      <c r="K892" t="s">
        <v>15</v>
      </c>
      <c r="L892">
        <f t="shared" si="121"/>
        <v>1</v>
      </c>
      <c r="M892">
        <v>1</v>
      </c>
      <c r="N892">
        <f t="shared" si="122"/>
        <v>1</v>
      </c>
      <c r="O892" t="s">
        <v>16</v>
      </c>
      <c r="P892">
        <f t="shared" si="123"/>
        <v>0</v>
      </c>
      <c r="Q892" t="s">
        <v>32</v>
      </c>
      <c r="R892">
        <v>48</v>
      </c>
      <c r="S892" t="str">
        <f t="shared" si="117"/>
        <v>Middle Age</v>
      </c>
      <c r="T892">
        <f t="shared" si="124"/>
        <v>1</v>
      </c>
      <c r="U892" t="s">
        <v>18</v>
      </c>
      <c r="V892">
        <f t="shared" si="125"/>
        <v>0</v>
      </c>
    </row>
    <row r="893" spans="1:22" x14ac:dyDescent="0.35">
      <c r="A893">
        <v>13415</v>
      </c>
      <c r="B893" t="s">
        <v>37</v>
      </c>
      <c r="C893" t="s">
        <v>38</v>
      </c>
      <c r="D893">
        <f t="shared" si="118"/>
        <v>0</v>
      </c>
      <c r="E893" s="5">
        <v>100000</v>
      </c>
      <c r="F893" s="8">
        <f t="shared" si="119"/>
        <v>2</v>
      </c>
      <c r="G893">
        <v>1</v>
      </c>
      <c r="H893">
        <f t="shared" si="120"/>
        <v>1</v>
      </c>
      <c r="I893" t="s">
        <v>31</v>
      </c>
      <c r="J893" t="s">
        <v>28</v>
      </c>
      <c r="K893" t="s">
        <v>15</v>
      </c>
      <c r="L893">
        <f t="shared" si="121"/>
        <v>1</v>
      </c>
      <c r="M893">
        <v>3</v>
      </c>
      <c r="N893">
        <f t="shared" si="122"/>
        <v>2</v>
      </c>
      <c r="O893" t="s">
        <v>22</v>
      </c>
      <c r="P893">
        <f t="shared" si="123"/>
        <v>1</v>
      </c>
      <c r="Q893" t="s">
        <v>32</v>
      </c>
      <c r="R893">
        <v>73</v>
      </c>
      <c r="S893" t="str">
        <f t="shared" si="117"/>
        <v>Old</v>
      </c>
      <c r="T893">
        <f t="shared" si="124"/>
        <v>2</v>
      </c>
      <c r="U893" t="s">
        <v>15</v>
      </c>
      <c r="V893">
        <f t="shared" si="125"/>
        <v>1</v>
      </c>
    </row>
    <row r="894" spans="1:22" x14ac:dyDescent="0.35">
      <c r="A894">
        <v>17000</v>
      </c>
      <c r="B894" t="s">
        <v>37</v>
      </c>
      <c r="C894" t="s">
        <v>39</v>
      </c>
      <c r="D894">
        <f t="shared" si="118"/>
        <v>1</v>
      </c>
      <c r="E894" s="5">
        <v>70000</v>
      </c>
      <c r="F894" s="8">
        <f t="shared" si="119"/>
        <v>1</v>
      </c>
      <c r="G894">
        <v>4</v>
      </c>
      <c r="H894">
        <f t="shared" si="120"/>
        <v>2</v>
      </c>
      <c r="I894" t="s">
        <v>13</v>
      </c>
      <c r="J894" t="s">
        <v>14</v>
      </c>
      <c r="K894" t="s">
        <v>15</v>
      </c>
      <c r="L894">
        <f t="shared" si="121"/>
        <v>1</v>
      </c>
      <c r="M894">
        <v>2</v>
      </c>
      <c r="N894">
        <f t="shared" si="122"/>
        <v>1</v>
      </c>
      <c r="O894" t="s">
        <v>22</v>
      </c>
      <c r="P894">
        <f t="shared" si="123"/>
        <v>1</v>
      </c>
      <c r="Q894" t="s">
        <v>32</v>
      </c>
      <c r="R894">
        <v>43</v>
      </c>
      <c r="S894" t="str">
        <f t="shared" si="117"/>
        <v>Middle Age</v>
      </c>
      <c r="T894">
        <f t="shared" si="124"/>
        <v>1</v>
      </c>
      <c r="U894" t="s">
        <v>15</v>
      </c>
      <c r="V894">
        <f t="shared" si="125"/>
        <v>1</v>
      </c>
    </row>
    <row r="895" spans="1:22" x14ac:dyDescent="0.35">
      <c r="A895">
        <v>14569</v>
      </c>
      <c r="B895" t="s">
        <v>36</v>
      </c>
      <c r="C895" t="s">
        <v>38</v>
      </c>
      <c r="D895">
        <f t="shared" si="118"/>
        <v>0</v>
      </c>
      <c r="E895" s="5">
        <v>60000</v>
      </c>
      <c r="F895" s="8">
        <f t="shared" si="119"/>
        <v>1</v>
      </c>
      <c r="G895">
        <v>1</v>
      </c>
      <c r="H895">
        <f t="shared" si="120"/>
        <v>1</v>
      </c>
      <c r="I895" t="s">
        <v>31</v>
      </c>
      <c r="J895" t="s">
        <v>21</v>
      </c>
      <c r="K895" t="s">
        <v>15</v>
      </c>
      <c r="L895">
        <f t="shared" si="121"/>
        <v>1</v>
      </c>
      <c r="M895">
        <v>0</v>
      </c>
      <c r="N895">
        <f t="shared" si="122"/>
        <v>0</v>
      </c>
      <c r="O895" t="s">
        <v>16</v>
      </c>
      <c r="P895">
        <f t="shared" si="123"/>
        <v>0</v>
      </c>
      <c r="Q895" t="s">
        <v>32</v>
      </c>
      <c r="R895">
        <v>35</v>
      </c>
      <c r="S895" t="str">
        <f t="shared" si="117"/>
        <v>Middle Age</v>
      </c>
      <c r="T895">
        <f t="shared" si="124"/>
        <v>1</v>
      </c>
      <c r="U895" t="s">
        <v>18</v>
      </c>
      <c r="V895">
        <f t="shared" si="125"/>
        <v>0</v>
      </c>
    </row>
    <row r="896" spans="1:22" x14ac:dyDescent="0.35">
      <c r="A896">
        <v>13873</v>
      </c>
      <c r="B896" t="s">
        <v>36</v>
      </c>
      <c r="C896" t="s">
        <v>38</v>
      </c>
      <c r="D896">
        <f t="shared" si="118"/>
        <v>0</v>
      </c>
      <c r="E896" s="5">
        <v>70000</v>
      </c>
      <c r="F896" s="8">
        <f t="shared" si="119"/>
        <v>1</v>
      </c>
      <c r="G896">
        <v>3</v>
      </c>
      <c r="H896">
        <f t="shared" si="120"/>
        <v>2</v>
      </c>
      <c r="I896" t="s">
        <v>31</v>
      </c>
      <c r="J896" t="s">
        <v>21</v>
      </c>
      <c r="K896" t="s">
        <v>15</v>
      </c>
      <c r="L896">
        <f t="shared" si="121"/>
        <v>1</v>
      </c>
      <c r="M896">
        <v>0</v>
      </c>
      <c r="N896">
        <f t="shared" si="122"/>
        <v>0</v>
      </c>
      <c r="O896" t="s">
        <v>16</v>
      </c>
      <c r="P896">
        <f t="shared" si="123"/>
        <v>0</v>
      </c>
      <c r="Q896" t="s">
        <v>32</v>
      </c>
      <c r="R896">
        <v>35</v>
      </c>
      <c r="S896" t="str">
        <f t="shared" si="117"/>
        <v>Middle Age</v>
      </c>
      <c r="T896">
        <f t="shared" si="124"/>
        <v>1</v>
      </c>
      <c r="U896" t="s">
        <v>15</v>
      </c>
      <c r="V896">
        <f t="shared" si="125"/>
        <v>1</v>
      </c>
    </row>
    <row r="897" spans="1:22" x14ac:dyDescent="0.35">
      <c r="A897">
        <v>20401</v>
      </c>
      <c r="B897" t="s">
        <v>36</v>
      </c>
      <c r="C897" t="s">
        <v>39</v>
      </c>
      <c r="D897">
        <f t="shared" si="118"/>
        <v>1</v>
      </c>
      <c r="E897" s="5">
        <v>50000</v>
      </c>
      <c r="F897" s="8">
        <f t="shared" si="119"/>
        <v>1</v>
      </c>
      <c r="G897">
        <v>4</v>
      </c>
      <c r="H897">
        <f t="shared" si="120"/>
        <v>2</v>
      </c>
      <c r="I897" t="s">
        <v>13</v>
      </c>
      <c r="J897" t="s">
        <v>28</v>
      </c>
      <c r="K897" t="s">
        <v>15</v>
      </c>
      <c r="L897">
        <f t="shared" si="121"/>
        <v>1</v>
      </c>
      <c r="M897">
        <v>2</v>
      </c>
      <c r="N897">
        <f t="shared" si="122"/>
        <v>1</v>
      </c>
      <c r="O897" t="s">
        <v>26</v>
      </c>
      <c r="P897">
        <f t="shared" si="123"/>
        <v>0</v>
      </c>
      <c r="Q897" t="s">
        <v>32</v>
      </c>
      <c r="R897">
        <v>64</v>
      </c>
      <c r="S897" t="str">
        <f t="shared" si="117"/>
        <v>Old</v>
      </c>
      <c r="T897">
        <f t="shared" si="124"/>
        <v>2</v>
      </c>
      <c r="U897" t="s">
        <v>15</v>
      </c>
      <c r="V897">
        <f t="shared" si="125"/>
        <v>1</v>
      </c>
    </row>
    <row r="898" spans="1:22" x14ac:dyDescent="0.35">
      <c r="A898">
        <v>21583</v>
      </c>
      <c r="B898" t="s">
        <v>36</v>
      </c>
      <c r="C898" t="s">
        <v>39</v>
      </c>
      <c r="D898">
        <f t="shared" si="118"/>
        <v>1</v>
      </c>
      <c r="E898" s="5">
        <v>50000</v>
      </c>
      <c r="F898" s="8">
        <f t="shared" si="119"/>
        <v>1</v>
      </c>
      <c r="G898">
        <v>1</v>
      </c>
      <c r="H898">
        <f t="shared" si="120"/>
        <v>1</v>
      </c>
      <c r="I898" t="s">
        <v>13</v>
      </c>
      <c r="J898" t="s">
        <v>14</v>
      </c>
      <c r="K898" t="s">
        <v>15</v>
      </c>
      <c r="L898">
        <f t="shared" si="121"/>
        <v>1</v>
      </c>
      <c r="M898">
        <v>0</v>
      </c>
      <c r="N898">
        <f t="shared" si="122"/>
        <v>0</v>
      </c>
      <c r="O898" t="s">
        <v>16</v>
      </c>
      <c r="P898">
        <f t="shared" si="123"/>
        <v>0</v>
      </c>
      <c r="Q898" t="s">
        <v>32</v>
      </c>
      <c r="R898">
        <v>34</v>
      </c>
      <c r="S898" t="str">
        <f t="shared" ref="S898:S961" si="126">IF(R898 &gt;55,"Old",IF(R898&gt;=31,"Middle Age", IF(R898&lt;31,"Adolescent", "Invalid")))</f>
        <v>Middle Age</v>
      </c>
      <c r="T898">
        <f t="shared" si="124"/>
        <v>1</v>
      </c>
      <c r="U898" t="s">
        <v>15</v>
      </c>
      <c r="V898">
        <f t="shared" si="125"/>
        <v>1</v>
      </c>
    </row>
    <row r="899" spans="1:22" x14ac:dyDescent="0.35">
      <c r="A899">
        <v>12029</v>
      </c>
      <c r="B899" t="s">
        <v>36</v>
      </c>
      <c r="C899" t="s">
        <v>38</v>
      </c>
      <c r="D899">
        <f t="shared" ref="D899:D962" si="127">IF(C899="Female",1,0)</f>
        <v>0</v>
      </c>
      <c r="E899" s="5">
        <v>30000</v>
      </c>
      <c r="F899" s="8">
        <f t="shared" ref="F899:F962" si="128">IF(AND(E899&gt;=10000, E899&lt;=30000),0,IF(AND(E899&gt;30000, E899&lt;=90000),1,2))</f>
        <v>0</v>
      </c>
      <c r="G899">
        <v>0</v>
      </c>
      <c r="H899">
        <f t="shared" ref="H899:H962" si="129">IF(G899=0,0,IF(OR(G899=1,G899=2),1,2))</f>
        <v>0</v>
      </c>
      <c r="I899" t="s">
        <v>29</v>
      </c>
      <c r="J899" t="s">
        <v>20</v>
      </c>
      <c r="K899" t="s">
        <v>18</v>
      </c>
      <c r="L899">
        <f t="shared" ref="L899:L962" si="130">IF(K899="Yes",1,0)</f>
        <v>0</v>
      </c>
      <c r="M899">
        <v>2</v>
      </c>
      <c r="N899">
        <f t="shared" ref="N899:N962" si="131">IF(M899=0, 0,IF(OR(M899=1,M899=2),1,2))</f>
        <v>1</v>
      </c>
      <c r="O899" t="s">
        <v>16</v>
      </c>
      <c r="P899">
        <f t="shared" ref="P899:P962" si="132">IF(OR(O899="0-1 Miles",O899= "1-2 Miles"), 0, IF(O899="2-5 Miles",1,IF(O899="5-10 Miles",2,3)))</f>
        <v>0</v>
      </c>
      <c r="Q899" t="s">
        <v>32</v>
      </c>
      <c r="R899">
        <v>28</v>
      </c>
      <c r="S899" t="str">
        <f t="shared" si="126"/>
        <v>Adolescent</v>
      </c>
      <c r="T899">
        <f t="shared" ref="T899:T962" si="133">IF(S899="Adolescent",0, IF(S899="Middle Age", 1,2))</f>
        <v>0</v>
      </c>
      <c r="U899" t="s">
        <v>18</v>
      </c>
      <c r="V899">
        <f t="shared" ref="V899:V962" si="134">IF(U899="No",0,1)</f>
        <v>0</v>
      </c>
    </row>
    <row r="900" spans="1:22" x14ac:dyDescent="0.35">
      <c r="A900">
        <v>18066</v>
      </c>
      <c r="B900" t="s">
        <v>37</v>
      </c>
      <c r="C900" t="s">
        <v>38</v>
      </c>
      <c r="D900">
        <f t="shared" si="127"/>
        <v>0</v>
      </c>
      <c r="E900" s="5">
        <v>70000</v>
      </c>
      <c r="F900" s="8">
        <f t="shared" si="128"/>
        <v>1</v>
      </c>
      <c r="G900">
        <v>5</v>
      </c>
      <c r="H900">
        <f t="shared" si="129"/>
        <v>2</v>
      </c>
      <c r="I900" t="s">
        <v>13</v>
      </c>
      <c r="J900" t="s">
        <v>28</v>
      </c>
      <c r="K900" t="s">
        <v>15</v>
      </c>
      <c r="L900">
        <f t="shared" si="130"/>
        <v>1</v>
      </c>
      <c r="M900">
        <v>3</v>
      </c>
      <c r="N900">
        <f t="shared" si="131"/>
        <v>2</v>
      </c>
      <c r="O900" t="s">
        <v>47</v>
      </c>
      <c r="P900">
        <f t="shared" si="132"/>
        <v>3</v>
      </c>
      <c r="Q900" t="s">
        <v>32</v>
      </c>
      <c r="R900">
        <v>60</v>
      </c>
      <c r="S900" t="str">
        <f t="shared" si="126"/>
        <v>Old</v>
      </c>
      <c r="T900">
        <f t="shared" si="133"/>
        <v>2</v>
      </c>
      <c r="U900" t="s">
        <v>15</v>
      </c>
      <c r="V900">
        <f t="shared" si="134"/>
        <v>1</v>
      </c>
    </row>
    <row r="901" spans="1:22" x14ac:dyDescent="0.35">
      <c r="A901">
        <v>28192</v>
      </c>
      <c r="B901" t="s">
        <v>36</v>
      </c>
      <c r="C901" t="s">
        <v>39</v>
      </c>
      <c r="D901">
        <f t="shared" si="127"/>
        <v>1</v>
      </c>
      <c r="E901" s="5">
        <v>70000</v>
      </c>
      <c r="F901" s="8">
        <f t="shared" si="128"/>
        <v>1</v>
      </c>
      <c r="G901">
        <v>5</v>
      </c>
      <c r="H901">
        <f t="shared" si="129"/>
        <v>2</v>
      </c>
      <c r="I901" t="s">
        <v>31</v>
      </c>
      <c r="J901" t="s">
        <v>21</v>
      </c>
      <c r="K901" t="s">
        <v>15</v>
      </c>
      <c r="L901">
        <f t="shared" si="130"/>
        <v>1</v>
      </c>
      <c r="M901">
        <v>3</v>
      </c>
      <c r="N901">
        <f t="shared" si="131"/>
        <v>2</v>
      </c>
      <c r="O901" t="s">
        <v>47</v>
      </c>
      <c r="P901">
        <f t="shared" si="132"/>
        <v>3</v>
      </c>
      <c r="Q901" t="s">
        <v>32</v>
      </c>
      <c r="R901">
        <v>46</v>
      </c>
      <c r="S901" t="str">
        <f t="shared" si="126"/>
        <v>Middle Age</v>
      </c>
      <c r="T901">
        <f t="shared" si="133"/>
        <v>1</v>
      </c>
      <c r="U901" t="s">
        <v>18</v>
      </c>
      <c r="V901">
        <f t="shared" si="134"/>
        <v>0</v>
      </c>
    </row>
    <row r="902" spans="1:22" x14ac:dyDescent="0.35">
      <c r="A902">
        <v>16122</v>
      </c>
      <c r="B902" t="s">
        <v>36</v>
      </c>
      <c r="C902" t="s">
        <v>38</v>
      </c>
      <c r="D902">
        <f t="shared" si="127"/>
        <v>0</v>
      </c>
      <c r="E902" s="5">
        <v>40000</v>
      </c>
      <c r="F902" s="8">
        <f t="shared" si="128"/>
        <v>1</v>
      </c>
      <c r="G902">
        <v>4</v>
      </c>
      <c r="H902">
        <f t="shared" si="129"/>
        <v>2</v>
      </c>
      <c r="I902" t="s">
        <v>27</v>
      </c>
      <c r="J902" t="s">
        <v>14</v>
      </c>
      <c r="K902" t="s">
        <v>15</v>
      </c>
      <c r="L902">
        <f t="shared" si="130"/>
        <v>1</v>
      </c>
      <c r="M902">
        <v>2</v>
      </c>
      <c r="N902">
        <f t="shared" si="131"/>
        <v>1</v>
      </c>
      <c r="O902" t="s">
        <v>16</v>
      </c>
      <c r="P902">
        <f t="shared" si="132"/>
        <v>0</v>
      </c>
      <c r="Q902" t="s">
        <v>32</v>
      </c>
      <c r="R902">
        <v>44</v>
      </c>
      <c r="S902" t="str">
        <f t="shared" si="126"/>
        <v>Middle Age</v>
      </c>
      <c r="T902">
        <f t="shared" si="133"/>
        <v>1</v>
      </c>
      <c r="U902" t="s">
        <v>15</v>
      </c>
      <c r="V902">
        <f t="shared" si="134"/>
        <v>1</v>
      </c>
    </row>
    <row r="903" spans="1:22" x14ac:dyDescent="0.35">
      <c r="A903">
        <v>18607</v>
      </c>
      <c r="B903" t="s">
        <v>37</v>
      </c>
      <c r="C903" t="s">
        <v>39</v>
      </c>
      <c r="D903">
        <f t="shared" si="127"/>
        <v>1</v>
      </c>
      <c r="E903" s="5">
        <v>60000</v>
      </c>
      <c r="F903" s="8">
        <f t="shared" si="128"/>
        <v>1</v>
      </c>
      <c r="G903">
        <v>4</v>
      </c>
      <c r="H903">
        <f t="shared" si="129"/>
        <v>2</v>
      </c>
      <c r="I903" t="s">
        <v>13</v>
      </c>
      <c r="J903" t="s">
        <v>14</v>
      </c>
      <c r="K903" t="s">
        <v>15</v>
      </c>
      <c r="L903">
        <f t="shared" si="130"/>
        <v>1</v>
      </c>
      <c r="M903">
        <v>2</v>
      </c>
      <c r="N903">
        <f t="shared" si="131"/>
        <v>1</v>
      </c>
      <c r="O903" t="s">
        <v>22</v>
      </c>
      <c r="P903">
        <f t="shared" si="132"/>
        <v>1</v>
      </c>
      <c r="Q903" t="s">
        <v>32</v>
      </c>
      <c r="R903">
        <v>42</v>
      </c>
      <c r="S903" t="str">
        <f t="shared" si="126"/>
        <v>Middle Age</v>
      </c>
      <c r="T903">
        <f t="shared" si="133"/>
        <v>1</v>
      </c>
      <c r="U903" t="s">
        <v>15</v>
      </c>
      <c r="V903">
        <f t="shared" si="134"/>
        <v>1</v>
      </c>
    </row>
    <row r="904" spans="1:22" x14ac:dyDescent="0.35">
      <c r="A904">
        <v>28858</v>
      </c>
      <c r="B904" t="s">
        <v>37</v>
      </c>
      <c r="C904" t="s">
        <v>38</v>
      </c>
      <c r="D904">
        <f t="shared" si="127"/>
        <v>0</v>
      </c>
      <c r="E904" s="5">
        <v>80000</v>
      </c>
      <c r="F904" s="8">
        <f t="shared" si="128"/>
        <v>1</v>
      </c>
      <c r="G904">
        <v>3</v>
      </c>
      <c r="H904">
        <f t="shared" si="129"/>
        <v>2</v>
      </c>
      <c r="I904" t="s">
        <v>13</v>
      </c>
      <c r="J904" t="s">
        <v>14</v>
      </c>
      <c r="K904" t="s">
        <v>15</v>
      </c>
      <c r="L904">
        <f t="shared" si="130"/>
        <v>1</v>
      </c>
      <c r="M904">
        <v>0</v>
      </c>
      <c r="N904">
        <f t="shared" si="131"/>
        <v>0</v>
      </c>
      <c r="O904" t="s">
        <v>22</v>
      </c>
      <c r="P904">
        <f t="shared" si="132"/>
        <v>1</v>
      </c>
      <c r="Q904" t="s">
        <v>32</v>
      </c>
      <c r="R904">
        <v>40</v>
      </c>
      <c r="S904" t="str">
        <f t="shared" si="126"/>
        <v>Middle Age</v>
      </c>
      <c r="T904">
        <f t="shared" si="133"/>
        <v>1</v>
      </c>
      <c r="U904" t="s">
        <v>18</v>
      </c>
      <c r="V904">
        <f t="shared" si="134"/>
        <v>0</v>
      </c>
    </row>
    <row r="905" spans="1:22" x14ac:dyDescent="0.35">
      <c r="A905">
        <v>14432</v>
      </c>
      <c r="B905" t="s">
        <v>37</v>
      </c>
      <c r="C905" t="s">
        <v>38</v>
      </c>
      <c r="D905">
        <f t="shared" si="127"/>
        <v>0</v>
      </c>
      <c r="E905" s="5">
        <v>90000</v>
      </c>
      <c r="F905" s="8">
        <f t="shared" si="128"/>
        <v>1</v>
      </c>
      <c r="G905">
        <v>4</v>
      </c>
      <c r="H905">
        <f t="shared" si="129"/>
        <v>2</v>
      </c>
      <c r="I905" t="s">
        <v>31</v>
      </c>
      <c r="J905" t="s">
        <v>28</v>
      </c>
      <c r="K905" t="s">
        <v>15</v>
      </c>
      <c r="L905">
        <f t="shared" si="130"/>
        <v>1</v>
      </c>
      <c r="M905">
        <v>1</v>
      </c>
      <c r="N905">
        <f t="shared" si="131"/>
        <v>1</v>
      </c>
      <c r="O905" t="s">
        <v>23</v>
      </c>
      <c r="P905">
        <f t="shared" si="132"/>
        <v>2</v>
      </c>
      <c r="Q905" t="s">
        <v>32</v>
      </c>
      <c r="R905">
        <v>73</v>
      </c>
      <c r="S905" t="str">
        <f t="shared" si="126"/>
        <v>Old</v>
      </c>
      <c r="T905">
        <f t="shared" si="133"/>
        <v>2</v>
      </c>
      <c r="U905" t="s">
        <v>18</v>
      </c>
      <c r="V905">
        <f t="shared" si="134"/>
        <v>0</v>
      </c>
    </row>
    <row r="906" spans="1:22" x14ac:dyDescent="0.35">
      <c r="A906">
        <v>26305</v>
      </c>
      <c r="B906" t="s">
        <v>37</v>
      </c>
      <c r="C906" t="s">
        <v>39</v>
      </c>
      <c r="D906">
        <f t="shared" si="127"/>
        <v>1</v>
      </c>
      <c r="E906" s="5">
        <v>60000</v>
      </c>
      <c r="F906" s="8">
        <f t="shared" si="128"/>
        <v>1</v>
      </c>
      <c r="G906">
        <v>2</v>
      </c>
      <c r="H906">
        <f t="shared" si="129"/>
        <v>1</v>
      </c>
      <c r="I906" t="s">
        <v>13</v>
      </c>
      <c r="J906" t="s">
        <v>14</v>
      </c>
      <c r="K906" t="s">
        <v>18</v>
      </c>
      <c r="L906">
        <f t="shared" si="130"/>
        <v>0</v>
      </c>
      <c r="M906">
        <v>0</v>
      </c>
      <c r="N906">
        <f t="shared" si="131"/>
        <v>0</v>
      </c>
      <c r="O906" t="s">
        <v>16</v>
      </c>
      <c r="P906">
        <f t="shared" si="132"/>
        <v>0</v>
      </c>
      <c r="Q906" t="s">
        <v>32</v>
      </c>
      <c r="R906">
        <v>36</v>
      </c>
      <c r="S906" t="str">
        <f t="shared" si="126"/>
        <v>Middle Age</v>
      </c>
      <c r="T906">
        <f t="shared" si="133"/>
        <v>1</v>
      </c>
      <c r="U906" t="s">
        <v>15</v>
      </c>
      <c r="V906">
        <f t="shared" si="134"/>
        <v>1</v>
      </c>
    </row>
    <row r="907" spans="1:22" x14ac:dyDescent="0.35">
      <c r="A907">
        <v>22050</v>
      </c>
      <c r="B907" t="s">
        <v>37</v>
      </c>
      <c r="C907" t="s">
        <v>38</v>
      </c>
      <c r="D907">
        <f t="shared" si="127"/>
        <v>0</v>
      </c>
      <c r="E907" s="5">
        <v>90000</v>
      </c>
      <c r="F907" s="8">
        <f t="shared" si="128"/>
        <v>1</v>
      </c>
      <c r="G907">
        <v>4</v>
      </c>
      <c r="H907">
        <f t="shared" si="129"/>
        <v>2</v>
      </c>
      <c r="I907" t="s">
        <v>13</v>
      </c>
      <c r="J907" t="s">
        <v>28</v>
      </c>
      <c r="K907" t="s">
        <v>15</v>
      </c>
      <c r="L907">
        <f t="shared" si="130"/>
        <v>1</v>
      </c>
      <c r="M907">
        <v>1</v>
      </c>
      <c r="N907">
        <f t="shared" si="131"/>
        <v>1</v>
      </c>
      <c r="O907" t="s">
        <v>26</v>
      </c>
      <c r="P907">
        <f t="shared" si="132"/>
        <v>0</v>
      </c>
      <c r="Q907" t="s">
        <v>32</v>
      </c>
      <c r="R907">
        <v>38</v>
      </c>
      <c r="S907" t="str">
        <f t="shared" si="126"/>
        <v>Middle Age</v>
      </c>
      <c r="T907">
        <f t="shared" si="133"/>
        <v>1</v>
      </c>
      <c r="U907" t="s">
        <v>15</v>
      </c>
      <c r="V907">
        <f t="shared" si="134"/>
        <v>1</v>
      </c>
    </row>
    <row r="908" spans="1:22" x14ac:dyDescent="0.35">
      <c r="A908">
        <v>25394</v>
      </c>
      <c r="B908" t="s">
        <v>36</v>
      </c>
      <c r="C908" t="s">
        <v>38</v>
      </c>
      <c r="D908">
        <f t="shared" si="127"/>
        <v>0</v>
      </c>
      <c r="E908" s="5">
        <v>60000</v>
      </c>
      <c r="F908" s="8">
        <f t="shared" si="128"/>
        <v>1</v>
      </c>
      <c r="G908">
        <v>1</v>
      </c>
      <c r="H908">
        <f t="shared" si="129"/>
        <v>1</v>
      </c>
      <c r="I908" t="s">
        <v>31</v>
      </c>
      <c r="J908" t="s">
        <v>21</v>
      </c>
      <c r="K908" t="s">
        <v>15</v>
      </c>
      <c r="L908">
        <f t="shared" si="130"/>
        <v>1</v>
      </c>
      <c r="M908">
        <v>0</v>
      </c>
      <c r="N908">
        <f t="shared" si="131"/>
        <v>0</v>
      </c>
      <c r="O908" t="s">
        <v>22</v>
      </c>
      <c r="P908">
        <f t="shared" si="132"/>
        <v>1</v>
      </c>
      <c r="Q908" t="s">
        <v>32</v>
      </c>
      <c r="R908">
        <v>34</v>
      </c>
      <c r="S908" t="str">
        <f t="shared" si="126"/>
        <v>Middle Age</v>
      </c>
      <c r="T908">
        <f t="shared" si="133"/>
        <v>1</v>
      </c>
      <c r="U908" t="s">
        <v>15</v>
      </c>
      <c r="V908">
        <f t="shared" si="134"/>
        <v>1</v>
      </c>
    </row>
    <row r="909" spans="1:22" x14ac:dyDescent="0.35">
      <c r="A909">
        <v>19747</v>
      </c>
      <c r="B909" t="s">
        <v>36</v>
      </c>
      <c r="C909" t="s">
        <v>38</v>
      </c>
      <c r="D909">
        <f t="shared" si="127"/>
        <v>0</v>
      </c>
      <c r="E909" s="5">
        <v>50000</v>
      </c>
      <c r="F909" s="8">
        <f t="shared" si="128"/>
        <v>1</v>
      </c>
      <c r="G909">
        <v>4</v>
      </c>
      <c r="H909">
        <f t="shared" si="129"/>
        <v>2</v>
      </c>
      <c r="I909" t="s">
        <v>13</v>
      </c>
      <c r="J909" t="s">
        <v>28</v>
      </c>
      <c r="K909" t="s">
        <v>15</v>
      </c>
      <c r="L909">
        <f t="shared" si="130"/>
        <v>1</v>
      </c>
      <c r="M909">
        <v>2</v>
      </c>
      <c r="N909">
        <f t="shared" si="131"/>
        <v>1</v>
      </c>
      <c r="O909" t="s">
        <v>47</v>
      </c>
      <c r="P909">
        <f t="shared" si="132"/>
        <v>3</v>
      </c>
      <c r="Q909" t="s">
        <v>32</v>
      </c>
      <c r="R909">
        <v>63</v>
      </c>
      <c r="S909" t="str">
        <f t="shared" si="126"/>
        <v>Old</v>
      </c>
      <c r="T909">
        <f t="shared" si="133"/>
        <v>2</v>
      </c>
      <c r="U909" t="s">
        <v>18</v>
      </c>
      <c r="V909">
        <f t="shared" si="134"/>
        <v>0</v>
      </c>
    </row>
    <row r="910" spans="1:22" x14ac:dyDescent="0.35">
      <c r="A910">
        <v>23195</v>
      </c>
      <c r="B910" t="s">
        <v>37</v>
      </c>
      <c r="C910" t="s">
        <v>38</v>
      </c>
      <c r="D910">
        <f t="shared" si="127"/>
        <v>0</v>
      </c>
      <c r="E910" s="5">
        <v>50000</v>
      </c>
      <c r="F910" s="8">
        <f t="shared" si="128"/>
        <v>1</v>
      </c>
      <c r="G910">
        <v>3</v>
      </c>
      <c r="H910">
        <f t="shared" si="129"/>
        <v>2</v>
      </c>
      <c r="I910" t="s">
        <v>13</v>
      </c>
      <c r="J910" t="s">
        <v>14</v>
      </c>
      <c r="K910" t="s">
        <v>15</v>
      </c>
      <c r="L910">
        <f t="shared" si="130"/>
        <v>1</v>
      </c>
      <c r="M910">
        <v>2</v>
      </c>
      <c r="N910">
        <f t="shared" si="131"/>
        <v>1</v>
      </c>
      <c r="O910" t="s">
        <v>22</v>
      </c>
      <c r="P910">
        <f t="shared" si="132"/>
        <v>1</v>
      </c>
      <c r="Q910" t="s">
        <v>32</v>
      </c>
      <c r="R910">
        <v>41</v>
      </c>
      <c r="S910" t="str">
        <f t="shared" si="126"/>
        <v>Middle Age</v>
      </c>
      <c r="T910">
        <f t="shared" si="133"/>
        <v>1</v>
      </c>
      <c r="U910" t="s">
        <v>15</v>
      </c>
      <c r="V910">
        <f t="shared" si="134"/>
        <v>1</v>
      </c>
    </row>
    <row r="911" spans="1:22" x14ac:dyDescent="0.35">
      <c r="A911">
        <v>21695</v>
      </c>
      <c r="B911" t="s">
        <v>36</v>
      </c>
      <c r="C911" t="s">
        <v>38</v>
      </c>
      <c r="D911">
        <f t="shared" si="127"/>
        <v>0</v>
      </c>
      <c r="E911" s="5">
        <v>60000</v>
      </c>
      <c r="F911" s="8">
        <f t="shared" si="128"/>
        <v>1</v>
      </c>
      <c r="G911">
        <v>0</v>
      </c>
      <c r="H911">
        <f t="shared" si="129"/>
        <v>0</v>
      </c>
      <c r="I911" t="s">
        <v>31</v>
      </c>
      <c r="J911" t="s">
        <v>14</v>
      </c>
      <c r="K911" t="s">
        <v>15</v>
      </c>
      <c r="L911">
        <f t="shared" si="130"/>
        <v>1</v>
      </c>
      <c r="M911">
        <v>0</v>
      </c>
      <c r="N911">
        <f t="shared" si="131"/>
        <v>0</v>
      </c>
      <c r="O911" t="s">
        <v>26</v>
      </c>
      <c r="P911">
        <f t="shared" si="132"/>
        <v>0</v>
      </c>
      <c r="Q911" t="s">
        <v>32</v>
      </c>
      <c r="R911">
        <v>39</v>
      </c>
      <c r="S911" t="str">
        <f t="shared" si="126"/>
        <v>Middle Age</v>
      </c>
      <c r="T911">
        <f t="shared" si="133"/>
        <v>1</v>
      </c>
      <c r="U911" t="s">
        <v>15</v>
      </c>
      <c r="V911">
        <f t="shared" si="134"/>
        <v>1</v>
      </c>
    </row>
    <row r="912" spans="1:22" x14ac:dyDescent="0.35">
      <c r="A912">
        <v>13934</v>
      </c>
      <c r="B912" t="s">
        <v>36</v>
      </c>
      <c r="C912" t="s">
        <v>38</v>
      </c>
      <c r="D912">
        <f t="shared" si="127"/>
        <v>0</v>
      </c>
      <c r="E912" s="5">
        <v>40000</v>
      </c>
      <c r="F912" s="8">
        <f t="shared" si="128"/>
        <v>1</v>
      </c>
      <c r="G912">
        <v>4</v>
      </c>
      <c r="H912">
        <f t="shared" si="129"/>
        <v>2</v>
      </c>
      <c r="I912" t="s">
        <v>27</v>
      </c>
      <c r="J912" t="s">
        <v>14</v>
      </c>
      <c r="K912" t="s">
        <v>15</v>
      </c>
      <c r="L912">
        <f t="shared" si="130"/>
        <v>1</v>
      </c>
      <c r="M912">
        <v>2</v>
      </c>
      <c r="N912">
        <f t="shared" si="131"/>
        <v>1</v>
      </c>
      <c r="O912" t="s">
        <v>22</v>
      </c>
      <c r="P912">
        <f t="shared" si="132"/>
        <v>1</v>
      </c>
      <c r="Q912" t="s">
        <v>32</v>
      </c>
      <c r="R912">
        <v>46</v>
      </c>
      <c r="S912" t="str">
        <f t="shared" si="126"/>
        <v>Middle Age</v>
      </c>
      <c r="T912">
        <f t="shared" si="133"/>
        <v>1</v>
      </c>
      <c r="U912" t="s">
        <v>18</v>
      </c>
      <c r="V912">
        <f t="shared" si="134"/>
        <v>0</v>
      </c>
    </row>
    <row r="913" spans="1:22" x14ac:dyDescent="0.35">
      <c r="A913">
        <v>13337</v>
      </c>
      <c r="B913" t="s">
        <v>36</v>
      </c>
      <c r="C913" t="s">
        <v>39</v>
      </c>
      <c r="D913">
        <f t="shared" si="127"/>
        <v>1</v>
      </c>
      <c r="E913" s="5">
        <v>80000</v>
      </c>
      <c r="F913" s="8">
        <f t="shared" si="128"/>
        <v>1</v>
      </c>
      <c r="G913">
        <v>5</v>
      </c>
      <c r="H913">
        <f t="shared" si="129"/>
        <v>2</v>
      </c>
      <c r="I913" t="s">
        <v>13</v>
      </c>
      <c r="J913" t="s">
        <v>28</v>
      </c>
      <c r="K913" t="s">
        <v>15</v>
      </c>
      <c r="L913">
        <f t="shared" si="130"/>
        <v>1</v>
      </c>
      <c r="M913">
        <v>2</v>
      </c>
      <c r="N913">
        <f t="shared" si="131"/>
        <v>1</v>
      </c>
      <c r="O913" t="s">
        <v>23</v>
      </c>
      <c r="P913">
        <f t="shared" si="132"/>
        <v>2</v>
      </c>
      <c r="Q913" t="s">
        <v>32</v>
      </c>
      <c r="R913">
        <v>64</v>
      </c>
      <c r="S913" t="str">
        <f t="shared" si="126"/>
        <v>Old</v>
      </c>
      <c r="T913">
        <f t="shared" si="133"/>
        <v>2</v>
      </c>
      <c r="U913" t="s">
        <v>18</v>
      </c>
      <c r="V913">
        <f t="shared" si="134"/>
        <v>0</v>
      </c>
    </row>
    <row r="914" spans="1:22" x14ac:dyDescent="0.35">
      <c r="A914">
        <v>27190</v>
      </c>
      <c r="B914" t="s">
        <v>36</v>
      </c>
      <c r="C914" t="s">
        <v>39</v>
      </c>
      <c r="D914">
        <f t="shared" si="127"/>
        <v>1</v>
      </c>
      <c r="E914" s="5">
        <v>40000</v>
      </c>
      <c r="F914" s="8">
        <f t="shared" si="128"/>
        <v>1</v>
      </c>
      <c r="G914">
        <v>3</v>
      </c>
      <c r="H914">
        <f t="shared" si="129"/>
        <v>2</v>
      </c>
      <c r="I914" t="s">
        <v>19</v>
      </c>
      <c r="J914" t="s">
        <v>20</v>
      </c>
      <c r="K914" t="s">
        <v>15</v>
      </c>
      <c r="L914">
        <f t="shared" si="130"/>
        <v>1</v>
      </c>
      <c r="M914">
        <v>1</v>
      </c>
      <c r="N914">
        <f t="shared" si="131"/>
        <v>1</v>
      </c>
      <c r="O914" t="s">
        <v>26</v>
      </c>
      <c r="P914">
        <f t="shared" si="132"/>
        <v>0</v>
      </c>
      <c r="Q914" t="s">
        <v>32</v>
      </c>
      <c r="R914">
        <v>32</v>
      </c>
      <c r="S914" t="str">
        <f t="shared" si="126"/>
        <v>Middle Age</v>
      </c>
      <c r="T914">
        <f t="shared" si="133"/>
        <v>1</v>
      </c>
      <c r="U914" t="s">
        <v>18</v>
      </c>
      <c r="V914">
        <f t="shared" si="134"/>
        <v>0</v>
      </c>
    </row>
    <row r="915" spans="1:22" x14ac:dyDescent="0.35">
      <c r="A915">
        <v>28657</v>
      </c>
      <c r="B915" t="s">
        <v>37</v>
      </c>
      <c r="C915" t="s">
        <v>38</v>
      </c>
      <c r="D915">
        <f t="shared" si="127"/>
        <v>0</v>
      </c>
      <c r="E915" s="5">
        <v>60000</v>
      </c>
      <c r="F915" s="8">
        <f t="shared" si="128"/>
        <v>1</v>
      </c>
      <c r="G915">
        <v>2</v>
      </c>
      <c r="H915">
        <f t="shared" si="129"/>
        <v>1</v>
      </c>
      <c r="I915" t="s">
        <v>13</v>
      </c>
      <c r="J915" t="s">
        <v>14</v>
      </c>
      <c r="K915" t="s">
        <v>15</v>
      </c>
      <c r="L915">
        <f t="shared" si="130"/>
        <v>1</v>
      </c>
      <c r="M915">
        <v>0</v>
      </c>
      <c r="N915">
        <f t="shared" si="131"/>
        <v>0</v>
      </c>
      <c r="O915" t="s">
        <v>22</v>
      </c>
      <c r="P915">
        <f t="shared" si="132"/>
        <v>1</v>
      </c>
      <c r="Q915" t="s">
        <v>32</v>
      </c>
      <c r="R915">
        <v>36</v>
      </c>
      <c r="S915" t="str">
        <f t="shared" si="126"/>
        <v>Middle Age</v>
      </c>
      <c r="T915">
        <f t="shared" si="133"/>
        <v>1</v>
      </c>
      <c r="U915" t="s">
        <v>15</v>
      </c>
      <c r="V915">
        <f t="shared" si="134"/>
        <v>1</v>
      </c>
    </row>
    <row r="916" spans="1:22" x14ac:dyDescent="0.35">
      <c r="A916">
        <v>21713</v>
      </c>
      <c r="B916" t="s">
        <v>37</v>
      </c>
      <c r="C916" t="s">
        <v>38</v>
      </c>
      <c r="D916">
        <f t="shared" si="127"/>
        <v>0</v>
      </c>
      <c r="E916" s="5">
        <v>80000</v>
      </c>
      <c r="F916" s="8">
        <f t="shared" si="128"/>
        <v>1</v>
      </c>
      <c r="G916">
        <v>5</v>
      </c>
      <c r="H916">
        <f t="shared" si="129"/>
        <v>2</v>
      </c>
      <c r="I916" t="s">
        <v>31</v>
      </c>
      <c r="J916" t="s">
        <v>14</v>
      </c>
      <c r="K916" t="s">
        <v>18</v>
      </c>
      <c r="L916">
        <f t="shared" si="130"/>
        <v>0</v>
      </c>
      <c r="M916">
        <v>0</v>
      </c>
      <c r="N916">
        <f t="shared" si="131"/>
        <v>0</v>
      </c>
      <c r="O916" t="s">
        <v>16</v>
      </c>
      <c r="P916">
        <f t="shared" si="132"/>
        <v>0</v>
      </c>
      <c r="Q916" t="s">
        <v>32</v>
      </c>
      <c r="R916">
        <v>47</v>
      </c>
      <c r="S916" t="str">
        <f t="shared" si="126"/>
        <v>Middle Age</v>
      </c>
      <c r="T916">
        <f t="shared" si="133"/>
        <v>1</v>
      </c>
      <c r="U916" t="s">
        <v>18</v>
      </c>
      <c r="V916">
        <f t="shared" si="134"/>
        <v>0</v>
      </c>
    </row>
    <row r="917" spans="1:22" x14ac:dyDescent="0.35">
      <c r="A917">
        <v>21752</v>
      </c>
      <c r="B917" t="s">
        <v>36</v>
      </c>
      <c r="C917" t="s">
        <v>38</v>
      </c>
      <c r="D917">
        <f t="shared" si="127"/>
        <v>0</v>
      </c>
      <c r="E917" s="5">
        <v>60000</v>
      </c>
      <c r="F917" s="8">
        <f t="shared" si="128"/>
        <v>1</v>
      </c>
      <c r="G917">
        <v>3</v>
      </c>
      <c r="H917">
        <f t="shared" si="129"/>
        <v>2</v>
      </c>
      <c r="I917" t="s">
        <v>31</v>
      </c>
      <c r="J917" t="s">
        <v>28</v>
      </c>
      <c r="K917" t="s">
        <v>15</v>
      </c>
      <c r="L917">
        <f t="shared" si="130"/>
        <v>1</v>
      </c>
      <c r="M917">
        <v>2</v>
      </c>
      <c r="N917">
        <f t="shared" si="131"/>
        <v>1</v>
      </c>
      <c r="O917" t="s">
        <v>47</v>
      </c>
      <c r="P917">
        <f t="shared" si="132"/>
        <v>3</v>
      </c>
      <c r="Q917" t="s">
        <v>32</v>
      </c>
      <c r="R917">
        <v>64</v>
      </c>
      <c r="S917" t="str">
        <f t="shared" si="126"/>
        <v>Old</v>
      </c>
      <c r="T917">
        <f t="shared" si="133"/>
        <v>2</v>
      </c>
      <c r="U917" t="s">
        <v>18</v>
      </c>
      <c r="V917">
        <f t="shared" si="134"/>
        <v>0</v>
      </c>
    </row>
    <row r="918" spans="1:22" x14ac:dyDescent="0.35">
      <c r="A918">
        <v>27273</v>
      </c>
      <c r="B918" t="s">
        <v>37</v>
      </c>
      <c r="C918" t="s">
        <v>38</v>
      </c>
      <c r="D918">
        <f t="shared" si="127"/>
        <v>0</v>
      </c>
      <c r="E918" s="5">
        <v>70000</v>
      </c>
      <c r="F918" s="8">
        <f t="shared" si="128"/>
        <v>1</v>
      </c>
      <c r="G918">
        <v>3</v>
      </c>
      <c r="H918">
        <f t="shared" si="129"/>
        <v>2</v>
      </c>
      <c r="I918" t="s">
        <v>31</v>
      </c>
      <c r="J918" t="s">
        <v>21</v>
      </c>
      <c r="K918" t="s">
        <v>18</v>
      </c>
      <c r="L918">
        <f t="shared" si="130"/>
        <v>0</v>
      </c>
      <c r="M918">
        <v>0</v>
      </c>
      <c r="N918">
        <f t="shared" si="131"/>
        <v>0</v>
      </c>
      <c r="O918" t="s">
        <v>16</v>
      </c>
      <c r="P918">
        <f t="shared" si="132"/>
        <v>0</v>
      </c>
      <c r="Q918" t="s">
        <v>32</v>
      </c>
      <c r="R918">
        <v>35</v>
      </c>
      <c r="S918" t="str">
        <f t="shared" si="126"/>
        <v>Middle Age</v>
      </c>
      <c r="T918">
        <f t="shared" si="133"/>
        <v>1</v>
      </c>
      <c r="U918" t="s">
        <v>15</v>
      </c>
      <c r="V918">
        <f t="shared" si="134"/>
        <v>1</v>
      </c>
    </row>
    <row r="919" spans="1:22" x14ac:dyDescent="0.35">
      <c r="A919">
        <v>22719</v>
      </c>
      <c r="B919" t="s">
        <v>37</v>
      </c>
      <c r="C919" t="s">
        <v>38</v>
      </c>
      <c r="D919">
        <f t="shared" si="127"/>
        <v>0</v>
      </c>
      <c r="E919" s="5">
        <v>110000</v>
      </c>
      <c r="F919" s="8">
        <f t="shared" si="128"/>
        <v>2</v>
      </c>
      <c r="G919">
        <v>3</v>
      </c>
      <c r="H919">
        <f t="shared" si="129"/>
        <v>2</v>
      </c>
      <c r="I919" t="s">
        <v>13</v>
      </c>
      <c r="J919" t="s">
        <v>28</v>
      </c>
      <c r="K919" t="s">
        <v>15</v>
      </c>
      <c r="L919">
        <f t="shared" si="130"/>
        <v>1</v>
      </c>
      <c r="M919">
        <v>4</v>
      </c>
      <c r="N919">
        <f t="shared" si="131"/>
        <v>2</v>
      </c>
      <c r="O919" t="s">
        <v>22</v>
      </c>
      <c r="P919">
        <f t="shared" si="132"/>
        <v>1</v>
      </c>
      <c r="Q919" t="s">
        <v>32</v>
      </c>
      <c r="R919">
        <v>40</v>
      </c>
      <c r="S919" t="str">
        <f t="shared" si="126"/>
        <v>Middle Age</v>
      </c>
      <c r="T919">
        <f t="shared" si="133"/>
        <v>1</v>
      </c>
      <c r="U919" t="s">
        <v>15</v>
      </c>
      <c r="V919">
        <f t="shared" si="134"/>
        <v>1</v>
      </c>
    </row>
    <row r="920" spans="1:22" x14ac:dyDescent="0.35">
      <c r="A920">
        <v>22042</v>
      </c>
      <c r="B920" t="s">
        <v>36</v>
      </c>
      <c r="C920" t="s">
        <v>39</v>
      </c>
      <c r="D920">
        <f t="shared" si="127"/>
        <v>1</v>
      </c>
      <c r="E920" s="5">
        <v>70000</v>
      </c>
      <c r="F920" s="8">
        <f t="shared" si="128"/>
        <v>1</v>
      </c>
      <c r="G920">
        <v>0</v>
      </c>
      <c r="H920">
        <f t="shared" si="129"/>
        <v>0</v>
      </c>
      <c r="I920" t="s">
        <v>19</v>
      </c>
      <c r="J920" t="s">
        <v>14</v>
      </c>
      <c r="K920" t="s">
        <v>15</v>
      </c>
      <c r="L920">
        <f t="shared" si="130"/>
        <v>1</v>
      </c>
      <c r="M920">
        <v>2</v>
      </c>
      <c r="N920">
        <f t="shared" si="131"/>
        <v>1</v>
      </c>
      <c r="O920" t="s">
        <v>23</v>
      </c>
      <c r="P920">
        <f t="shared" si="132"/>
        <v>2</v>
      </c>
      <c r="Q920" t="s">
        <v>32</v>
      </c>
      <c r="R920">
        <v>34</v>
      </c>
      <c r="S920" t="str">
        <f t="shared" si="126"/>
        <v>Middle Age</v>
      </c>
      <c r="T920">
        <f t="shared" si="133"/>
        <v>1</v>
      </c>
      <c r="U920" t="s">
        <v>15</v>
      </c>
      <c r="V920">
        <f t="shared" si="134"/>
        <v>1</v>
      </c>
    </row>
    <row r="921" spans="1:22" x14ac:dyDescent="0.35">
      <c r="A921">
        <v>21451</v>
      </c>
      <c r="B921" t="s">
        <v>36</v>
      </c>
      <c r="C921" t="s">
        <v>39</v>
      </c>
      <c r="D921">
        <f t="shared" si="127"/>
        <v>1</v>
      </c>
      <c r="E921" s="5">
        <v>40000</v>
      </c>
      <c r="F921" s="8">
        <f t="shared" si="128"/>
        <v>1</v>
      </c>
      <c r="G921">
        <v>4</v>
      </c>
      <c r="H921">
        <f t="shared" si="129"/>
        <v>2</v>
      </c>
      <c r="I921" t="s">
        <v>27</v>
      </c>
      <c r="J921" t="s">
        <v>21</v>
      </c>
      <c r="K921" t="s">
        <v>15</v>
      </c>
      <c r="L921">
        <f t="shared" si="130"/>
        <v>1</v>
      </c>
      <c r="M921">
        <v>2</v>
      </c>
      <c r="N921">
        <f t="shared" si="131"/>
        <v>1</v>
      </c>
      <c r="O921" t="s">
        <v>47</v>
      </c>
      <c r="P921">
        <f t="shared" si="132"/>
        <v>3</v>
      </c>
      <c r="Q921" t="s">
        <v>32</v>
      </c>
      <c r="R921">
        <v>61</v>
      </c>
      <c r="S921" t="str">
        <f t="shared" si="126"/>
        <v>Old</v>
      </c>
      <c r="T921">
        <f t="shared" si="133"/>
        <v>2</v>
      </c>
      <c r="U921" t="s">
        <v>18</v>
      </c>
      <c r="V921">
        <f t="shared" si="134"/>
        <v>0</v>
      </c>
    </row>
    <row r="922" spans="1:22" x14ac:dyDescent="0.35">
      <c r="A922">
        <v>20754</v>
      </c>
      <c r="B922" t="s">
        <v>36</v>
      </c>
      <c r="C922" t="s">
        <v>38</v>
      </c>
      <c r="D922">
        <f t="shared" si="127"/>
        <v>0</v>
      </c>
      <c r="E922" s="5">
        <v>30000</v>
      </c>
      <c r="F922" s="8">
        <f t="shared" si="128"/>
        <v>0</v>
      </c>
      <c r="G922">
        <v>2</v>
      </c>
      <c r="H922">
        <f t="shared" si="129"/>
        <v>1</v>
      </c>
      <c r="I922" t="s">
        <v>27</v>
      </c>
      <c r="J922" t="s">
        <v>14</v>
      </c>
      <c r="K922" t="s">
        <v>15</v>
      </c>
      <c r="L922">
        <f t="shared" si="130"/>
        <v>1</v>
      </c>
      <c r="M922">
        <v>2</v>
      </c>
      <c r="N922">
        <f t="shared" si="131"/>
        <v>1</v>
      </c>
      <c r="O922" t="s">
        <v>26</v>
      </c>
      <c r="P922">
        <f t="shared" si="132"/>
        <v>0</v>
      </c>
      <c r="Q922" t="s">
        <v>32</v>
      </c>
      <c r="R922">
        <v>51</v>
      </c>
      <c r="S922" t="str">
        <f t="shared" si="126"/>
        <v>Middle Age</v>
      </c>
      <c r="T922">
        <f t="shared" si="133"/>
        <v>1</v>
      </c>
      <c r="U922" t="s">
        <v>18</v>
      </c>
      <c r="V922">
        <f t="shared" si="134"/>
        <v>0</v>
      </c>
    </row>
    <row r="923" spans="1:22" x14ac:dyDescent="0.35">
      <c r="A923">
        <v>12153</v>
      </c>
      <c r="B923" t="s">
        <v>37</v>
      </c>
      <c r="C923" t="s">
        <v>39</v>
      </c>
      <c r="D923">
        <f t="shared" si="127"/>
        <v>1</v>
      </c>
      <c r="E923" s="5">
        <v>70000</v>
      </c>
      <c r="F923" s="8">
        <f t="shared" si="128"/>
        <v>1</v>
      </c>
      <c r="G923">
        <v>3</v>
      </c>
      <c r="H923">
        <f t="shared" si="129"/>
        <v>2</v>
      </c>
      <c r="I923" t="s">
        <v>19</v>
      </c>
      <c r="J923" t="s">
        <v>21</v>
      </c>
      <c r="K923" t="s">
        <v>15</v>
      </c>
      <c r="L923">
        <f t="shared" si="130"/>
        <v>1</v>
      </c>
      <c r="M923">
        <v>1</v>
      </c>
      <c r="N923">
        <f t="shared" si="131"/>
        <v>1</v>
      </c>
      <c r="O923" t="s">
        <v>23</v>
      </c>
      <c r="P923">
        <f t="shared" si="132"/>
        <v>2</v>
      </c>
      <c r="Q923" t="s">
        <v>32</v>
      </c>
      <c r="R923">
        <v>49</v>
      </c>
      <c r="S923" t="str">
        <f t="shared" si="126"/>
        <v>Middle Age</v>
      </c>
      <c r="T923">
        <f t="shared" si="133"/>
        <v>1</v>
      </c>
      <c r="U923" t="s">
        <v>15</v>
      </c>
      <c r="V923">
        <f t="shared" si="134"/>
        <v>1</v>
      </c>
    </row>
    <row r="924" spans="1:22" x14ac:dyDescent="0.35">
      <c r="A924">
        <v>16895</v>
      </c>
      <c r="B924" t="s">
        <v>36</v>
      </c>
      <c r="C924" t="s">
        <v>39</v>
      </c>
      <c r="D924">
        <f t="shared" si="127"/>
        <v>1</v>
      </c>
      <c r="E924" s="5">
        <v>40000</v>
      </c>
      <c r="F924" s="8">
        <f t="shared" si="128"/>
        <v>1</v>
      </c>
      <c r="G924">
        <v>3</v>
      </c>
      <c r="H924">
        <f t="shared" si="129"/>
        <v>2</v>
      </c>
      <c r="I924" t="s">
        <v>19</v>
      </c>
      <c r="J924" t="s">
        <v>21</v>
      </c>
      <c r="K924" t="s">
        <v>18</v>
      </c>
      <c r="L924">
        <f t="shared" si="130"/>
        <v>0</v>
      </c>
      <c r="M924">
        <v>2</v>
      </c>
      <c r="N924">
        <f t="shared" si="131"/>
        <v>1</v>
      </c>
      <c r="O924" t="s">
        <v>26</v>
      </c>
      <c r="P924">
        <f t="shared" si="132"/>
        <v>0</v>
      </c>
      <c r="Q924" t="s">
        <v>32</v>
      </c>
      <c r="R924">
        <v>54</v>
      </c>
      <c r="S924" t="str">
        <f t="shared" si="126"/>
        <v>Middle Age</v>
      </c>
      <c r="T924">
        <f t="shared" si="133"/>
        <v>1</v>
      </c>
      <c r="U924" t="s">
        <v>15</v>
      </c>
      <c r="V924">
        <f t="shared" si="134"/>
        <v>1</v>
      </c>
    </row>
    <row r="925" spans="1:22" x14ac:dyDescent="0.35">
      <c r="A925">
        <v>26728</v>
      </c>
      <c r="B925" t="s">
        <v>37</v>
      </c>
      <c r="C925" t="s">
        <v>38</v>
      </c>
      <c r="D925">
        <f t="shared" si="127"/>
        <v>0</v>
      </c>
      <c r="E925" s="5">
        <v>70000</v>
      </c>
      <c r="F925" s="8">
        <f t="shared" si="128"/>
        <v>1</v>
      </c>
      <c r="G925">
        <v>3</v>
      </c>
      <c r="H925">
        <f t="shared" si="129"/>
        <v>2</v>
      </c>
      <c r="I925" t="s">
        <v>31</v>
      </c>
      <c r="J925" t="s">
        <v>28</v>
      </c>
      <c r="K925" t="s">
        <v>18</v>
      </c>
      <c r="L925">
        <f t="shared" si="130"/>
        <v>0</v>
      </c>
      <c r="M925">
        <v>2</v>
      </c>
      <c r="N925">
        <f t="shared" si="131"/>
        <v>1</v>
      </c>
      <c r="O925" t="s">
        <v>26</v>
      </c>
      <c r="P925">
        <f t="shared" si="132"/>
        <v>0</v>
      </c>
      <c r="Q925" t="s">
        <v>32</v>
      </c>
      <c r="R925">
        <v>53</v>
      </c>
      <c r="S925" t="str">
        <f t="shared" si="126"/>
        <v>Middle Age</v>
      </c>
      <c r="T925">
        <f t="shared" si="133"/>
        <v>1</v>
      </c>
      <c r="U925" t="s">
        <v>15</v>
      </c>
      <c r="V925">
        <f t="shared" si="134"/>
        <v>1</v>
      </c>
    </row>
    <row r="926" spans="1:22" x14ac:dyDescent="0.35">
      <c r="A926">
        <v>11090</v>
      </c>
      <c r="B926" t="s">
        <v>37</v>
      </c>
      <c r="C926" t="s">
        <v>38</v>
      </c>
      <c r="D926">
        <f t="shared" si="127"/>
        <v>0</v>
      </c>
      <c r="E926" s="5">
        <v>90000</v>
      </c>
      <c r="F926" s="8">
        <f t="shared" si="128"/>
        <v>1</v>
      </c>
      <c r="G926">
        <v>2</v>
      </c>
      <c r="H926">
        <f t="shared" si="129"/>
        <v>1</v>
      </c>
      <c r="I926" t="s">
        <v>19</v>
      </c>
      <c r="J926" t="s">
        <v>21</v>
      </c>
      <c r="K926" t="s">
        <v>15</v>
      </c>
      <c r="L926">
        <f t="shared" si="130"/>
        <v>1</v>
      </c>
      <c r="M926">
        <v>1</v>
      </c>
      <c r="N926">
        <f t="shared" si="131"/>
        <v>1</v>
      </c>
      <c r="O926" t="s">
        <v>22</v>
      </c>
      <c r="P926">
        <f t="shared" si="132"/>
        <v>1</v>
      </c>
      <c r="Q926" t="s">
        <v>32</v>
      </c>
      <c r="R926">
        <v>48</v>
      </c>
      <c r="S926" t="str">
        <f t="shared" si="126"/>
        <v>Middle Age</v>
      </c>
      <c r="T926">
        <f t="shared" si="133"/>
        <v>1</v>
      </c>
      <c r="U926" t="s">
        <v>15</v>
      </c>
      <c r="V926">
        <f t="shared" si="134"/>
        <v>1</v>
      </c>
    </row>
    <row r="927" spans="1:22" x14ac:dyDescent="0.35">
      <c r="A927">
        <v>15862</v>
      </c>
      <c r="B927" t="s">
        <v>37</v>
      </c>
      <c r="C927" t="s">
        <v>39</v>
      </c>
      <c r="D927">
        <f t="shared" si="127"/>
        <v>1</v>
      </c>
      <c r="E927" s="5">
        <v>50000</v>
      </c>
      <c r="F927" s="8">
        <f t="shared" si="128"/>
        <v>1</v>
      </c>
      <c r="G927">
        <v>0</v>
      </c>
      <c r="H927">
        <f t="shared" si="129"/>
        <v>0</v>
      </c>
      <c r="I927" t="s">
        <v>31</v>
      </c>
      <c r="J927" t="s">
        <v>14</v>
      </c>
      <c r="K927" t="s">
        <v>15</v>
      </c>
      <c r="L927">
        <f t="shared" si="130"/>
        <v>1</v>
      </c>
      <c r="M927">
        <v>0</v>
      </c>
      <c r="N927">
        <f t="shared" si="131"/>
        <v>0</v>
      </c>
      <c r="O927" t="s">
        <v>26</v>
      </c>
      <c r="P927">
        <f t="shared" si="132"/>
        <v>0</v>
      </c>
      <c r="Q927" t="s">
        <v>32</v>
      </c>
      <c r="R927">
        <v>33</v>
      </c>
      <c r="S927" t="str">
        <f t="shared" si="126"/>
        <v>Middle Age</v>
      </c>
      <c r="T927">
        <f t="shared" si="133"/>
        <v>1</v>
      </c>
      <c r="U927" t="s">
        <v>15</v>
      </c>
      <c r="V927">
        <f t="shared" si="134"/>
        <v>1</v>
      </c>
    </row>
    <row r="928" spans="1:22" x14ac:dyDescent="0.35">
      <c r="A928">
        <v>26495</v>
      </c>
      <c r="B928" t="s">
        <v>37</v>
      </c>
      <c r="C928" t="s">
        <v>39</v>
      </c>
      <c r="D928">
        <f t="shared" si="127"/>
        <v>1</v>
      </c>
      <c r="E928" s="5">
        <v>40000</v>
      </c>
      <c r="F928" s="8">
        <f t="shared" si="128"/>
        <v>1</v>
      </c>
      <c r="G928">
        <v>2</v>
      </c>
      <c r="H928">
        <f t="shared" si="129"/>
        <v>1</v>
      </c>
      <c r="I928" t="s">
        <v>27</v>
      </c>
      <c r="J928" t="s">
        <v>21</v>
      </c>
      <c r="K928" t="s">
        <v>15</v>
      </c>
      <c r="L928">
        <f t="shared" si="130"/>
        <v>1</v>
      </c>
      <c r="M928">
        <v>2</v>
      </c>
      <c r="N928">
        <f t="shared" si="131"/>
        <v>1</v>
      </c>
      <c r="O928" t="s">
        <v>47</v>
      </c>
      <c r="P928">
        <f t="shared" si="132"/>
        <v>3</v>
      </c>
      <c r="Q928" t="s">
        <v>32</v>
      </c>
      <c r="R928">
        <v>57</v>
      </c>
      <c r="S928" t="str">
        <f t="shared" si="126"/>
        <v>Old</v>
      </c>
      <c r="T928">
        <f t="shared" si="133"/>
        <v>2</v>
      </c>
      <c r="U928" t="s">
        <v>18</v>
      </c>
      <c r="V928">
        <f t="shared" si="134"/>
        <v>0</v>
      </c>
    </row>
    <row r="929" spans="1:22" x14ac:dyDescent="0.35">
      <c r="A929">
        <v>11823</v>
      </c>
      <c r="B929" t="s">
        <v>36</v>
      </c>
      <c r="C929" t="s">
        <v>39</v>
      </c>
      <c r="D929">
        <f t="shared" si="127"/>
        <v>1</v>
      </c>
      <c r="E929" s="5">
        <v>70000</v>
      </c>
      <c r="F929" s="8">
        <f t="shared" si="128"/>
        <v>1</v>
      </c>
      <c r="G929">
        <v>0</v>
      </c>
      <c r="H929">
        <f t="shared" si="129"/>
        <v>0</v>
      </c>
      <c r="I929" t="s">
        <v>31</v>
      </c>
      <c r="J929" t="s">
        <v>21</v>
      </c>
      <c r="K929" t="s">
        <v>15</v>
      </c>
      <c r="L929">
        <f t="shared" si="130"/>
        <v>1</v>
      </c>
      <c r="M929">
        <v>0</v>
      </c>
      <c r="N929">
        <f t="shared" si="131"/>
        <v>0</v>
      </c>
      <c r="O929" t="s">
        <v>22</v>
      </c>
      <c r="P929">
        <f t="shared" si="132"/>
        <v>1</v>
      </c>
      <c r="Q929" t="s">
        <v>32</v>
      </c>
      <c r="R929">
        <v>39</v>
      </c>
      <c r="S929" t="str">
        <f t="shared" si="126"/>
        <v>Middle Age</v>
      </c>
      <c r="T929">
        <f t="shared" si="133"/>
        <v>1</v>
      </c>
      <c r="U929" t="s">
        <v>18</v>
      </c>
      <c r="V929">
        <f t="shared" si="134"/>
        <v>0</v>
      </c>
    </row>
    <row r="930" spans="1:22" x14ac:dyDescent="0.35">
      <c r="A930">
        <v>23449</v>
      </c>
      <c r="B930" t="s">
        <v>36</v>
      </c>
      <c r="C930" t="s">
        <v>38</v>
      </c>
      <c r="D930">
        <f t="shared" si="127"/>
        <v>0</v>
      </c>
      <c r="E930" s="5">
        <v>60000</v>
      </c>
      <c r="F930" s="8">
        <f t="shared" si="128"/>
        <v>1</v>
      </c>
      <c r="G930">
        <v>2</v>
      </c>
      <c r="H930">
        <f t="shared" si="129"/>
        <v>1</v>
      </c>
      <c r="I930" t="s">
        <v>27</v>
      </c>
      <c r="J930" t="s">
        <v>21</v>
      </c>
      <c r="K930" t="s">
        <v>15</v>
      </c>
      <c r="L930">
        <f t="shared" si="130"/>
        <v>1</v>
      </c>
      <c r="M930">
        <v>2</v>
      </c>
      <c r="N930">
        <f t="shared" si="131"/>
        <v>1</v>
      </c>
      <c r="O930" t="s">
        <v>23</v>
      </c>
      <c r="P930">
        <f t="shared" si="132"/>
        <v>2</v>
      </c>
      <c r="Q930" t="s">
        <v>32</v>
      </c>
      <c r="R930">
        <v>48</v>
      </c>
      <c r="S930" t="str">
        <f t="shared" si="126"/>
        <v>Middle Age</v>
      </c>
      <c r="T930">
        <f t="shared" si="133"/>
        <v>1</v>
      </c>
      <c r="U930" t="s">
        <v>18</v>
      </c>
      <c r="V930">
        <f t="shared" si="134"/>
        <v>0</v>
      </c>
    </row>
    <row r="931" spans="1:22" x14ac:dyDescent="0.35">
      <c r="A931">
        <v>23459</v>
      </c>
      <c r="B931" t="s">
        <v>36</v>
      </c>
      <c r="C931" t="s">
        <v>38</v>
      </c>
      <c r="D931">
        <f t="shared" si="127"/>
        <v>0</v>
      </c>
      <c r="E931" s="5">
        <v>60000</v>
      </c>
      <c r="F931" s="8">
        <f t="shared" si="128"/>
        <v>1</v>
      </c>
      <c r="G931">
        <v>2</v>
      </c>
      <c r="H931">
        <f t="shared" si="129"/>
        <v>1</v>
      </c>
      <c r="I931" t="s">
        <v>27</v>
      </c>
      <c r="J931" t="s">
        <v>21</v>
      </c>
      <c r="K931" t="s">
        <v>15</v>
      </c>
      <c r="L931">
        <f t="shared" si="130"/>
        <v>1</v>
      </c>
      <c r="M931">
        <v>2</v>
      </c>
      <c r="N931">
        <f t="shared" si="131"/>
        <v>1</v>
      </c>
      <c r="O931" t="s">
        <v>23</v>
      </c>
      <c r="P931">
        <f t="shared" si="132"/>
        <v>2</v>
      </c>
      <c r="Q931" t="s">
        <v>32</v>
      </c>
      <c r="R931">
        <v>50</v>
      </c>
      <c r="S931" t="str">
        <f t="shared" si="126"/>
        <v>Middle Age</v>
      </c>
      <c r="T931">
        <f t="shared" si="133"/>
        <v>1</v>
      </c>
      <c r="U931" t="s">
        <v>18</v>
      </c>
      <c r="V931">
        <f t="shared" si="134"/>
        <v>0</v>
      </c>
    </row>
    <row r="932" spans="1:22" x14ac:dyDescent="0.35">
      <c r="A932">
        <v>19543</v>
      </c>
      <c r="B932" t="s">
        <v>36</v>
      </c>
      <c r="C932" t="s">
        <v>38</v>
      </c>
      <c r="D932">
        <f t="shared" si="127"/>
        <v>0</v>
      </c>
      <c r="E932" s="5">
        <v>70000</v>
      </c>
      <c r="F932" s="8">
        <f t="shared" si="128"/>
        <v>1</v>
      </c>
      <c r="G932">
        <v>5</v>
      </c>
      <c r="H932">
        <f t="shared" si="129"/>
        <v>2</v>
      </c>
      <c r="I932" t="s">
        <v>31</v>
      </c>
      <c r="J932" t="s">
        <v>21</v>
      </c>
      <c r="K932" t="s">
        <v>18</v>
      </c>
      <c r="L932">
        <f t="shared" si="130"/>
        <v>0</v>
      </c>
      <c r="M932">
        <v>3</v>
      </c>
      <c r="N932">
        <f t="shared" si="131"/>
        <v>2</v>
      </c>
      <c r="O932" t="s">
        <v>47</v>
      </c>
      <c r="P932">
        <f t="shared" si="132"/>
        <v>3</v>
      </c>
      <c r="Q932" t="s">
        <v>32</v>
      </c>
      <c r="R932">
        <v>47</v>
      </c>
      <c r="S932" t="str">
        <f t="shared" si="126"/>
        <v>Middle Age</v>
      </c>
      <c r="T932">
        <f t="shared" si="133"/>
        <v>1</v>
      </c>
      <c r="U932" t="s">
        <v>18</v>
      </c>
      <c r="V932">
        <f t="shared" si="134"/>
        <v>0</v>
      </c>
    </row>
    <row r="933" spans="1:22" x14ac:dyDescent="0.35">
      <c r="A933">
        <v>14914</v>
      </c>
      <c r="B933" t="s">
        <v>36</v>
      </c>
      <c r="C933" t="s">
        <v>39</v>
      </c>
      <c r="D933">
        <f t="shared" si="127"/>
        <v>1</v>
      </c>
      <c r="E933" s="5">
        <v>40000</v>
      </c>
      <c r="F933" s="8">
        <f t="shared" si="128"/>
        <v>1</v>
      </c>
      <c r="G933">
        <v>1</v>
      </c>
      <c r="H933">
        <f t="shared" si="129"/>
        <v>1</v>
      </c>
      <c r="I933" t="s">
        <v>19</v>
      </c>
      <c r="J933" t="s">
        <v>20</v>
      </c>
      <c r="K933" t="s">
        <v>15</v>
      </c>
      <c r="L933">
        <f t="shared" si="130"/>
        <v>1</v>
      </c>
      <c r="M933">
        <v>1</v>
      </c>
      <c r="N933">
        <f t="shared" si="131"/>
        <v>1</v>
      </c>
      <c r="O933" t="s">
        <v>26</v>
      </c>
      <c r="P933">
        <f t="shared" si="132"/>
        <v>0</v>
      </c>
      <c r="Q933" t="s">
        <v>32</v>
      </c>
      <c r="R933">
        <v>49</v>
      </c>
      <c r="S933" t="str">
        <f t="shared" si="126"/>
        <v>Middle Age</v>
      </c>
      <c r="T933">
        <f t="shared" si="133"/>
        <v>1</v>
      </c>
      <c r="U933" t="s">
        <v>15</v>
      </c>
      <c r="V933">
        <f t="shared" si="134"/>
        <v>1</v>
      </c>
    </row>
    <row r="934" spans="1:22" x14ac:dyDescent="0.35">
      <c r="A934">
        <v>12033</v>
      </c>
      <c r="B934" t="s">
        <v>37</v>
      </c>
      <c r="C934" t="s">
        <v>39</v>
      </c>
      <c r="D934">
        <f t="shared" si="127"/>
        <v>1</v>
      </c>
      <c r="E934" s="5">
        <v>40000</v>
      </c>
      <c r="F934" s="8">
        <f t="shared" si="128"/>
        <v>1</v>
      </c>
      <c r="G934">
        <v>0</v>
      </c>
      <c r="H934">
        <f t="shared" si="129"/>
        <v>0</v>
      </c>
      <c r="I934" t="s">
        <v>27</v>
      </c>
      <c r="J934" t="s">
        <v>14</v>
      </c>
      <c r="K934" t="s">
        <v>18</v>
      </c>
      <c r="L934">
        <f t="shared" si="130"/>
        <v>0</v>
      </c>
      <c r="M934">
        <v>2</v>
      </c>
      <c r="N934">
        <f t="shared" si="131"/>
        <v>1</v>
      </c>
      <c r="O934" t="s">
        <v>16</v>
      </c>
      <c r="P934">
        <f t="shared" si="132"/>
        <v>0</v>
      </c>
      <c r="Q934" t="s">
        <v>32</v>
      </c>
      <c r="R934">
        <v>27</v>
      </c>
      <c r="S934" t="str">
        <f t="shared" si="126"/>
        <v>Adolescent</v>
      </c>
      <c r="T934">
        <f t="shared" si="133"/>
        <v>0</v>
      </c>
      <c r="U934" t="s">
        <v>15</v>
      </c>
      <c r="V934">
        <f t="shared" si="134"/>
        <v>1</v>
      </c>
    </row>
    <row r="935" spans="1:22" x14ac:dyDescent="0.35">
      <c r="A935">
        <v>11941</v>
      </c>
      <c r="B935" t="s">
        <v>37</v>
      </c>
      <c r="C935" t="s">
        <v>38</v>
      </c>
      <c r="D935">
        <f t="shared" si="127"/>
        <v>0</v>
      </c>
      <c r="E935" s="5">
        <v>60000</v>
      </c>
      <c r="F935" s="8">
        <f t="shared" si="128"/>
        <v>1</v>
      </c>
      <c r="G935">
        <v>0</v>
      </c>
      <c r="H935">
        <f t="shared" si="129"/>
        <v>0</v>
      </c>
      <c r="I935" t="s">
        <v>19</v>
      </c>
      <c r="J935" t="s">
        <v>14</v>
      </c>
      <c r="K935" t="s">
        <v>15</v>
      </c>
      <c r="L935">
        <f t="shared" si="130"/>
        <v>1</v>
      </c>
      <c r="M935">
        <v>0</v>
      </c>
      <c r="N935">
        <f t="shared" si="131"/>
        <v>0</v>
      </c>
      <c r="O935" t="s">
        <v>23</v>
      </c>
      <c r="P935">
        <f t="shared" si="132"/>
        <v>2</v>
      </c>
      <c r="Q935" t="s">
        <v>32</v>
      </c>
      <c r="R935">
        <v>29</v>
      </c>
      <c r="S935" t="str">
        <f t="shared" si="126"/>
        <v>Adolescent</v>
      </c>
      <c r="T935">
        <f t="shared" si="133"/>
        <v>0</v>
      </c>
      <c r="U935" t="s">
        <v>18</v>
      </c>
      <c r="V935">
        <f t="shared" si="134"/>
        <v>0</v>
      </c>
    </row>
    <row r="936" spans="1:22" x14ac:dyDescent="0.35">
      <c r="A936">
        <v>14389</v>
      </c>
      <c r="B936" t="s">
        <v>36</v>
      </c>
      <c r="C936" t="s">
        <v>38</v>
      </c>
      <c r="D936">
        <f t="shared" si="127"/>
        <v>0</v>
      </c>
      <c r="E936" s="5">
        <v>60000</v>
      </c>
      <c r="F936" s="8">
        <f t="shared" si="128"/>
        <v>1</v>
      </c>
      <c r="G936">
        <v>2</v>
      </c>
      <c r="H936">
        <f t="shared" si="129"/>
        <v>1</v>
      </c>
      <c r="I936" t="s">
        <v>13</v>
      </c>
      <c r="J936" t="s">
        <v>28</v>
      </c>
      <c r="K936" t="s">
        <v>15</v>
      </c>
      <c r="L936">
        <f t="shared" si="130"/>
        <v>1</v>
      </c>
      <c r="M936">
        <v>0</v>
      </c>
      <c r="N936">
        <f t="shared" si="131"/>
        <v>0</v>
      </c>
      <c r="O936" t="s">
        <v>22</v>
      </c>
      <c r="P936">
        <f t="shared" si="132"/>
        <v>1</v>
      </c>
      <c r="Q936" t="s">
        <v>32</v>
      </c>
      <c r="R936">
        <v>59</v>
      </c>
      <c r="S936" t="str">
        <f t="shared" si="126"/>
        <v>Old</v>
      </c>
      <c r="T936">
        <f t="shared" si="133"/>
        <v>2</v>
      </c>
      <c r="U936" t="s">
        <v>18</v>
      </c>
      <c r="V936">
        <f t="shared" si="134"/>
        <v>0</v>
      </c>
    </row>
    <row r="937" spans="1:22" x14ac:dyDescent="0.35">
      <c r="A937">
        <v>18050</v>
      </c>
      <c r="B937" t="s">
        <v>36</v>
      </c>
      <c r="C937" t="s">
        <v>39</v>
      </c>
      <c r="D937">
        <f t="shared" si="127"/>
        <v>1</v>
      </c>
      <c r="E937" s="5">
        <v>60000</v>
      </c>
      <c r="F937" s="8">
        <f t="shared" si="128"/>
        <v>1</v>
      </c>
      <c r="G937">
        <v>1</v>
      </c>
      <c r="H937">
        <f t="shared" si="129"/>
        <v>1</v>
      </c>
      <c r="I937" t="s">
        <v>19</v>
      </c>
      <c r="J937" t="s">
        <v>14</v>
      </c>
      <c r="K937" t="s">
        <v>15</v>
      </c>
      <c r="L937">
        <f t="shared" si="130"/>
        <v>1</v>
      </c>
      <c r="M937">
        <v>1</v>
      </c>
      <c r="N937">
        <f t="shared" si="131"/>
        <v>1</v>
      </c>
      <c r="O937" t="s">
        <v>16</v>
      </c>
      <c r="P937">
        <f t="shared" si="132"/>
        <v>0</v>
      </c>
      <c r="Q937" t="s">
        <v>32</v>
      </c>
      <c r="R937">
        <v>45</v>
      </c>
      <c r="S937" t="str">
        <f t="shared" si="126"/>
        <v>Middle Age</v>
      </c>
      <c r="T937">
        <f t="shared" si="133"/>
        <v>1</v>
      </c>
      <c r="U937" t="s">
        <v>15</v>
      </c>
      <c r="V937">
        <f t="shared" si="134"/>
        <v>1</v>
      </c>
    </row>
    <row r="938" spans="1:22" x14ac:dyDescent="0.35">
      <c r="A938">
        <v>19856</v>
      </c>
      <c r="B938" t="s">
        <v>36</v>
      </c>
      <c r="C938" t="s">
        <v>39</v>
      </c>
      <c r="D938">
        <f t="shared" si="127"/>
        <v>1</v>
      </c>
      <c r="E938" s="5">
        <v>60000</v>
      </c>
      <c r="F938" s="8">
        <f t="shared" si="128"/>
        <v>1</v>
      </c>
      <c r="G938">
        <v>4</v>
      </c>
      <c r="H938">
        <f t="shared" si="129"/>
        <v>2</v>
      </c>
      <c r="I938" t="s">
        <v>13</v>
      </c>
      <c r="J938" t="s">
        <v>28</v>
      </c>
      <c r="K938" t="s">
        <v>15</v>
      </c>
      <c r="L938">
        <f t="shared" si="130"/>
        <v>1</v>
      </c>
      <c r="M938">
        <v>2</v>
      </c>
      <c r="N938">
        <f t="shared" si="131"/>
        <v>1</v>
      </c>
      <c r="O938" t="s">
        <v>22</v>
      </c>
      <c r="P938">
        <f t="shared" si="132"/>
        <v>1</v>
      </c>
      <c r="Q938" t="s">
        <v>32</v>
      </c>
      <c r="R938">
        <v>60</v>
      </c>
      <c r="S938" t="str">
        <f t="shared" si="126"/>
        <v>Old</v>
      </c>
      <c r="T938">
        <f t="shared" si="133"/>
        <v>2</v>
      </c>
      <c r="U938" t="s">
        <v>18</v>
      </c>
      <c r="V938">
        <f t="shared" si="134"/>
        <v>0</v>
      </c>
    </row>
    <row r="939" spans="1:22" x14ac:dyDescent="0.35">
      <c r="A939">
        <v>11663</v>
      </c>
      <c r="B939" t="s">
        <v>36</v>
      </c>
      <c r="C939" t="s">
        <v>38</v>
      </c>
      <c r="D939">
        <f t="shared" si="127"/>
        <v>0</v>
      </c>
      <c r="E939" s="5">
        <v>70000</v>
      </c>
      <c r="F939" s="8">
        <f t="shared" si="128"/>
        <v>1</v>
      </c>
      <c r="G939">
        <v>4</v>
      </c>
      <c r="H939">
        <f t="shared" si="129"/>
        <v>2</v>
      </c>
      <c r="I939" t="s">
        <v>31</v>
      </c>
      <c r="J939" t="s">
        <v>21</v>
      </c>
      <c r="K939" t="s">
        <v>15</v>
      </c>
      <c r="L939">
        <f t="shared" si="130"/>
        <v>1</v>
      </c>
      <c r="M939">
        <v>0</v>
      </c>
      <c r="N939">
        <f t="shared" si="131"/>
        <v>0</v>
      </c>
      <c r="O939" t="s">
        <v>16</v>
      </c>
      <c r="P939">
        <f t="shared" si="132"/>
        <v>0</v>
      </c>
      <c r="Q939" t="s">
        <v>32</v>
      </c>
      <c r="R939">
        <v>36</v>
      </c>
      <c r="S939" t="str">
        <f t="shared" si="126"/>
        <v>Middle Age</v>
      </c>
      <c r="T939">
        <f t="shared" si="133"/>
        <v>1</v>
      </c>
      <c r="U939" t="s">
        <v>15</v>
      </c>
      <c r="V939">
        <f t="shared" si="134"/>
        <v>1</v>
      </c>
    </row>
    <row r="940" spans="1:22" x14ac:dyDescent="0.35">
      <c r="A940">
        <v>27740</v>
      </c>
      <c r="B940" t="s">
        <v>36</v>
      </c>
      <c r="C940" t="s">
        <v>39</v>
      </c>
      <c r="D940">
        <f t="shared" si="127"/>
        <v>1</v>
      </c>
      <c r="E940" s="5">
        <v>40000</v>
      </c>
      <c r="F940" s="8">
        <f t="shared" si="128"/>
        <v>1</v>
      </c>
      <c r="G940">
        <v>0</v>
      </c>
      <c r="H940">
        <f t="shared" si="129"/>
        <v>0</v>
      </c>
      <c r="I940" t="s">
        <v>27</v>
      </c>
      <c r="J940" t="s">
        <v>14</v>
      </c>
      <c r="K940" t="s">
        <v>15</v>
      </c>
      <c r="L940">
        <f t="shared" si="130"/>
        <v>1</v>
      </c>
      <c r="M940">
        <v>2</v>
      </c>
      <c r="N940">
        <f t="shared" si="131"/>
        <v>1</v>
      </c>
      <c r="O940" t="s">
        <v>23</v>
      </c>
      <c r="P940">
        <f t="shared" si="132"/>
        <v>2</v>
      </c>
      <c r="Q940" t="s">
        <v>32</v>
      </c>
      <c r="R940">
        <v>27</v>
      </c>
      <c r="S940" t="str">
        <f t="shared" si="126"/>
        <v>Adolescent</v>
      </c>
      <c r="T940">
        <f t="shared" si="133"/>
        <v>0</v>
      </c>
      <c r="U940" t="s">
        <v>18</v>
      </c>
      <c r="V940">
        <f t="shared" si="134"/>
        <v>0</v>
      </c>
    </row>
    <row r="941" spans="1:22" x14ac:dyDescent="0.35">
      <c r="A941">
        <v>23455</v>
      </c>
      <c r="B941" t="s">
        <v>37</v>
      </c>
      <c r="C941" t="s">
        <v>38</v>
      </c>
      <c r="D941">
        <f t="shared" si="127"/>
        <v>0</v>
      </c>
      <c r="E941" s="5">
        <v>80000</v>
      </c>
      <c r="F941" s="8">
        <f t="shared" si="128"/>
        <v>1</v>
      </c>
      <c r="G941">
        <v>2</v>
      </c>
      <c r="H941">
        <f t="shared" si="129"/>
        <v>1</v>
      </c>
      <c r="I941" t="s">
        <v>29</v>
      </c>
      <c r="J941" t="s">
        <v>14</v>
      </c>
      <c r="K941" t="s">
        <v>18</v>
      </c>
      <c r="L941">
        <f t="shared" si="130"/>
        <v>0</v>
      </c>
      <c r="M941">
        <v>2</v>
      </c>
      <c r="N941">
        <f t="shared" si="131"/>
        <v>1</v>
      </c>
      <c r="O941" t="s">
        <v>26</v>
      </c>
      <c r="P941">
        <f t="shared" si="132"/>
        <v>0</v>
      </c>
      <c r="Q941" t="s">
        <v>32</v>
      </c>
      <c r="R941">
        <v>50</v>
      </c>
      <c r="S941" t="str">
        <f t="shared" si="126"/>
        <v>Middle Age</v>
      </c>
      <c r="T941">
        <f t="shared" si="133"/>
        <v>1</v>
      </c>
      <c r="U941" t="s">
        <v>18</v>
      </c>
      <c r="V941">
        <f t="shared" si="134"/>
        <v>0</v>
      </c>
    </row>
    <row r="942" spans="1:22" x14ac:dyDescent="0.35">
      <c r="A942">
        <v>15292</v>
      </c>
      <c r="B942" t="s">
        <v>37</v>
      </c>
      <c r="C942" t="s">
        <v>39</v>
      </c>
      <c r="D942">
        <f t="shared" si="127"/>
        <v>1</v>
      </c>
      <c r="E942" s="5">
        <v>60000</v>
      </c>
      <c r="F942" s="8">
        <f t="shared" si="128"/>
        <v>1</v>
      </c>
      <c r="G942">
        <v>1</v>
      </c>
      <c r="H942">
        <f t="shared" si="129"/>
        <v>1</v>
      </c>
      <c r="I942" t="s">
        <v>31</v>
      </c>
      <c r="J942" t="s">
        <v>14</v>
      </c>
      <c r="K942" t="s">
        <v>15</v>
      </c>
      <c r="L942">
        <f t="shared" si="130"/>
        <v>1</v>
      </c>
      <c r="M942">
        <v>0</v>
      </c>
      <c r="N942">
        <f t="shared" si="131"/>
        <v>0</v>
      </c>
      <c r="O942" t="s">
        <v>26</v>
      </c>
      <c r="P942">
        <f t="shared" si="132"/>
        <v>0</v>
      </c>
      <c r="Q942" t="s">
        <v>32</v>
      </c>
      <c r="R942">
        <v>35</v>
      </c>
      <c r="S942" t="str">
        <f t="shared" si="126"/>
        <v>Middle Age</v>
      </c>
      <c r="T942">
        <f t="shared" si="133"/>
        <v>1</v>
      </c>
      <c r="U942" t="s">
        <v>18</v>
      </c>
      <c r="V942">
        <f t="shared" si="134"/>
        <v>0</v>
      </c>
    </row>
    <row r="943" spans="1:22" x14ac:dyDescent="0.35">
      <c r="A943">
        <v>21587</v>
      </c>
      <c r="B943" t="s">
        <v>36</v>
      </c>
      <c r="C943" t="s">
        <v>39</v>
      </c>
      <c r="D943">
        <f t="shared" si="127"/>
        <v>1</v>
      </c>
      <c r="E943" s="5">
        <v>60000</v>
      </c>
      <c r="F943" s="8">
        <f t="shared" si="128"/>
        <v>1</v>
      </c>
      <c r="G943">
        <v>1</v>
      </c>
      <c r="H943">
        <f t="shared" si="129"/>
        <v>1</v>
      </c>
      <c r="I943" t="s">
        <v>31</v>
      </c>
      <c r="J943" t="s">
        <v>14</v>
      </c>
      <c r="K943" t="s">
        <v>15</v>
      </c>
      <c r="L943">
        <f t="shared" si="130"/>
        <v>1</v>
      </c>
      <c r="M943">
        <v>0</v>
      </c>
      <c r="N943">
        <f t="shared" si="131"/>
        <v>0</v>
      </c>
      <c r="O943" t="s">
        <v>22</v>
      </c>
      <c r="P943">
        <f t="shared" si="132"/>
        <v>1</v>
      </c>
      <c r="Q943" t="s">
        <v>32</v>
      </c>
      <c r="R943">
        <v>34</v>
      </c>
      <c r="S943" t="str">
        <f t="shared" si="126"/>
        <v>Middle Age</v>
      </c>
      <c r="T943">
        <f t="shared" si="133"/>
        <v>1</v>
      </c>
      <c r="U943" t="s">
        <v>15</v>
      </c>
      <c r="V943">
        <f t="shared" si="134"/>
        <v>1</v>
      </c>
    </row>
    <row r="944" spans="1:22" x14ac:dyDescent="0.35">
      <c r="A944">
        <v>23513</v>
      </c>
      <c r="B944" t="s">
        <v>36</v>
      </c>
      <c r="C944" t="s">
        <v>39</v>
      </c>
      <c r="D944">
        <f t="shared" si="127"/>
        <v>1</v>
      </c>
      <c r="E944" s="5">
        <v>40000</v>
      </c>
      <c r="F944" s="8">
        <f t="shared" si="128"/>
        <v>1</v>
      </c>
      <c r="G944">
        <v>3</v>
      </c>
      <c r="H944">
        <f t="shared" si="129"/>
        <v>2</v>
      </c>
      <c r="I944" t="s">
        <v>19</v>
      </c>
      <c r="J944" t="s">
        <v>21</v>
      </c>
      <c r="K944" t="s">
        <v>15</v>
      </c>
      <c r="L944">
        <f t="shared" si="130"/>
        <v>1</v>
      </c>
      <c r="M944">
        <v>2</v>
      </c>
      <c r="N944">
        <f t="shared" si="131"/>
        <v>1</v>
      </c>
      <c r="O944" t="s">
        <v>23</v>
      </c>
      <c r="P944">
        <f t="shared" si="132"/>
        <v>2</v>
      </c>
      <c r="Q944" t="s">
        <v>32</v>
      </c>
      <c r="R944">
        <v>54</v>
      </c>
      <c r="S944" t="str">
        <f t="shared" si="126"/>
        <v>Middle Age</v>
      </c>
      <c r="T944">
        <f t="shared" si="133"/>
        <v>1</v>
      </c>
      <c r="U944" t="s">
        <v>18</v>
      </c>
      <c r="V944">
        <f t="shared" si="134"/>
        <v>0</v>
      </c>
    </row>
    <row r="945" spans="1:22" x14ac:dyDescent="0.35">
      <c r="A945">
        <v>24322</v>
      </c>
      <c r="B945" t="s">
        <v>36</v>
      </c>
      <c r="C945" t="s">
        <v>39</v>
      </c>
      <c r="D945">
        <f t="shared" si="127"/>
        <v>1</v>
      </c>
      <c r="E945" s="5">
        <v>60000</v>
      </c>
      <c r="F945" s="8">
        <f t="shared" si="128"/>
        <v>1</v>
      </c>
      <c r="G945">
        <v>4</v>
      </c>
      <c r="H945">
        <f t="shared" si="129"/>
        <v>2</v>
      </c>
      <c r="I945" t="s">
        <v>13</v>
      </c>
      <c r="J945" t="s">
        <v>14</v>
      </c>
      <c r="K945" t="s">
        <v>18</v>
      </c>
      <c r="L945">
        <f t="shared" si="130"/>
        <v>0</v>
      </c>
      <c r="M945">
        <v>2</v>
      </c>
      <c r="N945">
        <f t="shared" si="131"/>
        <v>1</v>
      </c>
      <c r="O945" t="s">
        <v>16</v>
      </c>
      <c r="P945">
        <f t="shared" si="132"/>
        <v>0</v>
      </c>
      <c r="Q945" t="s">
        <v>32</v>
      </c>
      <c r="R945">
        <v>42</v>
      </c>
      <c r="S945" t="str">
        <f t="shared" si="126"/>
        <v>Middle Age</v>
      </c>
      <c r="T945">
        <f t="shared" si="133"/>
        <v>1</v>
      </c>
      <c r="U945" t="s">
        <v>18</v>
      </c>
      <c r="V945">
        <f t="shared" si="134"/>
        <v>0</v>
      </c>
    </row>
    <row r="946" spans="1:22" x14ac:dyDescent="0.35">
      <c r="A946">
        <v>26298</v>
      </c>
      <c r="B946" t="s">
        <v>36</v>
      </c>
      <c r="C946" t="s">
        <v>39</v>
      </c>
      <c r="D946">
        <f t="shared" si="127"/>
        <v>1</v>
      </c>
      <c r="E946" s="5">
        <v>50000</v>
      </c>
      <c r="F946" s="8">
        <f t="shared" si="128"/>
        <v>1</v>
      </c>
      <c r="G946">
        <v>1</v>
      </c>
      <c r="H946">
        <f t="shared" si="129"/>
        <v>1</v>
      </c>
      <c r="I946" t="s">
        <v>13</v>
      </c>
      <c r="J946" t="s">
        <v>14</v>
      </c>
      <c r="K946" t="s">
        <v>15</v>
      </c>
      <c r="L946">
        <f t="shared" si="130"/>
        <v>1</v>
      </c>
      <c r="M946">
        <v>0</v>
      </c>
      <c r="N946">
        <f t="shared" si="131"/>
        <v>0</v>
      </c>
      <c r="O946" t="s">
        <v>22</v>
      </c>
      <c r="P946">
        <f t="shared" si="132"/>
        <v>1</v>
      </c>
      <c r="Q946" t="s">
        <v>32</v>
      </c>
      <c r="R946">
        <v>34</v>
      </c>
      <c r="S946" t="str">
        <f t="shared" si="126"/>
        <v>Middle Age</v>
      </c>
      <c r="T946">
        <f t="shared" si="133"/>
        <v>1</v>
      </c>
      <c r="U946" t="s">
        <v>15</v>
      </c>
      <c r="V946">
        <f t="shared" si="134"/>
        <v>1</v>
      </c>
    </row>
    <row r="947" spans="1:22" x14ac:dyDescent="0.35">
      <c r="A947">
        <v>25419</v>
      </c>
      <c r="B947" t="s">
        <v>37</v>
      </c>
      <c r="C947" t="s">
        <v>38</v>
      </c>
      <c r="D947">
        <f t="shared" si="127"/>
        <v>0</v>
      </c>
      <c r="E947" s="5">
        <v>50000</v>
      </c>
      <c r="F947" s="8">
        <f t="shared" si="128"/>
        <v>1</v>
      </c>
      <c r="G947">
        <v>2</v>
      </c>
      <c r="H947">
        <f t="shared" si="129"/>
        <v>1</v>
      </c>
      <c r="I947" t="s">
        <v>13</v>
      </c>
      <c r="J947" t="s">
        <v>14</v>
      </c>
      <c r="K947" t="s">
        <v>18</v>
      </c>
      <c r="L947">
        <f t="shared" si="130"/>
        <v>0</v>
      </c>
      <c r="M947">
        <v>1</v>
      </c>
      <c r="N947">
        <f t="shared" si="131"/>
        <v>1</v>
      </c>
      <c r="O947" t="s">
        <v>16</v>
      </c>
      <c r="P947">
        <f t="shared" si="132"/>
        <v>0</v>
      </c>
      <c r="Q947" t="s">
        <v>32</v>
      </c>
      <c r="R947">
        <v>38</v>
      </c>
      <c r="S947" t="str">
        <f t="shared" si="126"/>
        <v>Middle Age</v>
      </c>
      <c r="T947">
        <f t="shared" si="133"/>
        <v>1</v>
      </c>
      <c r="U947" t="s">
        <v>15</v>
      </c>
      <c r="V947">
        <f t="shared" si="134"/>
        <v>1</v>
      </c>
    </row>
    <row r="948" spans="1:22" x14ac:dyDescent="0.35">
      <c r="A948">
        <v>13343</v>
      </c>
      <c r="B948" t="s">
        <v>36</v>
      </c>
      <c r="C948" t="s">
        <v>39</v>
      </c>
      <c r="D948">
        <f t="shared" si="127"/>
        <v>1</v>
      </c>
      <c r="E948" s="5">
        <v>90000</v>
      </c>
      <c r="F948" s="8">
        <f t="shared" si="128"/>
        <v>1</v>
      </c>
      <c r="G948">
        <v>5</v>
      </c>
      <c r="H948">
        <f t="shared" si="129"/>
        <v>2</v>
      </c>
      <c r="I948" t="s">
        <v>13</v>
      </c>
      <c r="J948" t="s">
        <v>28</v>
      </c>
      <c r="K948" t="s">
        <v>15</v>
      </c>
      <c r="L948">
        <f t="shared" si="130"/>
        <v>1</v>
      </c>
      <c r="M948">
        <v>2</v>
      </c>
      <c r="N948">
        <f t="shared" si="131"/>
        <v>1</v>
      </c>
      <c r="O948" t="s">
        <v>26</v>
      </c>
      <c r="P948">
        <f t="shared" si="132"/>
        <v>0</v>
      </c>
      <c r="Q948" t="s">
        <v>32</v>
      </c>
      <c r="R948">
        <v>63</v>
      </c>
      <c r="S948" t="str">
        <f t="shared" si="126"/>
        <v>Old</v>
      </c>
      <c r="T948">
        <f t="shared" si="133"/>
        <v>2</v>
      </c>
      <c r="U948" t="s">
        <v>15</v>
      </c>
      <c r="V948">
        <f t="shared" si="134"/>
        <v>1</v>
      </c>
    </row>
    <row r="949" spans="1:22" x14ac:dyDescent="0.35">
      <c r="A949">
        <v>11303</v>
      </c>
      <c r="B949" t="s">
        <v>37</v>
      </c>
      <c r="C949" t="s">
        <v>39</v>
      </c>
      <c r="D949">
        <f t="shared" si="127"/>
        <v>1</v>
      </c>
      <c r="E949" s="5">
        <v>90000</v>
      </c>
      <c r="F949" s="8">
        <f t="shared" si="128"/>
        <v>1</v>
      </c>
      <c r="G949">
        <v>4</v>
      </c>
      <c r="H949">
        <f t="shared" si="129"/>
        <v>2</v>
      </c>
      <c r="I949" t="s">
        <v>27</v>
      </c>
      <c r="J949" t="s">
        <v>21</v>
      </c>
      <c r="K949" t="s">
        <v>18</v>
      </c>
      <c r="L949">
        <f t="shared" si="130"/>
        <v>0</v>
      </c>
      <c r="M949">
        <v>3</v>
      </c>
      <c r="N949">
        <f t="shared" si="131"/>
        <v>2</v>
      </c>
      <c r="O949" t="s">
        <v>26</v>
      </c>
      <c r="P949">
        <f t="shared" si="132"/>
        <v>0</v>
      </c>
      <c r="Q949" t="s">
        <v>32</v>
      </c>
      <c r="R949">
        <v>45</v>
      </c>
      <c r="S949" t="str">
        <f t="shared" si="126"/>
        <v>Middle Age</v>
      </c>
      <c r="T949">
        <f t="shared" si="133"/>
        <v>1</v>
      </c>
      <c r="U949" t="s">
        <v>15</v>
      </c>
      <c r="V949">
        <f t="shared" si="134"/>
        <v>1</v>
      </c>
    </row>
    <row r="950" spans="1:22" x14ac:dyDescent="0.35">
      <c r="A950">
        <v>21693</v>
      </c>
      <c r="B950" t="s">
        <v>37</v>
      </c>
      <c r="C950" t="s">
        <v>39</v>
      </c>
      <c r="D950">
        <f t="shared" si="127"/>
        <v>1</v>
      </c>
      <c r="E950" s="5">
        <v>60000</v>
      </c>
      <c r="F950" s="8">
        <f t="shared" si="128"/>
        <v>1</v>
      </c>
      <c r="G950">
        <v>0</v>
      </c>
      <c r="H950">
        <f t="shared" si="129"/>
        <v>0</v>
      </c>
      <c r="I950" t="s">
        <v>31</v>
      </c>
      <c r="J950" t="s">
        <v>14</v>
      </c>
      <c r="K950" t="s">
        <v>18</v>
      </c>
      <c r="L950">
        <f t="shared" si="130"/>
        <v>0</v>
      </c>
      <c r="M950">
        <v>0</v>
      </c>
      <c r="N950">
        <f t="shared" si="131"/>
        <v>0</v>
      </c>
      <c r="O950" t="s">
        <v>16</v>
      </c>
      <c r="P950">
        <f t="shared" si="132"/>
        <v>0</v>
      </c>
      <c r="Q950" t="s">
        <v>32</v>
      </c>
      <c r="R950">
        <v>40</v>
      </c>
      <c r="S950" t="str">
        <f t="shared" si="126"/>
        <v>Middle Age</v>
      </c>
      <c r="T950">
        <f t="shared" si="133"/>
        <v>1</v>
      </c>
      <c r="U950" t="s">
        <v>18</v>
      </c>
      <c r="V950">
        <f t="shared" si="134"/>
        <v>0</v>
      </c>
    </row>
    <row r="951" spans="1:22" x14ac:dyDescent="0.35">
      <c r="A951">
        <v>28056</v>
      </c>
      <c r="B951" t="s">
        <v>36</v>
      </c>
      <c r="C951" t="s">
        <v>38</v>
      </c>
      <c r="D951">
        <f t="shared" si="127"/>
        <v>0</v>
      </c>
      <c r="E951" s="5">
        <v>70000</v>
      </c>
      <c r="F951" s="8">
        <f t="shared" si="128"/>
        <v>1</v>
      </c>
      <c r="G951">
        <v>2</v>
      </c>
      <c r="H951">
        <f t="shared" si="129"/>
        <v>1</v>
      </c>
      <c r="I951" t="s">
        <v>29</v>
      </c>
      <c r="J951" t="s">
        <v>14</v>
      </c>
      <c r="K951" t="s">
        <v>15</v>
      </c>
      <c r="L951">
        <f t="shared" si="130"/>
        <v>1</v>
      </c>
      <c r="M951">
        <v>2</v>
      </c>
      <c r="N951">
        <f t="shared" si="131"/>
        <v>1</v>
      </c>
      <c r="O951" t="s">
        <v>47</v>
      </c>
      <c r="P951">
        <f t="shared" si="132"/>
        <v>3</v>
      </c>
      <c r="Q951" t="s">
        <v>32</v>
      </c>
      <c r="R951">
        <v>53</v>
      </c>
      <c r="S951" t="str">
        <f t="shared" si="126"/>
        <v>Middle Age</v>
      </c>
      <c r="T951">
        <f t="shared" si="133"/>
        <v>1</v>
      </c>
      <c r="U951" t="s">
        <v>18</v>
      </c>
      <c r="V951">
        <f t="shared" si="134"/>
        <v>0</v>
      </c>
    </row>
    <row r="952" spans="1:22" x14ac:dyDescent="0.35">
      <c r="A952">
        <v>11788</v>
      </c>
      <c r="B952" t="s">
        <v>37</v>
      </c>
      <c r="C952" t="s">
        <v>39</v>
      </c>
      <c r="D952">
        <f t="shared" si="127"/>
        <v>1</v>
      </c>
      <c r="E952" s="5">
        <v>70000</v>
      </c>
      <c r="F952" s="8">
        <f t="shared" si="128"/>
        <v>1</v>
      </c>
      <c r="G952">
        <v>1</v>
      </c>
      <c r="H952">
        <f t="shared" si="129"/>
        <v>1</v>
      </c>
      <c r="I952" t="s">
        <v>31</v>
      </c>
      <c r="J952" t="s">
        <v>21</v>
      </c>
      <c r="K952" t="s">
        <v>15</v>
      </c>
      <c r="L952">
        <f t="shared" si="130"/>
        <v>1</v>
      </c>
      <c r="M952">
        <v>0</v>
      </c>
      <c r="N952">
        <f t="shared" si="131"/>
        <v>0</v>
      </c>
      <c r="O952" t="s">
        <v>22</v>
      </c>
      <c r="P952">
        <f t="shared" si="132"/>
        <v>1</v>
      </c>
      <c r="Q952" t="s">
        <v>32</v>
      </c>
      <c r="R952">
        <v>34</v>
      </c>
      <c r="S952" t="str">
        <f t="shared" si="126"/>
        <v>Middle Age</v>
      </c>
      <c r="T952">
        <f t="shared" si="133"/>
        <v>1</v>
      </c>
      <c r="U952" t="s">
        <v>18</v>
      </c>
      <c r="V952">
        <f t="shared" si="134"/>
        <v>0</v>
      </c>
    </row>
    <row r="953" spans="1:22" x14ac:dyDescent="0.35">
      <c r="A953">
        <v>22296</v>
      </c>
      <c r="B953" t="s">
        <v>36</v>
      </c>
      <c r="C953" t="s">
        <v>38</v>
      </c>
      <c r="D953">
        <f t="shared" si="127"/>
        <v>0</v>
      </c>
      <c r="E953" s="5">
        <v>70000</v>
      </c>
      <c r="F953" s="8">
        <f t="shared" si="128"/>
        <v>1</v>
      </c>
      <c r="G953">
        <v>0</v>
      </c>
      <c r="H953">
        <f t="shared" si="129"/>
        <v>0</v>
      </c>
      <c r="I953" t="s">
        <v>13</v>
      </c>
      <c r="J953" t="s">
        <v>21</v>
      </c>
      <c r="K953" t="s">
        <v>18</v>
      </c>
      <c r="L953">
        <f t="shared" si="130"/>
        <v>0</v>
      </c>
      <c r="M953">
        <v>1</v>
      </c>
      <c r="N953">
        <f t="shared" si="131"/>
        <v>1</v>
      </c>
      <c r="O953" t="s">
        <v>16</v>
      </c>
      <c r="P953">
        <f t="shared" si="132"/>
        <v>0</v>
      </c>
      <c r="Q953" t="s">
        <v>32</v>
      </c>
      <c r="R953">
        <v>38</v>
      </c>
      <c r="S953" t="str">
        <f t="shared" si="126"/>
        <v>Middle Age</v>
      </c>
      <c r="T953">
        <f t="shared" si="133"/>
        <v>1</v>
      </c>
      <c r="U953" t="s">
        <v>18</v>
      </c>
      <c r="V953">
        <f t="shared" si="134"/>
        <v>0</v>
      </c>
    </row>
    <row r="954" spans="1:22" x14ac:dyDescent="0.35">
      <c r="A954">
        <v>15319</v>
      </c>
      <c r="B954" t="s">
        <v>36</v>
      </c>
      <c r="C954" t="s">
        <v>39</v>
      </c>
      <c r="D954">
        <f t="shared" si="127"/>
        <v>1</v>
      </c>
      <c r="E954" s="5">
        <v>70000</v>
      </c>
      <c r="F954" s="8">
        <f t="shared" si="128"/>
        <v>1</v>
      </c>
      <c r="G954">
        <v>4</v>
      </c>
      <c r="H954">
        <f t="shared" si="129"/>
        <v>2</v>
      </c>
      <c r="I954" t="s">
        <v>13</v>
      </c>
      <c r="J954" t="s">
        <v>28</v>
      </c>
      <c r="K954" t="s">
        <v>18</v>
      </c>
      <c r="L954">
        <f t="shared" si="130"/>
        <v>0</v>
      </c>
      <c r="M954">
        <v>1</v>
      </c>
      <c r="N954">
        <f t="shared" si="131"/>
        <v>1</v>
      </c>
      <c r="O954" t="s">
        <v>26</v>
      </c>
      <c r="P954">
        <f t="shared" si="132"/>
        <v>0</v>
      </c>
      <c r="Q954" t="s">
        <v>32</v>
      </c>
      <c r="R954">
        <v>59</v>
      </c>
      <c r="S954" t="str">
        <f t="shared" si="126"/>
        <v>Old</v>
      </c>
      <c r="T954">
        <f t="shared" si="133"/>
        <v>2</v>
      </c>
      <c r="U954" t="s">
        <v>18</v>
      </c>
      <c r="V954">
        <f t="shared" si="134"/>
        <v>0</v>
      </c>
    </row>
    <row r="955" spans="1:22" x14ac:dyDescent="0.35">
      <c r="A955">
        <v>17654</v>
      </c>
      <c r="B955" t="s">
        <v>37</v>
      </c>
      <c r="C955" t="s">
        <v>39</v>
      </c>
      <c r="D955">
        <f t="shared" si="127"/>
        <v>1</v>
      </c>
      <c r="E955" s="5">
        <v>40000</v>
      </c>
      <c r="F955" s="8">
        <f t="shared" si="128"/>
        <v>1</v>
      </c>
      <c r="G955">
        <v>3</v>
      </c>
      <c r="H955">
        <f t="shared" si="129"/>
        <v>2</v>
      </c>
      <c r="I955" t="s">
        <v>19</v>
      </c>
      <c r="J955" t="s">
        <v>20</v>
      </c>
      <c r="K955" t="s">
        <v>15</v>
      </c>
      <c r="L955">
        <f t="shared" si="130"/>
        <v>1</v>
      </c>
      <c r="M955">
        <v>1</v>
      </c>
      <c r="N955">
        <f t="shared" si="131"/>
        <v>1</v>
      </c>
      <c r="O955" t="s">
        <v>26</v>
      </c>
      <c r="P955">
        <f t="shared" si="132"/>
        <v>0</v>
      </c>
      <c r="Q955" t="s">
        <v>32</v>
      </c>
      <c r="R955">
        <v>30</v>
      </c>
      <c r="S955" t="str">
        <f t="shared" si="126"/>
        <v>Adolescent</v>
      </c>
      <c r="T955">
        <f t="shared" si="133"/>
        <v>0</v>
      </c>
      <c r="U955" t="s">
        <v>15</v>
      </c>
      <c r="V955">
        <f t="shared" si="134"/>
        <v>1</v>
      </c>
    </row>
    <row r="956" spans="1:22" x14ac:dyDescent="0.35">
      <c r="A956">
        <v>14662</v>
      </c>
      <c r="B956" t="s">
        <v>36</v>
      </c>
      <c r="C956" t="s">
        <v>38</v>
      </c>
      <c r="D956">
        <f t="shared" si="127"/>
        <v>0</v>
      </c>
      <c r="E956" s="5">
        <v>60000</v>
      </c>
      <c r="F956" s="8">
        <f t="shared" si="128"/>
        <v>1</v>
      </c>
      <c r="G956">
        <v>1</v>
      </c>
      <c r="H956">
        <f t="shared" si="129"/>
        <v>1</v>
      </c>
      <c r="I956" t="s">
        <v>13</v>
      </c>
      <c r="J956" t="s">
        <v>21</v>
      </c>
      <c r="K956" t="s">
        <v>15</v>
      </c>
      <c r="L956">
        <f t="shared" si="130"/>
        <v>1</v>
      </c>
      <c r="M956">
        <v>1</v>
      </c>
      <c r="N956">
        <f t="shared" si="131"/>
        <v>1</v>
      </c>
      <c r="O956" t="s">
        <v>16</v>
      </c>
      <c r="P956">
        <f t="shared" si="132"/>
        <v>0</v>
      </c>
      <c r="Q956" t="s">
        <v>32</v>
      </c>
      <c r="R956">
        <v>48</v>
      </c>
      <c r="S956" t="str">
        <f t="shared" si="126"/>
        <v>Middle Age</v>
      </c>
      <c r="T956">
        <f t="shared" si="133"/>
        <v>1</v>
      </c>
      <c r="U956" t="s">
        <v>15</v>
      </c>
      <c r="V956">
        <f t="shared" si="134"/>
        <v>1</v>
      </c>
    </row>
    <row r="957" spans="1:22" x14ac:dyDescent="0.35">
      <c r="A957">
        <v>17541</v>
      </c>
      <c r="B957" t="s">
        <v>36</v>
      </c>
      <c r="C957" t="s">
        <v>39</v>
      </c>
      <c r="D957">
        <f t="shared" si="127"/>
        <v>1</v>
      </c>
      <c r="E957" s="5">
        <v>40000</v>
      </c>
      <c r="F957" s="8">
        <f t="shared" si="128"/>
        <v>1</v>
      </c>
      <c r="G957">
        <v>4</v>
      </c>
      <c r="H957">
        <f t="shared" si="129"/>
        <v>2</v>
      </c>
      <c r="I957" t="s">
        <v>27</v>
      </c>
      <c r="J957" t="s">
        <v>14</v>
      </c>
      <c r="K957" t="s">
        <v>15</v>
      </c>
      <c r="L957">
        <f t="shared" si="130"/>
        <v>1</v>
      </c>
      <c r="M957">
        <v>2</v>
      </c>
      <c r="N957">
        <f t="shared" si="131"/>
        <v>1</v>
      </c>
      <c r="O957" t="s">
        <v>22</v>
      </c>
      <c r="P957">
        <f t="shared" si="132"/>
        <v>1</v>
      </c>
      <c r="Q957" t="s">
        <v>32</v>
      </c>
      <c r="R957">
        <v>43</v>
      </c>
      <c r="S957" t="str">
        <f t="shared" si="126"/>
        <v>Middle Age</v>
      </c>
      <c r="T957">
        <f t="shared" si="133"/>
        <v>1</v>
      </c>
      <c r="U957" t="s">
        <v>18</v>
      </c>
      <c r="V957">
        <f t="shared" si="134"/>
        <v>0</v>
      </c>
    </row>
    <row r="958" spans="1:22" x14ac:dyDescent="0.35">
      <c r="A958">
        <v>13886</v>
      </c>
      <c r="B958" t="s">
        <v>36</v>
      </c>
      <c r="C958" t="s">
        <v>39</v>
      </c>
      <c r="D958">
        <f t="shared" si="127"/>
        <v>1</v>
      </c>
      <c r="E958" s="5">
        <v>70000</v>
      </c>
      <c r="F958" s="8">
        <f t="shared" si="128"/>
        <v>1</v>
      </c>
      <c r="G958">
        <v>4</v>
      </c>
      <c r="H958">
        <f t="shared" si="129"/>
        <v>2</v>
      </c>
      <c r="I958" t="s">
        <v>31</v>
      </c>
      <c r="J958" t="s">
        <v>21</v>
      </c>
      <c r="K958" t="s">
        <v>15</v>
      </c>
      <c r="L958">
        <f t="shared" si="130"/>
        <v>1</v>
      </c>
      <c r="M958">
        <v>0</v>
      </c>
      <c r="N958">
        <f t="shared" si="131"/>
        <v>0</v>
      </c>
      <c r="O958" t="s">
        <v>22</v>
      </c>
      <c r="P958">
        <f t="shared" si="132"/>
        <v>1</v>
      </c>
      <c r="Q958" t="s">
        <v>32</v>
      </c>
      <c r="R958">
        <v>35</v>
      </c>
      <c r="S958" t="str">
        <f t="shared" si="126"/>
        <v>Middle Age</v>
      </c>
      <c r="T958">
        <f t="shared" si="133"/>
        <v>1</v>
      </c>
      <c r="U958" t="s">
        <v>15</v>
      </c>
      <c r="V958">
        <f t="shared" si="134"/>
        <v>1</v>
      </c>
    </row>
    <row r="959" spans="1:22" x14ac:dyDescent="0.35">
      <c r="A959">
        <v>13073</v>
      </c>
      <c r="B959" t="s">
        <v>36</v>
      </c>
      <c r="C959" t="s">
        <v>39</v>
      </c>
      <c r="D959">
        <f t="shared" si="127"/>
        <v>1</v>
      </c>
      <c r="E959" s="5">
        <v>60000</v>
      </c>
      <c r="F959" s="8">
        <f t="shared" si="128"/>
        <v>1</v>
      </c>
      <c r="G959">
        <v>0</v>
      </c>
      <c r="H959">
        <f t="shared" si="129"/>
        <v>0</v>
      </c>
      <c r="I959" t="s">
        <v>19</v>
      </c>
      <c r="J959" t="s">
        <v>21</v>
      </c>
      <c r="K959" t="s">
        <v>15</v>
      </c>
      <c r="L959">
        <f t="shared" si="130"/>
        <v>1</v>
      </c>
      <c r="M959">
        <v>2</v>
      </c>
      <c r="N959">
        <f t="shared" si="131"/>
        <v>1</v>
      </c>
      <c r="O959" t="s">
        <v>23</v>
      </c>
      <c r="P959">
        <f t="shared" si="132"/>
        <v>2</v>
      </c>
      <c r="Q959" t="s">
        <v>32</v>
      </c>
      <c r="R959">
        <v>30</v>
      </c>
      <c r="S959" t="str">
        <f t="shared" si="126"/>
        <v>Adolescent</v>
      </c>
      <c r="T959">
        <f t="shared" si="133"/>
        <v>0</v>
      </c>
      <c r="U959" t="s">
        <v>18</v>
      </c>
      <c r="V959">
        <f t="shared" si="134"/>
        <v>0</v>
      </c>
    </row>
    <row r="960" spans="1:22" x14ac:dyDescent="0.35">
      <c r="A960">
        <v>21940</v>
      </c>
      <c r="B960" t="s">
        <v>36</v>
      </c>
      <c r="C960" t="s">
        <v>38</v>
      </c>
      <c r="D960">
        <f t="shared" si="127"/>
        <v>0</v>
      </c>
      <c r="E960" s="5">
        <v>90000</v>
      </c>
      <c r="F960" s="8">
        <f t="shared" si="128"/>
        <v>1</v>
      </c>
      <c r="G960">
        <v>5</v>
      </c>
      <c r="H960">
        <f t="shared" si="129"/>
        <v>2</v>
      </c>
      <c r="I960" t="s">
        <v>31</v>
      </c>
      <c r="J960" t="s">
        <v>21</v>
      </c>
      <c r="K960" t="s">
        <v>15</v>
      </c>
      <c r="L960">
        <f t="shared" si="130"/>
        <v>1</v>
      </c>
      <c r="M960">
        <v>0</v>
      </c>
      <c r="N960">
        <f t="shared" si="131"/>
        <v>0</v>
      </c>
      <c r="O960" t="s">
        <v>16</v>
      </c>
      <c r="P960">
        <f t="shared" si="132"/>
        <v>0</v>
      </c>
      <c r="Q960" t="s">
        <v>32</v>
      </c>
      <c r="R960">
        <v>47</v>
      </c>
      <c r="S960" t="str">
        <f t="shared" si="126"/>
        <v>Middle Age</v>
      </c>
      <c r="T960">
        <f t="shared" si="133"/>
        <v>1</v>
      </c>
      <c r="U960" t="s">
        <v>15</v>
      </c>
      <c r="V960">
        <f t="shared" si="134"/>
        <v>1</v>
      </c>
    </row>
    <row r="961" spans="1:22" x14ac:dyDescent="0.35">
      <c r="A961">
        <v>20196</v>
      </c>
      <c r="B961" t="s">
        <v>36</v>
      </c>
      <c r="C961" t="s">
        <v>38</v>
      </c>
      <c r="D961">
        <f t="shared" si="127"/>
        <v>0</v>
      </c>
      <c r="E961" s="5">
        <v>60000</v>
      </c>
      <c r="F961" s="8">
        <f t="shared" si="128"/>
        <v>1</v>
      </c>
      <c r="G961">
        <v>1</v>
      </c>
      <c r="H961">
        <f t="shared" si="129"/>
        <v>1</v>
      </c>
      <c r="I961" t="s">
        <v>19</v>
      </c>
      <c r="J961" t="s">
        <v>14</v>
      </c>
      <c r="K961" t="s">
        <v>15</v>
      </c>
      <c r="L961">
        <f t="shared" si="130"/>
        <v>1</v>
      </c>
      <c r="M961">
        <v>1</v>
      </c>
      <c r="N961">
        <f t="shared" si="131"/>
        <v>1</v>
      </c>
      <c r="O961" t="s">
        <v>22</v>
      </c>
      <c r="P961">
        <f t="shared" si="132"/>
        <v>1</v>
      </c>
      <c r="Q961" t="s">
        <v>32</v>
      </c>
      <c r="R961">
        <v>45</v>
      </c>
      <c r="S961" t="str">
        <f t="shared" si="126"/>
        <v>Middle Age</v>
      </c>
      <c r="T961">
        <f t="shared" si="133"/>
        <v>1</v>
      </c>
      <c r="U961" t="s">
        <v>15</v>
      </c>
      <c r="V961">
        <f t="shared" si="134"/>
        <v>1</v>
      </c>
    </row>
    <row r="962" spans="1:22" x14ac:dyDescent="0.35">
      <c r="A962">
        <v>23491</v>
      </c>
      <c r="B962" t="s">
        <v>37</v>
      </c>
      <c r="C962" t="s">
        <v>38</v>
      </c>
      <c r="D962">
        <f t="shared" si="127"/>
        <v>0</v>
      </c>
      <c r="E962" s="5">
        <v>100000</v>
      </c>
      <c r="F962" s="8">
        <f t="shared" si="128"/>
        <v>2</v>
      </c>
      <c r="G962">
        <v>0</v>
      </c>
      <c r="H962">
        <f t="shared" si="129"/>
        <v>0</v>
      </c>
      <c r="I962" t="s">
        <v>19</v>
      </c>
      <c r="J962" t="s">
        <v>21</v>
      </c>
      <c r="K962" t="s">
        <v>18</v>
      </c>
      <c r="L962">
        <f t="shared" si="130"/>
        <v>0</v>
      </c>
      <c r="M962">
        <v>4</v>
      </c>
      <c r="N962">
        <f t="shared" si="131"/>
        <v>2</v>
      </c>
      <c r="O962" t="s">
        <v>26</v>
      </c>
      <c r="P962">
        <f t="shared" si="132"/>
        <v>0</v>
      </c>
      <c r="Q962" t="s">
        <v>32</v>
      </c>
      <c r="R962">
        <v>45</v>
      </c>
      <c r="S962" t="str">
        <f t="shared" ref="S962:S1001" si="135">IF(R962 &gt;55,"Old",IF(R962&gt;=31,"Middle Age", IF(R962&lt;31,"Adolescent", "Invalid")))</f>
        <v>Middle Age</v>
      </c>
      <c r="T962">
        <f t="shared" si="133"/>
        <v>1</v>
      </c>
      <c r="U962" t="s">
        <v>18</v>
      </c>
      <c r="V962">
        <f t="shared" si="134"/>
        <v>0</v>
      </c>
    </row>
    <row r="963" spans="1:22" x14ac:dyDescent="0.35">
      <c r="A963">
        <v>16651</v>
      </c>
      <c r="B963" t="s">
        <v>36</v>
      </c>
      <c r="C963" t="s">
        <v>39</v>
      </c>
      <c r="D963">
        <f t="shared" ref="D963:D1001" si="136">IF(C963="Female",1,0)</f>
        <v>1</v>
      </c>
      <c r="E963" s="5">
        <v>120000</v>
      </c>
      <c r="F963" s="8">
        <f t="shared" ref="F963:F1001" si="137">IF(AND(E963&gt;=10000, E963&lt;=30000),0,IF(AND(E963&gt;30000, E963&lt;=90000),1,2))</f>
        <v>2</v>
      </c>
      <c r="G963">
        <v>2</v>
      </c>
      <c r="H963">
        <f t="shared" ref="H963:H1001" si="138">IF(G963=0,0,IF(OR(G963=1,G963=2),1,2))</f>
        <v>1</v>
      </c>
      <c r="I963" t="s">
        <v>13</v>
      </c>
      <c r="J963" t="s">
        <v>28</v>
      </c>
      <c r="K963" t="s">
        <v>15</v>
      </c>
      <c r="L963">
        <f t="shared" ref="L963:L1001" si="139">IF(K963="Yes",1,0)</f>
        <v>1</v>
      </c>
      <c r="M963">
        <v>3</v>
      </c>
      <c r="N963">
        <f t="shared" ref="N963:N1001" si="140">IF(M963=0, 0,IF(OR(M963=1,M963=2),1,2))</f>
        <v>2</v>
      </c>
      <c r="O963" t="s">
        <v>23</v>
      </c>
      <c r="P963">
        <f t="shared" ref="P963:P1001" si="141">IF(OR(O963="0-1 Miles",O963= "1-2 Miles"), 0, IF(O963="2-5 Miles",1,IF(O963="5-10 Miles",2,3)))</f>
        <v>2</v>
      </c>
      <c r="Q963" t="s">
        <v>32</v>
      </c>
      <c r="R963">
        <v>62</v>
      </c>
      <c r="S963" t="str">
        <f t="shared" si="135"/>
        <v>Old</v>
      </c>
      <c r="T963">
        <f t="shared" ref="T963:T1001" si="142">IF(S963="Adolescent",0, IF(S963="Middle Age", 1,2))</f>
        <v>2</v>
      </c>
      <c r="U963" t="s">
        <v>18</v>
      </c>
      <c r="V963">
        <f t="shared" ref="V963:V1001" si="143">IF(U963="No",0,1)</f>
        <v>0</v>
      </c>
    </row>
    <row r="964" spans="1:22" x14ac:dyDescent="0.35">
      <c r="A964">
        <v>16813</v>
      </c>
      <c r="B964" t="s">
        <v>36</v>
      </c>
      <c r="C964" t="s">
        <v>38</v>
      </c>
      <c r="D964">
        <f t="shared" si="136"/>
        <v>0</v>
      </c>
      <c r="E964" s="5">
        <v>60000</v>
      </c>
      <c r="F964" s="8">
        <f t="shared" si="137"/>
        <v>1</v>
      </c>
      <c r="G964">
        <v>2</v>
      </c>
      <c r="H964">
        <f t="shared" si="138"/>
        <v>1</v>
      </c>
      <c r="I964" t="s">
        <v>19</v>
      </c>
      <c r="J964" t="s">
        <v>21</v>
      </c>
      <c r="K964" t="s">
        <v>15</v>
      </c>
      <c r="L964">
        <f t="shared" si="139"/>
        <v>1</v>
      </c>
      <c r="M964">
        <v>2</v>
      </c>
      <c r="N964">
        <f t="shared" si="140"/>
        <v>1</v>
      </c>
      <c r="O964" t="s">
        <v>47</v>
      </c>
      <c r="P964">
        <f t="shared" si="141"/>
        <v>3</v>
      </c>
      <c r="Q964" t="s">
        <v>32</v>
      </c>
      <c r="R964">
        <v>55</v>
      </c>
      <c r="S964" t="str">
        <f t="shared" si="135"/>
        <v>Middle Age</v>
      </c>
      <c r="T964">
        <f t="shared" si="142"/>
        <v>1</v>
      </c>
      <c r="U964" t="s">
        <v>18</v>
      </c>
      <c r="V964">
        <f t="shared" si="143"/>
        <v>0</v>
      </c>
    </row>
    <row r="965" spans="1:22" x14ac:dyDescent="0.35">
      <c r="A965">
        <v>16007</v>
      </c>
      <c r="B965" t="s">
        <v>36</v>
      </c>
      <c r="C965" t="s">
        <v>39</v>
      </c>
      <c r="D965">
        <f t="shared" si="136"/>
        <v>1</v>
      </c>
      <c r="E965" s="5">
        <v>90000</v>
      </c>
      <c r="F965" s="8">
        <f t="shared" si="137"/>
        <v>1</v>
      </c>
      <c r="G965">
        <v>5</v>
      </c>
      <c r="H965">
        <f t="shared" si="138"/>
        <v>2</v>
      </c>
      <c r="I965" t="s">
        <v>13</v>
      </c>
      <c r="J965" t="s">
        <v>28</v>
      </c>
      <c r="K965" t="s">
        <v>15</v>
      </c>
      <c r="L965">
        <f t="shared" si="139"/>
        <v>1</v>
      </c>
      <c r="M965">
        <v>2</v>
      </c>
      <c r="N965">
        <f t="shared" si="140"/>
        <v>1</v>
      </c>
      <c r="O965" t="s">
        <v>26</v>
      </c>
      <c r="P965">
        <f t="shared" si="141"/>
        <v>0</v>
      </c>
      <c r="Q965" t="s">
        <v>32</v>
      </c>
      <c r="R965">
        <v>66</v>
      </c>
      <c r="S965" t="str">
        <f t="shared" si="135"/>
        <v>Old</v>
      </c>
      <c r="T965">
        <f t="shared" si="142"/>
        <v>2</v>
      </c>
      <c r="U965" t="s">
        <v>15</v>
      </c>
      <c r="V965">
        <f t="shared" si="143"/>
        <v>1</v>
      </c>
    </row>
    <row r="966" spans="1:22" x14ac:dyDescent="0.35">
      <c r="A966">
        <v>27434</v>
      </c>
      <c r="B966" t="s">
        <v>37</v>
      </c>
      <c r="C966" t="s">
        <v>38</v>
      </c>
      <c r="D966">
        <f t="shared" si="136"/>
        <v>0</v>
      </c>
      <c r="E966" s="5">
        <v>70000</v>
      </c>
      <c r="F966" s="8">
        <f t="shared" si="137"/>
        <v>1</v>
      </c>
      <c r="G966">
        <v>4</v>
      </c>
      <c r="H966">
        <f t="shared" si="138"/>
        <v>2</v>
      </c>
      <c r="I966" t="s">
        <v>19</v>
      </c>
      <c r="J966" t="s">
        <v>21</v>
      </c>
      <c r="K966" t="s">
        <v>15</v>
      </c>
      <c r="L966">
        <f t="shared" si="139"/>
        <v>1</v>
      </c>
      <c r="M966">
        <v>1</v>
      </c>
      <c r="N966">
        <f t="shared" si="140"/>
        <v>1</v>
      </c>
      <c r="O966" t="s">
        <v>47</v>
      </c>
      <c r="P966">
        <f t="shared" si="141"/>
        <v>3</v>
      </c>
      <c r="Q966" t="s">
        <v>32</v>
      </c>
      <c r="R966">
        <v>56</v>
      </c>
      <c r="S966" t="str">
        <f t="shared" si="135"/>
        <v>Old</v>
      </c>
      <c r="T966">
        <f t="shared" si="142"/>
        <v>2</v>
      </c>
      <c r="U966" t="s">
        <v>18</v>
      </c>
      <c r="V966">
        <f t="shared" si="143"/>
        <v>0</v>
      </c>
    </row>
    <row r="967" spans="1:22" x14ac:dyDescent="0.35">
      <c r="A967">
        <v>27756</v>
      </c>
      <c r="B967" t="s">
        <v>37</v>
      </c>
      <c r="C967" t="s">
        <v>39</v>
      </c>
      <c r="D967">
        <f t="shared" si="136"/>
        <v>1</v>
      </c>
      <c r="E967" s="5">
        <v>50000</v>
      </c>
      <c r="F967" s="8">
        <f t="shared" si="137"/>
        <v>1</v>
      </c>
      <c r="G967">
        <v>3</v>
      </c>
      <c r="H967">
        <f t="shared" si="138"/>
        <v>2</v>
      </c>
      <c r="I967" t="s">
        <v>13</v>
      </c>
      <c r="J967" t="s">
        <v>14</v>
      </c>
      <c r="K967" t="s">
        <v>18</v>
      </c>
      <c r="L967">
        <f t="shared" si="139"/>
        <v>0</v>
      </c>
      <c r="M967">
        <v>1</v>
      </c>
      <c r="N967">
        <f t="shared" si="140"/>
        <v>1</v>
      </c>
      <c r="O967" t="s">
        <v>16</v>
      </c>
      <c r="P967">
        <f t="shared" si="141"/>
        <v>0</v>
      </c>
      <c r="Q967" t="s">
        <v>32</v>
      </c>
      <c r="R967">
        <v>40</v>
      </c>
      <c r="S967" t="str">
        <f t="shared" si="135"/>
        <v>Middle Age</v>
      </c>
      <c r="T967">
        <f t="shared" si="142"/>
        <v>1</v>
      </c>
      <c r="U967" t="s">
        <v>18</v>
      </c>
      <c r="V967">
        <f t="shared" si="143"/>
        <v>0</v>
      </c>
    </row>
    <row r="968" spans="1:22" x14ac:dyDescent="0.35">
      <c r="A968">
        <v>23818</v>
      </c>
      <c r="B968" t="s">
        <v>36</v>
      </c>
      <c r="C968" t="s">
        <v>39</v>
      </c>
      <c r="D968">
        <f t="shared" si="136"/>
        <v>1</v>
      </c>
      <c r="E968" s="5">
        <v>50000</v>
      </c>
      <c r="F968" s="8">
        <f t="shared" si="137"/>
        <v>1</v>
      </c>
      <c r="G968">
        <v>0</v>
      </c>
      <c r="H968">
        <f t="shared" si="138"/>
        <v>0</v>
      </c>
      <c r="I968" t="s">
        <v>31</v>
      </c>
      <c r="J968" t="s">
        <v>14</v>
      </c>
      <c r="K968" t="s">
        <v>15</v>
      </c>
      <c r="L968">
        <f t="shared" si="139"/>
        <v>1</v>
      </c>
      <c r="M968">
        <v>0</v>
      </c>
      <c r="N968">
        <f t="shared" si="140"/>
        <v>0</v>
      </c>
      <c r="O968" t="s">
        <v>26</v>
      </c>
      <c r="P968">
        <f t="shared" si="141"/>
        <v>0</v>
      </c>
      <c r="Q968" t="s">
        <v>32</v>
      </c>
      <c r="R968">
        <v>33</v>
      </c>
      <c r="S968" t="str">
        <f t="shared" si="135"/>
        <v>Middle Age</v>
      </c>
      <c r="T968">
        <f t="shared" si="142"/>
        <v>1</v>
      </c>
      <c r="U968" t="s">
        <v>15</v>
      </c>
      <c r="V968">
        <f t="shared" si="143"/>
        <v>1</v>
      </c>
    </row>
    <row r="969" spans="1:22" x14ac:dyDescent="0.35">
      <c r="A969">
        <v>19012</v>
      </c>
      <c r="B969" t="s">
        <v>36</v>
      </c>
      <c r="C969" t="s">
        <v>38</v>
      </c>
      <c r="D969">
        <f t="shared" si="136"/>
        <v>0</v>
      </c>
      <c r="E969" s="5">
        <v>80000</v>
      </c>
      <c r="F969" s="8">
        <f t="shared" si="137"/>
        <v>1</v>
      </c>
      <c r="G969">
        <v>3</v>
      </c>
      <c r="H969">
        <f t="shared" si="138"/>
        <v>2</v>
      </c>
      <c r="I969" t="s">
        <v>13</v>
      </c>
      <c r="J969" t="s">
        <v>28</v>
      </c>
      <c r="K969" t="s">
        <v>15</v>
      </c>
      <c r="L969">
        <f t="shared" si="139"/>
        <v>1</v>
      </c>
      <c r="M969">
        <v>1</v>
      </c>
      <c r="N969">
        <f t="shared" si="140"/>
        <v>1</v>
      </c>
      <c r="O969" t="s">
        <v>26</v>
      </c>
      <c r="P969">
        <f t="shared" si="141"/>
        <v>0</v>
      </c>
      <c r="Q969" t="s">
        <v>32</v>
      </c>
      <c r="R969">
        <v>56</v>
      </c>
      <c r="S969" t="str">
        <f t="shared" si="135"/>
        <v>Old</v>
      </c>
      <c r="T969">
        <f t="shared" si="142"/>
        <v>2</v>
      </c>
      <c r="U969" t="s">
        <v>18</v>
      </c>
      <c r="V969">
        <f t="shared" si="143"/>
        <v>0</v>
      </c>
    </row>
    <row r="970" spans="1:22" x14ac:dyDescent="0.35">
      <c r="A970">
        <v>18329</v>
      </c>
      <c r="B970" t="s">
        <v>37</v>
      </c>
      <c r="C970" t="s">
        <v>38</v>
      </c>
      <c r="D970">
        <f t="shared" si="136"/>
        <v>0</v>
      </c>
      <c r="E970" s="5">
        <v>30000</v>
      </c>
      <c r="F970" s="8">
        <f t="shared" si="137"/>
        <v>0</v>
      </c>
      <c r="G970">
        <v>0</v>
      </c>
      <c r="H970">
        <f t="shared" si="138"/>
        <v>0</v>
      </c>
      <c r="I970" t="s">
        <v>29</v>
      </c>
      <c r="J970" t="s">
        <v>20</v>
      </c>
      <c r="K970" t="s">
        <v>18</v>
      </c>
      <c r="L970">
        <f t="shared" si="139"/>
        <v>0</v>
      </c>
      <c r="M970">
        <v>2</v>
      </c>
      <c r="N970">
        <f t="shared" si="140"/>
        <v>1</v>
      </c>
      <c r="O970" t="s">
        <v>23</v>
      </c>
      <c r="P970">
        <f t="shared" si="141"/>
        <v>2</v>
      </c>
      <c r="Q970" t="s">
        <v>32</v>
      </c>
      <c r="R970">
        <v>27</v>
      </c>
      <c r="S970" t="str">
        <f t="shared" si="135"/>
        <v>Adolescent</v>
      </c>
      <c r="T970">
        <f t="shared" si="142"/>
        <v>0</v>
      </c>
      <c r="U970" t="s">
        <v>18</v>
      </c>
      <c r="V970">
        <f t="shared" si="143"/>
        <v>0</v>
      </c>
    </row>
    <row r="971" spans="1:22" x14ac:dyDescent="0.35">
      <c r="A971">
        <v>29037</v>
      </c>
      <c r="B971" t="s">
        <v>36</v>
      </c>
      <c r="C971" t="s">
        <v>38</v>
      </c>
      <c r="D971">
        <f t="shared" si="136"/>
        <v>0</v>
      </c>
      <c r="E971" s="5">
        <v>60000</v>
      </c>
      <c r="F971" s="8">
        <f t="shared" si="137"/>
        <v>1</v>
      </c>
      <c r="G971">
        <v>0</v>
      </c>
      <c r="H971">
        <f t="shared" si="138"/>
        <v>0</v>
      </c>
      <c r="I971" t="s">
        <v>31</v>
      </c>
      <c r="J971" t="s">
        <v>21</v>
      </c>
      <c r="K971" t="s">
        <v>18</v>
      </c>
      <c r="L971">
        <f t="shared" si="139"/>
        <v>0</v>
      </c>
      <c r="M971">
        <v>0</v>
      </c>
      <c r="N971">
        <f t="shared" si="140"/>
        <v>0</v>
      </c>
      <c r="O971" t="s">
        <v>16</v>
      </c>
      <c r="P971">
        <f t="shared" si="141"/>
        <v>0</v>
      </c>
      <c r="Q971" t="s">
        <v>32</v>
      </c>
      <c r="R971">
        <v>39</v>
      </c>
      <c r="S971" t="str">
        <f t="shared" si="135"/>
        <v>Middle Age</v>
      </c>
      <c r="T971">
        <f t="shared" si="142"/>
        <v>1</v>
      </c>
      <c r="U971" t="s">
        <v>18</v>
      </c>
      <c r="V971">
        <f t="shared" si="143"/>
        <v>0</v>
      </c>
    </row>
    <row r="972" spans="1:22" x14ac:dyDescent="0.35">
      <c r="A972">
        <v>26576</v>
      </c>
      <c r="B972" t="s">
        <v>36</v>
      </c>
      <c r="C972" t="s">
        <v>39</v>
      </c>
      <c r="D972">
        <f t="shared" si="136"/>
        <v>1</v>
      </c>
      <c r="E972" s="5">
        <v>60000</v>
      </c>
      <c r="F972" s="8">
        <f t="shared" si="137"/>
        <v>1</v>
      </c>
      <c r="G972">
        <v>0</v>
      </c>
      <c r="H972">
        <f t="shared" si="138"/>
        <v>0</v>
      </c>
      <c r="I972" t="s">
        <v>19</v>
      </c>
      <c r="J972" t="s">
        <v>14</v>
      </c>
      <c r="K972" t="s">
        <v>15</v>
      </c>
      <c r="L972">
        <f t="shared" si="139"/>
        <v>1</v>
      </c>
      <c r="M972">
        <v>2</v>
      </c>
      <c r="N972">
        <f t="shared" si="140"/>
        <v>1</v>
      </c>
      <c r="O972" t="s">
        <v>23</v>
      </c>
      <c r="P972">
        <f t="shared" si="141"/>
        <v>2</v>
      </c>
      <c r="Q972" t="s">
        <v>32</v>
      </c>
      <c r="R972">
        <v>31</v>
      </c>
      <c r="S972" t="str">
        <f t="shared" si="135"/>
        <v>Middle Age</v>
      </c>
      <c r="T972">
        <f t="shared" si="142"/>
        <v>1</v>
      </c>
      <c r="U972" t="s">
        <v>18</v>
      </c>
      <c r="V972">
        <f t="shared" si="143"/>
        <v>0</v>
      </c>
    </row>
    <row r="973" spans="1:22" x14ac:dyDescent="0.35">
      <c r="A973">
        <v>12192</v>
      </c>
      <c r="B973" t="s">
        <v>37</v>
      </c>
      <c r="C973" t="s">
        <v>39</v>
      </c>
      <c r="D973">
        <f t="shared" si="136"/>
        <v>1</v>
      </c>
      <c r="E973" s="5">
        <v>60000</v>
      </c>
      <c r="F973" s="8">
        <f t="shared" si="137"/>
        <v>1</v>
      </c>
      <c r="G973">
        <v>2</v>
      </c>
      <c r="H973">
        <f t="shared" si="138"/>
        <v>1</v>
      </c>
      <c r="I973" t="s">
        <v>29</v>
      </c>
      <c r="J973" t="s">
        <v>14</v>
      </c>
      <c r="K973" t="s">
        <v>18</v>
      </c>
      <c r="L973">
        <f t="shared" si="139"/>
        <v>0</v>
      </c>
      <c r="M973">
        <v>2</v>
      </c>
      <c r="N973">
        <f t="shared" si="140"/>
        <v>1</v>
      </c>
      <c r="O973" t="s">
        <v>26</v>
      </c>
      <c r="P973">
        <f t="shared" si="141"/>
        <v>0</v>
      </c>
      <c r="Q973" t="s">
        <v>32</v>
      </c>
      <c r="R973">
        <v>51</v>
      </c>
      <c r="S973" t="str">
        <f t="shared" si="135"/>
        <v>Middle Age</v>
      </c>
      <c r="T973">
        <f t="shared" si="142"/>
        <v>1</v>
      </c>
      <c r="U973" t="s">
        <v>18</v>
      </c>
      <c r="V973">
        <f t="shared" si="143"/>
        <v>0</v>
      </c>
    </row>
    <row r="974" spans="1:22" x14ac:dyDescent="0.35">
      <c r="A974">
        <v>14887</v>
      </c>
      <c r="B974" t="s">
        <v>36</v>
      </c>
      <c r="C974" t="s">
        <v>39</v>
      </c>
      <c r="D974">
        <f t="shared" si="136"/>
        <v>1</v>
      </c>
      <c r="E974" s="5">
        <v>30000</v>
      </c>
      <c r="F974" s="8">
        <f t="shared" si="137"/>
        <v>0</v>
      </c>
      <c r="G974">
        <v>1</v>
      </c>
      <c r="H974">
        <f t="shared" si="138"/>
        <v>1</v>
      </c>
      <c r="I974" t="s">
        <v>27</v>
      </c>
      <c r="J974" t="s">
        <v>20</v>
      </c>
      <c r="K974" t="s">
        <v>15</v>
      </c>
      <c r="L974">
        <f t="shared" si="139"/>
        <v>1</v>
      </c>
      <c r="M974">
        <v>1</v>
      </c>
      <c r="N974">
        <f t="shared" si="140"/>
        <v>1</v>
      </c>
      <c r="O974" t="s">
        <v>23</v>
      </c>
      <c r="P974">
        <f t="shared" si="141"/>
        <v>2</v>
      </c>
      <c r="Q974" t="s">
        <v>32</v>
      </c>
      <c r="R974">
        <v>52</v>
      </c>
      <c r="S974" t="str">
        <f t="shared" si="135"/>
        <v>Middle Age</v>
      </c>
      <c r="T974">
        <f t="shared" si="142"/>
        <v>1</v>
      </c>
      <c r="U974" t="s">
        <v>18</v>
      </c>
      <c r="V974">
        <f t="shared" si="143"/>
        <v>0</v>
      </c>
    </row>
    <row r="975" spans="1:22" x14ac:dyDescent="0.35">
      <c r="A975">
        <v>11734</v>
      </c>
      <c r="B975" t="s">
        <v>36</v>
      </c>
      <c r="C975" t="s">
        <v>38</v>
      </c>
      <c r="D975">
        <f t="shared" si="136"/>
        <v>0</v>
      </c>
      <c r="E975" s="5">
        <v>60000</v>
      </c>
      <c r="F975" s="8">
        <f t="shared" si="137"/>
        <v>1</v>
      </c>
      <c r="G975">
        <v>1</v>
      </c>
      <c r="H975">
        <f t="shared" si="138"/>
        <v>1</v>
      </c>
      <c r="I975" t="s">
        <v>19</v>
      </c>
      <c r="J975" t="s">
        <v>14</v>
      </c>
      <c r="K975" t="s">
        <v>18</v>
      </c>
      <c r="L975">
        <f t="shared" si="139"/>
        <v>0</v>
      </c>
      <c r="M975">
        <v>1</v>
      </c>
      <c r="N975">
        <f t="shared" si="140"/>
        <v>1</v>
      </c>
      <c r="O975" t="s">
        <v>16</v>
      </c>
      <c r="P975">
        <f t="shared" si="141"/>
        <v>0</v>
      </c>
      <c r="Q975" t="s">
        <v>32</v>
      </c>
      <c r="R975">
        <v>47</v>
      </c>
      <c r="S975" t="str">
        <f t="shared" si="135"/>
        <v>Middle Age</v>
      </c>
      <c r="T975">
        <f t="shared" si="142"/>
        <v>1</v>
      </c>
      <c r="U975" t="s">
        <v>18</v>
      </c>
      <c r="V975">
        <f t="shared" si="143"/>
        <v>0</v>
      </c>
    </row>
    <row r="976" spans="1:22" x14ac:dyDescent="0.35">
      <c r="A976">
        <v>17462</v>
      </c>
      <c r="B976" t="s">
        <v>36</v>
      </c>
      <c r="C976" t="s">
        <v>38</v>
      </c>
      <c r="D976">
        <f t="shared" si="136"/>
        <v>0</v>
      </c>
      <c r="E976" s="5">
        <v>70000</v>
      </c>
      <c r="F976" s="8">
        <f t="shared" si="137"/>
        <v>1</v>
      </c>
      <c r="G976">
        <v>3</v>
      </c>
      <c r="H976">
        <f t="shared" si="138"/>
        <v>2</v>
      </c>
      <c r="I976" t="s">
        <v>31</v>
      </c>
      <c r="J976" t="s">
        <v>28</v>
      </c>
      <c r="K976" t="s">
        <v>15</v>
      </c>
      <c r="L976">
        <f t="shared" si="139"/>
        <v>1</v>
      </c>
      <c r="M976">
        <v>2</v>
      </c>
      <c r="N976">
        <f t="shared" si="140"/>
        <v>1</v>
      </c>
      <c r="O976" t="s">
        <v>23</v>
      </c>
      <c r="P976">
        <f t="shared" si="141"/>
        <v>2</v>
      </c>
      <c r="Q976" t="s">
        <v>32</v>
      </c>
      <c r="R976">
        <v>53</v>
      </c>
      <c r="S976" t="str">
        <f t="shared" si="135"/>
        <v>Middle Age</v>
      </c>
      <c r="T976">
        <f t="shared" si="142"/>
        <v>1</v>
      </c>
      <c r="U976" t="s">
        <v>15</v>
      </c>
      <c r="V976">
        <f t="shared" si="143"/>
        <v>1</v>
      </c>
    </row>
    <row r="977" spans="1:22" x14ac:dyDescent="0.35">
      <c r="A977">
        <v>20659</v>
      </c>
      <c r="B977" t="s">
        <v>36</v>
      </c>
      <c r="C977" t="s">
        <v>38</v>
      </c>
      <c r="D977">
        <f t="shared" si="136"/>
        <v>0</v>
      </c>
      <c r="E977" s="5">
        <v>70000</v>
      </c>
      <c r="F977" s="8">
        <f t="shared" si="137"/>
        <v>1</v>
      </c>
      <c r="G977">
        <v>3</v>
      </c>
      <c r="H977">
        <f t="shared" si="138"/>
        <v>2</v>
      </c>
      <c r="I977" t="s">
        <v>31</v>
      </c>
      <c r="J977" t="s">
        <v>21</v>
      </c>
      <c r="K977" t="s">
        <v>15</v>
      </c>
      <c r="L977">
        <f t="shared" si="139"/>
        <v>1</v>
      </c>
      <c r="M977">
        <v>0</v>
      </c>
      <c r="N977">
        <f t="shared" si="140"/>
        <v>0</v>
      </c>
      <c r="O977" t="s">
        <v>16</v>
      </c>
      <c r="P977">
        <f t="shared" si="141"/>
        <v>0</v>
      </c>
      <c r="Q977" t="s">
        <v>32</v>
      </c>
      <c r="R977">
        <v>35</v>
      </c>
      <c r="S977" t="str">
        <f t="shared" si="135"/>
        <v>Middle Age</v>
      </c>
      <c r="T977">
        <f t="shared" si="142"/>
        <v>1</v>
      </c>
      <c r="U977" t="s">
        <v>15</v>
      </c>
      <c r="V977">
        <f t="shared" si="143"/>
        <v>1</v>
      </c>
    </row>
    <row r="978" spans="1:22" x14ac:dyDescent="0.35">
      <c r="A978">
        <v>28004</v>
      </c>
      <c r="B978" t="s">
        <v>36</v>
      </c>
      <c r="C978" t="s">
        <v>39</v>
      </c>
      <c r="D978">
        <f t="shared" si="136"/>
        <v>1</v>
      </c>
      <c r="E978" s="5">
        <v>60000</v>
      </c>
      <c r="F978" s="8">
        <f t="shared" si="137"/>
        <v>1</v>
      </c>
      <c r="G978">
        <v>3</v>
      </c>
      <c r="H978">
        <f t="shared" si="138"/>
        <v>2</v>
      </c>
      <c r="I978" t="s">
        <v>13</v>
      </c>
      <c r="J978" t="s">
        <v>28</v>
      </c>
      <c r="K978" t="s">
        <v>15</v>
      </c>
      <c r="L978">
        <f t="shared" si="139"/>
        <v>1</v>
      </c>
      <c r="M978">
        <v>2</v>
      </c>
      <c r="N978">
        <f t="shared" si="140"/>
        <v>1</v>
      </c>
      <c r="O978" t="s">
        <v>47</v>
      </c>
      <c r="P978">
        <f t="shared" si="141"/>
        <v>3</v>
      </c>
      <c r="Q978" t="s">
        <v>32</v>
      </c>
      <c r="R978">
        <v>66</v>
      </c>
      <c r="S978" t="str">
        <f t="shared" si="135"/>
        <v>Old</v>
      </c>
      <c r="T978">
        <f t="shared" si="142"/>
        <v>2</v>
      </c>
      <c r="U978" t="s">
        <v>18</v>
      </c>
      <c r="V978">
        <f t="shared" si="143"/>
        <v>0</v>
      </c>
    </row>
    <row r="979" spans="1:22" x14ac:dyDescent="0.35">
      <c r="A979">
        <v>19741</v>
      </c>
      <c r="B979" t="s">
        <v>37</v>
      </c>
      <c r="C979" t="s">
        <v>39</v>
      </c>
      <c r="D979">
        <f t="shared" si="136"/>
        <v>1</v>
      </c>
      <c r="E979" s="5">
        <v>80000</v>
      </c>
      <c r="F979" s="8">
        <f t="shared" si="137"/>
        <v>1</v>
      </c>
      <c r="G979">
        <v>4</v>
      </c>
      <c r="H979">
        <f t="shared" si="138"/>
        <v>2</v>
      </c>
      <c r="I979" t="s">
        <v>31</v>
      </c>
      <c r="J979" t="s">
        <v>28</v>
      </c>
      <c r="K979" t="s">
        <v>15</v>
      </c>
      <c r="L979">
        <f t="shared" si="139"/>
        <v>1</v>
      </c>
      <c r="M979">
        <v>2</v>
      </c>
      <c r="N979">
        <f t="shared" si="140"/>
        <v>1</v>
      </c>
      <c r="O979" t="s">
        <v>23</v>
      </c>
      <c r="P979">
        <f t="shared" si="141"/>
        <v>2</v>
      </c>
      <c r="Q979" t="s">
        <v>32</v>
      </c>
      <c r="R979">
        <v>65</v>
      </c>
      <c r="S979" t="str">
        <f t="shared" si="135"/>
        <v>Old</v>
      </c>
      <c r="T979">
        <f t="shared" si="142"/>
        <v>2</v>
      </c>
      <c r="U979" t="s">
        <v>18</v>
      </c>
      <c r="V979">
        <f t="shared" si="143"/>
        <v>0</v>
      </c>
    </row>
    <row r="980" spans="1:22" x14ac:dyDescent="0.35">
      <c r="A980">
        <v>17450</v>
      </c>
      <c r="B980" t="s">
        <v>36</v>
      </c>
      <c r="C980" t="s">
        <v>38</v>
      </c>
      <c r="D980">
        <f t="shared" si="136"/>
        <v>0</v>
      </c>
      <c r="E980" s="5">
        <v>80000</v>
      </c>
      <c r="F980" s="8">
        <f t="shared" si="137"/>
        <v>1</v>
      </c>
      <c r="G980">
        <v>5</v>
      </c>
      <c r="H980">
        <f t="shared" si="138"/>
        <v>2</v>
      </c>
      <c r="I980" t="s">
        <v>19</v>
      </c>
      <c r="J980" t="s">
        <v>21</v>
      </c>
      <c r="K980" t="s">
        <v>15</v>
      </c>
      <c r="L980">
        <f t="shared" si="139"/>
        <v>1</v>
      </c>
      <c r="M980">
        <v>3</v>
      </c>
      <c r="N980">
        <f t="shared" si="140"/>
        <v>2</v>
      </c>
      <c r="O980" t="s">
        <v>23</v>
      </c>
      <c r="P980">
        <f t="shared" si="141"/>
        <v>2</v>
      </c>
      <c r="Q980" t="s">
        <v>32</v>
      </c>
      <c r="R980">
        <v>45</v>
      </c>
      <c r="S980" t="str">
        <f t="shared" si="135"/>
        <v>Middle Age</v>
      </c>
      <c r="T980">
        <f t="shared" si="142"/>
        <v>1</v>
      </c>
      <c r="U980" t="s">
        <v>18</v>
      </c>
      <c r="V980">
        <f t="shared" si="143"/>
        <v>0</v>
      </c>
    </row>
    <row r="981" spans="1:22" x14ac:dyDescent="0.35">
      <c r="A981">
        <v>17337</v>
      </c>
      <c r="B981" t="s">
        <v>37</v>
      </c>
      <c r="C981" t="s">
        <v>38</v>
      </c>
      <c r="D981">
        <f t="shared" si="136"/>
        <v>0</v>
      </c>
      <c r="E981" s="5">
        <v>40000</v>
      </c>
      <c r="F981" s="8">
        <f t="shared" si="137"/>
        <v>1</v>
      </c>
      <c r="G981">
        <v>0</v>
      </c>
      <c r="H981">
        <f t="shared" si="138"/>
        <v>0</v>
      </c>
      <c r="I981" t="s">
        <v>27</v>
      </c>
      <c r="J981" t="s">
        <v>14</v>
      </c>
      <c r="K981" t="s">
        <v>15</v>
      </c>
      <c r="L981">
        <f t="shared" si="139"/>
        <v>1</v>
      </c>
      <c r="M981">
        <v>1</v>
      </c>
      <c r="N981">
        <f t="shared" si="140"/>
        <v>1</v>
      </c>
      <c r="O981" t="s">
        <v>23</v>
      </c>
      <c r="P981">
        <f t="shared" si="141"/>
        <v>2</v>
      </c>
      <c r="Q981" t="s">
        <v>32</v>
      </c>
      <c r="R981">
        <v>31</v>
      </c>
      <c r="S981" t="str">
        <f t="shared" si="135"/>
        <v>Middle Age</v>
      </c>
      <c r="T981">
        <f t="shared" si="142"/>
        <v>1</v>
      </c>
      <c r="U981" t="s">
        <v>18</v>
      </c>
      <c r="V981">
        <f t="shared" si="143"/>
        <v>0</v>
      </c>
    </row>
    <row r="982" spans="1:22" x14ac:dyDescent="0.35">
      <c r="A982">
        <v>18594</v>
      </c>
      <c r="B982" t="s">
        <v>37</v>
      </c>
      <c r="C982" t="s">
        <v>39</v>
      </c>
      <c r="D982">
        <f t="shared" si="136"/>
        <v>1</v>
      </c>
      <c r="E982" s="5">
        <v>80000</v>
      </c>
      <c r="F982" s="8">
        <f t="shared" si="137"/>
        <v>1</v>
      </c>
      <c r="G982">
        <v>3</v>
      </c>
      <c r="H982">
        <f t="shared" si="138"/>
        <v>2</v>
      </c>
      <c r="I982" t="s">
        <v>13</v>
      </c>
      <c r="J982" t="s">
        <v>14</v>
      </c>
      <c r="K982" t="s">
        <v>15</v>
      </c>
      <c r="L982">
        <f t="shared" si="139"/>
        <v>1</v>
      </c>
      <c r="M982">
        <v>3</v>
      </c>
      <c r="N982">
        <f t="shared" si="140"/>
        <v>2</v>
      </c>
      <c r="O982" t="s">
        <v>47</v>
      </c>
      <c r="P982">
        <f t="shared" si="141"/>
        <v>3</v>
      </c>
      <c r="Q982" t="s">
        <v>32</v>
      </c>
      <c r="R982">
        <v>40</v>
      </c>
      <c r="S982" t="str">
        <f t="shared" si="135"/>
        <v>Middle Age</v>
      </c>
      <c r="T982">
        <f t="shared" si="142"/>
        <v>1</v>
      </c>
      <c r="U982" t="s">
        <v>15</v>
      </c>
      <c r="V982">
        <f t="shared" si="143"/>
        <v>1</v>
      </c>
    </row>
    <row r="983" spans="1:22" x14ac:dyDescent="0.35">
      <c r="A983">
        <v>15982</v>
      </c>
      <c r="B983" t="s">
        <v>36</v>
      </c>
      <c r="C983" t="s">
        <v>38</v>
      </c>
      <c r="D983">
        <f t="shared" si="136"/>
        <v>0</v>
      </c>
      <c r="E983" s="5">
        <v>110000</v>
      </c>
      <c r="F983" s="8">
        <f t="shared" si="137"/>
        <v>2</v>
      </c>
      <c r="G983">
        <v>5</v>
      </c>
      <c r="H983">
        <f t="shared" si="138"/>
        <v>2</v>
      </c>
      <c r="I983" t="s">
        <v>19</v>
      </c>
      <c r="J983" t="s">
        <v>21</v>
      </c>
      <c r="K983" t="s">
        <v>15</v>
      </c>
      <c r="L983">
        <f t="shared" si="139"/>
        <v>1</v>
      </c>
      <c r="M983">
        <v>4</v>
      </c>
      <c r="N983">
        <f t="shared" si="140"/>
        <v>2</v>
      </c>
      <c r="O983" t="s">
        <v>22</v>
      </c>
      <c r="P983">
        <f t="shared" si="141"/>
        <v>1</v>
      </c>
      <c r="Q983" t="s">
        <v>32</v>
      </c>
      <c r="R983">
        <v>46</v>
      </c>
      <c r="S983" t="str">
        <f t="shared" si="135"/>
        <v>Middle Age</v>
      </c>
      <c r="T983">
        <f t="shared" si="142"/>
        <v>1</v>
      </c>
      <c r="U983" t="s">
        <v>18</v>
      </c>
      <c r="V983">
        <f t="shared" si="143"/>
        <v>0</v>
      </c>
    </row>
    <row r="984" spans="1:22" x14ac:dyDescent="0.35">
      <c r="A984">
        <v>28625</v>
      </c>
      <c r="B984" t="s">
        <v>37</v>
      </c>
      <c r="C984" t="s">
        <v>38</v>
      </c>
      <c r="D984">
        <f t="shared" si="136"/>
        <v>0</v>
      </c>
      <c r="E984" s="5">
        <v>40000</v>
      </c>
      <c r="F984" s="8">
        <f t="shared" si="137"/>
        <v>1</v>
      </c>
      <c r="G984">
        <v>2</v>
      </c>
      <c r="H984">
        <f t="shared" si="138"/>
        <v>1</v>
      </c>
      <c r="I984" t="s">
        <v>19</v>
      </c>
      <c r="J984" t="s">
        <v>20</v>
      </c>
      <c r="K984" t="s">
        <v>18</v>
      </c>
      <c r="L984">
        <f t="shared" si="139"/>
        <v>0</v>
      </c>
      <c r="M984">
        <v>1</v>
      </c>
      <c r="N984">
        <f t="shared" si="140"/>
        <v>1</v>
      </c>
      <c r="O984" t="s">
        <v>26</v>
      </c>
      <c r="P984">
        <f t="shared" si="141"/>
        <v>0</v>
      </c>
      <c r="Q984" t="s">
        <v>32</v>
      </c>
      <c r="R984">
        <v>47</v>
      </c>
      <c r="S984" t="str">
        <f t="shared" si="135"/>
        <v>Middle Age</v>
      </c>
      <c r="T984">
        <f t="shared" si="142"/>
        <v>1</v>
      </c>
      <c r="U984" t="s">
        <v>15</v>
      </c>
      <c r="V984">
        <f t="shared" si="143"/>
        <v>1</v>
      </c>
    </row>
    <row r="985" spans="1:22" x14ac:dyDescent="0.35">
      <c r="A985">
        <v>11269</v>
      </c>
      <c r="B985" t="s">
        <v>36</v>
      </c>
      <c r="C985" t="s">
        <v>38</v>
      </c>
      <c r="D985">
        <f t="shared" si="136"/>
        <v>0</v>
      </c>
      <c r="E985" s="5">
        <v>130000</v>
      </c>
      <c r="F985" s="8">
        <f t="shared" si="137"/>
        <v>2</v>
      </c>
      <c r="G985">
        <v>2</v>
      </c>
      <c r="H985">
        <f t="shared" si="138"/>
        <v>1</v>
      </c>
      <c r="I985" t="s">
        <v>31</v>
      </c>
      <c r="J985" t="s">
        <v>28</v>
      </c>
      <c r="K985" t="s">
        <v>15</v>
      </c>
      <c r="L985">
        <f t="shared" si="139"/>
        <v>1</v>
      </c>
      <c r="M985">
        <v>2</v>
      </c>
      <c r="N985">
        <f t="shared" si="140"/>
        <v>1</v>
      </c>
      <c r="O985" t="s">
        <v>16</v>
      </c>
      <c r="P985">
        <f t="shared" si="141"/>
        <v>0</v>
      </c>
      <c r="Q985" t="s">
        <v>32</v>
      </c>
      <c r="R985">
        <v>41</v>
      </c>
      <c r="S985" t="str">
        <f t="shared" si="135"/>
        <v>Middle Age</v>
      </c>
      <c r="T985">
        <f t="shared" si="142"/>
        <v>1</v>
      </c>
      <c r="U985" t="s">
        <v>18</v>
      </c>
      <c r="V985">
        <f t="shared" si="143"/>
        <v>0</v>
      </c>
    </row>
    <row r="986" spans="1:22" x14ac:dyDescent="0.35">
      <c r="A986">
        <v>25148</v>
      </c>
      <c r="B986" t="s">
        <v>36</v>
      </c>
      <c r="C986" t="s">
        <v>38</v>
      </c>
      <c r="D986">
        <f t="shared" si="136"/>
        <v>0</v>
      </c>
      <c r="E986" s="5">
        <v>60000</v>
      </c>
      <c r="F986" s="8">
        <f t="shared" si="137"/>
        <v>1</v>
      </c>
      <c r="G986">
        <v>2</v>
      </c>
      <c r="H986">
        <f t="shared" si="138"/>
        <v>1</v>
      </c>
      <c r="I986" t="s">
        <v>27</v>
      </c>
      <c r="J986" t="s">
        <v>21</v>
      </c>
      <c r="K986" t="s">
        <v>18</v>
      </c>
      <c r="L986">
        <f t="shared" si="139"/>
        <v>0</v>
      </c>
      <c r="M986">
        <v>2</v>
      </c>
      <c r="N986">
        <f t="shared" si="140"/>
        <v>1</v>
      </c>
      <c r="O986" t="s">
        <v>26</v>
      </c>
      <c r="P986">
        <f t="shared" si="141"/>
        <v>0</v>
      </c>
      <c r="Q986" t="s">
        <v>32</v>
      </c>
      <c r="R986">
        <v>48</v>
      </c>
      <c r="S986" t="str">
        <f t="shared" si="135"/>
        <v>Middle Age</v>
      </c>
      <c r="T986">
        <f t="shared" si="142"/>
        <v>1</v>
      </c>
      <c r="U986" t="s">
        <v>15</v>
      </c>
      <c r="V986">
        <f t="shared" si="143"/>
        <v>1</v>
      </c>
    </row>
    <row r="987" spans="1:22" x14ac:dyDescent="0.35">
      <c r="A987">
        <v>13920</v>
      </c>
      <c r="B987" t="s">
        <v>37</v>
      </c>
      <c r="C987" t="s">
        <v>39</v>
      </c>
      <c r="D987">
        <f t="shared" si="136"/>
        <v>1</v>
      </c>
      <c r="E987" s="5">
        <v>50000</v>
      </c>
      <c r="F987" s="8">
        <f t="shared" si="137"/>
        <v>1</v>
      </c>
      <c r="G987">
        <v>4</v>
      </c>
      <c r="H987">
        <f t="shared" si="138"/>
        <v>2</v>
      </c>
      <c r="I987" t="s">
        <v>13</v>
      </c>
      <c r="J987" t="s">
        <v>14</v>
      </c>
      <c r="K987" t="s">
        <v>15</v>
      </c>
      <c r="L987">
        <f t="shared" si="139"/>
        <v>1</v>
      </c>
      <c r="M987">
        <v>2</v>
      </c>
      <c r="N987">
        <f t="shared" si="140"/>
        <v>1</v>
      </c>
      <c r="O987" t="s">
        <v>16</v>
      </c>
      <c r="P987">
        <f t="shared" si="141"/>
        <v>0</v>
      </c>
      <c r="Q987" t="s">
        <v>32</v>
      </c>
      <c r="R987">
        <v>42</v>
      </c>
      <c r="S987" t="str">
        <f t="shared" si="135"/>
        <v>Middle Age</v>
      </c>
      <c r="T987">
        <f t="shared" si="142"/>
        <v>1</v>
      </c>
      <c r="U987" t="s">
        <v>18</v>
      </c>
      <c r="V987">
        <f t="shared" si="143"/>
        <v>0</v>
      </c>
    </row>
    <row r="988" spans="1:22" x14ac:dyDescent="0.35">
      <c r="A988">
        <v>23704</v>
      </c>
      <c r="B988" t="s">
        <v>37</v>
      </c>
      <c r="C988" t="s">
        <v>38</v>
      </c>
      <c r="D988">
        <f t="shared" si="136"/>
        <v>0</v>
      </c>
      <c r="E988" s="5">
        <v>40000</v>
      </c>
      <c r="F988" s="8">
        <f t="shared" si="137"/>
        <v>1</v>
      </c>
      <c r="G988">
        <v>5</v>
      </c>
      <c r="H988">
        <f t="shared" si="138"/>
        <v>2</v>
      </c>
      <c r="I988" t="s">
        <v>27</v>
      </c>
      <c r="J988" t="s">
        <v>21</v>
      </c>
      <c r="K988" t="s">
        <v>15</v>
      </c>
      <c r="L988">
        <f t="shared" si="139"/>
        <v>1</v>
      </c>
      <c r="M988">
        <v>4</v>
      </c>
      <c r="N988">
        <f t="shared" si="140"/>
        <v>2</v>
      </c>
      <c r="O988" t="s">
        <v>47</v>
      </c>
      <c r="P988">
        <f t="shared" si="141"/>
        <v>3</v>
      </c>
      <c r="Q988" t="s">
        <v>32</v>
      </c>
      <c r="R988">
        <v>60</v>
      </c>
      <c r="S988" t="str">
        <f t="shared" si="135"/>
        <v>Old</v>
      </c>
      <c r="T988">
        <f t="shared" si="142"/>
        <v>2</v>
      </c>
      <c r="U988" t="s">
        <v>15</v>
      </c>
      <c r="V988">
        <f t="shared" si="143"/>
        <v>1</v>
      </c>
    </row>
    <row r="989" spans="1:22" x14ac:dyDescent="0.35">
      <c r="A989">
        <v>28972</v>
      </c>
      <c r="B989" t="s">
        <v>37</v>
      </c>
      <c r="C989" t="s">
        <v>39</v>
      </c>
      <c r="D989">
        <f t="shared" si="136"/>
        <v>1</v>
      </c>
      <c r="E989" s="5">
        <v>60000</v>
      </c>
      <c r="F989" s="8">
        <f t="shared" si="137"/>
        <v>1</v>
      </c>
      <c r="G989">
        <v>3</v>
      </c>
      <c r="H989">
        <f t="shared" si="138"/>
        <v>2</v>
      </c>
      <c r="I989" t="s">
        <v>31</v>
      </c>
      <c r="J989" t="s">
        <v>28</v>
      </c>
      <c r="K989" t="s">
        <v>15</v>
      </c>
      <c r="L989">
        <f t="shared" si="139"/>
        <v>1</v>
      </c>
      <c r="M989">
        <v>2</v>
      </c>
      <c r="N989">
        <f t="shared" si="140"/>
        <v>1</v>
      </c>
      <c r="O989" t="s">
        <v>47</v>
      </c>
      <c r="P989">
        <f t="shared" si="141"/>
        <v>3</v>
      </c>
      <c r="Q989" t="s">
        <v>32</v>
      </c>
      <c r="R989">
        <v>66</v>
      </c>
      <c r="S989" t="str">
        <f t="shared" si="135"/>
        <v>Old</v>
      </c>
      <c r="T989">
        <f t="shared" si="142"/>
        <v>2</v>
      </c>
      <c r="U989" t="s">
        <v>18</v>
      </c>
      <c r="V989">
        <f t="shared" si="143"/>
        <v>0</v>
      </c>
    </row>
    <row r="990" spans="1:22" x14ac:dyDescent="0.35">
      <c r="A990">
        <v>22730</v>
      </c>
      <c r="B990" t="s">
        <v>36</v>
      </c>
      <c r="C990" t="s">
        <v>38</v>
      </c>
      <c r="D990">
        <f t="shared" si="136"/>
        <v>0</v>
      </c>
      <c r="E990" s="5">
        <v>70000</v>
      </c>
      <c r="F990" s="8">
        <f t="shared" si="137"/>
        <v>1</v>
      </c>
      <c r="G990">
        <v>5</v>
      </c>
      <c r="H990">
        <f t="shared" si="138"/>
        <v>2</v>
      </c>
      <c r="I990" t="s">
        <v>13</v>
      </c>
      <c r="J990" t="s">
        <v>28</v>
      </c>
      <c r="K990" t="s">
        <v>15</v>
      </c>
      <c r="L990">
        <f t="shared" si="139"/>
        <v>1</v>
      </c>
      <c r="M990">
        <v>2</v>
      </c>
      <c r="N990">
        <f t="shared" si="140"/>
        <v>1</v>
      </c>
      <c r="O990" t="s">
        <v>47</v>
      </c>
      <c r="P990">
        <f t="shared" si="141"/>
        <v>3</v>
      </c>
      <c r="Q990" t="s">
        <v>32</v>
      </c>
      <c r="R990">
        <v>63</v>
      </c>
      <c r="S990" t="str">
        <f t="shared" si="135"/>
        <v>Old</v>
      </c>
      <c r="T990">
        <f t="shared" si="142"/>
        <v>2</v>
      </c>
      <c r="U990" t="s">
        <v>18</v>
      </c>
      <c r="V990">
        <f t="shared" si="143"/>
        <v>0</v>
      </c>
    </row>
    <row r="991" spans="1:22" x14ac:dyDescent="0.35">
      <c r="A991">
        <v>29134</v>
      </c>
      <c r="B991" t="s">
        <v>36</v>
      </c>
      <c r="C991" t="s">
        <v>38</v>
      </c>
      <c r="D991">
        <f t="shared" si="136"/>
        <v>0</v>
      </c>
      <c r="E991" s="5">
        <v>60000</v>
      </c>
      <c r="F991" s="8">
        <f t="shared" si="137"/>
        <v>1</v>
      </c>
      <c r="G991">
        <v>4</v>
      </c>
      <c r="H991">
        <f t="shared" si="138"/>
        <v>2</v>
      </c>
      <c r="I991" t="s">
        <v>13</v>
      </c>
      <c r="J991" t="s">
        <v>14</v>
      </c>
      <c r="K991" t="s">
        <v>18</v>
      </c>
      <c r="L991">
        <f t="shared" si="139"/>
        <v>0</v>
      </c>
      <c r="M991">
        <v>3</v>
      </c>
      <c r="N991">
        <f t="shared" si="140"/>
        <v>2</v>
      </c>
      <c r="O991" t="s">
        <v>47</v>
      </c>
      <c r="P991">
        <f t="shared" si="141"/>
        <v>3</v>
      </c>
      <c r="Q991" t="s">
        <v>32</v>
      </c>
      <c r="R991">
        <v>42</v>
      </c>
      <c r="S991" t="str">
        <f t="shared" si="135"/>
        <v>Middle Age</v>
      </c>
      <c r="T991">
        <f t="shared" si="142"/>
        <v>1</v>
      </c>
      <c r="U991" t="s">
        <v>18</v>
      </c>
      <c r="V991">
        <f t="shared" si="143"/>
        <v>0</v>
      </c>
    </row>
    <row r="992" spans="1:22" x14ac:dyDescent="0.35">
      <c r="A992">
        <v>14332</v>
      </c>
      <c r="B992" t="s">
        <v>37</v>
      </c>
      <c r="C992" t="s">
        <v>39</v>
      </c>
      <c r="D992">
        <f t="shared" si="136"/>
        <v>1</v>
      </c>
      <c r="E992" s="5">
        <v>30000</v>
      </c>
      <c r="F992" s="8">
        <f t="shared" si="137"/>
        <v>0</v>
      </c>
      <c r="G992">
        <v>0</v>
      </c>
      <c r="H992">
        <f t="shared" si="138"/>
        <v>0</v>
      </c>
      <c r="I992" t="s">
        <v>27</v>
      </c>
      <c r="J992" t="s">
        <v>14</v>
      </c>
      <c r="K992" t="s">
        <v>18</v>
      </c>
      <c r="L992">
        <f t="shared" si="139"/>
        <v>0</v>
      </c>
      <c r="M992">
        <v>2</v>
      </c>
      <c r="N992">
        <f t="shared" si="140"/>
        <v>1</v>
      </c>
      <c r="O992" t="s">
        <v>23</v>
      </c>
      <c r="P992">
        <f t="shared" si="141"/>
        <v>2</v>
      </c>
      <c r="Q992" t="s">
        <v>32</v>
      </c>
      <c r="R992">
        <v>26</v>
      </c>
      <c r="S992" t="str">
        <f t="shared" si="135"/>
        <v>Adolescent</v>
      </c>
      <c r="T992">
        <f t="shared" si="142"/>
        <v>0</v>
      </c>
      <c r="U992" t="s">
        <v>18</v>
      </c>
      <c r="V992">
        <f t="shared" si="143"/>
        <v>0</v>
      </c>
    </row>
    <row r="993" spans="1:22" x14ac:dyDescent="0.35">
      <c r="A993">
        <v>19117</v>
      </c>
      <c r="B993" t="s">
        <v>37</v>
      </c>
      <c r="C993" t="s">
        <v>39</v>
      </c>
      <c r="D993">
        <f t="shared" si="136"/>
        <v>1</v>
      </c>
      <c r="E993" s="5">
        <v>60000</v>
      </c>
      <c r="F993" s="8">
        <f t="shared" si="137"/>
        <v>1</v>
      </c>
      <c r="G993">
        <v>1</v>
      </c>
      <c r="H993">
        <f t="shared" si="138"/>
        <v>1</v>
      </c>
      <c r="I993" t="s">
        <v>31</v>
      </c>
      <c r="J993" t="s">
        <v>21</v>
      </c>
      <c r="K993" t="s">
        <v>15</v>
      </c>
      <c r="L993">
        <f t="shared" si="139"/>
        <v>1</v>
      </c>
      <c r="M993">
        <v>0</v>
      </c>
      <c r="N993">
        <f t="shared" si="140"/>
        <v>0</v>
      </c>
      <c r="O993" t="s">
        <v>22</v>
      </c>
      <c r="P993">
        <f t="shared" si="141"/>
        <v>1</v>
      </c>
      <c r="Q993" t="s">
        <v>32</v>
      </c>
      <c r="R993">
        <v>36</v>
      </c>
      <c r="S993" t="str">
        <f t="shared" si="135"/>
        <v>Middle Age</v>
      </c>
      <c r="T993">
        <f t="shared" si="142"/>
        <v>1</v>
      </c>
      <c r="U993" t="s">
        <v>15</v>
      </c>
      <c r="V993">
        <f t="shared" si="143"/>
        <v>1</v>
      </c>
    </row>
    <row r="994" spans="1:22" x14ac:dyDescent="0.35">
      <c r="A994">
        <v>22864</v>
      </c>
      <c r="B994" t="s">
        <v>36</v>
      </c>
      <c r="C994" t="s">
        <v>38</v>
      </c>
      <c r="D994">
        <f t="shared" si="136"/>
        <v>0</v>
      </c>
      <c r="E994" s="5">
        <v>90000</v>
      </c>
      <c r="F994" s="8">
        <f t="shared" si="137"/>
        <v>1</v>
      </c>
      <c r="G994">
        <v>2</v>
      </c>
      <c r="H994">
        <f t="shared" si="138"/>
        <v>1</v>
      </c>
      <c r="I994" t="s">
        <v>19</v>
      </c>
      <c r="J994" t="s">
        <v>21</v>
      </c>
      <c r="K994" t="s">
        <v>18</v>
      </c>
      <c r="L994">
        <f t="shared" si="139"/>
        <v>0</v>
      </c>
      <c r="M994">
        <v>0</v>
      </c>
      <c r="N994">
        <f t="shared" si="140"/>
        <v>0</v>
      </c>
      <c r="O994" t="s">
        <v>23</v>
      </c>
      <c r="P994">
        <f t="shared" si="141"/>
        <v>2</v>
      </c>
      <c r="Q994" t="s">
        <v>32</v>
      </c>
      <c r="R994">
        <v>49</v>
      </c>
      <c r="S994" t="str">
        <f t="shared" si="135"/>
        <v>Middle Age</v>
      </c>
      <c r="T994">
        <f t="shared" si="142"/>
        <v>1</v>
      </c>
      <c r="U994" t="s">
        <v>15</v>
      </c>
      <c r="V994">
        <f t="shared" si="143"/>
        <v>1</v>
      </c>
    </row>
    <row r="995" spans="1:22" x14ac:dyDescent="0.35">
      <c r="A995">
        <v>11292</v>
      </c>
      <c r="B995" t="s">
        <v>37</v>
      </c>
      <c r="C995" t="s">
        <v>38</v>
      </c>
      <c r="D995">
        <f t="shared" si="136"/>
        <v>0</v>
      </c>
      <c r="E995" s="5">
        <v>150000</v>
      </c>
      <c r="F995" s="8">
        <f t="shared" si="137"/>
        <v>2</v>
      </c>
      <c r="G995">
        <v>1</v>
      </c>
      <c r="H995">
        <f t="shared" si="138"/>
        <v>1</v>
      </c>
      <c r="I995" t="s">
        <v>19</v>
      </c>
      <c r="J995" t="s">
        <v>21</v>
      </c>
      <c r="K995" t="s">
        <v>18</v>
      </c>
      <c r="L995">
        <f t="shared" si="139"/>
        <v>0</v>
      </c>
      <c r="M995">
        <v>3</v>
      </c>
      <c r="N995">
        <f t="shared" si="140"/>
        <v>2</v>
      </c>
      <c r="O995" t="s">
        <v>16</v>
      </c>
      <c r="P995">
        <f t="shared" si="141"/>
        <v>0</v>
      </c>
      <c r="Q995" t="s">
        <v>32</v>
      </c>
      <c r="R995">
        <v>44</v>
      </c>
      <c r="S995" t="str">
        <f t="shared" si="135"/>
        <v>Middle Age</v>
      </c>
      <c r="T995">
        <f t="shared" si="142"/>
        <v>1</v>
      </c>
      <c r="U995" t="s">
        <v>15</v>
      </c>
      <c r="V995">
        <f t="shared" si="143"/>
        <v>1</v>
      </c>
    </row>
    <row r="996" spans="1:22" x14ac:dyDescent="0.35">
      <c r="A996">
        <v>13466</v>
      </c>
      <c r="B996" t="s">
        <v>36</v>
      </c>
      <c r="C996" t="s">
        <v>38</v>
      </c>
      <c r="D996">
        <f t="shared" si="136"/>
        <v>0</v>
      </c>
      <c r="E996" s="5">
        <v>80000</v>
      </c>
      <c r="F996" s="8">
        <f t="shared" si="137"/>
        <v>1</v>
      </c>
      <c r="G996">
        <v>5</v>
      </c>
      <c r="H996">
        <f t="shared" si="138"/>
        <v>2</v>
      </c>
      <c r="I996" t="s">
        <v>19</v>
      </c>
      <c r="J996" t="s">
        <v>21</v>
      </c>
      <c r="K996" t="s">
        <v>15</v>
      </c>
      <c r="L996">
        <f t="shared" si="139"/>
        <v>1</v>
      </c>
      <c r="M996">
        <v>3</v>
      </c>
      <c r="N996">
        <f t="shared" si="140"/>
        <v>2</v>
      </c>
      <c r="O996" t="s">
        <v>26</v>
      </c>
      <c r="P996">
        <f t="shared" si="141"/>
        <v>0</v>
      </c>
      <c r="Q996" t="s">
        <v>32</v>
      </c>
      <c r="R996">
        <v>46</v>
      </c>
      <c r="S996" t="str">
        <f t="shared" si="135"/>
        <v>Middle Age</v>
      </c>
      <c r="T996">
        <f t="shared" si="142"/>
        <v>1</v>
      </c>
      <c r="U996" t="s">
        <v>18</v>
      </c>
      <c r="V996">
        <f t="shared" si="143"/>
        <v>0</v>
      </c>
    </row>
    <row r="997" spans="1:22" x14ac:dyDescent="0.35">
      <c r="A997">
        <v>23731</v>
      </c>
      <c r="B997" t="s">
        <v>36</v>
      </c>
      <c r="C997" t="s">
        <v>38</v>
      </c>
      <c r="D997">
        <f t="shared" si="136"/>
        <v>0</v>
      </c>
      <c r="E997" s="5">
        <v>60000</v>
      </c>
      <c r="F997" s="8">
        <f t="shared" si="137"/>
        <v>1</v>
      </c>
      <c r="G997" s="2">
        <v>2</v>
      </c>
      <c r="H997">
        <f t="shared" si="138"/>
        <v>1</v>
      </c>
      <c r="I997" t="s">
        <v>27</v>
      </c>
      <c r="J997" t="s">
        <v>21</v>
      </c>
      <c r="K997" t="s">
        <v>15</v>
      </c>
      <c r="L997">
        <f t="shared" si="139"/>
        <v>1</v>
      </c>
      <c r="M997">
        <v>2</v>
      </c>
      <c r="N997">
        <f t="shared" si="140"/>
        <v>1</v>
      </c>
      <c r="O997" t="s">
        <v>22</v>
      </c>
      <c r="P997">
        <f t="shared" si="141"/>
        <v>1</v>
      </c>
      <c r="Q997" t="s">
        <v>32</v>
      </c>
      <c r="R997">
        <v>54</v>
      </c>
      <c r="S997" t="str">
        <f t="shared" si="135"/>
        <v>Middle Age</v>
      </c>
      <c r="T997">
        <f t="shared" si="142"/>
        <v>1</v>
      </c>
      <c r="U997" t="s">
        <v>15</v>
      </c>
      <c r="V997">
        <f t="shared" si="143"/>
        <v>1</v>
      </c>
    </row>
    <row r="998" spans="1:22" x14ac:dyDescent="0.35">
      <c r="A998">
        <v>28672</v>
      </c>
      <c r="B998" t="s">
        <v>37</v>
      </c>
      <c r="C998" t="s">
        <v>38</v>
      </c>
      <c r="D998">
        <f t="shared" si="136"/>
        <v>0</v>
      </c>
      <c r="E998" s="5">
        <v>70000</v>
      </c>
      <c r="F998" s="8">
        <f t="shared" si="137"/>
        <v>1</v>
      </c>
      <c r="G998">
        <v>4</v>
      </c>
      <c r="H998">
        <f t="shared" si="138"/>
        <v>2</v>
      </c>
      <c r="I998" t="s">
        <v>31</v>
      </c>
      <c r="J998" t="s">
        <v>21</v>
      </c>
      <c r="K998" t="s">
        <v>15</v>
      </c>
      <c r="L998">
        <f t="shared" si="139"/>
        <v>1</v>
      </c>
      <c r="M998">
        <v>0</v>
      </c>
      <c r="N998">
        <f t="shared" si="140"/>
        <v>0</v>
      </c>
      <c r="O998" t="s">
        <v>22</v>
      </c>
      <c r="P998">
        <f t="shared" si="141"/>
        <v>1</v>
      </c>
      <c r="Q998" t="s">
        <v>32</v>
      </c>
      <c r="R998">
        <v>35</v>
      </c>
      <c r="S998" t="str">
        <f t="shared" si="135"/>
        <v>Middle Age</v>
      </c>
      <c r="T998">
        <f t="shared" si="142"/>
        <v>1</v>
      </c>
      <c r="U998" t="s">
        <v>15</v>
      </c>
      <c r="V998">
        <f t="shared" si="143"/>
        <v>1</v>
      </c>
    </row>
    <row r="999" spans="1:22" x14ac:dyDescent="0.35">
      <c r="A999">
        <v>11809</v>
      </c>
      <c r="B999" t="s">
        <v>36</v>
      </c>
      <c r="C999" t="s">
        <v>38</v>
      </c>
      <c r="D999">
        <f t="shared" si="136"/>
        <v>0</v>
      </c>
      <c r="E999" s="5">
        <v>60000</v>
      </c>
      <c r="F999" s="8">
        <f t="shared" si="137"/>
        <v>1</v>
      </c>
      <c r="G999">
        <v>2</v>
      </c>
      <c r="H999">
        <f t="shared" si="138"/>
        <v>1</v>
      </c>
      <c r="I999" t="s">
        <v>13</v>
      </c>
      <c r="J999" t="s">
        <v>14</v>
      </c>
      <c r="K999" t="s">
        <v>15</v>
      </c>
      <c r="L999">
        <f t="shared" si="139"/>
        <v>1</v>
      </c>
      <c r="M999">
        <v>0</v>
      </c>
      <c r="N999">
        <f t="shared" si="140"/>
        <v>0</v>
      </c>
      <c r="O999" t="s">
        <v>16</v>
      </c>
      <c r="P999">
        <f t="shared" si="141"/>
        <v>0</v>
      </c>
      <c r="Q999" t="s">
        <v>32</v>
      </c>
      <c r="R999">
        <v>38</v>
      </c>
      <c r="S999" t="str">
        <f t="shared" si="135"/>
        <v>Middle Age</v>
      </c>
      <c r="T999">
        <f t="shared" si="142"/>
        <v>1</v>
      </c>
      <c r="U999" t="s">
        <v>15</v>
      </c>
      <c r="V999">
        <f t="shared" si="143"/>
        <v>1</v>
      </c>
    </row>
    <row r="1000" spans="1:22" x14ac:dyDescent="0.35">
      <c r="A1000">
        <v>19664</v>
      </c>
      <c r="B1000" t="s">
        <v>37</v>
      </c>
      <c r="C1000" t="s">
        <v>38</v>
      </c>
      <c r="D1000">
        <f t="shared" si="136"/>
        <v>0</v>
      </c>
      <c r="E1000" s="5">
        <v>100000</v>
      </c>
      <c r="F1000" s="8">
        <f t="shared" si="137"/>
        <v>2</v>
      </c>
      <c r="G1000">
        <v>3</v>
      </c>
      <c r="H1000">
        <f t="shared" si="138"/>
        <v>2</v>
      </c>
      <c r="I1000" t="s">
        <v>13</v>
      </c>
      <c r="J1000" t="s">
        <v>28</v>
      </c>
      <c r="K1000" t="s">
        <v>18</v>
      </c>
      <c r="L1000">
        <f t="shared" si="139"/>
        <v>0</v>
      </c>
      <c r="M1000">
        <v>3</v>
      </c>
      <c r="N1000">
        <f t="shared" si="140"/>
        <v>2</v>
      </c>
      <c r="O1000" t="s">
        <v>26</v>
      </c>
      <c r="P1000">
        <f t="shared" si="141"/>
        <v>0</v>
      </c>
      <c r="Q1000" t="s">
        <v>32</v>
      </c>
      <c r="R1000">
        <v>38</v>
      </c>
      <c r="S1000" t="str">
        <f t="shared" si="135"/>
        <v>Middle Age</v>
      </c>
      <c r="T1000">
        <f t="shared" si="142"/>
        <v>1</v>
      </c>
      <c r="U1000" t="s">
        <v>18</v>
      </c>
      <c r="V1000">
        <f t="shared" si="143"/>
        <v>0</v>
      </c>
    </row>
    <row r="1001" spans="1:22" x14ac:dyDescent="0.35">
      <c r="A1001">
        <v>12121</v>
      </c>
      <c r="B1001" t="s">
        <v>37</v>
      </c>
      <c r="C1001" t="s">
        <v>38</v>
      </c>
      <c r="D1001">
        <f t="shared" si="136"/>
        <v>0</v>
      </c>
      <c r="E1001" s="5">
        <v>60000</v>
      </c>
      <c r="F1001" s="8">
        <f t="shared" si="137"/>
        <v>1</v>
      </c>
      <c r="G1001">
        <v>3</v>
      </c>
      <c r="H1001">
        <f t="shared" si="138"/>
        <v>2</v>
      </c>
      <c r="I1001" t="s">
        <v>27</v>
      </c>
      <c r="J1001" t="s">
        <v>21</v>
      </c>
      <c r="K1001" t="s">
        <v>15</v>
      </c>
      <c r="L1001">
        <f t="shared" si="139"/>
        <v>1</v>
      </c>
      <c r="M1001">
        <v>2</v>
      </c>
      <c r="N1001">
        <f t="shared" si="140"/>
        <v>1</v>
      </c>
      <c r="O1001" t="s">
        <v>47</v>
      </c>
      <c r="P1001">
        <f t="shared" si="141"/>
        <v>3</v>
      </c>
      <c r="Q1001" t="s">
        <v>32</v>
      </c>
      <c r="R1001">
        <v>53</v>
      </c>
      <c r="S1001" t="str">
        <f t="shared" si="135"/>
        <v>Middle Age</v>
      </c>
      <c r="T1001">
        <f t="shared" si="142"/>
        <v>1</v>
      </c>
      <c r="U1001" t="s">
        <v>15</v>
      </c>
      <c r="V1001">
        <f t="shared" si="143"/>
        <v>1</v>
      </c>
    </row>
  </sheetData>
  <autoFilter ref="A1:U1001" xr:uid="{9792AFB0-A355-40B1-8F84-78660B367D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62E3-6A75-451A-B114-FF23F499D6FC}">
  <dimension ref="A1:H1001"/>
  <sheetViews>
    <sheetView topLeftCell="A23" workbookViewId="0">
      <selection activeCell="A42" sqref="A42"/>
    </sheetView>
  </sheetViews>
  <sheetFormatPr defaultRowHeight="14.5" x14ac:dyDescent="0.35"/>
  <cols>
    <col min="1" max="1" width="18.7265625" customWidth="1"/>
    <col min="2" max="2" width="23.453125" customWidth="1"/>
    <col min="3" max="3" width="21.26953125" customWidth="1"/>
    <col min="4" max="4" width="24.1796875" customWidth="1"/>
    <col min="5" max="5" width="21.26953125" customWidth="1"/>
    <col min="6" max="7" width="23.90625" customWidth="1"/>
    <col min="8" max="8" width="20.1796875" customWidth="1"/>
  </cols>
  <sheetData>
    <row r="1" spans="1:8" x14ac:dyDescent="0.35">
      <c r="A1" t="s">
        <v>56</v>
      </c>
      <c r="B1" t="s">
        <v>58</v>
      </c>
      <c r="C1" t="s">
        <v>57</v>
      </c>
      <c r="D1" t="s">
        <v>55</v>
      </c>
      <c r="E1" t="s">
        <v>54</v>
      </c>
      <c r="F1" t="s">
        <v>53</v>
      </c>
      <c r="G1" t="s">
        <v>52</v>
      </c>
      <c r="H1" t="s">
        <v>59</v>
      </c>
    </row>
    <row r="2" spans="1:8" x14ac:dyDescent="0.35">
      <c r="A2">
        <v>1</v>
      </c>
      <c r="B2">
        <v>1</v>
      </c>
      <c r="C2">
        <v>1</v>
      </c>
      <c r="D2">
        <v>1</v>
      </c>
      <c r="E2">
        <v>0</v>
      </c>
      <c r="F2">
        <v>0</v>
      </c>
      <c r="G2">
        <v>1</v>
      </c>
      <c r="H2">
        <v>0</v>
      </c>
    </row>
    <row r="3" spans="1:8" x14ac:dyDescent="0.35">
      <c r="A3">
        <v>0</v>
      </c>
      <c r="B3">
        <v>0</v>
      </c>
      <c r="C3">
        <v>2</v>
      </c>
      <c r="D3">
        <v>1</v>
      </c>
      <c r="E3">
        <v>1</v>
      </c>
      <c r="F3">
        <v>0</v>
      </c>
      <c r="G3">
        <v>1</v>
      </c>
      <c r="H3">
        <v>0</v>
      </c>
    </row>
    <row r="4" spans="1:8" x14ac:dyDescent="0.35">
      <c r="A4">
        <v>0</v>
      </c>
      <c r="B4">
        <v>1</v>
      </c>
      <c r="C4">
        <v>2</v>
      </c>
      <c r="D4">
        <v>0</v>
      </c>
      <c r="E4">
        <v>1</v>
      </c>
      <c r="F4">
        <v>1</v>
      </c>
      <c r="G4">
        <v>2</v>
      </c>
      <c r="H4">
        <v>0</v>
      </c>
    </row>
    <row r="5" spans="1:8" x14ac:dyDescent="0.35">
      <c r="A5">
        <v>0</v>
      </c>
      <c r="B5">
        <v>1</v>
      </c>
      <c r="C5">
        <v>0</v>
      </c>
      <c r="D5">
        <v>1</v>
      </c>
      <c r="E5">
        <v>1</v>
      </c>
      <c r="F5">
        <v>2</v>
      </c>
      <c r="G5">
        <v>1</v>
      </c>
      <c r="H5">
        <v>1</v>
      </c>
    </row>
    <row r="6" spans="1:8" x14ac:dyDescent="0.35">
      <c r="A6">
        <v>0</v>
      </c>
      <c r="B6">
        <v>0</v>
      </c>
      <c r="C6">
        <v>0</v>
      </c>
      <c r="D6">
        <v>0</v>
      </c>
      <c r="E6">
        <v>0</v>
      </c>
      <c r="F6">
        <v>0</v>
      </c>
      <c r="G6">
        <v>1</v>
      </c>
      <c r="H6">
        <v>1</v>
      </c>
    </row>
    <row r="7" spans="1:8" x14ac:dyDescent="0.35">
      <c r="A7">
        <v>1</v>
      </c>
      <c r="B7">
        <v>0</v>
      </c>
      <c r="C7">
        <v>1</v>
      </c>
      <c r="D7">
        <v>1</v>
      </c>
      <c r="E7">
        <v>0</v>
      </c>
      <c r="F7">
        <v>0</v>
      </c>
      <c r="G7">
        <v>1</v>
      </c>
      <c r="H7">
        <v>0</v>
      </c>
    </row>
    <row r="8" spans="1:8" x14ac:dyDescent="0.35">
      <c r="A8">
        <v>0</v>
      </c>
      <c r="B8">
        <v>2</v>
      </c>
      <c r="C8">
        <v>1</v>
      </c>
      <c r="D8">
        <v>1</v>
      </c>
      <c r="E8">
        <v>2</v>
      </c>
      <c r="F8">
        <v>0</v>
      </c>
      <c r="G8">
        <v>1</v>
      </c>
      <c r="H8">
        <v>1</v>
      </c>
    </row>
    <row r="9" spans="1:8" x14ac:dyDescent="0.35">
      <c r="A9">
        <v>0</v>
      </c>
      <c r="B9">
        <v>1</v>
      </c>
      <c r="C9">
        <v>1</v>
      </c>
      <c r="D9">
        <v>1</v>
      </c>
      <c r="E9">
        <v>0</v>
      </c>
      <c r="F9">
        <v>0</v>
      </c>
      <c r="G9">
        <v>1</v>
      </c>
      <c r="H9">
        <v>1</v>
      </c>
    </row>
    <row r="10" spans="1:8" x14ac:dyDescent="0.35">
      <c r="A10">
        <v>0</v>
      </c>
      <c r="B10">
        <v>0</v>
      </c>
      <c r="C10">
        <v>1</v>
      </c>
      <c r="D10">
        <v>1</v>
      </c>
      <c r="E10">
        <v>1</v>
      </c>
      <c r="F10">
        <v>2</v>
      </c>
      <c r="G10">
        <v>2</v>
      </c>
      <c r="H10">
        <v>0</v>
      </c>
    </row>
    <row r="11" spans="1:8" x14ac:dyDescent="0.35">
      <c r="A11">
        <v>0</v>
      </c>
      <c r="B11">
        <v>2</v>
      </c>
      <c r="C11">
        <v>1</v>
      </c>
      <c r="D11">
        <v>1</v>
      </c>
      <c r="E11">
        <v>1</v>
      </c>
      <c r="F11">
        <v>0</v>
      </c>
      <c r="G11">
        <v>1</v>
      </c>
      <c r="H11">
        <v>1</v>
      </c>
    </row>
    <row r="12" spans="1:8" x14ac:dyDescent="0.35">
      <c r="A12">
        <v>1</v>
      </c>
      <c r="B12">
        <v>0</v>
      </c>
      <c r="C12">
        <v>2</v>
      </c>
      <c r="D12">
        <v>0</v>
      </c>
      <c r="E12">
        <v>1</v>
      </c>
      <c r="F12">
        <v>0</v>
      </c>
      <c r="G12">
        <v>1</v>
      </c>
      <c r="H12">
        <v>1</v>
      </c>
    </row>
    <row r="13" spans="1:8" x14ac:dyDescent="0.35">
      <c r="A13">
        <v>1</v>
      </c>
      <c r="B13">
        <v>1</v>
      </c>
      <c r="C13">
        <v>0</v>
      </c>
      <c r="D13">
        <v>0</v>
      </c>
      <c r="E13">
        <v>2</v>
      </c>
      <c r="F13">
        <v>3</v>
      </c>
      <c r="G13">
        <v>1</v>
      </c>
      <c r="H13">
        <v>0</v>
      </c>
    </row>
    <row r="14" spans="1:8" x14ac:dyDescent="0.35">
      <c r="A14">
        <v>0</v>
      </c>
      <c r="B14">
        <v>2</v>
      </c>
      <c r="C14">
        <v>2</v>
      </c>
      <c r="D14">
        <v>1</v>
      </c>
      <c r="E14">
        <v>0</v>
      </c>
      <c r="F14">
        <v>0</v>
      </c>
      <c r="G14">
        <v>1</v>
      </c>
      <c r="H14">
        <v>0</v>
      </c>
    </row>
    <row r="15" spans="1:8" x14ac:dyDescent="0.35">
      <c r="A15">
        <v>0</v>
      </c>
      <c r="B15">
        <v>1</v>
      </c>
      <c r="C15">
        <v>1</v>
      </c>
      <c r="D15">
        <v>1</v>
      </c>
      <c r="E15">
        <v>1</v>
      </c>
      <c r="F15">
        <v>0</v>
      </c>
      <c r="G15">
        <v>1</v>
      </c>
      <c r="H15">
        <v>1</v>
      </c>
    </row>
    <row r="16" spans="1:8" x14ac:dyDescent="0.35">
      <c r="A16">
        <v>0</v>
      </c>
      <c r="B16">
        <v>1</v>
      </c>
      <c r="C16">
        <v>1</v>
      </c>
      <c r="D16">
        <v>0</v>
      </c>
      <c r="E16">
        <v>1</v>
      </c>
      <c r="F16">
        <v>0</v>
      </c>
      <c r="G16">
        <v>1</v>
      </c>
      <c r="H16">
        <v>1</v>
      </c>
    </row>
    <row r="17" spans="1:8" x14ac:dyDescent="0.35">
      <c r="A17">
        <v>1</v>
      </c>
      <c r="B17">
        <v>0</v>
      </c>
      <c r="C17">
        <v>1</v>
      </c>
      <c r="D17">
        <v>1</v>
      </c>
      <c r="E17">
        <v>1</v>
      </c>
      <c r="F17">
        <v>0</v>
      </c>
      <c r="G17">
        <v>1</v>
      </c>
      <c r="H17">
        <v>1</v>
      </c>
    </row>
    <row r="18" spans="1:8" x14ac:dyDescent="0.35">
      <c r="A18">
        <v>0</v>
      </c>
      <c r="B18">
        <v>0</v>
      </c>
      <c r="C18">
        <v>2</v>
      </c>
      <c r="D18">
        <v>0</v>
      </c>
      <c r="E18">
        <v>1</v>
      </c>
      <c r="F18">
        <v>0</v>
      </c>
      <c r="G18">
        <v>2</v>
      </c>
      <c r="H18">
        <v>1</v>
      </c>
    </row>
    <row r="19" spans="1:8" x14ac:dyDescent="0.35">
      <c r="A19">
        <v>1</v>
      </c>
      <c r="B19">
        <v>0</v>
      </c>
      <c r="C19">
        <v>1</v>
      </c>
      <c r="D19">
        <v>1</v>
      </c>
      <c r="E19">
        <v>0</v>
      </c>
      <c r="F19">
        <v>0</v>
      </c>
      <c r="G19">
        <v>1</v>
      </c>
      <c r="H19">
        <v>0</v>
      </c>
    </row>
    <row r="20" spans="1:8" x14ac:dyDescent="0.35">
      <c r="A20">
        <v>0</v>
      </c>
      <c r="B20">
        <v>1</v>
      </c>
      <c r="C20">
        <v>1</v>
      </c>
      <c r="D20">
        <v>1</v>
      </c>
      <c r="E20">
        <v>1</v>
      </c>
      <c r="F20">
        <v>0</v>
      </c>
      <c r="G20">
        <v>1</v>
      </c>
      <c r="H20">
        <v>1</v>
      </c>
    </row>
    <row r="21" spans="1:8" x14ac:dyDescent="0.35">
      <c r="A21">
        <v>0</v>
      </c>
      <c r="B21">
        <v>0</v>
      </c>
      <c r="C21">
        <v>1</v>
      </c>
      <c r="D21">
        <v>1</v>
      </c>
      <c r="E21">
        <v>1</v>
      </c>
      <c r="F21">
        <v>2</v>
      </c>
      <c r="G21">
        <v>1</v>
      </c>
      <c r="H21">
        <v>1</v>
      </c>
    </row>
    <row r="22" spans="1:8" x14ac:dyDescent="0.35">
      <c r="A22">
        <v>1</v>
      </c>
      <c r="B22">
        <v>1</v>
      </c>
      <c r="C22">
        <v>0</v>
      </c>
      <c r="D22">
        <v>1</v>
      </c>
      <c r="E22">
        <v>0</v>
      </c>
      <c r="F22">
        <v>0</v>
      </c>
      <c r="G22">
        <v>1</v>
      </c>
      <c r="H22">
        <v>1</v>
      </c>
    </row>
    <row r="23" spans="1:8" x14ac:dyDescent="0.35">
      <c r="A23">
        <v>1</v>
      </c>
      <c r="B23">
        <v>1</v>
      </c>
      <c r="C23">
        <v>0</v>
      </c>
      <c r="D23">
        <v>1</v>
      </c>
      <c r="E23">
        <v>2</v>
      </c>
      <c r="F23">
        <v>3</v>
      </c>
      <c r="G23">
        <v>1</v>
      </c>
      <c r="H23">
        <v>0</v>
      </c>
    </row>
    <row r="24" spans="1:8" x14ac:dyDescent="0.35">
      <c r="A24">
        <v>0</v>
      </c>
      <c r="B24">
        <v>1</v>
      </c>
      <c r="C24">
        <v>1</v>
      </c>
      <c r="D24">
        <v>1</v>
      </c>
      <c r="E24">
        <v>0</v>
      </c>
      <c r="F24">
        <v>0</v>
      </c>
      <c r="G24">
        <v>1</v>
      </c>
      <c r="H24">
        <v>1</v>
      </c>
    </row>
    <row r="25" spans="1:8" x14ac:dyDescent="0.35">
      <c r="A25">
        <v>1</v>
      </c>
      <c r="B25">
        <v>1</v>
      </c>
      <c r="C25">
        <v>2</v>
      </c>
      <c r="D25">
        <v>0</v>
      </c>
      <c r="E25">
        <v>2</v>
      </c>
      <c r="F25">
        <v>2</v>
      </c>
      <c r="G25">
        <v>2</v>
      </c>
      <c r="H25">
        <v>0</v>
      </c>
    </row>
    <row r="26" spans="1:8" x14ac:dyDescent="0.35">
      <c r="A26">
        <v>0</v>
      </c>
      <c r="B26">
        <v>1</v>
      </c>
      <c r="C26">
        <v>1</v>
      </c>
      <c r="D26">
        <v>0</v>
      </c>
      <c r="E26">
        <v>1</v>
      </c>
      <c r="F26">
        <v>0</v>
      </c>
      <c r="G26">
        <v>1</v>
      </c>
      <c r="H26">
        <v>0</v>
      </c>
    </row>
    <row r="27" spans="1:8" x14ac:dyDescent="0.35">
      <c r="A27">
        <v>0</v>
      </c>
      <c r="B27">
        <v>0</v>
      </c>
      <c r="C27">
        <v>1</v>
      </c>
      <c r="D27">
        <v>1</v>
      </c>
      <c r="E27">
        <v>0</v>
      </c>
      <c r="F27">
        <v>0</v>
      </c>
      <c r="G27">
        <v>2</v>
      </c>
      <c r="H27">
        <v>0</v>
      </c>
    </row>
    <row r="28" spans="1:8" x14ac:dyDescent="0.35">
      <c r="A28">
        <v>0</v>
      </c>
      <c r="B28">
        <v>0</v>
      </c>
      <c r="C28">
        <v>0</v>
      </c>
      <c r="D28">
        <v>0</v>
      </c>
      <c r="E28">
        <v>1</v>
      </c>
      <c r="F28">
        <v>0</v>
      </c>
      <c r="G28">
        <v>0</v>
      </c>
      <c r="H28">
        <v>1</v>
      </c>
    </row>
    <row r="29" spans="1:8" x14ac:dyDescent="0.35">
      <c r="A29">
        <v>1</v>
      </c>
      <c r="B29">
        <v>2</v>
      </c>
      <c r="C29">
        <v>0</v>
      </c>
      <c r="D29">
        <v>0</v>
      </c>
      <c r="E29">
        <v>1</v>
      </c>
      <c r="F29">
        <v>2</v>
      </c>
      <c r="G29">
        <v>1</v>
      </c>
      <c r="H29">
        <v>0</v>
      </c>
    </row>
    <row r="30" spans="1:8" x14ac:dyDescent="0.35">
      <c r="A30">
        <v>0</v>
      </c>
      <c r="B30">
        <v>1</v>
      </c>
      <c r="C30">
        <v>2</v>
      </c>
      <c r="D30">
        <v>1</v>
      </c>
      <c r="E30">
        <v>1</v>
      </c>
      <c r="F30">
        <v>2</v>
      </c>
      <c r="G30">
        <v>1</v>
      </c>
      <c r="H30">
        <v>0</v>
      </c>
    </row>
    <row r="31" spans="1:8" x14ac:dyDescent="0.35">
      <c r="A31">
        <v>1</v>
      </c>
      <c r="B31">
        <v>0</v>
      </c>
      <c r="C31">
        <v>0</v>
      </c>
      <c r="D31">
        <v>0</v>
      </c>
      <c r="E31">
        <v>1</v>
      </c>
      <c r="F31">
        <v>0</v>
      </c>
      <c r="G31">
        <v>1</v>
      </c>
      <c r="H31">
        <v>1</v>
      </c>
    </row>
    <row r="32" spans="1:8" x14ac:dyDescent="0.35">
      <c r="A32">
        <v>1</v>
      </c>
      <c r="B32">
        <v>0</v>
      </c>
      <c r="C32">
        <v>1</v>
      </c>
      <c r="D32">
        <v>1</v>
      </c>
      <c r="E32">
        <v>0</v>
      </c>
      <c r="F32">
        <v>0</v>
      </c>
      <c r="G32">
        <v>2</v>
      </c>
      <c r="H32">
        <v>0</v>
      </c>
    </row>
    <row r="33" spans="1:8" x14ac:dyDescent="0.35">
      <c r="A33">
        <v>0</v>
      </c>
      <c r="B33">
        <v>0</v>
      </c>
      <c r="C33">
        <v>0</v>
      </c>
      <c r="D33">
        <v>0</v>
      </c>
      <c r="E33">
        <v>1</v>
      </c>
      <c r="F33">
        <v>0</v>
      </c>
      <c r="G33">
        <v>0</v>
      </c>
      <c r="H33">
        <v>1</v>
      </c>
    </row>
    <row r="34" spans="1:8" x14ac:dyDescent="0.35">
      <c r="A34">
        <v>1</v>
      </c>
      <c r="B34">
        <v>0</v>
      </c>
      <c r="C34">
        <v>0</v>
      </c>
      <c r="D34">
        <v>0</v>
      </c>
      <c r="E34">
        <v>1</v>
      </c>
      <c r="F34">
        <v>2</v>
      </c>
      <c r="G34">
        <v>1</v>
      </c>
      <c r="H34">
        <v>0</v>
      </c>
    </row>
    <row r="35" spans="1:8" x14ac:dyDescent="0.35">
      <c r="A35">
        <v>0</v>
      </c>
      <c r="B35">
        <v>1</v>
      </c>
      <c r="C35">
        <v>1</v>
      </c>
      <c r="D35">
        <v>0</v>
      </c>
      <c r="E35">
        <v>1</v>
      </c>
      <c r="F35">
        <v>0</v>
      </c>
      <c r="G35">
        <v>1</v>
      </c>
      <c r="H35">
        <v>1</v>
      </c>
    </row>
    <row r="36" spans="1:8" x14ac:dyDescent="0.35">
      <c r="A36">
        <v>0</v>
      </c>
      <c r="B36">
        <v>1</v>
      </c>
      <c r="C36">
        <v>2</v>
      </c>
      <c r="D36">
        <v>0</v>
      </c>
      <c r="E36">
        <v>1</v>
      </c>
      <c r="F36">
        <v>1</v>
      </c>
      <c r="G36">
        <v>2</v>
      </c>
      <c r="H36">
        <v>1</v>
      </c>
    </row>
    <row r="37" spans="1:8" x14ac:dyDescent="0.35">
      <c r="A37">
        <v>1</v>
      </c>
      <c r="B37">
        <v>0</v>
      </c>
      <c r="C37">
        <v>2</v>
      </c>
      <c r="D37">
        <v>0</v>
      </c>
      <c r="E37">
        <v>1</v>
      </c>
      <c r="F37">
        <v>0</v>
      </c>
      <c r="G37">
        <v>1</v>
      </c>
      <c r="H37">
        <v>0</v>
      </c>
    </row>
    <row r="38" spans="1:8" x14ac:dyDescent="0.35">
      <c r="A38">
        <v>1</v>
      </c>
      <c r="B38">
        <v>0</v>
      </c>
      <c r="C38">
        <v>1</v>
      </c>
      <c r="D38">
        <v>1</v>
      </c>
      <c r="E38">
        <v>1</v>
      </c>
      <c r="F38">
        <v>0</v>
      </c>
      <c r="G38">
        <v>1</v>
      </c>
      <c r="H38">
        <v>1</v>
      </c>
    </row>
    <row r="39" spans="1:8" x14ac:dyDescent="0.35">
      <c r="A39">
        <v>1</v>
      </c>
      <c r="B39">
        <v>0</v>
      </c>
      <c r="C39">
        <v>0</v>
      </c>
      <c r="D39">
        <v>0</v>
      </c>
      <c r="E39">
        <v>1</v>
      </c>
      <c r="F39">
        <v>1</v>
      </c>
      <c r="G39">
        <v>0</v>
      </c>
      <c r="H39">
        <v>0</v>
      </c>
    </row>
    <row r="40" spans="1:8" x14ac:dyDescent="0.35">
      <c r="A40">
        <v>0</v>
      </c>
      <c r="B40">
        <v>0</v>
      </c>
      <c r="C40">
        <v>0</v>
      </c>
      <c r="D40">
        <v>0</v>
      </c>
      <c r="E40">
        <v>1</v>
      </c>
      <c r="F40">
        <v>1</v>
      </c>
      <c r="G40">
        <v>0</v>
      </c>
      <c r="H40">
        <v>0</v>
      </c>
    </row>
    <row r="41" spans="1:8" x14ac:dyDescent="0.35">
      <c r="A41">
        <v>1</v>
      </c>
      <c r="B41">
        <v>0</v>
      </c>
      <c r="C41">
        <v>2</v>
      </c>
      <c r="D41">
        <v>1</v>
      </c>
      <c r="E41">
        <v>1</v>
      </c>
      <c r="F41">
        <v>0</v>
      </c>
      <c r="G41">
        <v>1</v>
      </c>
      <c r="H41">
        <v>1</v>
      </c>
    </row>
    <row r="42" spans="1:8" x14ac:dyDescent="0.35">
      <c r="A42">
        <v>1</v>
      </c>
      <c r="B42">
        <v>0</v>
      </c>
      <c r="C42">
        <v>1</v>
      </c>
      <c r="D42">
        <v>0</v>
      </c>
      <c r="E42">
        <v>0</v>
      </c>
      <c r="F42">
        <v>0</v>
      </c>
      <c r="G42">
        <v>1</v>
      </c>
      <c r="H42">
        <v>0</v>
      </c>
    </row>
    <row r="43" spans="1:8" x14ac:dyDescent="0.35">
      <c r="A43">
        <v>1</v>
      </c>
      <c r="B43">
        <v>1</v>
      </c>
      <c r="C43">
        <v>1</v>
      </c>
      <c r="D43">
        <v>1</v>
      </c>
      <c r="E43">
        <v>1</v>
      </c>
      <c r="F43">
        <v>2</v>
      </c>
      <c r="G43">
        <v>2</v>
      </c>
      <c r="H43">
        <v>1</v>
      </c>
    </row>
    <row r="44" spans="1:8" x14ac:dyDescent="0.35">
      <c r="A44">
        <v>1</v>
      </c>
      <c r="B44">
        <v>0</v>
      </c>
      <c r="C44">
        <v>1</v>
      </c>
      <c r="D44">
        <v>1</v>
      </c>
      <c r="E44">
        <v>0</v>
      </c>
      <c r="F44">
        <v>0</v>
      </c>
      <c r="G44">
        <v>1</v>
      </c>
      <c r="H44">
        <v>0</v>
      </c>
    </row>
    <row r="45" spans="1:8" x14ac:dyDescent="0.35">
      <c r="A45">
        <v>1</v>
      </c>
      <c r="B45">
        <v>2</v>
      </c>
      <c r="C45">
        <v>2</v>
      </c>
      <c r="D45">
        <v>0</v>
      </c>
      <c r="E45">
        <v>2</v>
      </c>
      <c r="F45">
        <v>2</v>
      </c>
      <c r="G45">
        <v>1</v>
      </c>
      <c r="H45">
        <v>1</v>
      </c>
    </row>
    <row r="46" spans="1:8" x14ac:dyDescent="0.35">
      <c r="A46">
        <v>1</v>
      </c>
      <c r="B46">
        <v>0</v>
      </c>
      <c r="C46">
        <v>2</v>
      </c>
      <c r="D46">
        <v>1</v>
      </c>
      <c r="E46">
        <v>0</v>
      </c>
      <c r="F46">
        <v>0</v>
      </c>
      <c r="G46">
        <v>1</v>
      </c>
      <c r="H46">
        <v>1</v>
      </c>
    </row>
    <row r="47" spans="1:8" x14ac:dyDescent="0.35">
      <c r="A47">
        <v>1</v>
      </c>
      <c r="B47">
        <v>0</v>
      </c>
      <c r="C47">
        <v>1</v>
      </c>
      <c r="D47">
        <v>1</v>
      </c>
      <c r="E47">
        <v>0</v>
      </c>
      <c r="F47">
        <v>0</v>
      </c>
      <c r="G47">
        <v>2</v>
      </c>
      <c r="H47">
        <v>1</v>
      </c>
    </row>
    <row r="48" spans="1:8" x14ac:dyDescent="0.35">
      <c r="A48">
        <v>1</v>
      </c>
      <c r="B48">
        <v>1</v>
      </c>
      <c r="C48">
        <v>1</v>
      </c>
      <c r="D48">
        <v>1</v>
      </c>
      <c r="E48">
        <v>1</v>
      </c>
      <c r="F48">
        <v>2</v>
      </c>
      <c r="G48">
        <v>1</v>
      </c>
      <c r="H48">
        <v>1</v>
      </c>
    </row>
    <row r="49" spans="1:8" x14ac:dyDescent="0.35">
      <c r="A49">
        <v>1</v>
      </c>
      <c r="B49">
        <v>1</v>
      </c>
      <c r="C49">
        <v>1</v>
      </c>
      <c r="D49">
        <v>1</v>
      </c>
      <c r="E49">
        <v>1</v>
      </c>
      <c r="F49">
        <v>2</v>
      </c>
      <c r="G49">
        <v>1</v>
      </c>
      <c r="H49">
        <v>1</v>
      </c>
    </row>
    <row r="50" spans="1:8" x14ac:dyDescent="0.35">
      <c r="A50">
        <v>0</v>
      </c>
      <c r="B50">
        <v>0</v>
      </c>
      <c r="C50">
        <v>1</v>
      </c>
      <c r="D50">
        <v>0</v>
      </c>
      <c r="E50">
        <v>1</v>
      </c>
      <c r="F50">
        <v>0</v>
      </c>
      <c r="G50">
        <v>1</v>
      </c>
      <c r="H50">
        <v>0</v>
      </c>
    </row>
    <row r="51" spans="1:8" x14ac:dyDescent="0.35">
      <c r="A51">
        <v>0</v>
      </c>
      <c r="B51">
        <v>1</v>
      </c>
      <c r="C51">
        <v>0</v>
      </c>
      <c r="D51">
        <v>1</v>
      </c>
      <c r="E51">
        <v>0</v>
      </c>
      <c r="F51">
        <v>0</v>
      </c>
      <c r="G51">
        <v>1</v>
      </c>
      <c r="H51">
        <v>1</v>
      </c>
    </row>
    <row r="52" spans="1:8" x14ac:dyDescent="0.35">
      <c r="A52">
        <v>1</v>
      </c>
      <c r="B52">
        <v>0</v>
      </c>
      <c r="C52">
        <v>0</v>
      </c>
      <c r="D52">
        <v>0</v>
      </c>
      <c r="E52">
        <v>1</v>
      </c>
      <c r="F52">
        <v>0</v>
      </c>
      <c r="G52">
        <v>0</v>
      </c>
      <c r="H52">
        <v>0</v>
      </c>
    </row>
    <row r="53" spans="1:8" x14ac:dyDescent="0.35">
      <c r="A53">
        <v>0</v>
      </c>
      <c r="B53">
        <v>1</v>
      </c>
      <c r="C53">
        <v>0</v>
      </c>
      <c r="D53">
        <v>0</v>
      </c>
      <c r="E53">
        <v>2</v>
      </c>
      <c r="F53">
        <v>3</v>
      </c>
      <c r="G53">
        <v>1</v>
      </c>
      <c r="H53">
        <v>0</v>
      </c>
    </row>
    <row r="54" spans="1:8" x14ac:dyDescent="0.35">
      <c r="A54">
        <v>1</v>
      </c>
      <c r="B54">
        <v>0</v>
      </c>
      <c r="C54">
        <v>1</v>
      </c>
      <c r="D54">
        <v>1</v>
      </c>
      <c r="E54">
        <v>0</v>
      </c>
      <c r="F54">
        <v>0</v>
      </c>
      <c r="G54">
        <v>2</v>
      </c>
      <c r="H54">
        <v>0</v>
      </c>
    </row>
    <row r="55" spans="1:8" x14ac:dyDescent="0.35">
      <c r="A55">
        <v>1</v>
      </c>
      <c r="B55">
        <v>1</v>
      </c>
      <c r="C55">
        <v>2</v>
      </c>
      <c r="D55">
        <v>0</v>
      </c>
      <c r="E55">
        <v>2</v>
      </c>
      <c r="F55">
        <v>2</v>
      </c>
      <c r="G55">
        <v>2</v>
      </c>
      <c r="H55">
        <v>0</v>
      </c>
    </row>
    <row r="56" spans="1:8" x14ac:dyDescent="0.35">
      <c r="A56">
        <v>1</v>
      </c>
      <c r="B56">
        <v>1</v>
      </c>
      <c r="C56">
        <v>0</v>
      </c>
      <c r="D56">
        <v>0</v>
      </c>
      <c r="E56">
        <v>1</v>
      </c>
      <c r="F56">
        <v>2</v>
      </c>
      <c r="G56">
        <v>1</v>
      </c>
      <c r="H56">
        <v>0</v>
      </c>
    </row>
    <row r="57" spans="1:8" x14ac:dyDescent="0.35">
      <c r="A57">
        <v>0</v>
      </c>
      <c r="B57">
        <v>1</v>
      </c>
      <c r="C57">
        <v>2</v>
      </c>
      <c r="D57">
        <v>1</v>
      </c>
      <c r="E57">
        <v>1</v>
      </c>
      <c r="F57">
        <v>3</v>
      </c>
      <c r="G57">
        <v>1</v>
      </c>
      <c r="H57">
        <v>0</v>
      </c>
    </row>
    <row r="58" spans="1:8" x14ac:dyDescent="0.35">
      <c r="A58">
        <v>0</v>
      </c>
      <c r="B58">
        <v>1</v>
      </c>
      <c r="C58">
        <v>0</v>
      </c>
      <c r="D58">
        <v>1</v>
      </c>
      <c r="E58">
        <v>0</v>
      </c>
      <c r="F58">
        <v>0</v>
      </c>
      <c r="G58">
        <v>1</v>
      </c>
      <c r="H58">
        <v>1</v>
      </c>
    </row>
    <row r="59" spans="1:8" x14ac:dyDescent="0.35">
      <c r="A59">
        <v>0</v>
      </c>
      <c r="B59">
        <v>2</v>
      </c>
      <c r="C59">
        <v>2</v>
      </c>
      <c r="D59">
        <v>0</v>
      </c>
      <c r="E59">
        <v>2</v>
      </c>
      <c r="F59">
        <v>2</v>
      </c>
      <c r="G59">
        <v>2</v>
      </c>
      <c r="H59">
        <v>1</v>
      </c>
    </row>
    <row r="60" spans="1:8" x14ac:dyDescent="0.35">
      <c r="A60">
        <v>1</v>
      </c>
      <c r="B60">
        <v>1</v>
      </c>
      <c r="C60">
        <v>1</v>
      </c>
      <c r="D60">
        <v>1</v>
      </c>
      <c r="E60">
        <v>0</v>
      </c>
      <c r="F60">
        <v>0</v>
      </c>
      <c r="G60">
        <v>1</v>
      </c>
      <c r="H60">
        <v>1</v>
      </c>
    </row>
    <row r="61" spans="1:8" x14ac:dyDescent="0.35">
      <c r="A61">
        <v>0</v>
      </c>
      <c r="B61">
        <v>1</v>
      </c>
      <c r="C61">
        <v>1</v>
      </c>
      <c r="D61">
        <v>1</v>
      </c>
      <c r="E61">
        <v>1</v>
      </c>
      <c r="F61">
        <v>1</v>
      </c>
      <c r="G61">
        <v>1</v>
      </c>
      <c r="H61">
        <v>1</v>
      </c>
    </row>
    <row r="62" spans="1:8" x14ac:dyDescent="0.35">
      <c r="A62">
        <v>1</v>
      </c>
      <c r="B62">
        <v>0</v>
      </c>
      <c r="C62">
        <v>1</v>
      </c>
      <c r="D62">
        <v>0</v>
      </c>
      <c r="E62">
        <v>1</v>
      </c>
      <c r="F62">
        <v>0</v>
      </c>
      <c r="G62">
        <v>1</v>
      </c>
      <c r="H62">
        <v>0</v>
      </c>
    </row>
    <row r="63" spans="1:8" x14ac:dyDescent="0.35">
      <c r="A63">
        <v>1</v>
      </c>
      <c r="B63">
        <v>0</v>
      </c>
      <c r="C63">
        <v>1</v>
      </c>
      <c r="D63">
        <v>1</v>
      </c>
      <c r="E63">
        <v>0</v>
      </c>
      <c r="F63">
        <v>0</v>
      </c>
      <c r="G63">
        <v>1</v>
      </c>
      <c r="H63">
        <v>0</v>
      </c>
    </row>
    <row r="64" spans="1:8" x14ac:dyDescent="0.35">
      <c r="A64">
        <v>0</v>
      </c>
      <c r="B64">
        <v>1</v>
      </c>
      <c r="C64">
        <v>1</v>
      </c>
      <c r="D64">
        <v>1</v>
      </c>
      <c r="E64">
        <v>1</v>
      </c>
      <c r="F64">
        <v>0</v>
      </c>
      <c r="G64">
        <v>1</v>
      </c>
      <c r="H64">
        <v>1</v>
      </c>
    </row>
    <row r="65" spans="1:8" x14ac:dyDescent="0.35">
      <c r="A65">
        <v>0</v>
      </c>
      <c r="B65">
        <v>1</v>
      </c>
      <c r="C65">
        <v>2</v>
      </c>
      <c r="D65">
        <v>1</v>
      </c>
      <c r="E65">
        <v>2</v>
      </c>
      <c r="F65">
        <v>3</v>
      </c>
      <c r="G65">
        <v>1</v>
      </c>
      <c r="H65">
        <v>0</v>
      </c>
    </row>
    <row r="66" spans="1:8" x14ac:dyDescent="0.35">
      <c r="A66">
        <v>1</v>
      </c>
      <c r="B66">
        <v>0</v>
      </c>
      <c r="C66">
        <v>1</v>
      </c>
      <c r="D66">
        <v>1</v>
      </c>
      <c r="E66">
        <v>0</v>
      </c>
      <c r="F66">
        <v>0</v>
      </c>
      <c r="G66">
        <v>1</v>
      </c>
      <c r="H66">
        <v>1</v>
      </c>
    </row>
    <row r="67" spans="1:8" x14ac:dyDescent="0.35">
      <c r="A67">
        <v>0</v>
      </c>
      <c r="B67">
        <v>0</v>
      </c>
      <c r="C67">
        <v>1</v>
      </c>
      <c r="D67">
        <v>1</v>
      </c>
      <c r="E67">
        <v>1</v>
      </c>
      <c r="F67">
        <v>2</v>
      </c>
      <c r="G67">
        <v>2</v>
      </c>
      <c r="H67">
        <v>0</v>
      </c>
    </row>
    <row r="68" spans="1:8" x14ac:dyDescent="0.35">
      <c r="A68">
        <v>1</v>
      </c>
      <c r="B68">
        <v>1</v>
      </c>
      <c r="C68">
        <v>0</v>
      </c>
      <c r="D68">
        <v>1</v>
      </c>
      <c r="E68">
        <v>0</v>
      </c>
      <c r="F68">
        <v>0</v>
      </c>
      <c r="G68">
        <v>1</v>
      </c>
      <c r="H68">
        <v>1</v>
      </c>
    </row>
    <row r="69" spans="1:8" x14ac:dyDescent="0.35">
      <c r="A69">
        <v>0</v>
      </c>
      <c r="B69">
        <v>0</v>
      </c>
      <c r="C69">
        <v>0</v>
      </c>
      <c r="D69">
        <v>1</v>
      </c>
      <c r="E69">
        <v>1</v>
      </c>
      <c r="F69">
        <v>1</v>
      </c>
      <c r="G69">
        <v>1</v>
      </c>
      <c r="H69">
        <v>1</v>
      </c>
    </row>
    <row r="70" spans="1:8" x14ac:dyDescent="0.35">
      <c r="A70">
        <v>1</v>
      </c>
      <c r="B70">
        <v>0</v>
      </c>
      <c r="C70">
        <v>2</v>
      </c>
      <c r="D70">
        <v>1</v>
      </c>
      <c r="E70">
        <v>1</v>
      </c>
      <c r="F70">
        <v>0</v>
      </c>
      <c r="G70">
        <v>1</v>
      </c>
      <c r="H70">
        <v>1</v>
      </c>
    </row>
    <row r="71" spans="1:8" x14ac:dyDescent="0.35">
      <c r="A71">
        <v>1</v>
      </c>
      <c r="B71">
        <v>0</v>
      </c>
      <c r="C71">
        <v>0</v>
      </c>
      <c r="D71">
        <v>0</v>
      </c>
      <c r="E71">
        <v>1</v>
      </c>
      <c r="F71">
        <v>0</v>
      </c>
      <c r="G71">
        <v>0</v>
      </c>
      <c r="H71">
        <v>0</v>
      </c>
    </row>
    <row r="72" spans="1:8" x14ac:dyDescent="0.35">
      <c r="A72">
        <v>0</v>
      </c>
      <c r="B72">
        <v>2</v>
      </c>
      <c r="C72">
        <v>0</v>
      </c>
      <c r="D72">
        <v>1</v>
      </c>
      <c r="E72">
        <v>2</v>
      </c>
      <c r="F72">
        <v>3</v>
      </c>
      <c r="G72">
        <v>1</v>
      </c>
      <c r="H72">
        <v>1</v>
      </c>
    </row>
    <row r="73" spans="1:8" x14ac:dyDescent="0.35">
      <c r="A73">
        <v>1</v>
      </c>
      <c r="B73">
        <v>0</v>
      </c>
      <c r="C73">
        <v>0</v>
      </c>
      <c r="D73">
        <v>0</v>
      </c>
      <c r="E73">
        <v>1</v>
      </c>
      <c r="F73">
        <v>0</v>
      </c>
      <c r="G73">
        <v>1</v>
      </c>
      <c r="H73">
        <v>0</v>
      </c>
    </row>
    <row r="74" spans="1:8" x14ac:dyDescent="0.35">
      <c r="A74">
        <v>1</v>
      </c>
      <c r="B74">
        <v>2</v>
      </c>
      <c r="C74">
        <v>2</v>
      </c>
      <c r="D74">
        <v>1</v>
      </c>
      <c r="E74">
        <v>2</v>
      </c>
      <c r="F74">
        <v>0</v>
      </c>
      <c r="G74">
        <v>1</v>
      </c>
      <c r="H74">
        <v>0</v>
      </c>
    </row>
    <row r="75" spans="1:8" x14ac:dyDescent="0.35">
      <c r="A75">
        <v>1</v>
      </c>
      <c r="B75">
        <v>0</v>
      </c>
      <c r="C75">
        <v>0</v>
      </c>
      <c r="D75">
        <v>0</v>
      </c>
      <c r="E75">
        <v>1</v>
      </c>
      <c r="F75">
        <v>1</v>
      </c>
      <c r="G75">
        <v>1</v>
      </c>
      <c r="H75">
        <v>1</v>
      </c>
    </row>
    <row r="76" spans="1:8" x14ac:dyDescent="0.35">
      <c r="A76">
        <v>1</v>
      </c>
      <c r="B76">
        <v>0</v>
      </c>
      <c r="C76">
        <v>2</v>
      </c>
      <c r="D76">
        <v>0</v>
      </c>
      <c r="E76">
        <v>1</v>
      </c>
      <c r="F76">
        <v>0</v>
      </c>
      <c r="G76">
        <v>2</v>
      </c>
      <c r="H76">
        <v>0</v>
      </c>
    </row>
    <row r="77" spans="1:8" x14ac:dyDescent="0.35">
      <c r="A77">
        <v>1</v>
      </c>
      <c r="B77">
        <v>2</v>
      </c>
      <c r="C77">
        <v>2</v>
      </c>
      <c r="D77">
        <v>1</v>
      </c>
      <c r="E77">
        <v>2</v>
      </c>
      <c r="F77">
        <v>0</v>
      </c>
      <c r="G77">
        <v>1</v>
      </c>
      <c r="H77">
        <v>0</v>
      </c>
    </row>
    <row r="78" spans="1:8" x14ac:dyDescent="0.35">
      <c r="A78">
        <v>1</v>
      </c>
      <c r="B78">
        <v>0</v>
      </c>
      <c r="C78">
        <v>0</v>
      </c>
      <c r="D78">
        <v>0</v>
      </c>
      <c r="E78">
        <v>1</v>
      </c>
      <c r="F78">
        <v>0</v>
      </c>
      <c r="G78">
        <v>0</v>
      </c>
      <c r="H78">
        <v>0</v>
      </c>
    </row>
    <row r="79" spans="1:8" x14ac:dyDescent="0.35">
      <c r="A79">
        <v>0</v>
      </c>
      <c r="B79">
        <v>1</v>
      </c>
      <c r="C79">
        <v>0</v>
      </c>
      <c r="D79">
        <v>1</v>
      </c>
      <c r="E79">
        <v>1</v>
      </c>
      <c r="F79">
        <v>3</v>
      </c>
      <c r="G79">
        <v>0</v>
      </c>
      <c r="H79">
        <v>1</v>
      </c>
    </row>
    <row r="80" spans="1:8" x14ac:dyDescent="0.35">
      <c r="A80">
        <v>0</v>
      </c>
      <c r="B80">
        <v>1</v>
      </c>
      <c r="C80">
        <v>1</v>
      </c>
      <c r="D80">
        <v>0</v>
      </c>
      <c r="E80">
        <v>1</v>
      </c>
      <c r="F80">
        <v>0</v>
      </c>
      <c r="G80">
        <v>1</v>
      </c>
      <c r="H80">
        <v>1</v>
      </c>
    </row>
    <row r="81" spans="1:8" x14ac:dyDescent="0.35">
      <c r="A81">
        <v>0</v>
      </c>
      <c r="B81">
        <v>1</v>
      </c>
      <c r="C81">
        <v>1</v>
      </c>
      <c r="D81">
        <v>1</v>
      </c>
      <c r="E81">
        <v>1</v>
      </c>
      <c r="F81">
        <v>2</v>
      </c>
      <c r="G81">
        <v>2</v>
      </c>
      <c r="H81">
        <v>1</v>
      </c>
    </row>
    <row r="82" spans="1:8" x14ac:dyDescent="0.35">
      <c r="A82">
        <v>1</v>
      </c>
      <c r="B82">
        <v>0</v>
      </c>
      <c r="C82">
        <v>2</v>
      </c>
      <c r="D82">
        <v>1</v>
      </c>
      <c r="E82">
        <v>0</v>
      </c>
      <c r="F82">
        <v>0</v>
      </c>
      <c r="G82">
        <v>1</v>
      </c>
      <c r="H82">
        <v>1</v>
      </c>
    </row>
    <row r="83" spans="1:8" x14ac:dyDescent="0.35">
      <c r="A83">
        <v>1</v>
      </c>
      <c r="B83">
        <v>0</v>
      </c>
      <c r="C83">
        <v>2</v>
      </c>
      <c r="D83">
        <v>1</v>
      </c>
      <c r="E83">
        <v>1</v>
      </c>
      <c r="F83">
        <v>0</v>
      </c>
      <c r="G83">
        <v>1</v>
      </c>
      <c r="H83">
        <v>0</v>
      </c>
    </row>
    <row r="84" spans="1:8" x14ac:dyDescent="0.35">
      <c r="A84">
        <v>0</v>
      </c>
      <c r="B84">
        <v>0</v>
      </c>
      <c r="C84">
        <v>0</v>
      </c>
      <c r="D84">
        <v>1</v>
      </c>
      <c r="E84">
        <v>0</v>
      </c>
      <c r="F84">
        <v>0</v>
      </c>
      <c r="G84">
        <v>1</v>
      </c>
      <c r="H84">
        <v>1</v>
      </c>
    </row>
    <row r="85" spans="1:8" x14ac:dyDescent="0.35">
      <c r="A85">
        <v>0</v>
      </c>
      <c r="B85">
        <v>0</v>
      </c>
      <c r="C85">
        <v>0</v>
      </c>
      <c r="D85">
        <v>0</v>
      </c>
      <c r="E85">
        <v>1</v>
      </c>
      <c r="F85">
        <v>1</v>
      </c>
      <c r="G85">
        <v>0</v>
      </c>
      <c r="H85">
        <v>0</v>
      </c>
    </row>
    <row r="86" spans="1:8" x14ac:dyDescent="0.35">
      <c r="A86">
        <v>0</v>
      </c>
      <c r="B86">
        <v>1</v>
      </c>
      <c r="C86">
        <v>1</v>
      </c>
      <c r="D86">
        <v>0</v>
      </c>
      <c r="E86">
        <v>1</v>
      </c>
      <c r="F86">
        <v>2</v>
      </c>
      <c r="G86">
        <v>1</v>
      </c>
      <c r="H86">
        <v>1</v>
      </c>
    </row>
    <row r="87" spans="1:8" x14ac:dyDescent="0.35">
      <c r="A87">
        <v>0</v>
      </c>
      <c r="B87">
        <v>0</v>
      </c>
      <c r="C87">
        <v>0</v>
      </c>
      <c r="D87">
        <v>1</v>
      </c>
      <c r="E87">
        <v>1</v>
      </c>
      <c r="F87">
        <v>0</v>
      </c>
      <c r="G87">
        <v>0</v>
      </c>
      <c r="H87">
        <v>1</v>
      </c>
    </row>
    <row r="88" spans="1:8" x14ac:dyDescent="0.35">
      <c r="A88">
        <v>0</v>
      </c>
      <c r="B88">
        <v>2</v>
      </c>
      <c r="C88">
        <v>2</v>
      </c>
      <c r="D88">
        <v>0</v>
      </c>
      <c r="E88">
        <v>2</v>
      </c>
      <c r="F88">
        <v>0</v>
      </c>
      <c r="G88">
        <v>1</v>
      </c>
      <c r="H88">
        <v>1</v>
      </c>
    </row>
    <row r="89" spans="1:8" x14ac:dyDescent="0.35">
      <c r="A89">
        <v>0</v>
      </c>
      <c r="B89">
        <v>1</v>
      </c>
      <c r="C89">
        <v>2</v>
      </c>
      <c r="D89">
        <v>1</v>
      </c>
      <c r="E89">
        <v>2</v>
      </c>
      <c r="F89">
        <v>0</v>
      </c>
      <c r="G89">
        <v>1</v>
      </c>
      <c r="H89">
        <v>0</v>
      </c>
    </row>
    <row r="90" spans="1:8" x14ac:dyDescent="0.35">
      <c r="A90">
        <v>0</v>
      </c>
      <c r="B90">
        <v>0</v>
      </c>
      <c r="C90">
        <v>0</v>
      </c>
      <c r="D90">
        <v>0</v>
      </c>
      <c r="E90">
        <v>1</v>
      </c>
      <c r="F90">
        <v>1</v>
      </c>
      <c r="G90">
        <v>0</v>
      </c>
      <c r="H90">
        <v>0</v>
      </c>
    </row>
    <row r="91" spans="1:8" x14ac:dyDescent="0.35">
      <c r="A91">
        <v>0</v>
      </c>
      <c r="B91">
        <v>0</v>
      </c>
      <c r="C91">
        <v>1</v>
      </c>
      <c r="D91">
        <v>0</v>
      </c>
      <c r="E91">
        <v>1</v>
      </c>
      <c r="F91">
        <v>0</v>
      </c>
      <c r="G91">
        <v>1</v>
      </c>
      <c r="H91">
        <v>1</v>
      </c>
    </row>
    <row r="92" spans="1:8" x14ac:dyDescent="0.35">
      <c r="A92">
        <v>1</v>
      </c>
      <c r="B92">
        <v>0</v>
      </c>
      <c r="C92">
        <v>0</v>
      </c>
      <c r="D92">
        <v>0</v>
      </c>
      <c r="E92">
        <v>1</v>
      </c>
      <c r="F92">
        <v>0</v>
      </c>
      <c r="G92">
        <v>0</v>
      </c>
      <c r="H92">
        <v>1</v>
      </c>
    </row>
    <row r="93" spans="1:8" x14ac:dyDescent="0.35">
      <c r="A93">
        <v>0</v>
      </c>
      <c r="B93">
        <v>0</v>
      </c>
      <c r="C93">
        <v>0</v>
      </c>
      <c r="D93">
        <v>0</v>
      </c>
      <c r="E93">
        <v>1</v>
      </c>
      <c r="F93">
        <v>0</v>
      </c>
      <c r="G93">
        <v>0</v>
      </c>
      <c r="H93">
        <v>1</v>
      </c>
    </row>
    <row r="94" spans="1:8" x14ac:dyDescent="0.35">
      <c r="A94">
        <v>1</v>
      </c>
      <c r="B94">
        <v>1</v>
      </c>
      <c r="C94">
        <v>1</v>
      </c>
      <c r="D94">
        <v>1</v>
      </c>
      <c r="E94">
        <v>1</v>
      </c>
      <c r="F94">
        <v>1</v>
      </c>
      <c r="G94">
        <v>1</v>
      </c>
      <c r="H94">
        <v>1</v>
      </c>
    </row>
    <row r="95" spans="1:8" x14ac:dyDescent="0.35">
      <c r="A95">
        <v>1</v>
      </c>
      <c r="B95">
        <v>0</v>
      </c>
      <c r="C95">
        <v>0</v>
      </c>
      <c r="D95">
        <v>0</v>
      </c>
      <c r="E95">
        <v>1</v>
      </c>
      <c r="F95">
        <v>1</v>
      </c>
      <c r="G95">
        <v>1</v>
      </c>
      <c r="H95">
        <v>0</v>
      </c>
    </row>
    <row r="96" spans="1:8" x14ac:dyDescent="0.35">
      <c r="A96">
        <v>1</v>
      </c>
      <c r="B96">
        <v>0</v>
      </c>
      <c r="C96">
        <v>2</v>
      </c>
      <c r="D96">
        <v>1</v>
      </c>
      <c r="E96">
        <v>1</v>
      </c>
      <c r="F96">
        <v>2</v>
      </c>
      <c r="G96">
        <v>1</v>
      </c>
      <c r="H96">
        <v>0</v>
      </c>
    </row>
    <row r="97" spans="1:8" x14ac:dyDescent="0.35">
      <c r="A97">
        <v>1</v>
      </c>
      <c r="B97">
        <v>1</v>
      </c>
      <c r="C97">
        <v>2</v>
      </c>
      <c r="D97">
        <v>1</v>
      </c>
      <c r="E97">
        <v>1</v>
      </c>
      <c r="F97">
        <v>3</v>
      </c>
      <c r="G97">
        <v>2</v>
      </c>
      <c r="H97">
        <v>0</v>
      </c>
    </row>
    <row r="98" spans="1:8" x14ac:dyDescent="0.35">
      <c r="A98">
        <v>0</v>
      </c>
      <c r="B98">
        <v>0</v>
      </c>
      <c r="C98">
        <v>1</v>
      </c>
      <c r="D98">
        <v>1</v>
      </c>
      <c r="E98">
        <v>1</v>
      </c>
      <c r="F98">
        <v>0</v>
      </c>
      <c r="G98">
        <v>1</v>
      </c>
      <c r="H98">
        <v>0</v>
      </c>
    </row>
    <row r="99" spans="1:8" x14ac:dyDescent="0.35">
      <c r="A99">
        <v>0</v>
      </c>
      <c r="B99">
        <v>1</v>
      </c>
      <c r="C99">
        <v>1</v>
      </c>
      <c r="D99">
        <v>1</v>
      </c>
      <c r="E99">
        <v>1</v>
      </c>
      <c r="F99">
        <v>0</v>
      </c>
      <c r="G99">
        <v>1</v>
      </c>
      <c r="H99">
        <v>1</v>
      </c>
    </row>
    <row r="100" spans="1:8" x14ac:dyDescent="0.35">
      <c r="A100">
        <v>0</v>
      </c>
      <c r="B100">
        <v>1</v>
      </c>
      <c r="C100">
        <v>0</v>
      </c>
      <c r="D100">
        <v>1</v>
      </c>
      <c r="E100">
        <v>0</v>
      </c>
      <c r="F100">
        <v>0</v>
      </c>
      <c r="G100">
        <v>0</v>
      </c>
      <c r="H100">
        <v>1</v>
      </c>
    </row>
    <row r="101" spans="1:8" x14ac:dyDescent="0.35">
      <c r="A101">
        <v>1</v>
      </c>
      <c r="B101">
        <v>0</v>
      </c>
      <c r="C101">
        <v>2</v>
      </c>
      <c r="D101">
        <v>1</v>
      </c>
      <c r="E101">
        <v>1</v>
      </c>
      <c r="F101">
        <v>0</v>
      </c>
      <c r="G101">
        <v>1</v>
      </c>
      <c r="H101">
        <v>0</v>
      </c>
    </row>
    <row r="102" spans="1:8" x14ac:dyDescent="0.35">
      <c r="A102">
        <v>0</v>
      </c>
      <c r="B102">
        <v>0</v>
      </c>
      <c r="C102">
        <v>1</v>
      </c>
      <c r="D102">
        <v>1</v>
      </c>
      <c r="E102">
        <v>0</v>
      </c>
      <c r="F102">
        <v>0</v>
      </c>
      <c r="G102">
        <v>1</v>
      </c>
      <c r="H102">
        <v>0</v>
      </c>
    </row>
    <row r="103" spans="1:8" x14ac:dyDescent="0.35">
      <c r="A103">
        <v>0</v>
      </c>
      <c r="B103">
        <v>1</v>
      </c>
      <c r="C103">
        <v>2</v>
      </c>
      <c r="D103">
        <v>0</v>
      </c>
      <c r="E103">
        <v>1</v>
      </c>
      <c r="F103">
        <v>0</v>
      </c>
      <c r="G103">
        <v>1</v>
      </c>
      <c r="H103">
        <v>1</v>
      </c>
    </row>
    <row r="104" spans="1:8" x14ac:dyDescent="0.35">
      <c r="A104">
        <v>0</v>
      </c>
      <c r="B104">
        <v>0</v>
      </c>
      <c r="C104">
        <v>1</v>
      </c>
      <c r="D104">
        <v>1</v>
      </c>
      <c r="E104">
        <v>0</v>
      </c>
      <c r="F104">
        <v>0</v>
      </c>
      <c r="G104">
        <v>1</v>
      </c>
      <c r="H104">
        <v>0</v>
      </c>
    </row>
    <row r="105" spans="1:8" x14ac:dyDescent="0.35">
      <c r="A105">
        <v>0</v>
      </c>
      <c r="B105">
        <v>1</v>
      </c>
      <c r="C105">
        <v>1</v>
      </c>
      <c r="D105">
        <v>1</v>
      </c>
      <c r="E105">
        <v>1</v>
      </c>
      <c r="F105">
        <v>2</v>
      </c>
      <c r="G105">
        <v>1</v>
      </c>
      <c r="H105">
        <v>0</v>
      </c>
    </row>
    <row r="106" spans="1:8" x14ac:dyDescent="0.35">
      <c r="A106">
        <v>1</v>
      </c>
      <c r="B106">
        <v>1</v>
      </c>
      <c r="C106">
        <v>1</v>
      </c>
      <c r="D106">
        <v>1</v>
      </c>
      <c r="E106">
        <v>1</v>
      </c>
      <c r="F106">
        <v>2</v>
      </c>
      <c r="G106">
        <v>1</v>
      </c>
      <c r="H106">
        <v>1</v>
      </c>
    </row>
    <row r="107" spans="1:8" x14ac:dyDescent="0.35">
      <c r="A107">
        <v>1</v>
      </c>
      <c r="B107">
        <v>0</v>
      </c>
      <c r="C107">
        <v>0</v>
      </c>
      <c r="D107">
        <v>0</v>
      </c>
      <c r="E107">
        <v>1</v>
      </c>
      <c r="F107">
        <v>1</v>
      </c>
      <c r="G107">
        <v>0</v>
      </c>
      <c r="H107">
        <v>0</v>
      </c>
    </row>
    <row r="108" spans="1:8" x14ac:dyDescent="0.35">
      <c r="A108">
        <v>0</v>
      </c>
      <c r="B108">
        <v>1</v>
      </c>
      <c r="C108">
        <v>1</v>
      </c>
      <c r="D108">
        <v>1</v>
      </c>
      <c r="E108">
        <v>1</v>
      </c>
      <c r="F108">
        <v>2</v>
      </c>
      <c r="G108">
        <v>1</v>
      </c>
      <c r="H108">
        <v>1</v>
      </c>
    </row>
    <row r="109" spans="1:8" x14ac:dyDescent="0.35">
      <c r="A109">
        <v>1</v>
      </c>
      <c r="B109">
        <v>1</v>
      </c>
      <c r="C109">
        <v>1</v>
      </c>
      <c r="D109">
        <v>0</v>
      </c>
      <c r="E109">
        <v>1</v>
      </c>
      <c r="F109">
        <v>0</v>
      </c>
      <c r="G109">
        <v>1</v>
      </c>
      <c r="H109">
        <v>1</v>
      </c>
    </row>
    <row r="110" spans="1:8" x14ac:dyDescent="0.35">
      <c r="A110">
        <v>1</v>
      </c>
      <c r="B110">
        <v>1</v>
      </c>
      <c r="C110">
        <v>0</v>
      </c>
      <c r="D110">
        <v>1</v>
      </c>
      <c r="E110">
        <v>0</v>
      </c>
      <c r="F110">
        <v>0</v>
      </c>
      <c r="G110">
        <v>1</v>
      </c>
      <c r="H110">
        <v>1</v>
      </c>
    </row>
    <row r="111" spans="1:8" x14ac:dyDescent="0.35">
      <c r="A111">
        <v>0</v>
      </c>
      <c r="B111">
        <v>1</v>
      </c>
      <c r="C111">
        <v>0</v>
      </c>
      <c r="D111">
        <v>0</v>
      </c>
      <c r="E111">
        <v>0</v>
      </c>
      <c r="F111">
        <v>0</v>
      </c>
      <c r="G111">
        <v>1</v>
      </c>
      <c r="H111">
        <v>1</v>
      </c>
    </row>
    <row r="112" spans="1:8" x14ac:dyDescent="0.35">
      <c r="A112">
        <v>1</v>
      </c>
      <c r="B112">
        <v>0</v>
      </c>
      <c r="C112">
        <v>1</v>
      </c>
      <c r="D112">
        <v>0</v>
      </c>
      <c r="E112">
        <v>0</v>
      </c>
      <c r="F112">
        <v>0</v>
      </c>
      <c r="G112">
        <v>1</v>
      </c>
      <c r="H112">
        <v>1</v>
      </c>
    </row>
    <row r="113" spans="1:8" x14ac:dyDescent="0.35">
      <c r="A113">
        <v>1</v>
      </c>
      <c r="B113">
        <v>1</v>
      </c>
      <c r="C113">
        <v>0</v>
      </c>
      <c r="D113">
        <v>0</v>
      </c>
      <c r="E113">
        <v>1</v>
      </c>
      <c r="F113">
        <v>2</v>
      </c>
      <c r="G113">
        <v>1</v>
      </c>
      <c r="H113">
        <v>0</v>
      </c>
    </row>
    <row r="114" spans="1:8" x14ac:dyDescent="0.35">
      <c r="A114">
        <v>1</v>
      </c>
      <c r="B114">
        <v>1</v>
      </c>
      <c r="C114">
        <v>1</v>
      </c>
      <c r="D114">
        <v>1</v>
      </c>
      <c r="E114">
        <v>1</v>
      </c>
      <c r="F114">
        <v>0</v>
      </c>
      <c r="G114">
        <v>1</v>
      </c>
      <c r="H114">
        <v>0</v>
      </c>
    </row>
    <row r="115" spans="1:8" x14ac:dyDescent="0.35">
      <c r="A115">
        <v>1</v>
      </c>
      <c r="B115">
        <v>2</v>
      </c>
      <c r="C115">
        <v>1</v>
      </c>
      <c r="D115">
        <v>0</v>
      </c>
      <c r="E115">
        <v>1</v>
      </c>
      <c r="F115">
        <v>0</v>
      </c>
      <c r="G115">
        <v>1</v>
      </c>
      <c r="H115">
        <v>1</v>
      </c>
    </row>
    <row r="116" spans="1:8" x14ac:dyDescent="0.35">
      <c r="A116">
        <v>0</v>
      </c>
      <c r="B116">
        <v>0</v>
      </c>
      <c r="C116">
        <v>0</v>
      </c>
      <c r="D116">
        <v>1</v>
      </c>
      <c r="E116">
        <v>0</v>
      </c>
      <c r="F116">
        <v>0</v>
      </c>
      <c r="G116">
        <v>0</v>
      </c>
      <c r="H116">
        <v>1</v>
      </c>
    </row>
    <row r="117" spans="1:8" x14ac:dyDescent="0.35">
      <c r="A117">
        <v>0</v>
      </c>
      <c r="B117">
        <v>0</v>
      </c>
      <c r="C117">
        <v>0</v>
      </c>
      <c r="D117">
        <v>0</v>
      </c>
      <c r="E117">
        <v>0</v>
      </c>
      <c r="F117">
        <v>0</v>
      </c>
      <c r="G117">
        <v>0</v>
      </c>
      <c r="H117">
        <v>1</v>
      </c>
    </row>
    <row r="118" spans="1:8" x14ac:dyDescent="0.35">
      <c r="A118">
        <v>1</v>
      </c>
      <c r="B118">
        <v>0</v>
      </c>
      <c r="C118">
        <v>1</v>
      </c>
      <c r="D118">
        <v>1</v>
      </c>
      <c r="E118">
        <v>1</v>
      </c>
      <c r="F118">
        <v>0</v>
      </c>
      <c r="G118">
        <v>1</v>
      </c>
      <c r="H118">
        <v>0</v>
      </c>
    </row>
    <row r="119" spans="1:8" x14ac:dyDescent="0.35">
      <c r="A119">
        <v>1</v>
      </c>
      <c r="B119">
        <v>0</v>
      </c>
      <c r="C119">
        <v>0</v>
      </c>
      <c r="D119">
        <v>1</v>
      </c>
      <c r="E119">
        <v>0</v>
      </c>
      <c r="F119">
        <v>0</v>
      </c>
      <c r="G119">
        <v>1</v>
      </c>
      <c r="H119">
        <v>1</v>
      </c>
    </row>
    <row r="120" spans="1:8" x14ac:dyDescent="0.35">
      <c r="A120">
        <v>0</v>
      </c>
      <c r="B120">
        <v>1</v>
      </c>
      <c r="C120">
        <v>2</v>
      </c>
      <c r="D120">
        <v>1</v>
      </c>
      <c r="E120">
        <v>1</v>
      </c>
      <c r="F120">
        <v>1</v>
      </c>
      <c r="G120">
        <v>2</v>
      </c>
      <c r="H120">
        <v>0</v>
      </c>
    </row>
    <row r="121" spans="1:8" x14ac:dyDescent="0.35">
      <c r="A121">
        <v>1</v>
      </c>
      <c r="B121">
        <v>0</v>
      </c>
      <c r="C121">
        <v>0</v>
      </c>
      <c r="D121">
        <v>0</v>
      </c>
      <c r="E121">
        <v>1</v>
      </c>
      <c r="F121">
        <v>1</v>
      </c>
      <c r="G121">
        <v>0</v>
      </c>
      <c r="H121">
        <v>0</v>
      </c>
    </row>
    <row r="122" spans="1:8" x14ac:dyDescent="0.35">
      <c r="A122">
        <v>1</v>
      </c>
      <c r="B122">
        <v>1</v>
      </c>
      <c r="C122">
        <v>1</v>
      </c>
      <c r="D122">
        <v>1</v>
      </c>
      <c r="E122">
        <v>1</v>
      </c>
      <c r="F122">
        <v>2</v>
      </c>
      <c r="G122">
        <v>2</v>
      </c>
      <c r="H122">
        <v>1</v>
      </c>
    </row>
    <row r="123" spans="1:8" x14ac:dyDescent="0.35">
      <c r="A123">
        <v>0</v>
      </c>
      <c r="B123">
        <v>2</v>
      </c>
      <c r="C123">
        <v>1</v>
      </c>
      <c r="D123">
        <v>1</v>
      </c>
      <c r="E123">
        <v>2</v>
      </c>
      <c r="F123">
        <v>0</v>
      </c>
      <c r="G123">
        <v>1</v>
      </c>
      <c r="H123">
        <v>0</v>
      </c>
    </row>
    <row r="124" spans="1:8" x14ac:dyDescent="0.35">
      <c r="A124">
        <v>1</v>
      </c>
      <c r="B124">
        <v>1</v>
      </c>
      <c r="C124">
        <v>0</v>
      </c>
      <c r="D124">
        <v>0</v>
      </c>
      <c r="E124">
        <v>2</v>
      </c>
      <c r="F124">
        <v>3</v>
      </c>
      <c r="G124">
        <v>1</v>
      </c>
      <c r="H124">
        <v>0</v>
      </c>
    </row>
    <row r="125" spans="1:8" x14ac:dyDescent="0.35">
      <c r="A125">
        <v>1</v>
      </c>
      <c r="B125">
        <v>2</v>
      </c>
      <c r="C125">
        <v>2</v>
      </c>
      <c r="D125">
        <v>0</v>
      </c>
      <c r="E125">
        <v>2</v>
      </c>
      <c r="F125">
        <v>2</v>
      </c>
      <c r="G125">
        <v>2</v>
      </c>
      <c r="H125">
        <v>0</v>
      </c>
    </row>
    <row r="126" spans="1:8" x14ac:dyDescent="0.35">
      <c r="A126">
        <v>1</v>
      </c>
      <c r="B126">
        <v>1</v>
      </c>
      <c r="C126">
        <v>0</v>
      </c>
      <c r="D126">
        <v>0</v>
      </c>
      <c r="E126">
        <v>0</v>
      </c>
      <c r="F126">
        <v>0</v>
      </c>
      <c r="G126">
        <v>1</v>
      </c>
      <c r="H126">
        <v>1</v>
      </c>
    </row>
    <row r="127" spans="1:8" x14ac:dyDescent="0.35">
      <c r="A127">
        <v>0</v>
      </c>
      <c r="B127">
        <v>1</v>
      </c>
      <c r="C127">
        <v>2</v>
      </c>
      <c r="D127">
        <v>1</v>
      </c>
      <c r="E127">
        <v>2</v>
      </c>
      <c r="F127">
        <v>0</v>
      </c>
      <c r="G127">
        <v>1</v>
      </c>
      <c r="H127">
        <v>0</v>
      </c>
    </row>
    <row r="128" spans="1:8" x14ac:dyDescent="0.35">
      <c r="A128">
        <v>0</v>
      </c>
      <c r="B128">
        <v>0</v>
      </c>
      <c r="C128">
        <v>0</v>
      </c>
      <c r="D128">
        <v>1</v>
      </c>
      <c r="E128">
        <v>1</v>
      </c>
      <c r="F128">
        <v>1</v>
      </c>
      <c r="G128">
        <v>1</v>
      </c>
      <c r="H128">
        <v>0</v>
      </c>
    </row>
    <row r="129" spans="1:8" x14ac:dyDescent="0.35">
      <c r="A129">
        <v>0</v>
      </c>
      <c r="B129">
        <v>0</v>
      </c>
      <c r="C129">
        <v>1</v>
      </c>
      <c r="D129">
        <v>1</v>
      </c>
      <c r="E129">
        <v>1</v>
      </c>
      <c r="F129">
        <v>1</v>
      </c>
      <c r="G129">
        <v>1</v>
      </c>
      <c r="H129">
        <v>0</v>
      </c>
    </row>
    <row r="130" spans="1:8" x14ac:dyDescent="0.35">
      <c r="A130">
        <v>0</v>
      </c>
      <c r="B130">
        <v>0</v>
      </c>
      <c r="C130">
        <v>1</v>
      </c>
      <c r="D130">
        <v>1</v>
      </c>
      <c r="E130">
        <v>1</v>
      </c>
      <c r="F130">
        <v>0</v>
      </c>
      <c r="G130">
        <v>1</v>
      </c>
      <c r="H130">
        <v>1</v>
      </c>
    </row>
    <row r="131" spans="1:8" x14ac:dyDescent="0.35">
      <c r="A131">
        <v>0</v>
      </c>
      <c r="B131">
        <v>0</v>
      </c>
      <c r="C131">
        <v>2</v>
      </c>
      <c r="D131">
        <v>1</v>
      </c>
      <c r="E131">
        <v>1</v>
      </c>
      <c r="F131">
        <v>0</v>
      </c>
      <c r="G131">
        <v>1</v>
      </c>
      <c r="H131">
        <v>1</v>
      </c>
    </row>
    <row r="132" spans="1:8" x14ac:dyDescent="0.35">
      <c r="A132">
        <v>0</v>
      </c>
      <c r="B132">
        <v>1</v>
      </c>
      <c r="C132">
        <v>1</v>
      </c>
      <c r="D132">
        <v>1</v>
      </c>
      <c r="E132">
        <v>1</v>
      </c>
      <c r="F132">
        <v>1</v>
      </c>
      <c r="G132">
        <v>1</v>
      </c>
      <c r="H132">
        <v>0</v>
      </c>
    </row>
    <row r="133" spans="1:8" x14ac:dyDescent="0.35">
      <c r="A133">
        <v>0</v>
      </c>
      <c r="B133">
        <v>1</v>
      </c>
      <c r="C133">
        <v>2</v>
      </c>
      <c r="D133">
        <v>1</v>
      </c>
      <c r="E133">
        <v>2</v>
      </c>
      <c r="F133">
        <v>2</v>
      </c>
      <c r="G133">
        <v>2</v>
      </c>
      <c r="H133">
        <v>1</v>
      </c>
    </row>
    <row r="134" spans="1:8" x14ac:dyDescent="0.35">
      <c r="A134">
        <v>0</v>
      </c>
      <c r="B134">
        <v>1</v>
      </c>
      <c r="C134">
        <v>0</v>
      </c>
      <c r="D134">
        <v>1</v>
      </c>
      <c r="E134">
        <v>0</v>
      </c>
      <c r="F134">
        <v>0</v>
      </c>
      <c r="G134">
        <v>1</v>
      </c>
      <c r="H134">
        <v>1</v>
      </c>
    </row>
    <row r="135" spans="1:8" x14ac:dyDescent="0.35">
      <c r="A135">
        <v>0</v>
      </c>
      <c r="B135">
        <v>1</v>
      </c>
      <c r="C135">
        <v>1</v>
      </c>
      <c r="D135">
        <v>1</v>
      </c>
      <c r="E135">
        <v>1</v>
      </c>
      <c r="F135">
        <v>2</v>
      </c>
      <c r="G135">
        <v>2</v>
      </c>
      <c r="H135">
        <v>1</v>
      </c>
    </row>
    <row r="136" spans="1:8" x14ac:dyDescent="0.35">
      <c r="A136">
        <v>1</v>
      </c>
      <c r="B136">
        <v>0</v>
      </c>
      <c r="C136">
        <v>1</v>
      </c>
      <c r="D136">
        <v>1</v>
      </c>
      <c r="E136">
        <v>1</v>
      </c>
      <c r="F136">
        <v>0</v>
      </c>
      <c r="G136">
        <v>1</v>
      </c>
      <c r="H136">
        <v>0</v>
      </c>
    </row>
    <row r="137" spans="1:8" x14ac:dyDescent="0.35">
      <c r="A137">
        <v>0</v>
      </c>
      <c r="B137">
        <v>0</v>
      </c>
      <c r="C137">
        <v>1</v>
      </c>
      <c r="D137">
        <v>1</v>
      </c>
      <c r="E137">
        <v>1</v>
      </c>
      <c r="F137">
        <v>1</v>
      </c>
      <c r="G137">
        <v>1</v>
      </c>
      <c r="H137">
        <v>0</v>
      </c>
    </row>
    <row r="138" spans="1:8" x14ac:dyDescent="0.35">
      <c r="A138">
        <v>1</v>
      </c>
      <c r="B138">
        <v>0</v>
      </c>
      <c r="C138">
        <v>1</v>
      </c>
      <c r="D138">
        <v>0</v>
      </c>
      <c r="E138">
        <v>1</v>
      </c>
      <c r="F138">
        <v>2</v>
      </c>
      <c r="G138">
        <v>1</v>
      </c>
      <c r="H138">
        <v>1</v>
      </c>
    </row>
    <row r="139" spans="1:8" x14ac:dyDescent="0.35">
      <c r="A139">
        <v>0</v>
      </c>
      <c r="B139">
        <v>0</v>
      </c>
      <c r="C139">
        <v>1</v>
      </c>
      <c r="D139">
        <v>1</v>
      </c>
      <c r="E139">
        <v>1</v>
      </c>
      <c r="F139">
        <v>0</v>
      </c>
      <c r="G139">
        <v>1</v>
      </c>
      <c r="H139">
        <v>0</v>
      </c>
    </row>
    <row r="140" spans="1:8" x14ac:dyDescent="0.35">
      <c r="A140">
        <v>1</v>
      </c>
      <c r="B140">
        <v>0</v>
      </c>
      <c r="C140">
        <v>1</v>
      </c>
      <c r="D140">
        <v>1</v>
      </c>
      <c r="E140">
        <v>1</v>
      </c>
      <c r="F140">
        <v>2</v>
      </c>
      <c r="G140">
        <v>1</v>
      </c>
      <c r="H140">
        <v>1</v>
      </c>
    </row>
    <row r="141" spans="1:8" x14ac:dyDescent="0.35">
      <c r="A141">
        <v>1</v>
      </c>
      <c r="B141">
        <v>0</v>
      </c>
      <c r="C141">
        <v>1</v>
      </c>
      <c r="D141">
        <v>0</v>
      </c>
      <c r="E141">
        <v>1</v>
      </c>
      <c r="F141">
        <v>2</v>
      </c>
      <c r="G141">
        <v>2</v>
      </c>
      <c r="H141">
        <v>1</v>
      </c>
    </row>
    <row r="142" spans="1:8" x14ac:dyDescent="0.35">
      <c r="A142">
        <v>0</v>
      </c>
      <c r="B142">
        <v>1</v>
      </c>
      <c r="C142">
        <v>0</v>
      </c>
      <c r="D142">
        <v>0</v>
      </c>
      <c r="E142">
        <v>0</v>
      </c>
      <c r="F142">
        <v>0</v>
      </c>
      <c r="G142">
        <v>1</v>
      </c>
      <c r="H142">
        <v>1</v>
      </c>
    </row>
    <row r="143" spans="1:8" x14ac:dyDescent="0.35">
      <c r="A143">
        <v>1</v>
      </c>
      <c r="B143">
        <v>0</v>
      </c>
      <c r="C143">
        <v>0</v>
      </c>
      <c r="D143">
        <v>0</v>
      </c>
      <c r="E143">
        <v>1</v>
      </c>
      <c r="F143">
        <v>0</v>
      </c>
      <c r="G143">
        <v>0</v>
      </c>
      <c r="H143">
        <v>1</v>
      </c>
    </row>
    <row r="144" spans="1:8" x14ac:dyDescent="0.35">
      <c r="A144">
        <v>0</v>
      </c>
      <c r="B144">
        <v>1</v>
      </c>
      <c r="C144">
        <v>1</v>
      </c>
      <c r="D144">
        <v>1</v>
      </c>
      <c r="E144">
        <v>0</v>
      </c>
      <c r="F144">
        <v>0</v>
      </c>
      <c r="G144">
        <v>1</v>
      </c>
      <c r="H144">
        <v>1</v>
      </c>
    </row>
    <row r="145" spans="1:8" x14ac:dyDescent="0.35">
      <c r="A145">
        <v>1</v>
      </c>
      <c r="B145">
        <v>1</v>
      </c>
      <c r="C145">
        <v>0</v>
      </c>
      <c r="D145">
        <v>1</v>
      </c>
      <c r="E145">
        <v>2</v>
      </c>
      <c r="F145">
        <v>3</v>
      </c>
      <c r="G145">
        <v>1</v>
      </c>
      <c r="H145">
        <v>0</v>
      </c>
    </row>
    <row r="146" spans="1:8" x14ac:dyDescent="0.35">
      <c r="A146">
        <v>0</v>
      </c>
      <c r="B146">
        <v>0</v>
      </c>
      <c r="C146">
        <v>1</v>
      </c>
      <c r="D146">
        <v>1</v>
      </c>
      <c r="E146">
        <v>0</v>
      </c>
      <c r="F146">
        <v>0</v>
      </c>
      <c r="G146">
        <v>1</v>
      </c>
      <c r="H146">
        <v>1</v>
      </c>
    </row>
    <row r="147" spans="1:8" x14ac:dyDescent="0.35">
      <c r="A147">
        <v>1</v>
      </c>
      <c r="B147">
        <v>1</v>
      </c>
      <c r="C147">
        <v>1</v>
      </c>
      <c r="D147">
        <v>0</v>
      </c>
      <c r="E147">
        <v>1</v>
      </c>
      <c r="F147">
        <v>0</v>
      </c>
      <c r="G147">
        <v>1</v>
      </c>
      <c r="H147">
        <v>0</v>
      </c>
    </row>
    <row r="148" spans="1:8" x14ac:dyDescent="0.35">
      <c r="A148">
        <v>0</v>
      </c>
      <c r="B148">
        <v>1</v>
      </c>
      <c r="C148">
        <v>0</v>
      </c>
      <c r="D148">
        <v>1</v>
      </c>
      <c r="E148">
        <v>0</v>
      </c>
      <c r="F148">
        <v>0</v>
      </c>
      <c r="G148">
        <v>1</v>
      </c>
      <c r="H148">
        <v>1</v>
      </c>
    </row>
    <row r="149" spans="1:8" x14ac:dyDescent="0.35">
      <c r="A149">
        <v>1</v>
      </c>
      <c r="B149">
        <v>1</v>
      </c>
      <c r="C149">
        <v>0</v>
      </c>
      <c r="D149">
        <v>0</v>
      </c>
      <c r="E149">
        <v>0</v>
      </c>
      <c r="F149">
        <v>0</v>
      </c>
      <c r="G149">
        <v>1</v>
      </c>
      <c r="H149">
        <v>1</v>
      </c>
    </row>
    <row r="150" spans="1:8" x14ac:dyDescent="0.35">
      <c r="A150">
        <v>0</v>
      </c>
      <c r="B150">
        <v>0</v>
      </c>
      <c r="C150">
        <v>2</v>
      </c>
      <c r="D150">
        <v>1</v>
      </c>
      <c r="E150">
        <v>1</v>
      </c>
      <c r="F150">
        <v>2</v>
      </c>
      <c r="G150">
        <v>2</v>
      </c>
      <c r="H150">
        <v>0</v>
      </c>
    </row>
    <row r="151" spans="1:8" x14ac:dyDescent="0.35">
      <c r="A151">
        <v>0</v>
      </c>
      <c r="B151">
        <v>0</v>
      </c>
      <c r="C151">
        <v>0</v>
      </c>
      <c r="D151">
        <v>0</v>
      </c>
      <c r="E151">
        <v>1</v>
      </c>
      <c r="F151">
        <v>0</v>
      </c>
      <c r="G151">
        <v>0</v>
      </c>
      <c r="H151">
        <v>0</v>
      </c>
    </row>
    <row r="152" spans="1:8" x14ac:dyDescent="0.35">
      <c r="A152">
        <v>0</v>
      </c>
      <c r="B152">
        <v>1</v>
      </c>
      <c r="C152">
        <v>1</v>
      </c>
      <c r="D152">
        <v>1</v>
      </c>
      <c r="E152">
        <v>1</v>
      </c>
      <c r="F152">
        <v>2</v>
      </c>
      <c r="G152">
        <v>1</v>
      </c>
      <c r="H152">
        <v>1</v>
      </c>
    </row>
    <row r="153" spans="1:8" x14ac:dyDescent="0.35">
      <c r="A153">
        <v>0</v>
      </c>
      <c r="B153">
        <v>2</v>
      </c>
      <c r="C153">
        <v>1</v>
      </c>
      <c r="D153">
        <v>0</v>
      </c>
      <c r="E153">
        <v>2</v>
      </c>
      <c r="F153">
        <v>0</v>
      </c>
      <c r="G153">
        <v>1</v>
      </c>
      <c r="H153">
        <v>0</v>
      </c>
    </row>
    <row r="154" spans="1:8" x14ac:dyDescent="0.35">
      <c r="A154">
        <v>1</v>
      </c>
      <c r="B154">
        <v>0</v>
      </c>
      <c r="C154">
        <v>0</v>
      </c>
      <c r="D154">
        <v>0</v>
      </c>
      <c r="E154">
        <v>1</v>
      </c>
      <c r="F154">
        <v>0</v>
      </c>
      <c r="G154">
        <v>1</v>
      </c>
      <c r="H154">
        <v>0</v>
      </c>
    </row>
    <row r="155" spans="1:8" x14ac:dyDescent="0.35">
      <c r="A155">
        <v>0</v>
      </c>
      <c r="B155">
        <v>2</v>
      </c>
      <c r="C155">
        <v>1</v>
      </c>
      <c r="D155">
        <v>1</v>
      </c>
      <c r="E155">
        <v>2</v>
      </c>
      <c r="F155">
        <v>1</v>
      </c>
      <c r="G155">
        <v>1</v>
      </c>
      <c r="H155">
        <v>0</v>
      </c>
    </row>
    <row r="156" spans="1:8" x14ac:dyDescent="0.35">
      <c r="A156">
        <v>0</v>
      </c>
      <c r="B156">
        <v>1</v>
      </c>
      <c r="C156">
        <v>2</v>
      </c>
      <c r="D156">
        <v>1</v>
      </c>
      <c r="E156">
        <v>2</v>
      </c>
      <c r="F156">
        <v>0</v>
      </c>
      <c r="G156">
        <v>1</v>
      </c>
      <c r="H156">
        <v>0</v>
      </c>
    </row>
    <row r="157" spans="1:8" x14ac:dyDescent="0.35">
      <c r="A157">
        <v>1</v>
      </c>
      <c r="B157">
        <v>0</v>
      </c>
      <c r="C157">
        <v>2</v>
      </c>
      <c r="D157">
        <v>1</v>
      </c>
      <c r="E157">
        <v>1</v>
      </c>
      <c r="F157">
        <v>0</v>
      </c>
      <c r="G157">
        <v>1</v>
      </c>
      <c r="H157">
        <v>1</v>
      </c>
    </row>
    <row r="158" spans="1:8" x14ac:dyDescent="0.35">
      <c r="A158">
        <v>1</v>
      </c>
      <c r="B158">
        <v>2</v>
      </c>
      <c r="C158">
        <v>2</v>
      </c>
      <c r="D158">
        <v>1</v>
      </c>
      <c r="E158">
        <v>2</v>
      </c>
      <c r="F158">
        <v>0</v>
      </c>
      <c r="G158">
        <v>2</v>
      </c>
      <c r="H158">
        <v>0</v>
      </c>
    </row>
    <row r="159" spans="1:8" x14ac:dyDescent="0.35">
      <c r="A159">
        <v>0</v>
      </c>
      <c r="B159">
        <v>0</v>
      </c>
      <c r="C159">
        <v>1</v>
      </c>
      <c r="D159">
        <v>0</v>
      </c>
      <c r="E159">
        <v>0</v>
      </c>
      <c r="F159">
        <v>0</v>
      </c>
      <c r="G159">
        <v>1</v>
      </c>
      <c r="H159">
        <v>0</v>
      </c>
    </row>
    <row r="160" spans="1:8" x14ac:dyDescent="0.35">
      <c r="A160">
        <v>1</v>
      </c>
      <c r="B160">
        <v>0</v>
      </c>
      <c r="C160">
        <v>1</v>
      </c>
      <c r="D160">
        <v>0</v>
      </c>
      <c r="E160">
        <v>1</v>
      </c>
      <c r="F160">
        <v>0</v>
      </c>
      <c r="G160">
        <v>1</v>
      </c>
      <c r="H160">
        <v>1</v>
      </c>
    </row>
    <row r="161" spans="1:8" x14ac:dyDescent="0.35">
      <c r="A161">
        <v>1</v>
      </c>
      <c r="B161">
        <v>0</v>
      </c>
      <c r="C161">
        <v>1</v>
      </c>
      <c r="D161">
        <v>1</v>
      </c>
      <c r="E161">
        <v>0</v>
      </c>
      <c r="F161">
        <v>0</v>
      </c>
      <c r="G161">
        <v>1</v>
      </c>
      <c r="H161">
        <v>0</v>
      </c>
    </row>
    <row r="162" spans="1:8" x14ac:dyDescent="0.35">
      <c r="A162">
        <v>1</v>
      </c>
      <c r="B162">
        <v>1</v>
      </c>
      <c r="C162">
        <v>1</v>
      </c>
      <c r="D162">
        <v>1</v>
      </c>
      <c r="E162">
        <v>1</v>
      </c>
      <c r="F162">
        <v>2</v>
      </c>
      <c r="G162">
        <v>1</v>
      </c>
      <c r="H162">
        <v>1</v>
      </c>
    </row>
    <row r="163" spans="1:8" x14ac:dyDescent="0.35">
      <c r="A163">
        <v>1</v>
      </c>
      <c r="B163">
        <v>0</v>
      </c>
      <c r="C163">
        <v>1</v>
      </c>
      <c r="D163">
        <v>1</v>
      </c>
      <c r="E163">
        <v>0</v>
      </c>
      <c r="F163">
        <v>0</v>
      </c>
      <c r="G163">
        <v>1</v>
      </c>
      <c r="H163">
        <v>1</v>
      </c>
    </row>
    <row r="164" spans="1:8" x14ac:dyDescent="0.35">
      <c r="A164">
        <v>1</v>
      </c>
      <c r="B164">
        <v>1</v>
      </c>
      <c r="C164">
        <v>1</v>
      </c>
      <c r="D164">
        <v>0</v>
      </c>
      <c r="E164">
        <v>1</v>
      </c>
      <c r="F164">
        <v>0</v>
      </c>
      <c r="G164">
        <v>1</v>
      </c>
      <c r="H164">
        <v>1</v>
      </c>
    </row>
    <row r="165" spans="1:8" x14ac:dyDescent="0.35">
      <c r="A165">
        <v>0</v>
      </c>
      <c r="B165">
        <v>1</v>
      </c>
      <c r="C165">
        <v>1</v>
      </c>
      <c r="D165">
        <v>0</v>
      </c>
      <c r="E165">
        <v>1</v>
      </c>
      <c r="F165">
        <v>0</v>
      </c>
      <c r="G165">
        <v>1</v>
      </c>
      <c r="H165">
        <v>0</v>
      </c>
    </row>
    <row r="166" spans="1:8" x14ac:dyDescent="0.35">
      <c r="A166">
        <v>0</v>
      </c>
      <c r="B166">
        <v>0</v>
      </c>
      <c r="C166">
        <v>0</v>
      </c>
      <c r="D166">
        <v>1</v>
      </c>
      <c r="E166">
        <v>1</v>
      </c>
      <c r="F166">
        <v>1</v>
      </c>
      <c r="G166">
        <v>0</v>
      </c>
      <c r="H166">
        <v>1</v>
      </c>
    </row>
    <row r="167" spans="1:8" x14ac:dyDescent="0.35">
      <c r="A167">
        <v>1</v>
      </c>
      <c r="B167">
        <v>0</v>
      </c>
      <c r="C167">
        <v>0</v>
      </c>
      <c r="D167">
        <v>0</v>
      </c>
      <c r="E167">
        <v>1</v>
      </c>
      <c r="F167">
        <v>0</v>
      </c>
      <c r="G167">
        <v>0</v>
      </c>
      <c r="H167">
        <v>0</v>
      </c>
    </row>
    <row r="168" spans="1:8" x14ac:dyDescent="0.35">
      <c r="A168">
        <v>0</v>
      </c>
      <c r="B168">
        <v>1</v>
      </c>
      <c r="C168">
        <v>1</v>
      </c>
      <c r="D168">
        <v>1</v>
      </c>
      <c r="E168">
        <v>1</v>
      </c>
      <c r="F168">
        <v>1</v>
      </c>
      <c r="G168">
        <v>1</v>
      </c>
      <c r="H168">
        <v>1</v>
      </c>
    </row>
    <row r="169" spans="1:8" x14ac:dyDescent="0.35">
      <c r="A169">
        <v>0</v>
      </c>
      <c r="B169">
        <v>2</v>
      </c>
      <c r="C169">
        <v>0</v>
      </c>
      <c r="D169">
        <v>1</v>
      </c>
      <c r="E169">
        <v>2</v>
      </c>
      <c r="F169">
        <v>3</v>
      </c>
      <c r="G169">
        <v>1</v>
      </c>
      <c r="H169">
        <v>0</v>
      </c>
    </row>
    <row r="170" spans="1:8" x14ac:dyDescent="0.35">
      <c r="A170">
        <v>0</v>
      </c>
      <c r="B170">
        <v>1</v>
      </c>
      <c r="C170">
        <v>0</v>
      </c>
      <c r="D170">
        <v>0</v>
      </c>
      <c r="E170">
        <v>1</v>
      </c>
      <c r="F170">
        <v>2</v>
      </c>
      <c r="G170">
        <v>1</v>
      </c>
      <c r="H170">
        <v>1</v>
      </c>
    </row>
    <row r="171" spans="1:8" x14ac:dyDescent="0.35">
      <c r="A171">
        <v>0</v>
      </c>
      <c r="B171">
        <v>0</v>
      </c>
      <c r="C171">
        <v>1</v>
      </c>
      <c r="D171">
        <v>1</v>
      </c>
      <c r="E171">
        <v>0</v>
      </c>
      <c r="F171">
        <v>0</v>
      </c>
      <c r="G171">
        <v>1</v>
      </c>
      <c r="H171">
        <v>0</v>
      </c>
    </row>
    <row r="172" spans="1:8" x14ac:dyDescent="0.35">
      <c r="A172">
        <v>1</v>
      </c>
      <c r="B172">
        <v>2</v>
      </c>
      <c r="C172">
        <v>2</v>
      </c>
      <c r="D172">
        <v>1</v>
      </c>
      <c r="E172">
        <v>2</v>
      </c>
      <c r="F172">
        <v>2</v>
      </c>
      <c r="G172">
        <v>2</v>
      </c>
      <c r="H172">
        <v>1</v>
      </c>
    </row>
    <row r="173" spans="1:8" x14ac:dyDescent="0.35">
      <c r="A173">
        <v>1</v>
      </c>
      <c r="B173">
        <v>1</v>
      </c>
      <c r="C173">
        <v>2</v>
      </c>
      <c r="D173">
        <v>1</v>
      </c>
      <c r="E173">
        <v>1</v>
      </c>
      <c r="F173">
        <v>1</v>
      </c>
      <c r="G173">
        <v>2</v>
      </c>
      <c r="H173">
        <v>0</v>
      </c>
    </row>
    <row r="174" spans="1:8" x14ac:dyDescent="0.35">
      <c r="A174">
        <v>0</v>
      </c>
      <c r="B174">
        <v>0</v>
      </c>
      <c r="C174">
        <v>0</v>
      </c>
      <c r="D174">
        <v>0</v>
      </c>
      <c r="E174">
        <v>1</v>
      </c>
      <c r="F174">
        <v>0</v>
      </c>
      <c r="G174">
        <v>1</v>
      </c>
      <c r="H174">
        <v>0</v>
      </c>
    </row>
    <row r="175" spans="1:8" x14ac:dyDescent="0.35">
      <c r="A175">
        <v>1</v>
      </c>
      <c r="B175">
        <v>0</v>
      </c>
      <c r="C175">
        <v>0</v>
      </c>
      <c r="D175">
        <v>1</v>
      </c>
      <c r="E175">
        <v>1</v>
      </c>
      <c r="F175">
        <v>1</v>
      </c>
      <c r="G175">
        <v>0</v>
      </c>
      <c r="H175">
        <v>0</v>
      </c>
    </row>
    <row r="176" spans="1:8" x14ac:dyDescent="0.35">
      <c r="A176">
        <v>0</v>
      </c>
      <c r="B176">
        <v>1</v>
      </c>
      <c r="C176">
        <v>0</v>
      </c>
      <c r="D176">
        <v>1</v>
      </c>
      <c r="E176">
        <v>0</v>
      </c>
      <c r="F176">
        <v>0</v>
      </c>
      <c r="G176">
        <v>1</v>
      </c>
      <c r="H176">
        <v>1</v>
      </c>
    </row>
    <row r="177" spans="1:8" x14ac:dyDescent="0.35">
      <c r="A177">
        <v>1</v>
      </c>
      <c r="B177">
        <v>1</v>
      </c>
      <c r="C177">
        <v>1</v>
      </c>
      <c r="D177">
        <v>1</v>
      </c>
      <c r="E177">
        <v>1</v>
      </c>
      <c r="F177">
        <v>2</v>
      </c>
      <c r="G177">
        <v>1</v>
      </c>
      <c r="H177">
        <v>1</v>
      </c>
    </row>
    <row r="178" spans="1:8" x14ac:dyDescent="0.35">
      <c r="A178">
        <v>1</v>
      </c>
      <c r="B178">
        <v>0</v>
      </c>
      <c r="C178">
        <v>0</v>
      </c>
      <c r="D178">
        <v>1</v>
      </c>
      <c r="E178">
        <v>0</v>
      </c>
      <c r="F178">
        <v>0</v>
      </c>
      <c r="G178">
        <v>0</v>
      </c>
      <c r="H178">
        <v>1</v>
      </c>
    </row>
    <row r="179" spans="1:8" x14ac:dyDescent="0.35">
      <c r="A179">
        <v>1</v>
      </c>
      <c r="B179">
        <v>2</v>
      </c>
      <c r="C179">
        <v>1</v>
      </c>
      <c r="D179">
        <v>0</v>
      </c>
      <c r="E179">
        <v>2</v>
      </c>
      <c r="F179">
        <v>2</v>
      </c>
      <c r="G179">
        <v>1</v>
      </c>
      <c r="H179">
        <v>0</v>
      </c>
    </row>
    <row r="180" spans="1:8" x14ac:dyDescent="0.35">
      <c r="A180">
        <v>0</v>
      </c>
      <c r="B180">
        <v>2</v>
      </c>
      <c r="C180">
        <v>2</v>
      </c>
      <c r="D180">
        <v>0</v>
      </c>
      <c r="E180">
        <v>1</v>
      </c>
      <c r="F180">
        <v>3</v>
      </c>
      <c r="G180">
        <v>1</v>
      </c>
      <c r="H180">
        <v>1</v>
      </c>
    </row>
    <row r="181" spans="1:8" x14ac:dyDescent="0.35">
      <c r="A181">
        <v>1</v>
      </c>
      <c r="B181">
        <v>0</v>
      </c>
      <c r="C181">
        <v>0</v>
      </c>
      <c r="D181">
        <v>1</v>
      </c>
      <c r="E181">
        <v>0</v>
      </c>
      <c r="F181">
        <v>0</v>
      </c>
      <c r="G181">
        <v>1</v>
      </c>
      <c r="H181">
        <v>1</v>
      </c>
    </row>
    <row r="182" spans="1:8" x14ac:dyDescent="0.35">
      <c r="A182">
        <v>0</v>
      </c>
      <c r="B182">
        <v>0</v>
      </c>
      <c r="C182">
        <v>1</v>
      </c>
      <c r="D182">
        <v>1</v>
      </c>
      <c r="E182">
        <v>0</v>
      </c>
      <c r="F182">
        <v>0</v>
      </c>
      <c r="G182">
        <v>1</v>
      </c>
      <c r="H182">
        <v>0</v>
      </c>
    </row>
    <row r="183" spans="1:8" x14ac:dyDescent="0.35">
      <c r="A183">
        <v>1</v>
      </c>
      <c r="B183">
        <v>0</v>
      </c>
      <c r="C183">
        <v>2</v>
      </c>
      <c r="D183">
        <v>0</v>
      </c>
      <c r="E183">
        <v>1</v>
      </c>
      <c r="F183">
        <v>0</v>
      </c>
      <c r="G183">
        <v>1</v>
      </c>
      <c r="H183">
        <v>1</v>
      </c>
    </row>
    <row r="184" spans="1:8" x14ac:dyDescent="0.35">
      <c r="A184">
        <v>1</v>
      </c>
      <c r="B184">
        <v>0</v>
      </c>
      <c r="C184">
        <v>1</v>
      </c>
      <c r="D184">
        <v>0</v>
      </c>
      <c r="E184">
        <v>1</v>
      </c>
      <c r="F184">
        <v>0</v>
      </c>
      <c r="G184">
        <v>1</v>
      </c>
      <c r="H184">
        <v>0</v>
      </c>
    </row>
    <row r="185" spans="1:8" x14ac:dyDescent="0.35">
      <c r="A185">
        <v>0</v>
      </c>
      <c r="B185">
        <v>1</v>
      </c>
      <c r="C185">
        <v>1</v>
      </c>
      <c r="D185">
        <v>1</v>
      </c>
      <c r="E185">
        <v>1</v>
      </c>
      <c r="F185">
        <v>2</v>
      </c>
      <c r="G185">
        <v>2</v>
      </c>
      <c r="H185">
        <v>1</v>
      </c>
    </row>
    <row r="186" spans="1:8" x14ac:dyDescent="0.35">
      <c r="A186">
        <v>1</v>
      </c>
      <c r="B186">
        <v>2</v>
      </c>
      <c r="C186">
        <v>2</v>
      </c>
      <c r="D186">
        <v>0</v>
      </c>
      <c r="E186">
        <v>2</v>
      </c>
      <c r="F186">
        <v>3</v>
      </c>
      <c r="G186">
        <v>2</v>
      </c>
      <c r="H186">
        <v>0</v>
      </c>
    </row>
    <row r="187" spans="1:8" x14ac:dyDescent="0.35">
      <c r="A187">
        <v>1</v>
      </c>
      <c r="B187">
        <v>1</v>
      </c>
      <c r="C187">
        <v>1</v>
      </c>
      <c r="D187">
        <v>1</v>
      </c>
      <c r="E187">
        <v>1</v>
      </c>
      <c r="F187">
        <v>1</v>
      </c>
      <c r="G187">
        <v>1</v>
      </c>
      <c r="H187">
        <v>1</v>
      </c>
    </row>
    <row r="188" spans="1:8" x14ac:dyDescent="0.35">
      <c r="A188">
        <v>1</v>
      </c>
      <c r="B188">
        <v>0</v>
      </c>
      <c r="C188">
        <v>2</v>
      </c>
      <c r="D188">
        <v>0</v>
      </c>
      <c r="E188">
        <v>1</v>
      </c>
      <c r="F188">
        <v>0</v>
      </c>
      <c r="G188">
        <v>2</v>
      </c>
      <c r="H188">
        <v>1</v>
      </c>
    </row>
    <row r="189" spans="1:8" x14ac:dyDescent="0.35">
      <c r="A189">
        <v>0</v>
      </c>
      <c r="B189">
        <v>1</v>
      </c>
      <c r="C189">
        <v>2</v>
      </c>
      <c r="D189">
        <v>0</v>
      </c>
      <c r="E189">
        <v>1</v>
      </c>
      <c r="F189">
        <v>3</v>
      </c>
      <c r="G189">
        <v>2</v>
      </c>
      <c r="H189">
        <v>0</v>
      </c>
    </row>
    <row r="190" spans="1:8" x14ac:dyDescent="0.35">
      <c r="A190">
        <v>1</v>
      </c>
      <c r="B190">
        <v>1</v>
      </c>
      <c r="C190">
        <v>0</v>
      </c>
      <c r="D190">
        <v>1</v>
      </c>
      <c r="E190">
        <v>2</v>
      </c>
      <c r="F190">
        <v>3</v>
      </c>
      <c r="G190">
        <v>1</v>
      </c>
      <c r="H190">
        <v>1</v>
      </c>
    </row>
    <row r="191" spans="1:8" x14ac:dyDescent="0.35">
      <c r="A191">
        <v>0</v>
      </c>
      <c r="B191">
        <v>0</v>
      </c>
      <c r="C191">
        <v>1</v>
      </c>
      <c r="D191">
        <v>1</v>
      </c>
      <c r="E191">
        <v>1</v>
      </c>
      <c r="F191">
        <v>0</v>
      </c>
      <c r="G191">
        <v>1</v>
      </c>
      <c r="H191">
        <v>1</v>
      </c>
    </row>
    <row r="192" spans="1:8" x14ac:dyDescent="0.35">
      <c r="A192">
        <v>0</v>
      </c>
      <c r="B192">
        <v>0</v>
      </c>
      <c r="C192">
        <v>2</v>
      </c>
      <c r="D192">
        <v>1</v>
      </c>
      <c r="E192">
        <v>1</v>
      </c>
      <c r="F192">
        <v>2</v>
      </c>
      <c r="G192">
        <v>1</v>
      </c>
      <c r="H192">
        <v>0</v>
      </c>
    </row>
    <row r="193" spans="1:8" x14ac:dyDescent="0.35">
      <c r="A193">
        <v>0</v>
      </c>
      <c r="B193">
        <v>1</v>
      </c>
      <c r="C193">
        <v>1</v>
      </c>
      <c r="D193">
        <v>1</v>
      </c>
      <c r="E193">
        <v>0</v>
      </c>
      <c r="F193">
        <v>0</v>
      </c>
      <c r="G193">
        <v>1</v>
      </c>
      <c r="H193">
        <v>1</v>
      </c>
    </row>
    <row r="194" spans="1:8" x14ac:dyDescent="0.35">
      <c r="A194">
        <v>1</v>
      </c>
      <c r="B194">
        <v>1</v>
      </c>
      <c r="C194">
        <v>2</v>
      </c>
      <c r="D194">
        <v>1</v>
      </c>
      <c r="E194">
        <v>1</v>
      </c>
      <c r="F194">
        <v>3</v>
      </c>
      <c r="G194">
        <v>2</v>
      </c>
      <c r="H194">
        <v>0</v>
      </c>
    </row>
    <row r="195" spans="1:8" x14ac:dyDescent="0.35">
      <c r="A195">
        <v>1</v>
      </c>
      <c r="B195">
        <v>1</v>
      </c>
      <c r="C195">
        <v>2</v>
      </c>
      <c r="D195">
        <v>1</v>
      </c>
      <c r="E195">
        <v>2</v>
      </c>
      <c r="F195">
        <v>3</v>
      </c>
      <c r="G195">
        <v>1</v>
      </c>
      <c r="H195">
        <v>0</v>
      </c>
    </row>
    <row r="196" spans="1:8" x14ac:dyDescent="0.35">
      <c r="A196">
        <v>1</v>
      </c>
      <c r="B196">
        <v>0</v>
      </c>
      <c r="C196">
        <v>0</v>
      </c>
      <c r="D196">
        <v>0</v>
      </c>
      <c r="E196">
        <v>1</v>
      </c>
      <c r="F196">
        <v>0</v>
      </c>
      <c r="G196">
        <v>1</v>
      </c>
      <c r="H196">
        <v>0</v>
      </c>
    </row>
    <row r="197" spans="1:8" x14ac:dyDescent="0.35">
      <c r="A197">
        <v>0</v>
      </c>
      <c r="B197">
        <v>0</v>
      </c>
      <c r="C197">
        <v>0</v>
      </c>
      <c r="D197">
        <v>1</v>
      </c>
      <c r="E197">
        <v>0</v>
      </c>
      <c r="F197">
        <v>0</v>
      </c>
      <c r="G197">
        <v>0</v>
      </c>
      <c r="H197">
        <v>1</v>
      </c>
    </row>
    <row r="198" spans="1:8" x14ac:dyDescent="0.35">
      <c r="A198">
        <v>1</v>
      </c>
      <c r="B198">
        <v>1</v>
      </c>
      <c r="C198">
        <v>0</v>
      </c>
      <c r="D198">
        <v>1</v>
      </c>
      <c r="E198">
        <v>0</v>
      </c>
      <c r="F198">
        <v>0</v>
      </c>
      <c r="G198">
        <v>1</v>
      </c>
      <c r="H198">
        <v>0</v>
      </c>
    </row>
    <row r="199" spans="1:8" x14ac:dyDescent="0.35">
      <c r="A199">
        <v>0</v>
      </c>
      <c r="B199">
        <v>1</v>
      </c>
      <c r="C199">
        <v>1</v>
      </c>
      <c r="D199">
        <v>1</v>
      </c>
      <c r="E199">
        <v>1</v>
      </c>
      <c r="F199">
        <v>0</v>
      </c>
      <c r="G199">
        <v>2</v>
      </c>
      <c r="H199">
        <v>1</v>
      </c>
    </row>
    <row r="200" spans="1:8" x14ac:dyDescent="0.35">
      <c r="A200">
        <v>1</v>
      </c>
      <c r="B200">
        <v>2</v>
      </c>
      <c r="C200">
        <v>0</v>
      </c>
      <c r="D200">
        <v>0</v>
      </c>
      <c r="E200">
        <v>1</v>
      </c>
      <c r="F200">
        <v>0</v>
      </c>
      <c r="G200">
        <v>1</v>
      </c>
      <c r="H200">
        <v>1</v>
      </c>
    </row>
    <row r="201" spans="1:8" x14ac:dyDescent="0.35">
      <c r="A201">
        <v>0</v>
      </c>
      <c r="B201">
        <v>1</v>
      </c>
      <c r="C201">
        <v>0</v>
      </c>
      <c r="D201">
        <v>0</v>
      </c>
      <c r="E201">
        <v>2</v>
      </c>
      <c r="F201">
        <v>3</v>
      </c>
      <c r="G201">
        <v>1</v>
      </c>
      <c r="H201">
        <v>1</v>
      </c>
    </row>
    <row r="202" spans="1:8" x14ac:dyDescent="0.35">
      <c r="A202">
        <v>0</v>
      </c>
      <c r="B202">
        <v>1</v>
      </c>
      <c r="C202">
        <v>0</v>
      </c>
      <c r="D202">
        <v>0</v>
      </c>
      <c r="E202">
        <v>2</v>
      </c>
      <c r="F202">
        <v>1</v>
      </c>
      <c r="G202">
        <v>1</v>
      </c>
      <c r="H202">
        <v>0</v>
      </c>
    </row>
    <row r="203" spans="1:8" x14ac:dyDescent="0.35">
      <c r="A203">
        <v>0</v>
      </c>
      <c r="B203">
        <v>0</v>
      </c>
      <c r="C203">
        <v>1</v>
      </c>
      <c r="D203">
        <v>1</v>
      </c>
      <c r="E203">
        <v>0</v>
      </c>
      <c r="F203">
        <v>1</v>
      </c>
      <c r="G203">
        <v>0</v>
      </c>
      <c r="H203">
        <v>1</v>
      </c>
    </row>
    <row r="204" spans="1:8" x14ac:dyDescent="0.35">
      <c r="A204">
        <v>0</v>
      </c>
      <c r="B204">
        <v>1</v>
      </c>
      <c r="C204">
        <v>1</v>
      </c>
      <c r="D204">
        <v>1</v>
      </c>
      <c r="E204">
        <v>0</v>
      </c>
      <c r="F204">
        <v>0</v>
      </c>
      <c r="G204">
        <v>1</v>
      </c>
      <c r="H204">
        <v>1</v>
      </c>
    </row>
    <row r="205" spans="1:8" x14ac:dyDescent="0.35">
      <c r="A205">
        <v>1</v>
      </c>
      <c r="B205">
        <v>1</v>
      </c>
      <c r="C205">
        <v>1</v>
      </c>
      <c r="D205">
        <v>1</v>
      </c>
      <c r="E205">
        <v>1</v>
      </c>
      <c r="F205">
        <v>2</v>
      </c>
      <c r="G205">
        <v>1</v>
      </c>
      <c r="H205">
        <v>1</v>
      </c>
    </row>
    <row r="206" spans="1:8" x14ac:dyDescent="0.35">
      <c r="A206">
        <v>1</v>
      </c>
      <c r="B206">
        <v>1</v>
      </c>
      <c r="C206">
        <v>2</v>
      </c>
      <c r="D206">
        <v>0</v>
      </c>
      <c r="E206">
        <v>1</v>
      </c>
      <c r="F206">
        <v>1</v>
      </c>
      <c r="G206">
        <v>1</v>
      </c>
      <c r="H206">
        <v>0</v>
      </c>
    </row>
    <row r="207" spans="1:8" x14ac:dyDescent="0.35">
      <c r="A207">
        <v>0</v>
      </c>
      <c r="B207">
        <v>0</v>
      </c>
      <c r="C207">
        <v>2</v>
      </c>
      <c r="D207">
        <v>1</v>
      </c>
      <c r="E207">
        <v>0</v>
      </c>
      <c r="F207">
        <v>0</v>
      </c>
      <c r="G207">
        <v>1</v>
      </c>
      <c r="H207">
        <v>1</v>
      </c>
    </row>
    <row r="208" spans="1:8" x14ac:dyDescent="0.35">
      <c r="A208">
        <v>0</v>
      </c>
      <c r="B208">
        <v>1</v>
      </c>
      <c r="C208">
        <v>2</v>
      </c>
      <c r="D208">
        <v>0</v>
      </c>
      <c r="E208">
        <v>1</v>
      </c>
      <c r="F208">
        <v>3</v>
      </c>
      <c r="G208">
        <v>2</v>
      </c>
      <c r="H208">
        <v>0</v>
      </c>
    </row>
    <row r="209" spans="1:8" x14ac:dyDescent="0.35">
      <c r="A209">
        <v>1</v>
      </c>
      <c r="B209">
        <v>0</v>
      </c>
      <c r="C209">
        <v>0</v>
      </c>
      <c r="D209">
        <v>1</v>
      </c>
      <c r="E209">
        <v>1</v>
      </c>
      <c r="F209">
        <v>0</v>
      </c>
      <c r="G209">
        <v>0</v>
      </c>
      <c r="H209">
        <v>1</v>
      </c>
    </row>
    <row r="210" spans="1:8" x14ac:dyDescent="0.35">
      <c r="A210">
        <v>1</v>
      </c>
      <c r="B210">
        <v>1</v>
      </c>
      <c r="C210">
        <v>0</v>
      </c>
      <c r="D210">
        <v>1</v>
      </c>
      <c r="E210">
        <v>0</v>
      </c>
      <c r="F210">
        <v>0</v>
      </c>
      <c r="G210">
        <v>1</v>
      </c>
      <c r="H210">
        <v>1</v>
      </c>
    </row>
    <row r="211" spans="1:8" x14ac:dyDescent="0.35">
      <c r="A211">
        <v>1</v>
      </c>
      <c r="B211">
        <v>0</v>
      </c>
      <c r="C211">
        <v>2</v>
      </c>
      <c r="D211">
        <v>1</v>
      </c>
      <c r="E211">
        <v>0</v>
      </c>
      <c r="F211">
        <v>0</v>
      </c>
      <c r="G211">
        <v>1</v>
      </c>
      <c r="H211">
        <v>1</v>
      </c>
    </row>
    <row r="212" spans="1:8" x14ac:dyDescent="0.35">
      <c r="A212">
        <v>1</v>
      </c>
      <c r="B212">
        <v>1</v>
      </c>
      <c r="C212">
        <v>2</v>
      </c>
      <c r="D212">
        <v>1</v>
      </c>
      <c r="E212">
        <v>1</v>
      </c>
      <c r="F212">
        <v>0</v>
      </c>
      <c r="G212">
        <v>1</v>
      </c>
      <c r="H212">
        <v>0</v>
      </c>
    </row>
    <row r="213" spans="1:8" x14ac:dyDescent="0.35">
      <c r="A213">
        <v>1</v>
      </c>
      <c r="B213">
        <v>1</v>
      </c>
      <c r="C213">
        <v>0</v>
      </c>
      <c r="D213">
        <v>1</v>
      </c>
      <c r="E213">
        <v>0</v>
      </c>
      <c r="F213">
        <v>0</v>
      </c>
      <c r="G213">
        <v>1</v>
      </c>
      <c r="H213">
        <v>1</v>
      </c>
    </row>
    <row r="214" spans="1:8" x14ac:dyDescent="0.35">
      <c r="A214">
        <v>1</v>
      </c>
      <c r="B214">
        <v>0</v>
      </c>
      <c r="C214">
        <v>0</v>
      </c>
      <c r="D214">
        <v>0</v>
      </c>
      <c r="E214">
        <v>1</v>
      </c>
      <c r="F214">
        <v>1</v>
      </c>
      <c r="G214">
        <v>0</v>
      </c>
      <c r="H214">
        <v>0</v>
      </c>
    </row>
    <row r="215" spans="1:8" x14ac:dyDescent="0.35">
      <c r="A215">
        <v>0</v>
      </c>
      <c r="B215">
        <v>1</v>
      </c>
      <c r="C215">
        <v>0</v>
      </c>
      <c r="D215">
        <v>0</v>
      </c>
      <c r="E215">
        <v>2</v>
      </c>
      <c r="F215">
        <v>3</v>
      </c>
      <c r="G215">
        <v>1</v>
      </c>
      <c r="H215">
        <v>1</v>
      </c>
    </row>
    <row r="216" spans="1:8" x14ac:dyDescent="0.35">
      <c r="A216">
        <v>0</v>
      </c>
      <c r="B216">
        <v>0</v>
      </c>
      <c r="C216">
        <v>1</v>
      </c>
      <c r="D216">
        <v>1</v>
      </c>
      <c r="E216">
        <v>0</v>
      </c>
      <c r="F216">
        <v>0</v>
      </c>
      <c r="G216">
        <v>2</v>
      </c>
      <c r="H216">
        <v>1</v>
      </c>
    </row>
    <row r="217" spans="1:8" x14ac:dyDescent="0.35">
      <c r="A217">
        <v>0</v>
      </c>
      <c r="B217">
        <v>1</v>
      </c>
      <c r="C217">
        <v>2</v>
      </c>
      <c r="D217">
        <v>0</v>
      </c>
      <c r="E217">
        <v>1</v>
      </c>
      <c r="F217">
        <v>1</v>
      </c>
      <c r="G217">
        <v>1</v>
      </c>
      <c r="H217">
        <v>1</v>
      </c>
    </row>
    <row r="218" spans="1:8" x14ac:dyDescent="0.35">
      <c r="A218">
        <v>0</v>
      </c>
      <c r="B218">
        <v>0</v>
      </c>
      <c r="C218">
        <v>1</v>
      </c>
      <c r="D218">
        <v>1</v>
      </c>
      <c r="E218">
        <v>2</v>
      </c>
      <c r="F218">
        <v>2</v>
      </c>
      <c r="G218">
        <v>1</v>
      </c>
      <c r="H218">
        <v>0</v>
      </c>
    </row>
    <row r="219" spans="1:8" x14ac:dyDescent="0.35">
      <c r="A219">
        <v>1</v>
      </c>
      <c r="B219">
        <v>0</v>
      </c>
      <c r="C219">
        <v>0</v>
      </c>
      <c r="D219">
        <v>0</v>
      </c>
      <c r="E219">
        <v>1</v>
      </c>
      <c r="F219">
        <v>0</v>
      </c>
      <c r="G219">
        <v>0</v>
      </c>
      <c r="H219">
        <v>0</v>
      </c>
    </row>
    <row r="220" spans="1:8" x14ac:dyDescent="0.35">
      <c r="A220">
        <v>0</v>
      </c>
      <c r="B220">
        <v>0</v>
      </c>
      <c r="C220">
        <v>1</v>
      </c>
      <c r="D220">
        <v>1</v>
      </c>
      <c r="E220">
        <v>0</v>
      </c>
      <c r="F220">
        <v>0</v>
      </c>
      <c r="G220">
        <v>1</v>
      </c>
      <c r="H220">
        <v>0</v>
      </c>
    </row>
    <row r="221" spans="1:8" x14ac:dyDescent="0.35">
      <c r="A221">
        <v>0</v>
      </c>
      <c r="B221">
        <v>0</v>
      </c>
      <c r="C221">
        <v>0</v>
      </c>
      <c r="D221">
        <v>1</v>
      </c>
      <c r="E221">
        <v>1</v>
      </c>
      <c r="F221">
        <v>0</v>
      </c>
      <c r="G221">
        <v>0</v>
      </c>
      <c r="H221">
        <v>1</v>
      </c>
    </row>
    <row r="222" spans="1:8" x14ac:dyDescent="0.35">
      <c r="A222">
        <v>0</v>
      </c>
      <c r="B222">
        <v>1</v>
      </c>
      <c r="C222">
        <v>1</v>
      </c>
      <c r="D222">
        <v>1</v>
      </c>
      <c r="E222">
        <v>1</v>
      </c>
      <c r="F222">
        <v>2</v>
      </c>
      <c r="G222">
        <v>1</v>
      </c>
      <c r="H222">
        <v>1</v>
      </c>
    </row>
    <row r="223" spans="1:8" x14ac:dyDescent="0.35">
      <c r="A223">
        <v>0</v>
      </c>
      <c r="B223">
        <v>0</v>
      </c>
      <c r="C223">
        <v>0</v>
      </c>
      <c r="D223">
        <v>0</v>
      </c>
      <c r="E223">
        <v>1</v>
      </c>
      <c r="F223">
        <v>0</v>
      </c>
      <c r="G223">
        <v>1</v>
      </c>
      <c r="H223">
        <v>0</v>
      </c>
    </row>
    <row r="224" spans="1:8" x14ac:dyDescent="0.35">
      <c r="A224">
        <v>1</v>
      </c>
      <c r="B224">
        <v>0</v>
      </c>
      <c r="C224">
        <v>2</v>
      </c>
      <c r="D224">
        <v>0</v>
      </c>
      <c r="E224">
        <v>0</v>
      </c>
      <c r="F224">
        <v>0</v>
      </c>
      <c r="G224">
        <v>1</v>
      </c>
      <c r="H224">
        <v>0</v>
      </c>
    </row>
    <row r="225" spans="1:8" x14ac:dyDescent="0.35">
      <c r="A225">
        <v>1</v>
      </c>
      <c r="B225">
        <v>1</v>
      </c>
      <c r="C225">
        <v>2</v>
      </c>
      <c r="D225">
        <v>1</v>
      </c>
      <c r="E225">
        <v>2</v>
      </c>
      <c r="F225">
        <v>3</v>
      </c>
      <c r="G225">
        <v>1</v>
      </c>
      <c r="H225">
        <v>0</v>
      </c>
    </row>
    <row r="226" spans="1:8" x14ac:dyDescent="0.35">
      <c r="A226">
        <v>1</v>
      </c>
      <c r="B226">
        <v>0</v>
      </c>
      <c r="C226">
        <v>1</v>
      </c>
      <c r="D226">
        <v>0</v>
      </c>
      <c r="E226">
        <v>1</v>
      </c>
      <c r="F226">
        <v>0</v>
      </c>
      <c r="G226">
        <v>2</v>
      </c>
      <c r="H226">
        <v>0</v>
      </c>
    </row>
    <row r="227" spans="1:8" x14ac:dyDescent="0.35">
      <c r="A227">
        <v>0</v>
      </c>
      <c r="B227">
        <v>0</v>
      </c>
      <c r="C227">
        <v>1</v>
      </c>
      <c r="D227">
        <v>1</v>
      </c>
      <c r="E227">
        <v>0</v>
      </c>
      <c r="F227">
        <v>0</v>
      </c>
      <c r="G227">
        <v>1</v>
      </c>
      <c r="H227">
        <v>0</v>
      </c>
    </row>
    <row r="228" spans="1:8" x14ac:dyDescent="0.35">
      <c r="A228">
        <v>1</v>
      </c>
      <c r="B228">
        <v>0</v>
      </c>
      <c r="C228">
        <v>2</v>
      </c>
      <c r="D228">
        <v>1</v>
      </c>
      <c r="E228">
        <v>1</v>
      </c>
      <c r="F228">
        <v>0</v>
      </c>
      <c r="G228">
        <v>1</v>
      </c>
      <c r="H228">
        <v>1</v>
      </c>
    </row>
    <row r="229" spans="1:8" x14ac:dyDescent="0.35">
      <c r="A229">
        <v>0</v>
      </c>
      <c r="B229">
        <v>0</v>
      </c>
      <c r="C229">
        <v>2</v>
      </c>
      <c r="D229">
        <v>1</v>
      </c>
      <c r="E229">
        <v>1</v>
      </c>
      <c r="F229">
        <v>0</v>
      </c>
      <c r="G229">
        <v>1</v>
      </c>
      <c r="H229">
        <v>0</v>
      </c>
    </row>
    <row r="230" spans="1:8" x14ac:dyDescent="0.35">
      <c r="A230">
        <v>1</v>
      </c>
      <c r="B230">
        <v>0</v>
      </c>
      <c r="C230">
        <v>1</v>
      </c>
      <c r="D230">
        <v>1</v>
      </c>
      <c r="E230">
        <v>0</v>
      </c>
      <c r="F230">
        <v>0</v>
      </c>
      <c r="G230">
        <v>1</v>
      </c>
      <c r="H230">
        <v>0</v>
      </c>
    </row>
    <row r="231" spans="1:8" x14ac:dyDescent="0.35">
      <c r="A231">
        <v>0</v>
      </c>
      <c r="B231">
        <v>1</v>
      </c>
      <c r="C231">
        <v>2</v>
      </c>
      <c r="D231">
        <v>1</v>
      </c>
      <c r="E231">
        <v>2</v>
      </c>
      <c r="F231">
        <v>3</v>
      </c>
      <c r="G231">
        <v>2</v>
      </c>
      <c r="H231">
        <v>0</v>
      </c>
    </row>
    <row r="232" spans="1:8" x14ac:dyDescent="0.35">
      <c r="A232">
        <v>0</v>
      </c>
      <c r="B232">
        <v>2</v>
      </c>
      <c r="C232">
        <v>2</v>
      </c>
      <c r="D232">
        <v>1</v>
      </c>
      <c r="E232">
        <v>2</v>
      </c>
      <c r="F232">
        <v>3</v>
      </c>
      <c r="G232">
        <v>2</v>
      </c>
      <c r="H232">
        <v>0</v>
      </c>
    </row>
    <row r="233" spans="1:8" x14ac:dyDescent="0.35">
      <c r="A233">
        <v>1</v>
      </c>
      <c r="B233">
        <v>1</v>
      </c>
      <c r="C233">
        <v>0</v>
      </c>
      <c r="D233">
        <v>1</v>
      </c>
      <c r="E233">
        <v>0</v>
      </c>
      <c r="F233">
        <v>0</v>
      </c>
      <c r="G233">
        <v>1</v>
      </c>
      <c r="H233">
        <v>1</v>
      </c>
    </row>
    <row r="234" spans="1:8" x14ac:dyDescent="0.35">
      <c r="A234">
        <v>1</v>
      </c>
      <c r="B234">
        <v>0</v>
      </c>
      <c r="C234">
        <v>2</v>
      </c>
      <c r="D234">
        <v>1</v>
      </c>
      <c r="E234">
        <v>0</v>
      </c>
      <c r="F234">
        <v>0</v>
      </c>
      <c r="G234">
        <v>1</v>
      </c>
      <c r="H234">
        <v>0</v>
      </c>
    </row>
    <row r="235" spans="1:8" x14ac:dyDescent="0.35">
      <c r="A235">
        <v>0</v>
      </c>
      <c r="B235">
        <v>0</v>
      </c>
      <c r="C235">
        <v>0</v>
      </c>
      <c r="D235">
        <v>1</v>
      </c>
      <c r="E235">
        <v>0</v>
      </c>
      <c r="F235">
        <v>0</v>
      </c>
      <c r="G235">
        <v>0</v>
      </c>
      <c r="H235">
        <v>1</v>
      </c>
    </row>
    <row r="236" spans="1:8" x14ac:dyDescent="0.35">
      <c r="A236">
        <v>0</v>
      </c>
      <c r="B236">
        <v>1</v>
      </c>
      <c r="C236">
        <v>0</v>
      </c>
      <c r="D236">
        <v>0</v>
      </c>
      <c r="E236">
        <v>2</v>
      </c>
      <c r="F236">
        <v>3</v>
      </c>
      <c r="G236">
        <v>1</v>
      </c>
      <c r="H236">
        <v>1</v>
      </c>
    </row>
    <row r="237" spans="1:8" x14ac:dyDescent="0.35">
      <c r="A237">
        <v>1</v>
      </c>
      <c r="B237">
        <v>0</v>
      </c>
      <c r="C237">
        <v>1</v>
      </c>
      <c r="D237">
        <v>1</v>
      </c>
      <c r="E237">
        <v>0</v>
      </c>
      <c r="F237">
        <v>0</v>
      </c>
      <c r="G237">
        <v>2</v>
      </c>
      <c r="H237">
        <v>1</v>
      </c>
    </row>
    <row r="238" spans="1:8" x14ac:dyDescent="0.35">
      <c r="A238">
        <v>1</v>
      </c>
      <c r="B238">
        <v>0</v>
      </c>
      <c r="C238">
        <v>2</v>
      </c>
      <c r="D238">
        <v>1</v>
      </c>
      <c r="E238">
        <v>0</v>
      </c>
      <c r="F238">
        <v>0</v>
      </c>
      <c r="G238">
        <v>1</v>
      </c>
      <c r="H238">
        <v>1</v>
      </c>
    </row>
    <row r="239" spans="1:8" x14ac:dyDescent="0.35">
      <c r="A239">
        <v>1</v>
      </c>
      <c r="B239">
        <v>0</v>
      </c>
      <c r="C239">
        <v>0</v>
      </c>
      <c r="D239">
        <v>0</v>
      </c>
      <c r="E239">
        <v>1</v>
      </c>
      <c r="F239">
        <v>0</v>
      </c>
      <c r="G239">
        <v>0</v>
      </c>
      <c r="H239">
        <v>1</v>
      </c>
    </row>
    <row r="240" spans="1:8" x14ac:dyDescent="0.35">
      <c r="A240">
        <v>0</v>
      </c>
      <c r="B240">
        <v>1</v>
      </c>
      <c r="C240">
        <v>2</v>
      </c>
      <c r="D240">
        <v>1</v>
      </c>
      <c r="E240">
        <v>2</v>
      </c>
      <c r="F240">
        <v>2</v>
      </c>
      <c r="G240">
        <v>1</v>
      </c>
      <c r="H240">
        <v>0</v>
      </c>
    </row>
    <row r="241" spans="1:8" x14ac:dyDescent="0.35">
      <c r="A241">
        <v>1</v>
      </c>
      <c r="B241">
        <v>0</v>
      </c>
      <c r="C241">
        <v>0</v>
      </c>
      <c r="D241">
        <v>0</v>
      </c>
      <c r="E241">
        <v>1</v>
      </c>
      <c r="F241">
        <v>1</v>
      </c>
      <c r="G241">
        <v>1</v>
      </c>
      <c r="H241">
        <v>1</v>
      </c>
    </row>
    <row r="242" spans="1:8" x14ac:dyDescent="0.35">
      <c r="A242">
        <v>0</v>
      </c>
      <c r="B242">
        <v>0</v>
      </c>
      <c r="C242">
        <v>1</v>
      </c>
      <c r="D242">
        <v>1</v>
      </c>
      <c r="E242">
        <v>0</v>
      </c>
      <c r="F242">
        <v>0</v>
      </c>
      <c r="G242">
        <v>1</v>
      </c>
      <c r="H242">
        <v>0</v>
      </c>
    </row>
    <row r="243" spans="1:8" x14ac:dyDescent="0.35">
      <c r="A243">
        <v>1</v>
      </c>
      <c r="B243">
        <v>0</v>
      </c>
      <c r="C243">
        <v>2</v>
      </c>
      <c r="D243">
        <v>1</v>
      </c>
      <c r="E243">
        <v>1</v>
      </c>
      <c r="F243">
        <v>0</v>
      </c>
      <c r="G243">
        <v>0</v>
      </c>
      <c r="H243">
        <v>0</v>
      </c>
    </row>
    <row r="244" spans="1:8" x14ac:dyDescent="0.35">
      <c r="A244">
        <v>0</v>
      </c>
      <c r="B244">
        <v>0</v>
      </c>
      <c r="C244">
        <v>1</v>
      </c>
      <c r="D244">
        <v>0</v>
      </c>
      <c r="E244">
        <v>1</v>
      </c>
      <c r="F244">
        <v>0</v>
      </c>
      <c r="G244">
        <v>1</v>
      </c>
      <c r="H244">
        <v>1</v>
      </c>
    </row>
    <row r="245" spans="1:8" x14ac:dyDescent="0.35">
      <c r="A245">
        <v>1</v>
      </c>
      <c r="B245">
        <v>0</v>
      </c>
      <c r="C245">
        <v>0</v>
      </c>
      <c r="D245">
        <v>0</v>
      </c>
      <c r="E245">
        <v>1</v>
      </c>
      <c r="F245">
        <v>1</v>
      </c>
      <c r="G245">
        <v>0</v>
      </c>
      <c r="H245">
        <v>0</v>
      </c>
    </row>
    <row r="246" spans="1:8" x14ac:dyDescent="0.35">
      <c r="A246">
        <v>1</v>
      </c>
      <c r="B246">
        <v>2</v>
      </c>
      <c r="C246">
        <v>2</v>
      </c>
      <c r="D246">
        <v>0</v>
      </c>
      <c r="E246">
        <v>1</v>
      </c>
      <c r="F246">
        <v>3</v>
      </c>
      <c r="G246">
        <v>1</v>
      </c>
      <c r="H246">
        <v>1</v>
      </c>
    </row>
    <row r="247" spans="1:8" x14ac:dyDescent="0.35">
      <c r="A247">
        <v>0</v>
      </c>
      <c r="B247">
        <v>2</v>
      </c>
      <c r="C247">
        <v>2</v>
      </c>
      <c r="D247">
        <v>1</v>
      </c>
      <c r="E247">
        <v>2</v>
      </c>
      <c r="F247">
        <v>1</v>
      </c>
      <c r="G247">
        <v>1</v>
      </c>
      <c r="H247">
        <v>1</v>
      </c>
    </row>
    <row r="248" spans="1:8" x14ac:dyDescent="0.35">
      <c r="A248">
        <v>1</v>
      </c>
      <c r="B248">
        <v>2</v>
      </c>
      <c r="C248">
        <v>2</v>
      </c>
      <c r="D248">
        <v>1</v>
      </c>
      <c r="E248">
        <v>2</v>
      </c>
      <c r="F248">
        <v>0</v>
      </c>
      <c r="G248">
        <v>1</v>
      </c>
      <c r="H248">
        <v>1</v>
      </c>
    </row>
    <row r="249" spans="1:8" x14ac:dyDescent="0.35">
      <c r="A249">
        <v>1</v>
      </c>
      <c r="B249">
        <v>2</v>
      </c>
      <c r="C249">
        <v>0</v>
      </c>
      <c r="D249">
        <v>1</v>
      </c>
      <c r="E249">
        <v>2</v>
      </c>
      <c r="F249">
        <v>3</v>
      </c>
      <c r="G249">
        <v>1</v>
      </c>
      <c r="H249">
        <v>1</v>
      </c>
    </row>
    <row r="250" spans="1:8" x14ac:dyDescent="0.35">
      <c r="A250">
        <v>1</v>
      </c>
      <c r="B250">
        <v>0</v>
      </c>
      <c r="C250">
        <v>2</v>
      </c>
      <c r="D250">
        <v>0</v>
      </c>
      <c r="E250">
        <v>2</v>
      </c>
      <c r="F250">
        <v>0</v>
      </c>
      <c r="G250">
        <v>2</v>
      </c>
      <c r="H250">
        <v>0</v>
      </c>
    </row>
    <row r="251" spans="1:8" x14ac:dyDescent="0.35">
      <c r="A251">
        <v>0</v>
      </c>
      <c r="B251">
        <v>1</v>
      </c>
      <c r="C251">
        <v>0</v>
      </c>
      <c r="D251">
        <v>1</v>
      </c>
      <c r="E251">
        <v>1</v>
      </c>
      <c r="F251">
        <v>2</v>
      </c>
      <c r="G251">
        <v>1</v>
      </c>
      <c r="H251">
        <v>1</v>
      </c>
    </row>
    <row r="252" spans="1:8" x14ac:dyDescent="0.35">
      <c r="A252">
        <v>0</v>
      </c>
      <c r="B252">
        <v>2</v>
      </c>
      <c r="C252">
        <v>2</v>
      </c>
      <c r="D252">
        <v>0</v>
      </c>
      <c r="E252">
        <v>1</v>
      </c>
      <c r="F252">
        <v>0</v>
      </c>
      <c r="G252">
        <v>2</v>
      </c>
      <c r="H252">
        <v>1</v>
      </c>
    </row>
    <row r="253" spans="1:8" x14ac:dyDescent="0.35">
      <c r="A253">
        <v>0</v>
      </c>
      <c r="B253">
        <v>2</v>
      </c>
      <c r="C253">
        <v>2</v>
      </c>
      <c r="D253">
        <v>1</v>
      </c>
      <c r="E253">
        <v>2</v>
      </c>
      <c r="F253">
        <v>0</v>
      </c>
      <c r="G253">
        <v>1</v>
      </c>
      <c r="H253">
        <v>0</v>
      </c>
    </row>
    <row r="254" spans="1:8" x14ac:dyDescent="0.35">
      <c r="A254">
        <v>0</v>
      </c>
      <c r="B254">
        <v>1</v>
      </c>
      <c r="C254">
        <v>0</v>
      </c>
      <c r="D254">
        <v>0</v>
      </c>
      <c r="E254">
        <v>2</v>
      </c>
      <c r="F254">
        <v>1</v>
      </c>
      <c r="G254">
        <v>1</v>
      </c>
      <c r="H254">
        <v>0</v>
      </c>
    </row>
    <row r="255" spans="1:8" x14ac:dyDescent="0.35">
      <c r="A255">
        <v>0</v>
      </c>
      <c r="B255">
        <v>2</v>
      </c>
      <c r="C255">
        <v>2</v>
      </c>
      <c r="D255">
        <v>1</v>
      </c>
      <c r="E255">
        <v>0</v>
      </c>
      <c r="F255">
        <v>3</v>
      </c>
      <c r="G255">
        <v>2</v>
      </c>
      <c r="H255">
        <v>1</v>
      </c>
    </row>
    <row r="256" spans="1:8" x14ac:dyDescent="0.35">
      <c r="A256">
        <v>0</v>
      </c>
      <c r="B256">
        <v>0</v>
      </c>
      <c r="C256">
        <v>1</v>
      </c>
      <c r="D256">
        <v>1</v>
      </c>
      <c r="E256">
        <v>1</v>
      </c>
      <c r="F256">
        <v>2</v>
      </c>
      <c r="G256">
        <v>2</v>
      </c>
      <c r="H256">
        <v>0</v>
      </c>
    </row>
    <row r="257" spans="1:8" x14ac:dyDescent="0.35">
      <c r="A257">
        <v>1</v>
      </c>
      <c r="B257">
        <v>0</v>
      </c>
      <c r="C257">
        <v>2</v>
      </c>
      <c r="D257">
        <v>1</v>
      </c>
      <c r="E257">
        <v>0</v>
      </c>
      <c r="F257">
        <v>0</v>
      </c>
      <c r="G257">
        <v>1</v>
      </c>
      <c r="H257">
        <v>1</v>
      </c>
    </row>
    <row r="258" spans="1:8" x14ac:dyDescent="0.35">
      <c r="A258">
        <v>0</v>
      </c>
      <c r="B258">
        <v>0</v>
      </c>
      <c r="C258">
        <v>1</v>
      </c>
      <c r="D258">
        <v>1</v>
      </c>
      <c r="E258">
        <v>0</v>
      </c>
      <c r="F258">
        <v>0</v>
      </c>
      <c r="G258">
        <v>1</v>
      </c>
      <c r="H258">
        <v>0</v>
      </c>
    </row>
    <row r="259" spans="1:8" x14ac:dyDescent="0.35">
      <c r="A259">
        <v>1</v>
      </c>
      <c r="B259">
        <v>1</v>
      </c>
      <c r="C259">
        <v>0</v>
      </c>
      <c r="D259">
        <v>1</v>
      </c>
      <c r="E259">
        <v>0</v>
      </c>
      <c r="F259">
        <v>0</v>
      </c>
      <c r="G259">
        <v>1</v>
      </c>
      <c r="H259">
        <v>1</v>
      </c>
    </row>
    <row r="260" spans="1:8" x14ac:dyDescent="0.35">
      <c r="A260">
        <v>1</v>
      </c>
      <c r="B260">
        <v>2</v>
      </c>
      <c r="C260">
        <v>2</v>
      </c>
      <c r="D260">
        <v>1</v>
      </c>
      <c r="E260">
        <v>2</v>
      </c>
      <c r="F260">
        <v>3</v>
      </c>
      <c r="G260">
        <v>2</v>
      </c>
      <c r="H260">
        <v>0</v>
      </c>
    </row>
    <row r="261" spans="1:8" x14ac:dyDescent="0.35">
      <c r="A261">
        <v>0</v>
      </c>
      <c r="B261">
        <v>2</v>
      </c>
      <c r="C261">
        <v>0</v>
      </c>
      <c r="D261">
        <v>1</v>
      </c>
      <c r="E261">
        <v>2</v>
      </c>
      <c r="F261">
        <v>0</v>
      </c>
      <c r="G261">
        <v>1</v>
      </c>
      <c r="H261">
        <v>1</v>
      </c>
    </row>
    <row r="262" spans="1:8" x14ac:dyDescent="0.35">
      <c r="A262">
        <v>1</v>
      </c>
      <c r="B262">
        <v>0</v>
      </c>
      <c r="C262">
        <v>1</v>
      </c>
      <c r="D262">
        <v>1</v>
      </c>
      <c r="E262">
        <v>0</v>
      </c>
      <c r="F262">
        <v>0</v>
      </c>
      <c r="G262">
        <v>1</v>
      </c>
      <c r="H262">
        <v>0</v>
      </c>
    </row>
    <row r="263" spans="1:8" x14ac:dyDescent="0.35">
      <c r="A263">
        <v>1</v>
      </c>
      <c r="B263">
        <v>1</v>
      </c>
      <c r="C263">
        <v>1</v>
      </c>
      <c r="D263">
        <v>1</v>
      </c>
      <c r="E263">
        <v>1</v>
      </c>
      <c r="F263">
        <v>0</v>
      </c>
      <c r="G263">
        <v>1</v>
      </c>
      <c r="H263">
        <v>1</v>
      </c>
    </row>
    <row r="264" spans="1:8" x14ac:dyDescent="0.35">
      <c r="A264">
        <v>1</v>
      </c>
      <c r="B264">
        <v>0</v>
      </c>
      <c r="C264">
        <v>1</v>
      </c>
      <c r="D264">
        <v>1</v>
      </c>
      <c r="E264">
        <v>0</v>
      </c>
      <c r="F264">
        <v>0</v>
      </c>
      <c r="G264">
        <v>1</v>
      </c>
      <c r="H264">
        <v>0</v>
      </c>
    </row>
    <row r="265" spans="1:8" x14ac:dyDescent="0.35">
      <c r="A265">
        <v>1</v>
      </c>
      <c r="B265">
        <v>1</v>
      </c>
      <c r="C265">
        <v>2</v>
      </c>
      <c r="D265">
        <v>1</v>
      </c>
      <c r="E265">
        <v>2</v>
      </c>
      <c r="F265">
        <v>3</v>
      </c>
      <c r="G265">
        <v>1</v>
      </c>
      <c r="H265">
        <v>0</v>
      </c>
    </row>
    <row r="266" spans="1:8" x14ac:dyDescent="0.35">
      <c r="A266">
        <v>0</v>
      </c>
      <c r="B266">
        <v>1</v>
      </c>
      <c r="C266">
        <v>0</v>
      </c>
      <c r="D266">
        <v>1</v>
      </c>
      <c r="E266">
        <v>0</v>
      </c>
      <c r="F266">
        <v>0</v>
      </c>
      <c r="G266">
        <v>1</v>
      </c>
      <c r="H266">
        <v>1</v>
      </c>
    </row>
    <row r="267" spans="1:8" x14ac:dyDescent="0.35">
      <c r="A267">
        <v>1</v>
      </c>
      <c r="B267">
        <v>0</v>
      </c>
      <c r="C267">
        <v>1</v>
      </c>
      <c r="D267">
        <v>1</v>
      </c>
      <c r="E267">
        <v>1</v>
      </c>
      <c r="F267">
        <v>0</v>
      </c>
      <c r="G267">
        <v>1</v>
      </c>
      <c r="H267">
        <v>0</v>
      </c>
    </row>
    <row r="268" spans="1:8" x14ac:dyDescent="0.35">
      <c r="A268">
        <v>1</v>
      </c>
      <c r="B268">
        <v>0</v>
      </c>
      <c r="C268">
        <v>2</v>
      </c>
      <c r="D268">
        <v>1</v>
      </c>
      <c r="E268">
        <v>1</v>
      </c>
      <c r="F268">
        <v>0</v>
      </c>
      <c r="G268">
        <v>0</v>
      </c>
      <c r="H268">
        <v>0</v>
      </c>
    </row>
    <row r="269" spans="1:8" x14ac:dyDescent="0.35">
      <c r="A269">
        <v>0</v>
      </c>
      <c r="B269">
        <v>2</v>
      </c>
      <c r="C269">
        <v>2</v>
      </c>
      <c r="D269">
        <v>1</v>
      </c>
      <c r="E269">
        <v>1</v>
      </c>
      <c r="F269">
        <v>2</v>
      </c>
      <c r="G269">
        <v>1</v>
      </c>
      <c r="H269">
        <v>1</v>
      </c>
    </row>
    <row r="270" spans="1:8" x14ac:dyDescent="0.35">
      <c r="A270">
        <v>0</v>
      </c>
      <c r="B270">
        <v>1</v>
      </c>
      <c r="C270">
        <v>2</v>
      </c>
      <c r="D270">
        <v>1</v>
      </c>
      <c r="E270">
        <v>2</v>
      </c>
      <c r="F270">
        <v>2</v>
      </c>
      <c r="G270">
        <v>1</v>
      </c>
      <c r="H270">
        <v>0</v>
      </c>
    </row>
    <row r="271" spans="1:8" x14ac:dyDescent="0.35">
      <c r="A271">
        <v>1</v>
      </c>
      <c r="B271">
        <v>1</v>
      </c>
      <c r="C271">
        <v>0</v>
      </c>
      <c r="D271">
        <v>0</v>
      </c>
      <c r="E271">
        <v>0</v>
      </c>
      <c r="F271">
        <v>0</v>
      </c>
      <c r="G271">
        <v>1</v>
      </c>
      <c r="H271">
        <v>1</v>
      </c>
    </row>
    <row r="272" spans="1:8" x14ac:dyDescent="0.35">
      <c r="A272">
        <v>1</v>
      </c>
      <c r="B272">
        <v>0</v>
      </c>
      <c r="C272">
        <v>1</v>
      </c>
      <c r="D272">
        <v>1</v>
      </c>
      <c r="E272">
        <v>0</v>
      </c>
      <c r="F272">
        <v>0</v>
      </c>
      <c r="G272">
        <v>1</v>
      </c>
      <c r="H272">
        <v>1</v>
      </c>
    </row>
    <row r="273" spans="1:8" x14ac:dyDescent="0.35">
      <c r="A273">
        <v>1</v>
      </c>
      <c r="B273">
        <v>0</v>
      </c>
      <c r="C273">
        <v>0</v>
      </c>
      <c r="D273">
        <v>0</v>
      </c>
      <c r="E273">
        <v>1</v>
      </c>
      <c r="F273">
        <v>0</v>
      </c>
      <c r="G273">
        <v>0</v>
      </c>
      <c r="H273">
        <v>0</v>
      </c>
    </row>
    <row r="274" spans="1:8" x14ac:dyDescent="0.35">
      <c r="A274">
        <v>0</v>
      </c>
      <c r="B274">
        <v>0</v>
      </c>
      <c r="C274">
        <v>2</v>
      </c>
      <c r="D274">
        <v>1</v>
      </c>
      <c r="E274">
        <v>1</v>
      </c>
      <c r="F274">
        <v>0</v>
      </c>
      <c r="G274">
        <v>1</v>
      </c>
      <c r="H274">
        <v>1</v>
      </c>
    </row>
    <row r="275" spans="1:8" x14ac:dyDescent="0.35">
      <c r="A275">
        <v>1</v>
      </c>
      <c r="B275">
        <v>0</v>
      </c>
      <c r="C275">
        <v>0</v>
      </c>
      <c r="D275">
        <v>0</v>
      </c>
      <c r="E275">
        <v>1</v>
      </c>
      <c r="F275">
        <v>1</v>
      </c>
      <c r="G275">
        <v>0</v>
      </c>
      <c r="H275">
        <v>0</v>
      </c>
    </row>
    <row r="276" spans="1:8" x14ac:dyDescent="0.35">
      <c r="A276">
        <v>1</v>
      </c>
      <c r="B276">
        <v>0</v>
      </c>
      <c r="C276">
        <v>0</v>
      </c>
      <c r="D276">
        <v>0</v>
      </c>
      <c r="E276">
        <v>0</v>
      </c>
      <c r="F276">
        <v>0</v>
      </c>
      <c r="G276">
        <v>1</v>
      </c>
      <c r="H276">
        <v>1</v>
      </c>
    </row>
    <row r="277" spans="1:8" x14ac:dyDescent="0.35">
      <c r="A277">
        <v>1</v>
      </c>
      <c r="B277">
        <v>1</v>
      </c>
      <c r="C277">
        <v>1</v>
      </c>
      <c r="D277">
        <v>1</v>
      </c>
      <c r="E277">
        <v>0</v>
      </c>
      <c r="F277">
        <v>0</v>
      </c>
      <c r="G277">
        <v>1</v>
      </c>
      <c r="H277">
        <v>1</v>
      </c>
    </row>
    <row r="278" spans="1:8" x14ac:dyDescent="0.35">
      <c r="A278">
        <v>1</v>
      </c>
      <c r="B278">
        <v>0</v>
      </c>
      <c r="C278">
        <v>1</v>
      </c>
      <c r="D278">
        <v>1</v>
      </c>
      <c r="E278">
        <v>0</v>
      </c>
      <c r="F278">
        <v>0</v>
      </c>
      <c r="G278">
        <v>1</v>
      </c>
      <c r="H278">
        <v>0</v>
      </c>
    </row>
    <row r="279" spans="1:8" x14ac:dyDescent="0.35">
      <c r="A279">
        <v>1</v>
      </c>
      <c r="B279">
        <v>0</v>
      </c>
      <c r="C279">
        <v>1</v>
      </c>
      <c r="D279">
        <v>1</v>
      </c>
      <c r="E279">
        <v>0</v>
      </c>
      <c r="F279">
        <v>0</v>
      </c>
      <c r="G279">
        <v>1</v>
      </c>
      <c r="H279">
        <v>1</v>
      </c>
    </row>
    <row r="280" spans="1:8" x14ac:dyDescent="0.35">
      <c r="A280">
        <v>0</v>
      </c>
      <c r="B280">
        <v>2</v>
      </c>
      <c r="C280">
        <v>0</v>
      </c>
      <c r="D280">
        <v>1</v>
      </c>
      <c r="E280">
        <v>2</v>
      </c>
      <c r="F280">
        <v>3</v>
      </c>
      <c r="G280">
        <v>1</v>
      </c>
      <c r="H280">
        <v>1</v>
      </c>
    </row>
    <row r="281" spans="1:8" x14ac:dyDescent="0.35">
      <c r="A281">
        <v>0</v>
      </c>
      <c r="B281">
        <v>0</v>
      </c>
      <c r="C281">
        <v>1</v>
      </c>
      <c r="D281">
        <v>0</v>
      </c>
      <c r="E281">
        <v>0</v>
      </c>
      <c r="F281">
        <v>0</v>
      </c>
      <c r="G281">
        <v>1</v>
      </c>
      <c r="H281">
        <v>1</v>
      </c>
    </row>
    <row r="282" spans="1:8" x14ac:dyDescent="0.35">
      <c r="A282">
        <v>1</v>
      </c>
      <c r="B282">
        <v>0</v>
      </c>
      <c r="C282">
        <v>2</v>
      </c>
      <c r="D282">
        <v>1</v>
      </c>
      <c r="E282">
        <v>1</v>
      </c>
      <c r="F282">
        <v>0</v>
      </c>
      <c r="G282">
        <v>1</v>
      </c>
      <c r="H282">
        <v>0</v>
      </c>
    </row>
    <row r="283" spans="1:8" x14ac:dyDescent="0.35">
      <c r="A283">
        <v>0</v>
      </c>
      <c r="B283">
        <v>0</v>
      </c>
      <c r="C283">
        <v>1</v>
      </c>
      <c r="D283">
        <v>0</v>
      </c>
      <c r="E283">
        <v>0</v>
      </c>
      <c r="F283">
        <v>0</v>
      </c>
      <c r="G283">
        <v>1</v>
      </c>
      <c r="H283">
        <v>0</v>
      </c>
    </row>
    <row r="284" spans="1:8" x14ac:dyDescent="0.35">
      <c r="A284">
        <v>0</v>
      </c>
      <c r="B284">
        <v>0</v>
      </c>
      <c r="C284">
        <v>0</v>
      </c>
      <c r="D284">
        <v>0</v>
      </c>
      <c r="E284">
        <v>1</v>
      </c>
      <c r="F284">
        <v>0</v>
      </c>
      <c r="G284">
        <v>1</v>
      </c>
      <c r="H284">
        <v>0</v>
      </c>
    </row>
    <row r="285" spans="1:8" x14ac:dyDescent="0.35">
      <c r="A285">
        <v>1</v>
      </c>
      <c r="B285">
        <v>1</v>
      </c>
      <c r="C285">
        <v>2</v>
      </c>
      <c r="D285">
        <v>0</v>
      </c>
      <c r="E285">
        <v>2</v>
      </c>
      <c r="F285">
        <v>2</v>
      </c>
      <c r="G285">
        <v>1</v>
      </c>
      <c r="H285">
        <v>0</v>
      </c>
    </row>
    <row r="286" spans="1:8" x14ac:dyDescent="0.35">
      <c r="A286">
        <v>0</v>
      </c>
      <c r="B286">
        <v>0</v>
      </c>
      <c r="C286">
        <v>1</v>
      </c>
      <c r="D286">
        <v>1</v>
      </c>
      <c r="E286">
        <v>0</v>
      </c>
      <c r="F286">
        <v>0</v>
      </c>
      <c r="G286">
        <v>1</v>
      </c>
      <c r="H286">
        <v>0</v>
      </c>
    </row>
    <row r="287" spans="1:8" x14ac:dyDescent="0.35">
      <c r="A287">
        <v>1</v>
      </c>
      <c r="B287">
        <v>1</v>
      </c>
      <c r="C287">
        <v>1</v>
      </c>
      <c r="D287">
        <v>1</v>
      </c>
      <c r="E287">
        <v>1</v>
      </c>
      <c r="F287">
        <v>2</v>
      </c>
      <c r="G287">
        <v>1</v>
      </c>
      <c r="H287">
        <v>0</v>
      </c>
    </row>
    <row r="288" spans="1:8" x14ac:dyDescent="0.35">
      <c r="A288">
        <v>1</v>
      </c>
      <c r="B288">
        <v>2</v>
      </c>
      <c r="C288">
        <v>1</v>
      </c>
      <c r="D288">
        <v>1</v>
      </c>
      <c r="E288">
        <v>2</v>
      </c>
      <c r="F288">
        <v>1</v>
      </c>
      <c r="G288">
        <v>1</v>
      </c>
      <c r="H288">
        <v>0</v>
      </c>
    </row>
    <row r="289" spans="1:8" x14ac:dyDescent="0.35">
      <c r="A289">
        <v>1</v>
      </c>
      <c r="B289">
        <v>0</v>
      </c>
      <c r="C289">
        <v>2</v>
      </c>
      <c r="D289">
        <v>0</v>
      </c>
      <c r="E289">
        <v>0</v>
      </c>
      <c r="F289">
        <v>0</v>
      </c>
      <c r="G289">
        <v>1</v>
      </c>
      <c r="H289">
        <v>1</v>
      </c>
    </row>
    <row r="290" spans="1:8" x14ac:dyDescent="0.35">
      <c r="A290">
        <v>0</v>
      </c>
      <c r="B290">
        <v>2</v>
      </c>
      <c r="C290">
        <v>0</v>
      </c>
      <c r="D290">
        <v>1</v>
      </c>
      <c r="E290">
        <v>0</v>
      </c>
      <c r="F290">
        <v>2</v>
      </c>
      <c r="G290">
        <v>1</v>
      </c>
      <c r="H290">
        <v>0</v>
      </c>
    </row>
    <row r="291" spans="1:8" x14ac:dyDescent="0.35">
      <c r="A291">
        <v>0</v>
      </c>
      <c r="B291">
        <v>0</v>
      </c>
      <c r="C291">
        <v>2</v>
      </c>
      <c r="D291">
        <v>1</v>
      </c>
      <c r="E291">
        <v>1</v>
      </c>
      <c r="F291">
        <v>2</v>
      </c>
      <c r="G291">
        <v>1</v>
      </c>
      <c r="H291">
        <v>1</v>
      </c>
    </row>
    <row r="292" spans="1:8" x14ac:dyDescent="0.35">
      <c r="A292">
        <v>1</v>
      </c>
      <c r="B292">
        <v>1</v>
      </c>
      <c r="C292">
        <v>1</v>
      </c>
      <c r="D292">
        <v>0</v>
      </c>
      <c r="E292">
        <v>1</v>
      </c>
      <c r="F292">
        <v>0</v>
      </c>
      <c r="G292">
        <v>1</v>
      </c>
      <c r="H292">
        <v>1</v>
      </c>
    </row>
    <row r="293" spans="1:8" x14ac:dyDescent="0.35">
      <c r="A293">
        <v>0</v>
      </c>
      <c r="B293">
        <v>1</v>
      </c>
      <c r="C293">
        <v>0</v>
      </c>
      <c r="D293">
        <v>0</v>
      </c>
      <c r="E293">
        <v>0</v>
      </c>
      <c r="F293">
        <v>0</v>
      </c>
      <c r="G293">
        <v>1</v>
      </c>
      <c r="H293">
        <v>1</v>
      </c>
    </row>
    <row r="294" spans="1:8" x14ac:dyDescent="0.35">
      <c r="A294">
        <v>1</v>
      </c>
      <c r="B294">
        <v>1</v>
      </c>
      <c r="C294">
        <v>1</v>
      </c>
      <c r="D294">
        <v>1</v>
      </c>
      <c r="E294">
        <v>0</v>
      </c>
      <c r="F294">
        <v>0</v>
      </c>
      <c r="G294">
        <v>1</v>
      </c>
      <c r="H294">
        <v>1</v>
      </c>
    </row>
    <row r="295" spans="1:8" x14ac:dyDescent="0.35">
      <c r="A295">
        <v>1</v>
      </c>
      <c r="B295">
        <v>0</v>
      </c>
      <c r="C295">
        <v>1</v>
      </c>
      <c r="D295">
        <v>0</v>
      </c>
      <c r="E295">
        <v>1</v>
      </c>
      <c r="F295">
        <v>1</v>
      </c>
      <c r="G295">
        <v>1</v>
      </c>
      <c r="H295">
        <v>1</v>
      </c>
    </row>
    <row r="296" spans="1:8" x14ac:dyDescent="0.35">
      <c r="A296">
        <v>0</v>
      </c>
      <c r="B296">
        <v>0</v>
      </c>
      <c r="C296">
        <v>0</v>
      </c>
      <c r="D296">
        <v>0</v>
      </c>
      <c r="E296">
        <v>1</v>
      </c>
      <c r="F296">
        <v>1</v>
      </c>
      <c r="G296">
        <v>1</v>
      </c>
      <c r="H296">
        <v>1</v>
      </c>
    </row>
    <row r="297" spans="1:8" x14ac:dyDescent="0.35">
      <c r="A297">
        <v>1</v>
      </c>
      <c r="B297">
        <v>2</v>
      </c>
      <c r="C297">
        <v>0</v>
      </c>
      <c r="D297">
        <v>1</v>
      </c>
      <c r="E297">
        <v>2</v>
      </c>
      <c r="F297">
        <v>3</v>
      </c>
      <c r="G297">
        <v>1</v>
      </c>
      <c r="H297">
        <v>1</v>
      </c>
    </row>
    <row r="298" spans="1:8" x14ac:dyDescent="0.35">
      <c r="A298">
        <v>1</v>
      </c>
      <c r="B298">
        <v>1</v>
      </c>
      <c r="C298">
        <v>1</v>
      </c>
      <c r="D298">
        <v>0</v>
      </c>
      <c r="E298">
        <v>1</v>
      </c>
      <c r="F298">
        <v>0</v>
      </c>
      <c r="G298">
        <v>1</v>
      </c>
      <c r="H298">
        <v>1</v>
      </c>
    </row>
    <row r="299" spans="1:8" x14ac:dyDescent="0.35">
      <c r="A299">
        <v>0</v>
      </c>
      <c r="B299">
        <v>2</v>
      </c>
      <c r="C299">
        <v>1</v>
      </c>
      <c r="D299">
        <v>1</v>
      </c>
      <c r="E299">
        <v>0</v>
      </c>
      <c r="F299">
        <v>1</v>
      </c>
      <c r="G299">
        <v>1</v>
      </c>
      <c r="H299">
        <v>1</v>
      </c>
    </row>
    <row r="300" spans="1:8" x14ac:dyDescent="0.35">
      <c r="A300">
        <v>1</v>
      </c>
      <c r="B300">
        <v>1</v>
      </c>
      <c r="C300">
        <v>2</v>
      </c>
      <c r="D300">
        <v>0</v>
      </c>
      <c r="E300">
        <v>1</v>
      </c>
      <c r="F300">
        <v>1</v>
      </c>
      <c r="G300">
        <v>1</v>
      </c>
      <c r="H300">
        <v>1</v>
      </c>
    </row>
    <row r="301" spans="1:8" x14ac:dyDescent="0.35">
      <c r="A301">
        <v>1</v>
      </c>
      <c r="B301">
        <v>0</v>
      </c>
      <c r="C301">
        <v>1</v>
      </c>
      <c r="D301">
        <v>0</v>
      </c>
      <c r="E301">
        <v>1</v>
      </c>
      <c r="F301">
        <v>2</v>
      </c>
      <c r="G301">
        <v>2</v>
      </c>
      <c r="H301">
        <v>0</v>
      </c>
    </row>
    <row r="302" spans="1:8" x14ac:dyDescent="0.35">
      <c r="A302">
        <v>1</v>
      </c>
      <c r="B302">
        <v>0</v>
      </c>
      <c r="C302">
        <v>2</v>
      </c>
      <c r="D302">
        <v>0</v>
      </c>
      <c r="E302">
        <v>1</v>
      </c>
      <c r="F302">
        <v>0</v>
      </c>
      <c r="G302">
        <v>2</v>
      </c>
      <c r="H302">
        <v>0</v>
      </c>
    </row>
    <row r="303" spans="1:8" x14ac:dyDescent="0.35">
      <c r="A303">
        <v>1</v>
      </c>
      <c r="B303">
        <v>1</v>
      </c>
      <c r="C303">
        <v>0</v>
      </c>
      <c r="D303">
        <v>0</v>
      </c>
      <c r="E303">
        <v>0</v>
      </c>
      <c r="F303">
        <v>0</v>
      </c>
      <c r="G303">
        <v>0</v>
      </c>
      <c r="H303">
        <v>1</v>
      </c>
    </row>
    <row r="304" spans="1:8" x14ac:dyDescent="0.35">
      <c r="A304">
        <v>0</v>
      </c>
      <c r="B304">
        <v>0</v>
      </c>
      <c r="C304">
        <v>1</v>
      </c>
      <c r="D304">
        <v>1</v>
      </c>
      <c r="E304">
        <v>0</v>
      </c>
      <c r="F304">
        <v>0</v>
      </c>
      <c r="G304">
        <v>2</v>
      </c>
      <c r="H304">
        <v>1</v>
      </c>
    </row>
    <row r="305" spans="1:8" x14ac:dyDescent="0.35">
      <c r="A305">
        <v>1</v>
      </c>
      <c r="B305">
        <v>0</v>
      </c>
      <c r="C305">
        <v>1</v>
      </c>
      <c r="D305">
        <v>1</v>
      </c>
      <c r="E305">
        <v>1</v>
      </c>
      <c r="F305">
        <v>0</v>
      </c>
      <c r="G305">
        <v>1</v>
      </c>
      <c r="H305">
        <v>0</v>
      </c>
    </row>
    <row r="306" spans="1:8" x14ac:dyDescent="0.35">
      <c r="A306">
        <v>0</v>
      </c>
      <c r="B306">
        <v>1</v>
      </c>
      <c r="C306">
        <v>2</v>
      </c>
      <c r="D306">
        <v>1</v>
      </c>
      <c r="E306">
        <v>1</v>
      </c>
      <c r="F306">
        <v>0</v>
      </c>
      <c r="G306">
        <v>1</v>
      </c>
      <c r="H306">
        <v>1</v>
      </c>
    </row>
    <row r="307" spans="1:8" x14ac:dyDescent="0.35">
      <c r="A307">
        <v>0</v>
      </c>
      <c r="B307">
        <v>0</v>
      </c>
      <c r="C307">
        <v>1</v>
      </c>
      <c r="D307">
        <v>1</v>
      </c>
      <c r="E307">
        <v>1</v>
      </c>
      <c r="F307">
        <v>2</v>
      </c>
      <c r="G307">
        <v>2</v>
      </c>
      <c r="H307">
        <v>0</v>
      </c>
    </row>
    <row r="308" spans="1:8" x14ac:dyDescent="0.35">
      <c r="A308">
        <v>0</v>
      </c>
      <c r="B308">
        <v>1</v>
      </c>
      <c r="C308">
        <v>1</v>
      </c>
      <c r="D308">
        <v>1</v>
      </c>
      <c r="E308">
        <v>0</v>
      </c>
      <c r="F308">
        <v>0</v>
      </c>
      <c r="G308">
        <v>1</v>
      </c>
      <c r="H308">
        <v>1</v>
      </c>
    </row>
    <row r="309" spans="1:8" x14ac:dyDescent="0.35">
      <c r="A309">
        <v>0</v>
      </c>
      <c r="B309">
        <v>0</v>
      </c>
      <c r="C309">
        <v>1</v>
      </c>
      <c r="D309">
        <v>1</v>
      </c>
      <c r="E309">
        <v>1</v>
      </c>
      <c r="F309">
        <v>0</v>
      </c>
      <c r="G309">
        <v>2</v>
      </c>
      <c r="H309">
        <v>0</v>
      </c>
    </row>
    <row r="310" spans="1:8" x14ac:dyDescent="0.35">
      <c r="A310">
        <v>0</v>
      </c>
      <c r="B310">
        <v>1</v>
      </c>
      <c r="C310">
        <v>1</v>
      </c>
      <c r="D310">
        <v>1</v>
      </c>
      <c r="E310">
        <v>1</v>
      </c>
      <c r="F310">
        <v>0</v>
      </c>
      <c r="G310">
        <v>1</v>
      </c>
      <c r="H310">
        <v>1</v>
      </c>
    </row>
    <row r="311" spans="1:8" x14ac:dyDescent="0.35">
      <c r="A311">
        <v>1</v>
      </c>
      <c r="B311">
        <v>0</v>
      </c>
      <c r="C311">
        <v>1</v>
      </c>
      <c r="D311">
        <v>1</v>
      </c>
      <c r="E311">
        <v>1</v>
      </c>
      <c r="F311">
        <v>1</v>
      </c>
      <c r="G311">
        <v>1</v>
      </c>
      <c r="H311">
        <v>1</v>
      </c>
    </row>
    <row r="312" spans="1:8" x14ac:dyDescent="0.35">
      <c r="A312">
        <v>0</v>
      </c>
      <c r="B312">
        <v>2</v>
      </c>
      <c r="C312">
        <v>2</v>
      </c>
      <c r="D312">
        <v>1</v>
      </c>
      <c r="E312">
        <v>1</v>
      </c>
      <c r="F312">
        <v>1</v>
      </c>
      <c r="G312">
        <v>1</v>
      </c>
      <c r="H312">
        <v>0</v>
      </c>
    </row>
    <row r="313" spans="1:8" x14ac:dyDescent="0.35">
      <c r="A313">
        <v>0</v>
      </c>
      <c r="B313">
        <v>1</v>
      </c>
      <c r="C313">
        <v>1</v>
      </c>
      <c r="D313">
        <v>1</v>
      </c>
      <c r="E313">
        <v>1</v>
      </c>
      <c r="F313">
        <v>2</v>
      </c>
      <c r="G313">
        <v>1</v>
      </c>
      <c r="H313">
        <v>0</v>
      </c>
    </row>
    <row r="314" spans="1:8" x14ac:dyDescent="0.35">
      <c r="A314">
        <v>0</v>
      </c>
      <c r="B314">
        <v>0</v>
      </c>
      <c r="C314">
        <v>2</v>
      </c>
      <c r="D314">
        <v>1</v>
      </c>
      <c r="E314">
        <v>1</v>
      </c>
      <c r="F314">
        <v>2</v>
      </c>
      <c r="G314">
        <v>2</v>
      </c>
      <c r="H314">
        <v>1</v>
      </c>
    </row>
    <row r="315" spans="1:8" x14ac:dyDescent="0.35">
      <c r="A315">
        <v>0</v>
      </c>
      <c r="B315">
        <v>1</v>
      </c>
      <c r="C315">
        <v>2</v>
      </c>
      <c r="D315">
        <v>0</v>
      </c>
      <c r="E315">
        <v>1</v>
      </c>
      <c r="F315">
        <v>2</v>
      </c>
      <c r="G315">
        <v>1</v>
      </c>
      <c r="H315">
        <v>1</v>
      </c>
    </row>
    <row r="316" spans="1:8" x14ac:dyDescent="0.35">
      <c r="A316">
        <v>0</v>
      </c>
      <c r="B316">
        <v>1</v>
      </c>
      <c r="C316">
        <v>2</v>
      </c>
      <c r="D316">
        <v>0</v>
      </c>
      <c r="E316">
        <v>1</v>
      </c>
      <c r="F316">
        <v>0</v>
      </c>
      <c r="G316">
        <v>1</v>
      </c>
      <c r="H316">
        <v>1</v>
      </c>
    </row>
    <row r="317" spans="1:8" x14ac:dyDescent="0.35">
      <c r="A317">
        <v>0</v>
      </c>
      <c r="B317">
        <v>1</v>
      </c>
      <c r="C317">
        <v>0</v>
      </c>
      <c r="D317">
        <v>0</v>
      </c>
      <c r="E317">
        <v>1</v>
      </c>
      <c r="F317">
        <v>2</v>
      </c>
      <c r="G317">
        <v>1</v>
      </c>
      <c r="H317">
        <v>0</v>
      </c>
    </row>
    <row r="318" spans="1:8" x14ac:dyDescent="0.35">
      <c r="A318">
        <v>0</v>
      </c>
      <c r="B318">
        <v>1</v>
      </c>
      <c r="C318">
        <v>1</v>
      </c>
      <c r="D318">
        <v>1</v>
      </c>
      <c r="E318">
        <v>1</v>
      </c>
      <c r="F318">
        <v>2</v>
      </c>
      <c r="G318">
        <v>2</v>
      </c>
      <c r="H318">
        <v>1</v>
      </c>
    </row>
    <row r="319" spans="1:8" x14ac:dyDescent="0.35">
      <c r="A319">
        <v>0</v>
      </c>
      <c r="B319">
        <v>0</v>
      </c>
      <c r="C319">
        <v>0</v>
      </c>
      <c r="D319">
        <v>1</v>
      </c>
      <c r="E319">
        <v>0</v>
      </c>
      <c r="F319">
        <v>0</v>
      </c>
      <c r="G319">
        <v>1</v>
      </c>
      <c r="H319">
        <v>1</v>
      </c>
    </row>
    <row r="320" spans="1:8" x14ac:dyDescent="0.35">
      <c r="A320">
        <v>0</v>
      </c>
      <c r="B320">
        <v>2</v>
      </c>
      <c r="C320">
        <v>2</v>
      </c>
      <c r="D320">
        <v>0</v>
      </c>
      <c r="E320">
        <v>2</v>
      </c>
      <c r="F320">
        <v>3</v>
      </c>
      <c r="G320">
        <v>1</v>
      </c>
      <c r="H320">
        <v>0</v>
      </c>
    </row>
    <row r="321" spans="1:8" x14ac:dyDescent="0.35">
      <c r="A321">
        <v>1</v>
      </c>
      <c r="B321">
        <v>0</v>
      </c>
      <c r="C321">
        <v>2</v>
      </c>
      <c r="D321">
        <v>1</v>
      </c>
      <c r="E321">
        <v>0</v>
      </c>
      <c r="F321">
        <v>0</v>
      </c>
      <c r="G321">
        <v>1</v>
      </c>
      <c r="H321">
        <v>0</v>
      </c>
    </row>
    <row r="322" spans="1:8" x14ac:dyDescent="0.35">
      <c r="A322">
        <v>0</v>
      </c>
      <c r="B322">
        <v>2</v>
      </c>
      <c r="C322">
        <v>0</v>
      </c>
      <c r="D322">
        <v>1</v>
      </c>
      <c r="E322">
        <v>0</v>
      </c>
      <c r="F322">
        <v>1</v>
      </c>
      <c r="G322">
        <v>1</v>
      </c>
      <c r="H322">
        <v>1</v>
      </c>
    </row>
    <row r="323" spans="1:8" x14ac:dyDescent="0.35">
      <c r="A323">
        <v>1</v>
      </c>
      <c r="B323">
        <v>2</v>
      </c>
      <c r="C323">
        <v>0</v>
      </c>
      <c r="D323">
        <v>0</v>
      </c>
      <c r="E323">
        <v>2</v>
      </c>
      <c r="F323">
        <v>0</v>
      </c>
      <c r="G323">
        <v>1</v>
      </c>
      <c r="H323">
        <v>1</v>
      </c>
    </row>
    <row r="324" spans="1:8" x14ac:dyDescent="0.35">
      <c r="A324">
        <v>1</v>
      </c>
      <c r="B324">
        <v>0</v>
      </c>
      <c r="C324">
        <v>2</v>
      </c>
      <c r="D324">
        <v>1</v>
      </c>
      <c r="E324">
        <v>1</v>
      </c>
      <c r="F324">
        <v>0</v>
      </c>
      <c r="G324">
        <v>1</v>
      </c>
      <c r="H324">
        <v>1</v>
      </c>
    </row>
    <row r="325" spans="1:8" x14ac:dyDescent="0.35">
      <c r="A325">
        <v>1</v>
      </c>
      <c r="B325">
        <v>1</v>
      </c>
      <c r="C325">
        <v>0</v>
      </c>
      <c r="D325">
        <v>0</v>
      </c>
      <c r="E325">
        <v>0</v>
      </c>
      <c r="F325">
        <v>0</v>
      </c>
      <c r="G325">
        <v>1</v>
      </c>
      <c r="H325">
        <v>1</v>
      </c>
    </row>
    <row r="326" spans="1:8" x14ac:dyDescent="0.35">
      <c r="A326">
        <v>0</v>
      </c>
      <c r="B326">
        <v>1</v>
      </c>
      <c r="C326">
        <v>2</v>
      </c>
      <c r="D326">
        <v>1</v>
      </c>
      <c r="E326">
        <v>0</v>
      </c>
      <c r="F326">
        <v>0</v>
      </c>
      <c r="G326">
        <v>1</v>
      </c>
      <c r="H326">
        <v>1</v>
      </c>
    </row>
    <row r="327" spans="1:8" x14ac:dyDescent="0.35">
      <c r="A327">
        <v>0</v>
      </c>
      <c r="B327">
        <v>1</v>
      </c>
      <c r="C327">
        <v>1</v>
      </c>
      <c r="D327">
        <v>0</v>
      </c>
      <c r="E327">
        <v>1</v>
      </c>
      <c r="F327">
        <v>0</v>
      </c>
      <c r="G327">
        <v>1</v>
      </c>
      <c r="H327">
        <v>1</v>
      </c>
    </row>
    <row r="328" spans="1:8" x14ac:dyDescent="0.35">
      <c r="A328">
        <v>1</v>
      </c>
      <c r="B328">
        <v>0</v>
      </c>
      <c r="C328">
        <v>0</v>
      </c>
      <c r="D328">
        <v>0</v>
      </c>
      <c r="E328">
        <v>0</v>
      </c>
      <c r="F328">
        <v>0</v>
      </c>
      <c r="G328">
        <v>0</v>
      </c>
      <c r="H328">
        <v>1</v>
      </c>
    </row>
    <row r="329" spans="1:8" x14ac:dyDescent="0.35">
      <c r="A329">
        <v>0</v>
      </c>
      <c r="B329">
        <v>0</v>
      </c>
      <c r="C329">
        <v>1</v>
      </c>
      <c r="D329">
        <v>1</v>
      </c>
      <c r="E329">
        <v>1</v>
      </c>
      <c r="F329">
        <v>0</v>
      </c>
      <c r="G329">
        <v>1</v>
      </c>
      <c r="H329">
        <v>0</v>
      </c>
    </row>
    <row r="330" spans="1:8" x14ac:dyDescent="0.35">
      <c r="A330">
        <v>0</v>
      </c>
      <c r="B330">
        <v>1</v>
      </c>
      <c r="C330">
        <v>1</v>
      </c>
      <c r="D330">
        <v>1</v>
      </c>
      <c r="E330">
        <v>1</v>
      </c>
      <c r="F330">
        <v>0</v>
      </c>
      <c r="G330">
        <v>1</v>
      </c>
      <c r="H330">
        <v>0</v>
      </c>
    </row>
    <row r="331" spans="1:8" x14ac:dyDescent="0.35">
      <c r="A331">
        <v>1</v>
      </c>
      <c r="B331">
        <v>1</v>
      </c>
      <c r="C331">
        <v>2</v>
      </c>
      <c r="D331">
        <v>1</v>
      </c>
      <c r="E331">
        <v>1</v>
      </c>
      <c r="F331">
        <v>3</v>
      </c>
      <c r="G331">
        <v>2</v>
      </c>
      <c r="H331">
        <v>0</v>
      </c>
    </row>
    <row r="332" spans="1:8" x14ac:dyDescent="0.35">
      <c r="A332">
        <v>1</v>
      </c>
      <c r="B332">
        <v>1</v>
      </c>
      <c r="C332">
        <v>0</v>
      </c>
      <c r="D332">
        <v>1</v>
      </c>
      <c r="E332">
        <v>2</v>
      </c>
      <c r="F332">
        <v>3</v>
      </c>
      <c r="G332">
        <v>1</v>
      </c>
      <c r="H332">
        <v>0</v>
      </c>
    </row>
    <row r="333" spans="1:8" x14ac:dyDescent="0.35">
      <c r="A333">
        <v>0</v>
      </c>
      <c r="B333">
        <v>0</v>
      </c>
      <c r="C333">
        <v>0</v>
      </c>
      <c r="D333">
        <v>0</v>
      </c>
      <c r="E333">
        <v>1</v>
      </c>
      <c r="F333">
        <v>0</v>
      </c>
      <c r="G333">
        <v>0</v>
      </c>
      <c r="H333">
        <v>0</v>
      </c>
    </row>
    <row r="334" spans="1:8" x14ac:dyDescent="0.35">
      <c r="A334">
        <v>1</v>
      </c>
      <c r="B334">
        <v>0</v>
      </c>
      <c r="C334">
        <v>0</v>
      </c>
      <c r="D334">
        <v>0</v>
      </c>
      <c r="E334">
        <v>1</v>
      </c>
      <c r="F334">
        <v>0</v>
      </c>
      <c r="G334">
        <v>1</v>
      </c>
      <c r="H334">
        <v>1</v>
      </c>
    </row>
    <row r="335" spans="1:8" x14ac:dyDescent="0.35">
      <c r="A335">
        <v>0</v>
      </c>
      <c r="B335">
        <v>2</v>
      </c>
      <c r="C335">
        <v>2</v>
      </c>
      <c r="D335">
        <v>1</v>
      </c>
      <c r="E335">
        <v>2</v>
      </c>
      <c r="F335">
        <v>2</v>
      </c>
      <c r="G335">
        <v>1</v>
      </c>
      <c r="H335">
        <v>1</v>
      </c>
    </row>
    <row r="336" spans="1:8" x14ac:dyDescent="0.35">
      <c r="A336">
        <v>0</v>
      </c>
      <c r="B336">
        <v>1</v>
      </c>
      <c r="C336">
        <v>1</v>
      </c>
      <c r="D336">
        <v>1</v>
      </c>
      <c r="E336">
        <v>1</v>
      </c>
      <c r="F336">
        <v>2</v>
      </c>
      <c r="G336">
        <v>1</v>
      </c>
      <c r="H336">
        <v>0</v>
      </c>
    </row>
    <row r="337" spans="1:8" x14ac:dyDescent="0.35">
      <c r="A337">
        <v>0</v>
      </c>
      <c r="B337">
        <v>1</v>
      </c>
      <c r="C337">
        <v>2</v>
      </c>
      <c r="D337">
        <v>0</v>
      </c>
      <c r="E337">
        <v>1</v>
      </c>
      <c r="F337">
        <v>0</v>
      </c>
      <c r="G337">
        <v>1</v>
      </c>
      <c r="H337">
        <v>0</v>
      </c>
    </row>
    <row r="338" spans="1:8" x14ac:dyDescent="0.35">
      <c r="A338">
        <v>0</v>
      </c>
      <c r="B338">
        <v>0</v>
      </c>
      <c r="C338">
        <v>0</v>
      </c>
      <c r="D338">
        <v>0</v>
      </c>
      <c r="E338">
        <v>1</v>
      </c>
      <c r="F338">
        <v>0</v>
      </c>
      <c r="G338">
        <v>1</v>
      </c>
      <c r="H338">
        <v>0</v>
      </c>
    </row>
    <row r="339" spans="1:8" x14ac:dyDescent="0.35">
      <c r="A339">
        <v>0</v>
      </c>
      <c r="B339">
        <v>0</v>
      </c>
      <c r="C339">
        <v>0</v>
      </c>
      <c r="D339">
        <v>1</v>
      </c>
      <c r="E339">
        <v>1</v>
      </c>
      <c r="F339">
        <v>0</v>
      </c>
      <c r="G339">
        <v>1</v>
      </c>
      <c r="H339">
        <v>0</v>
      </c>
    </row>
    <row r="340" spans="1:8" x14ac:dyDescent="0.35">
      <c r="A340">
        <v>1</v>
      </c>
      <c r="B340">
        <v>2</v>
      </c>
      <c r="C340">
        <v>2</v>
      </c>
      <c r="D340">
        <v>1</v>
      </c>
      <c r="E340">
        <v>2</v>
      </c>
      <c r="F340">
        <v>2</v>
      </c>
      <c r="G340">
        <v>1</v>
      </c>
      <c r="H340">
        <v>1</v>
      </c>
    </row>
    <row r="341" spans="1:8" x14ac:dyDescent="0.35">
      <c r="A341">
        <v>0</v>
      </c>
      <c r="B341">
        <v>0</v>
      </c>
      <c r="C341">
        <v>1</v>
      </c>
      <c r="D341">
        <v>1</v>
      </c>
      <c r="E341">
        <v>0</v>
      </c>
      <c r="F341">
        <v>0</v>
      </c>
      <c r="G341">
        <v>2</v>
      </c>
      <c r="H341">
        <v>0</v>
      </c>
    </row>
    <row r="342" spans="1:8" x14ac:dyDescent="0.35">
      <c r="A342">
        <v>0</v>
      </c>
      <c r="B342">
        <v>0</v>
      </c>
      <c r="C342">
        <v>0</v>
      </c>
      <c r="D342">
        <v>1</v>
      </c>
      <c r="E342">
        <v>1</v>
      </c>
      <c r="F342">
        <v>1</v>
      </c>
      <c r="G342">
        <v>0</v>
      </c>
      <c r="H342">
        <v>0</v>
      </c>
    </row>
    <row r="343" spans="1:8" x14ac:dyDescent="0.35">
      <c r="A343">
        <v>1</v>
      </c>
      <c r="B343">
        <v>0</v>
      </c>
      <c r="C343">
        <v>0</v>
      </c>
      <c r="D343">
        <v>0</v>
      </c>
      <c r="E343">
        <v>1</v>
      </c>
      <c r="F343">
        <v>1</v>
      </c>
      <c r="G343">
        <v>1</v>
      </c>
      <c r="H343">
        <v>1</v>
      </c>
    </row>
    <row r="344" spans="1:8" x14ac:dyDescent="0.35">
      <c r="A344">
        <v>0</v>
      </c>
      <c r="B344">
        <v>0</v>
      </c>
      <c r="C344">
        <v>0</v>
      </c>
      <c r="D344">
        <v>1</v>
      </c>
      <c r="E344">
        <v>1</v>
      </c>
      <c r="F344">
        <v>0</v>
      </c>
      <c r="G344">
        <v>1</v>
      </c>
      <c r="H344">
        <v>0</v>
      </c>
    </row>
    <row r="345" spans="1:8" x14ac:dyDescent="0.35">
      <c r="A345">
        <v>1</v>
      </c>
      <c r="B345">
        <v>0</v>
      </c>
      <c r="C345">
        <v>0</v>
      </c>
      <c r="D345">
        <v>0</v>
      </c>
      <c r="E345">
        <v>1</v>
      </c>
      <c r="F345">
        <v>1</v>
      </c>
      <c r="G345">
        <v>1</v>
      </c>
      <c r="H345">
        <v>0</v>
      </c>
    </row>
    <row r="346" spans="1:8" x14ac:dyDescent="0.35">
      <c r="A346">
        <v>0</v>
      </c>
      <c r="B346">
        <v>0</v>
      </c>
      <c r="C346">
        <v>0</v>
      </c>
      <c r="D346">
        <v>0</v>
      </c>
      <c r="E346">
        <v>1</v>
      </c>
      <c r="F346">
        <v>1</v>
      </c>
      <c r="G346">
        <v>1</v>
      </c>
      <c r="H346">
        <v>1</v>
      </c>
    </row>
    <row r="347" spans="1:8" x14ac:dyDescent="0.35">
      <c r="A347">
        <v>1</v>
      </c>
      <c r="B347">
        <v>0</v>
      </c>
      <c r="C347">
        <v>1</v>
      </c>
      <c r="D347">
        <v>1</v>
      </c>
      <c r="E347">
        <v>0</v>
      </c>
      <c r="F347">
        <v>0</v>
      </c>
      <c r="G347">
        <v>1</v>
      </c>
      <c r="H347">
        <v>1</v>
      </c>
    </row>
    <row r="348" spans="1:8" x14ac:dyDescent="0.35">
      <c r="A348">
        <v>0</v>
      </c>
      <c r="B348">
        <v>1</v>
      </c>
      <c r="C348">
        <v>1</v>
      </c>
      <c r="D348">
        <v>0</v>
      </c>
      <c r="E348">
        <v>0</v>
      </c>
      <c r="F348">
        <v>0</v>
      </c>
      <c r="G348">
        <v>1</v>
      </c>
      <c r="H348">
        <v>1</v>
      </c>
    </row>
    <row r="349" spans="1:8" x14ac:dyDescent="0.35">
      <c r="A349">
        <v>1</v>
      </c>
      <c r="B349">
        <v>1</v>
      </c>
      <c r="C349">
        <v>1</v>
      </c>
      <c r="D349">
        <v>0</v>
      </c>
      <c r="E349">
        <v>1</v>
      </c>
      <c r="F349">
        <v>0</v>
      </c>
      <c r="G349">
        <v>1</v>
      </c>
      <c r="H349">
        <v>1</v>
      </c>
    </row>
    <row r="350" spans="1:8" x14ac:dyDescent="0.35">
      <c r="A350">
        <v>0</v>
      </c>
      <c r="B350">
        <v>0</v>
      </c>
      <c r="C350">
        <v>1</v>
      </c>
      <c r="D350">
        <v>1</v>
      </c>
      <c r="E350">
        <v>1</v>
      </c>
      <c r="F350">
        <v>0</v>
      </c>
      <c r="G350">
        <v>1</v>
      </c>
      <c r="H350">
        <v>0</v>
      </c>
    </row>
    <row r="351" spans="1:8" x14ac:dyDescent="0.35">
      <c r="A351">
        <v>1</v>
      </c>
      <c r="B351">
        <v>0</v>
      </c>
      <c r="C351">
        <v>0</v>
      </c>
      <c r="D351">
        <v>0</v>
      </c>
      <c r="E351">
        <v>1</v>
      </c>
      <c r="F351">
        <v>0</v>
      </c>
      <c r="G351">
        <v>0</v>
      </c>
      <c r="H351">
        <v>1</v>
      </c>
    </row>
    <row r="352" spans="1:8" x14ac:dyDescent="0.35">
      <c r="A352">
        <v>0</v>
      </c>
      <c r="B352">
        <v>0</v>
      </c>
      <c r="C352">
        <v>0</v>
      </c>
      <c r="D352">
        <v>0</v>
      </c>
      <c r="E352">
        <v>0</v>
      </c>
      <c r="F352">
        <v>0</v>
      </c>
      <c r="G352">
        <v>0</v>
      </c>
      <c r="H352">
        <v>1</v>
      </c>
    </row>
    <row r="353" spans="1:8" x14ac:dyDescent="0.35">
      <c r="A353">
        <v>0</v>
      </c>
      <c r="B353">
        <v>0</v>
      </c>
      <c r="C353">
        <v>2</v>
      </c>
      <c r="D353">
        <v>1</v>
      </c>
      <c r="E353">
        <v>0</v>
      </c>
      <c r="F353">
        <v>0</v>
      </c>
      <c r="G353">
        <v>1</v>
      </c>
      <c r="H353">
        <v>1</v>
      </c>
    </row>
    <row r="354" spans="1:8" x14ac:dyDescent="0.35">
      <c r="A354">
        <v>1</v>
      </c>
      <c r="B354">
        <v>1</v>
      </c>
      <c r="C354">
        <v>2</v>
      </c>
      <c r="D354">
        <v>1</v>
      </c>
      <c r="E354">
        <v>1</v>
      </c>
      <c r="F354">
        <v>1</v>
      </c>
      <c r="G354">
        <v>1</v>
      </c>
      <c r="H354">
        <v>0</v>
      </c>
    </row>
    <row r="355" spans="1:8" x14ac:dyDescent="0.35">
      <c r="A355">
        <v>0</v>
      </c>
      <c r="B355">
        <v>1</v>
      </c>
      <c r="C355">
        <v>0</v>
      </c>
      <c r="D355">
        <v>0</v>
      </c>
      <c r="E355">
        <v>0</v>
      </c>
      <c r="F355">
        <v>0</v>
      </c>
      <c r="G355">
        <v>1</v>
      </c>
      <c r="H355">
        <v>1</v>
      </c>
    </row>
    <row r="356" spans="1:8" x14ac:dyDescent="0.35">
      <c r="A356">
        <v>0</v>
      </c>
      <c r="B356">
        <v>0</v>
      </c>
      <c r="C356">
        <v>1</v>
      </c>
      <c r="D356">
        <v>0</v>
      </c>
      <c r="E356">
        <v>1</v>
      </c>
      <c r="F356">
        <v>0</v>
      </c>
      <c r="G356">
        <v>1</v>
      </c>
      <c r="H356">
        <v>0</v>
      </c>
    </row>
    <row r="357" spans="1:8" x14ac:dyDescent="0.35">
      <c r="A357">
        <v>0</v>
      </c>
      <c r="B357">
        <v>1</v>
      </c>
      <c r="C357">
        <v>0</v>
      </c>
      <c r="D357">
        <v>1</v>
      </c>
      <c r="E357">
        <v>2</v>
      </c>
      <c r="F357">
        <v>3</v>
      </c>
      <c r="G357">
        <v>1</v>
      </c>
      <c r="H357">
        <v>0</v>
      </c>
    </row>
    <row r="358" spans="1:8" x14ac:dyDescent="0.35">
      <c r="A358">
        <v>1</v>
      </c>
      <c r="B358">
        <v>2</v>
      </c>
      <c r="C358">
        <v>2</v>
      </c>
      <c r="D358">
        <v>1</v>
      </c>
      <c r="E358">
        <v>2</v>
      </c>
      <c r="F358">
        <v>0</v>
      </c>
      <c r="G358">
        <v>1</v>
      </c>
      <c r="H358">
        <v>1</v>
      </c>
    </row>
    <row r="359" spans="1:8" x14ac:dyDescent="0.35">
      <c r="A359">
        <v>1</v>
      </c>
      <c r="B359">
        <v>0</v>
      </c>
      <c r="C359">
        <v>0</v>
      </c>
      <c r="D359">
        <v>1</v>
      </c>
      <c r="E359">
        <v>1</v>
      </c>
      <c r="F359">
        <v>0</v>
      </c>
      <c r="G359">
        <v>1</v>
      </c>
      <c r="H359">
        <v>0</v>
      </c>
    </row>
    <row r="360" spans="1:8" x14ac:dyDescent="0.35">
      <c r="A360">
        <v>0</v>
      </c>
      <c r="B360">
        <v>1</v>
      </c>
      <c r="C360">
        <v>2</v>
      </c>
      <c r="D360">
        <v>1</v>
      </c>
      <c r="E360">
        <v>2</v>
      </c>
      <c r="F360">
        <v>2</v>
      </c>
      <c r="G360">
        <v>2</v>
      </c>
      <c r="H360">
        <v>1</v>
      </c>
    </row>
    <row r="361" spans="1:8" x14ac:dyDescent="0.35">
      <c r="A361">
        <v>0</v>
      </c>
      <c r="B361">
        <v>1</v>
      </c>
      <c r="C361">
        <v>0</v>
      </c>
      <c r="D361">
        <v>1</v>
      </c>
      <c r="E361">
        <v>2</v>
      </c>
      <c r="F361">
        <v>3</v>
      </c>
      <c r="G361">
        <v>0</v>
      </c>
      <c r="H361">
        <v>0</v>
      </c>
    </row>
    <row r="362" spans="1:8" x14ac:dyDescent="0.35">
      <c r="A362">
        <v>0</v>
      </c>
      <c r="B362">
        <v>2</v>
      </c>
      <c r="C362">
        <v>0</v>
      </c>
      <c r="D362">
        <v>1</v>
      </c>
      <c r="E362">
        <v>0</v>
      </c>
      <c r="F362">
        <v>1</v>
      </c>
      <c r="G362">
        <v>1</v>
      </c>
      <c r="H362">
        <v>1</v>
      </c>
    </row>
    <row r="363" spans="1:8" x14ac:dyDescent="0.35">
      <c r="A363">
        <v>1</v>
      </c>
      <c r="B363">
        <v>0</v>
      </c>
      <c r="C363">
        <v>2</v>
      </c>
      <c r="D363">
        <v>0</v>
      </c>
      <c r="E363">
        <v>1</v>
      </c>
      <c r="F363">
        <v>0</v>
      </c>
      <c r="G363">
        <v>0</v>
      </c>
      <c r="H363">
        <v>1</v>
      </c>
    </row>
    <row r="364" spans="1:8" x14ac:dyDescent="0.35">
      <c r="A364">
        <v>0</v>
      </c>
      <c r="B364">
        <v>1</v>
      </c>
      <c r="C364">
        <v>1</v>
      </c>
      <c r="D364">
        <v>1</v>
      </c>
      <c r="E364">
        <v>1</v>
      </c>
      <c r="F364">
        <v>0</v>
      </c>
      <c r="G364">
        <v>1</v>
      </c>
      <c r="H364">
        <v>1</v>
      </c>
    </row>
    <row r="365" spans="1:8" x14ac:dyDescent="0.35">
      <c r="A365">
        <v>1</v>
      </c>
      <c r="B365">
        <v>1</v>
      </c>
      <c r="C365">
        <v>1</v>
      </c>
      <c r="D365">
        <v>1</v>
      </c>
      <c r="E365">
        <v>1</v>
      </c>
      <c r="F365">
        <v>0</v>
      </c>
      <c r="G365">
        <v>2</v>
      </c>
      <c r="H365">
        <v>1</v>
      </c>
    </row>
    <row r="366" spans="1:8" x14ac:dyDescent="0.35">
      <c r="A366">
        <v>1</v>
      </c>
      <c r="B366">
        <v>0</v>
      </c>
      <c r="C366">
        <v>1</v>
      </c>
      <c r="D366">
        <v>1</v>
      </c>
      <c r="E366">
        <v>1</v>
      </c>
      <c r="F366">
        <v>0</v>
      </c>
      <c r="G366">
        <v>1</v>
      </c>
      <c r="H366">
        <v>1</v>
      </c>
    </row>
    <row r="367" spans="1:8" x14ac:dyDescent="0.35">
      <c r="A367">
        <v>1</v>
      </c>
      <c r="B367">
        <v>1</v>
      </c>
      <c r="C367">
        <v>0</v>
      </c>
      <c r="D367">
        <v>0</v>
      </c>
      <c r="E367">
        <v>0</v>
      </c>
      <c r="F367">
        <v>0</v>
      </c>
      <c r="G367">
        <v>1</v>
      </c>
      <c r="H367">
        <v>1</v>
      </c>
    </row>
    <row r="368" spans="1:8" x14ac:dyDescent="0.35">
      <c r="A368">
        <v>0</v>
      </c>
      <c r="B368">
        <v>1</v>
      </c>
      <c r="C368">
        <v>1</v>
      </c>
      <c r="D368">
        <v>1</v>
      </c>
      <c r="E368">
        <v>1</v>
      </c>
      <c r="F368">
        <v>0</v>
      </c>
      <c r="G368">
        <v>1</v>
      </c>
      <c r="H368">
        <v>1</v>
      </c>
    </row>
    <row r="369" spans="1:8" x14ac:dyDescent="0.35">
      <c r="A369">
        <v>1</v>
      </c>
      <c r="B369">
        <v>2</v>
      </c>
      <c r="C369">
        <v>2</v>
      </c>
      <c r="D369">
        <v>1</v>
      </c>
      <c r="E369">
        <v>2</v>
      </c>
      <c r="F369">
        <v>2</v>
      </c>
      <c r="G369">
        <v>1</v>
      </c>
      <c r="H369">
        <v>1</v>
      </c>
    </row>
    <row r="370" spans="1:8" x14ac:dyDescent="0.35">
      <c r="A370">
        <v>1</v>
      </c>
      <c r="B370">
        <v>0</v>
      </c>
      <c r="C370">
        <v>1</v>
      </c>
      <c r="D370">
        <v>0</v>
      </c>
      <c r="E370">
        <v>1</v>
      </c>
      <c r="F370">
        <v>2</v>
      </c>
      <c r="G370">
        <v>2</v>
      </c>
      <c r="H370">
        <v>1</v>
      </c>
    </row>
    <row r="371" spans="1:8" x14ac:dyDescent="0.35">
      <c r="A371">
        <v>1</v>
      </c>
      <c r="B371">
        <v>0</v>
      </c>
      <c r="C371">
        <v>1</v>
      </c>
      <c r="D371">
        <v>0</v>
      </c>
      <c r="E371">
        <v>1</v>
      </c>
      <c r="F371">
        <v>0</v>
      </c>
      <c r="G371">
        <v>1</v>
      </c>
      <c r="H371">
        <v>1</v>
      </c>
    </row>
    <row r="372" spans="1:8" x14ac:dyDescent="0.35">
      <c r="A372">
        <v>1</v>
      </c>
      <c r="B372">
        <v>2</v>
      </c>
      <c r="C372">
        <v>2</v>
      </c>
      <c r="D372">
        <v>1</v>
      </c>
      <c r="E372">
        <v>1</v>
      </c>
      <c r="F372">
        <v>3</v>
      </c>
      <c r="G372">
        <v>1</v>
      </c>
      <c r="H372">
        <v>0</v>
      </c>
    </row>
    <row r="373" spans="1:8" x14ac:dyDescent="0.35">
      <c r="A373">
        <v>0</v>
      </c>
      <c r="B373">
        <v>1</v>
      </c>
      <c r="C373">
        <v>2</v>
      </c>
      <c r="D373">
        <v>1</v>
      </c>
      <c r="E373">
        <v>2</v>
      </c>
      <c r="F373">
        <v>0</v>
      </c>
      <c r="G373">
        <v>1</v>
      </c>
      <c r="H373">
        <v>0</v>
      </c>
    </row>
    <row r="374" spans="1:8" x14ac:dyDescent="0.35">
      <c r="A374">
        <v>0</v>
      </c>
      <c r="B374">
        <v>1</v>
      </c>
      <c r="C374">
        <v>1</v>
      </c>
      <c r="D374">
        <v>1</v>
      </c>
      <c r="E374">
        <v>1</v>
      </c>
      <c r="F374">
        <v>0</v>
      </c>
      <c r="G374">
        <v>1</v>
      </c>
      <c r="H374">
        <v>1</v>
      </c>
    </row>
    <row r="375" spans="1:8" x14ac:dyDescent="0.35">
      <c r="A375">
        <v>0</v>
      </c>
      <c r="B375">
        <v>0</v>
      </c>
      <c r="C375">
        <v>0</v>
      </c>
      <c r="D375">
        <v>0</v>
      </c>
      <c r="E375">
        <v>1</v>
      </c>
      <c r="F375">
        <v>1</v>
      </c>
      <c r="G375">
        <v>0</v>
      </c>
      <c r="H375">
        <v>0</v>
      </c>
    </row>
    <row r="376" spans="1:8" x14ac:dyDescent="0.35">
      <c r="A376">
        <v>1</v>
      </c>
      <c r="B376">
        <v>1</v>
      </c>
      <c r="C376">
        <v>2</v>
      </c>
      <c r="D376">
        <v>1</v>
      </c>
      <c r="E376">
        <v>2</v>
      </c>
      <c r="F376">
        <v>0</v>
      </c>
      <c r="G376">
        <v>1</v>
      </c>
      <c r="H376">
        <v>0</v>
      </c>
    </row>
    <row r="377" spans="1:8" x14ac:dyDescent="0.35">
      <c r="A377">
        <v>1</v>
      </c>
      <c r="B377">
        <v>1</v>
      </c>
      <c r="C377">
        <v>1</v>
      </c>
      <c r="D377">
        <v>1</v>
      </c>
      <c r="E377">
        <v>1</v>
      </c>
      <c r="F377">
        <v>0</v>
      </c>
      <c r="G377">
        <v>2</v>
      </c>
      <c r="H377">
        <v>0</v>
      </c>
    </row>
    <row r="378" spans="1:8" x14ac:dyDescent="0.35">
      <c r="A378">
        <v>0</v>
      </c>
      <c r="B378">
        <v>0</v>
      </c>
      <c r="C378">
        <v>1</v>
      </c>
      <c r="D378">
        <v>1</v>
      </c>
      <c r="E378">
        <v>0</v>
      </c>
      <c r="F378">
        <v>0</v>
      </c>
      <c r="G378">
        <v>2</v>
      </c>
      <c r="H378">
        <v>1</v>
      </c>
    </row>
    <row r="379" spans="1:8" x14ac:dyDescent="0.35">
      <c r="A379">
        <v>0</v>
      </c>
      <c r="B379">
        <v>2</v>
      </c>
      <c r="C379">
        <v>2</v>
      </c>
      <c r="D379">
        <v>0</v>
      </c>
      <c r="E379">
        <v>2</v>
      </c>
      <c r="F379">
        <v>2</v>
      </c>
      <c r="G379">
        <v>1</v>
      </c>
      <c r="H379">
        <v>1</v>
      </c>
    </row>
    <row r="380" spans="1:8" x14ac:dyDescent="0.35">
      <c r="A380">
        <v>0</v>
      </c>
      <c r="B380">
        <v>0</v>
      </c>
      <c r="C380">
        <v>2</v>
      </c>
      <c r="D380">
        <v>0</v>
      </c>
      <c r="E380">
        <v>1</v>
      </c>
      <c r="F380">
        <v>2</v>
      </c>
      <c r="G380">
        <v>2</v>
      </c>
      <c r="H380">
        <v>0</v>
      </c>
    </row>
    <row r="381" spans="1:8" x14ac:dyDescent="0.35">
      <c r="A381">
        <v>0</v>
      </c>
      <c r="B381">
        <v>1</v>
      </c>
      <c r="C381">
        <v>2</v>
      </c>
      <c r="D381">
        <v>1</v>
      </c>
      <c r="E381">
        <v>1</v>
      </c>
      <c r="F381">
        <v>2</v>
      </c>
      <c r="G381">
        <v>1</v>
      </c>
      <c r="H381">
        <v>0</v>
      </c>
    </row>
    <row r="382" spans="1:8" x14ac:dyDescent="0.35">
      <c r="A382">
        <v>0</v>
      </c>
      <c r="B382">
        <v>1</v>
      </c>
      <c r="C382">
        <v>0</v>
      </c>
      <c r="D382">
        <v>0</v>
      </c>
      <c r="E382">
        <v>2</v>
      </c>
      <c r="F382">
        <v>3</v>
      </c>
      <c r="G382">
        <v>0</v>
      </c>
      <c r="H382">
        <v>1</v>
      </c>
    </row>
    <row r="383" spans="1:8" x14ac:dyDescent="0.35">
      <c r="A383">
        <v>1</v>
      </c>
      <c r="B383">
        <v>0</v>
      </c>
      <c r="C383">
        <v>1</v>
      </c>
      <c r="D383">
        <v>1</v>
      </c>
      <c r="E383">
        <v>1</v>
      </c>
      <c r="F383">
        <v>2</v>
      </c>
      <c r="G383">
        <v>2</v>
      </c>
      <c r="H383">
        <v>0</v>
      </c>
    </row>
    <row r="384" spans="1:8" x14ac:dyDescent="0.35">
      <c r="A384">
        <v>0</v>
      </c>
      <c r="B384">
        <v>1</v>
      </c>
      <c r="C384">
        <v>2</v>
      </c>
      <c r="D384">
        <v>1</v>
      </c>
      <c r="E384">
        <v>1</v>
      </c>
      <c r="F384">
        <v>3</v>
      </c>
      <c r="G384">
        <v>1</v>
      </c>
      <c r="H384">
        <v>0</v>
      </c>
    </row>
    <row r="385" spans="1:8" x14ac:dyDescent="0.35">
      <c r="A385">
        <v>0</v>
      </c>
      <c r="B385">
        <v>1</v>
      </c>
      <c r="C385">
        <v>0</v>
      </c>
      <c r="D385">
        <v>1</v>
      </c>
      <c r="E385">
        <v>0</v>
      </c>
      <c r="F385">
        <v>0</v>
      </c>
      <c r="G385">
        <v>1</v>
      </c>
      <c r="H385">
        <v>1</v>
      </c>
    </row>
    <row r="386" spans="1:8" x14ac:dyDescent="0.35">
      <c r="A386">
        <v>1</v>
      </c>
      <c r="B386">
        <v>0</v>
      </c>
      <c r="C386">
        <v>0</v>
      </c>
      <c r="D386">
        <v>0</v>
      </c>
      <c r="E386">
        <v>1</v>
      </c>
      <c r="F386">
        <v>0</v>
      </c>
      <c r="G386">
        <v>0</v>
      </c>
      <c r="H386">
        <v>1</v>
      </c>
    </row>
    <row r="387" spans="1:8" x14ac:dyDescent="0.35">
      <c r="A387">
        <v>0</v>
      </c>
      <c r="B387">
        <v>0</v>
      </c>
      <c r="C387">
        <v>2</v>
      </c>
      <c r="D387">
        <v>1</v>
      </c>
      <c r="E387">
        <v>0</v>
      </c>
      <c r="F387">
        <v>0</v>
      </c>
      <c r="G387">
        <v>1</v>
      </c>
      <c r="H387">
        <v>0</v>
      </c>
    </row>
    <row r="388" spans="1:8" x14ac:dyDescent="0.35">
      <c r="A388">
        <v>1</v>
      </c>
      <c r="B388">
        <v>2</v>
      </c>
      <c r="C388">
        <v>0</v>
      </c>
      <c r="D388">
        <v>1</v>
      </c>
      <c r="E388">
        <v>2</v>
      </c>
      <c r="F388">
        <v>3</v>
      </c>
      <c r="G388">
        <v>1</v>
      </c>
      <c r="H388">
        <v>1</v>
      </c>
    </row>
    <row r="389" spans="1:8" x14ac:dyDescent="0.35">
      <c r="A389">
        <v>1</v>
      </c>
      <c r="B389">
        <v>0</v>
      </c>
      <c r="C389">
        <v>0</v>
      </c>
      <c r="D389">
        <v>0</v>
      </c>
      <c r="E389">
        <v>1</v>
      </c>
      <c r="F389">
        <v>0</v>
      </c>
      <c r="G389">
        <v>1</v>
      </c>
      <c r="H389">
        <v>1</v>
      </c>
    </row>
    <row r="390" spans="1:8" x14ac:dyDescent="0.35">
      <c r="A390">
        <v>1</v>
      </c>
      <c r="B390">
        <v>0</v>
      </c>
      <c r="C390">
        <v>1</v>
      </c>
      <c r="D390">
        <v>1</v>
      </c>
      <c r="E390">
        <v>0</v>
      </c>
      <c r="F390">
        <v>0</v>
      </c>
      <c r="G390">
        <v>2</v>
      </c>
      <c r="H390">
        <v>0</v>
      </c>
    </row>
    <row r="391" spans="1:8" x14ac:dyDescent="0.35">
      <c r="A391">
        <v>1</v>
      </c>
      <c r="B391">
        <v>1</v>
      </c>
      <c r="C391">
        <v>0</v>
      </c>
      <c r="D391">
        <v>1</v>
      </c>
      <c r="E391">
        <v>1</v>
      </c>
      <c r="F391">
        <v>0</v>
      </c>
      <c r="G391">
        <v>1</v>
      </c>
      <c r="H391">
        <v>1</v>
      </c>
    </row>
    <row r="392" spans="1:8" x14ac:dyDescent="0.35">
      <c r="A392">
        <v>0</v>
      </c>
      <c r="B392">
        <v>1</v>
      </c>
      <c r="C392">
        <v>0</v>
      </c>
      <c r="D392">
        <v>0</v>
      </c>
      <c r="E392">
        <v>1</v>
      </c>
      <c r="F392">
        <v>2</v>
      </c>
      <c r="G392">
        <v>1</v>
      </c>
      <c r="H392">
        <v>0</v>
      </c>
    </row>
    <row r="393" spans="1:8" x14ac:dyDescent="0.35">
      <c r="A393">
        <v>1</v>
      </c>
      <c r="B393">
        <v>1</v>
      </c>
      <c r="C393">
        <v>0</v>
      </c>
      <c r="D393">
        <v>0</v>
      </c>
      <c r="E393">
        <v>1</v>
      </c>
      <c r="F393">
        <v>0</v>
      </c>
      <c r="G393">
        <v>1</v>
      </c>
      <c r="H393">
        <v>1</v>
      </c>
    </row>
    <row r="394" spans="1:8" x14ac:dyDescent="0.35">
      <c r="A394">
        <v>0</v>
      </c>
      <c r="B394">
        <v>0</v>
      </c>
      <c r="C394">
        <v>1</v>
      </c>
      <c r="D394">
        <v>0</v>
      </c>
      <c r="E394">
        <v>0</v>
      </c>
      <c r="F394">
        <v>0</v>
      </c>
      <c r="G394">
        <v>1</v>
      </c>
      <c r="H394">
        <v>0</v>
      </c>
    </row>
    <row r="395" spans="1:8" x14ac:dyDescent="0.35">
      <c r="A395">
        <v>1</v>
      </c>
      <c r="B395">
        <v>0</v>
      </c>
      <c r="C395">
        <v>0</v>
      </c>
      <c r="D395">
        <v>1</v>
      </c>
      <c r="E395">
        <v>1</v>
      </c>
      <c r="F395">
        <v>0</v>
      </c>
      <c r="G395">
        <v>1</v>
      </c>
      <c r="H395">
        <v>0</v>
      </c>
    </row>
    <row r="396" spans="1:8" x14ac:dyDescent="0.35">
      <c r="A396">
        <v>1</v>
      </c>
      <c r="B396">
        <v>1</v>
      </c>
      <c r="C396">
        <v>0</v>
      </c>
      <c r="D396">
        <v>1</v>
      </c>
      <c r="E396">
        <v>0</v>
      </c>
      <c r="F396">
        <v>0</v>
      </c>
      <c r="G396">
        <v>1</v>
      </c>
      <c r="H396">
        <v>1</v>
      </c>
    </row>
    <row r="397" spans="1:8" x14ac:dyDescent="0.35">
      <c r="A397">
        <v>0</v>
      </c>
      <c r="B397">
        <v>0</v>
      </c>
      <c r="C397">
        <v>1</v>
      </c>
      <c r="D397">
        <v>1</v>
      </c>
      <c r="E397">
        <v>0</v>
      </c>
      <c r="F397">
        <v>0</v>
      </c>
      <c r="G397">
        <v>1</v>
      </c>
      <c r="H397">
        <v>1</v>
      </c>
    </row>
    <row r="398" spans="1:8" x14ac:dyDescent="0.35">
      <c r="A398">
        <v>0</v>
      </c>
      <c r="B398">
        <v>1</v>
      </c>
      <c r="C398">
        <v>1</v>
      </c>
      <c r="D398">
        <v>1</v>
      </c>
      <c r="E398">
        <v>1</v>
      </c>
      <c r="F398">
        <v>1</v>
      </c>
      <c r="G398">
        <v>1</v>
      </c>
      <c r="H398">
        <v>1</v>
      </c>
    </row>
    <row r="399" spans="1:8" x14ac:dyDescent="0.35">
      <c r="A399">
        <v>1</v>
      </c>
      <c r="B399">
        <v>0</v>
      </c>
      <c r="C399">
        <v>1</v>
      </c>
      <c r="D399">
        <v>1</v>
      </c>
      <c r="E399">
        <v>1</v>
      </c>
      <c r="F399">
        <v>2</v>
      </c>
      <c r="G399">
        <v>2</v>
      </c>
      <c r="H399">
        <v>0</v>
      </c>
    </row>
    <row r="400" spans="1:8" x14ac:dyDescent="0.35">
      <c r="A400">
        <v>0</v>
      </c>
      <c r="B400">
        <v>0</v>
      </c>
      <c r="C400">
        <v>1</v>
      </c>
      <c r="D400">
        <v>1</v>
      </c>
      <c r="E400">
        <v>1</v>
      </c>
      <c r="F400">
        <v>0</v>
      </c>
      <c r="G400">
        <v>1</v>
      </c>
      <c r="H400">
        <v>1</v>
      </c>
    </row>
    <row r="401" spans="1:8" x14ac:dyDescent="0.35">
      <c r="A401">
        <v>1</v>
      </c>
      <c r="B401">
        <v>1</v>
      </c>
      <c r="C401">
        <v>1</v>
      </c>
      <c r="D401">
        <v>0</v>
      </c>
      <c r="E401">
        <v>1</v>
      </c>
      <c r="F401">
        <v>2</v>
      </c>
      <c r="G401">
        <v>1</v>
      </c>
      <c r="H401">
        <v>1</v>
      </c>
    </row>
    <row r="402" spans="1:8" x14ac:dyDescent="0.35">
      <c r="A402">
        <v>1</v>
      </c>
      <c r="B402">
        <v>2</v>
      </c>
      <c r="C402">
        <v>2</v>
      </c>
      <c r="D402">
        <v>1</v>
      </c>
      <c r="E402">
        <v>2</v>
      </c>
      <c r="F402">
        <v>3</v>
      </c>
      <c r="G402">
        <v>1</v>
      </c>
      <c r="H402">
        <v>0</v>
      </c>
    </row>
    <row r="403" spans="1:8" x14ac:dyDescent="0.35">
      <c r="A403">
        <v>1</v>
      </c>
      <c r="B403">
        <v>1</v>
      </c>
      <c r="C403">
        <v>1</v>
      </c>
      <c r="D403">
        <v>1</v>
      </c>
      <c r="E403">
        <v>0</v>
      </c>
      <c r="F403">
        <v>0</v>
      </c>
      <c r="G403">
        <v>2</v>
      </c>
      <c r="H403">
        <v>0</v>
      </c>
    </row>
    <row r="404" spans="1:8" x14ac:dyDescent="0.35">
      <c r="A404">
        <v>0</v>
      </c>
      <c r="B404">
        <v>0</v>
      </c>
      <c r="C404">
        <v>1</v>
      </c>
      <c r="D404">
        <v>1</v>
      </c>
      <c r="E404">
        <v>0</v>
      </c>
      <c r="F404">
        <v>0</v>
      </c>
      <c r="G404">
        <v>1</v>
      </c>
      <c r="H404">
        <v>0</v>
      </c>
    </row>
    <row r="405" spans="1:8" x14ac:dyDescent="0.35">
      <c r="A405">
        <v>0</v>
      </c>
      <c r="B405">
        <v>0</v>
      </c>
      <c r="C405">
        <v>1</v>
      </c>
      <c r="D405">
        <v>1</v>
      </c>
      <c r="E405">
        <v>0</v>
      </c>
      <c r="F405">
        <v>0</v>
      </c>
      <c r="G405">
        <v>1</v>
      </c>
      <c r="H405">
        <v>0</v>
      </c>
    </row>
    <row r="406" spans="1:8" x14ac:dyDescent="0.35">
      <c r="A406">
        <v>0</v>
      </c>
      <c r="B406">
        <v>0</v>
      </c>
      <c r="C406">
        <v>2</v>
      </c>
      <c r="D406">
        <v>1</v>
      </c>
      <c r="E406">
        <v>1</v>
      </c>
      <c r="F406">
        <v>2</v>
      </c>
      <c r="G406">
        <v>1</v>
      </c>
      <c r="H406">
        <v>1</v>
      </c>
    </row>
    <row r="407" spans="1:8" x14ac:dyDescent="0.35">
      <c r="A407">
        <v>1</v>
      </c>
      <c r="B407">
        <v>0</v>
      </c>
      <c r="C407">
        <v>0</v>
      </c>
      <c r="D407">
        <v>1</v>
      </c>
      <c r="E407">
        <v>0</v>
      </c>
      <c r="F407">
        <v>0</v>
      </c>
      <c r="G407">
        <v>1</v>
      </c>
      <c r="H407">
        <v>1</v>
      </c>
    </row>
    <row r="408" spans="1:8" x14ac:dyDescent="0.35">
      <c r="A408">
        <v>1</v>
      </c>
      <c r="B408">
        <v>1</v>
      </c>
      <c r="C408">
        <v>1</v>
      </c>
      <c r="D408">
        <v>1</v>
      </c>
      <c r="E408">
        <v>0</v>
      </c>
      <c r="F408">
        <v>0</v>
      </c>
      <c r="G408">
        <v>1</v>
      </c>
      <c r="H408">
        <v>0</v>
      </c>
    </row>
    <row r="409" spans="1:8" x14ac:dyDescent="0.35">
      <c r="A409">
        <v>1</v>
      </c>
      <c r="B409">
        <v>1</v>
      </c>
      <c r="C409">
        <v>1</v>
      </c>
      <c r="D409">
        <v>0</v>
      </c>
      <c r="E409">
        <v>0</v>
      </c>
      <c r="F409">
        <v>0</v>
      </c>
      <c r="G409">
        <v>1</v>
      </c>
      <c r="H409">
        <v>1</v>
      </c>
    </row>
    <row r="410" spans="1:8" x14ac:dyDescent="0.35">
      <c r="A410">
        <v>1</v>
      </c>
      <c r="B410">
        <v>1</v>
      </c>
      <c r="C410">
        <v>1</v>
      </c>
      <c r="D410">
        <v>1</v>
      </c>
      <c r="E410">
        <v>0</v>
      </c>
      <c r="F410">
        <v>0</v>
      </c>
      <c r="G410">
        <v>1</v>
      </c>
      <c r="H410">
        <v>0</v>
      </c>
    </row>
    <row r="411" spans="1:8" x14ac:dyDescent="0.35">
      <c r="A411">
        <v>1</v>
      </c>
      <c r="B411">
        <v>2</v>
      </c>
      <c r="C411">
        <v>2</v>
      </c>
      <c r="D411">
        <v>1</v>
      </c>
      <c r="E411">
        <v>2</v>
      </c>
      <c r="F411">
        <v>0</v>
      </c>
      <c r="G411">
        <v>1</v>
      </c>
      <c r="H411">
        <v>0</v>
      </c>
    </row>
    <row r="412" spans="1:8" x14ac:dyDescent="0.35">
      <c r="A412">
        <v>1</v>
      </c>
      <c r="B412">
        <v>0</v>
      </c>
      <c r="C412">
        <v>1</v>
      </c>
      <c r="D412">
        <v>1</v>
      </c>
      <c r="E412">
        <v>1</v>
      </c>
      <c r="F412">
        <v>0</v>
      </c>
      <c r="G412">
        <v>1</v>
      </c>
      <c r="H412">
        <v>1</v>
      </c>
    </row>
    <row r="413" spans="1:8" x14ac:dyDescent="0.35">
      <c r="A413">
        <v>0</v>
      </c>
      <c r="B413">
        <v>1</v>
      </c>
      <c r="C413">
        <v>2</v>
      </c>
      <c r="D413">
        <v>1</v>
      </c>
      <c r="E413">
        <v>1</v>
      </c>
      <c r="F413">
        <v>2</v>
      </c>
      <c r="G413">
        <v>1</v>
      </c>
      <c r="H413">
        <v>0</v>
      </c>
    </row>
    <row r="414" spans="1:8" x14ac:dyDescent="0.35">
      <c r="A414">
        <v>0</v>
      </c>
      <c r="B414">
        <v>1</v>
      </c>
      <c r="C414">
        <v>1</v>
      </c>
      <c r="D414">
        <v>1</v>
      </c>
      <c r="E414">
        <v>0</v>
      </c>
      <c r="F414">
        <v>0</v>
      </c>
      <c r="G414">
        <v>1</v>
      </c>
      <c r="H414">
        <v>0</v>
      </c>
    </row>
    <row r="415" spans="1:8" x14ac:dyDescent="0.35">
      <c r="A415">
        <v>1</v>
      </c>
      <c r="B415">
        <v>0</v>
      </c>
      <c r="C415">
        <v>1</v>
      </c>
      <c r="D415">
        <v>0</v>
      </c>
      <c r="E415">
        <v>1</v>
      </c>
      <c r="F415">
        <v>2</v>
      </c>
      <c r="G415">
        <v>2</v>
      </c>
      <c r="H415">
        <v>0</v>
      </c>
    </row>
    <row r="416" spans="1:8" x14ac:dyDescent="0.35">
      <c r="A416">
        <v>1</v>
      </c>
      <c r="B416">
        <v>1</v>
      </c>
      <c r="C416">
        <v>0</v>
      </c>
      <c r="D416">
        <v>1</v>
      </c>
      <c r="E416">
        <v>0</v>
      </c>
      <c r="F416">
        <v>0</v>
      </c>
      <c r="G416">
        <v>1</v>
      </c>
      <c r="H416">
        <v>1</v>
      </c>
    </row>
    <row r="417" spans="1:8" x14ac:dyDescent="0.35">
      <c r="A417">
        <v>1</v>
      </c>
      <c r="B417">
        <v>1</v>
      </c>
      <c r="C417">
        <v>2</v>
      </c>
      <c r="D417">
        <v>1</v>
      </c>
      <c r="E417">
        <v>2</v>
      </c>
      <c r="F417">
        <v>0</v>
      </c>
      <c r="G417">
        <v>1</v>
      </c>
      <c r="H417">
        <v>0</v>
      </c>
    </row>
    <row r="418" spans="1:8" x14ac:dyDescent="0.35">
      <c r="A418">
        <v>0</v>
      </c>
      <c r="B418">
        <v>1</v>
      </c>
      <c r="C418">
        <v>1</v>
      </c>
      <c r="D418">
        <v>0</v>
      </c>
      <c r="E418">
        <v>1</v>
      </c>
      <c r="F418">
        <v>0</v>
      </c>
      <c r="G418">
        <v>1</v>
      </c>
      <c r="H418">
        <v>1</v>
      </c>
    </row>
    <row r="419" spans="1:8" x14ac:dyDescent="0.35">
      <c r="A419">
        <v>1</v>
      </c>
      <c r="B419">
        <v>0</v>
      </c>
      <c r="C419">
        <v>1</v>
      </c>
      <c r="D419">
        <v>0</v>
      </c>
      <c r="E419">
        <v>1</v>
      </c>
      <c r="F419">
        <v>2</v>
      </c>
      <c r="G419">
        <v>2</v>
      </c>
      <c r="H419">
        <v>0</v>
      </c>
    </row>
    <row r="420" spans="1:8" x14ac:dyDescent="0.35">
      <c r="A420">
        <v>0</v>
      </c>
      <c r="B420">
        <v>0</v>
      </c>
      <c r="C420">
        <v>1</v>
      </c>
      <c r="D420">
        <v>1</v>
      </c>
      <c r="E420">
        <v>1</v>
      </c>
      <c r="F420">
        <v>0</v>
      </c>
      <c r="G420">
        <v>1</v>
      </c>
      <c r="H420">
        <v>1</v>
      </c>
    </row>
    <row r="421" spans="1:8" x14ac:dyDescent="0.35">
      <c r="A421">
        <v>0</v>
      </c>
      <c r="B421">
        <v>0</v>
      </c>
      <c r="C421">
        <v>1</v>
      </c>
      <c r="D421">
        <v>1</v>
      </c>
      <c r="E421">
        <v>1</v>
      </c>
      <c r="F421">
        <v>0</v>
      </c>
      <c r="G421">
        <v>1</v>
      </c>
      <c r="H421">
        <v>1</v>
      </c>
    </row>
    <row r="422" spans="1:8" x14ac:dyDescent="0.35">
      <c r="A422">
        <v>1</v>
      </c>
      <c r="B422">
        <v>2</v>
      </c>
      <c r="C422">
        <v>1</v>
      </c>
      <c r="D422">
        <v>1</v>
      </c>
      <c r="E422">
        <v>2</v>
      </c>
      <c r="F422">
        <v>3</v>
      </c>
      <c r="G422">
        <v>2</v>
      </c>
      <c r="H422">
        <v>0</v>
      </c>
    </row>
    <row r="423" spans="1:8" x14ac:dyDescent="0.35">
      <c r="A423">
        <v>0</v>
      </c>
      <c r="B423">
        <v>0</v>
      </c>
      <c r="C423">
        <v>1</v>
      </c>
      <c r="D423">
        <v>1</v>
      </c>
      <c r="E423">
        <v>0</v>
      </c>
      <c r="F423">
        <v>0</v>
      </c>
      <c r="G423">
        <v>1</v>
      </c>
      <c r="H423">
        <v>0</v>
      </c>
    </row>
    <row r="424" spans="1:8" x14ac:dyDescent="0.35">
      <c r="A424">
        <v>0</v>
      </c>
      <c r="B424">
        <v>2</v>
      </c>
      <c r="C424">
        <v>0</v>
      </c>
      <c r="D424">
        <v>0</v>
      </c>
      <c r="E424">
        <v>2</v>
      </c>
      <c r="F424">
        <v>3</v>
      </c>
      <c r="G424">
        <v>1</v>
      </c>
      <c r="H424">
        <v>1</v>
      </c>
    </row>
    <row r="425" spans="1:8" x14ac:dyDescent="0.35">
      <c r="A425">
        <v>0</v>
      </c>
      <c r="B425">
        <v>0</v>
      </c>
      <c r="C425">
        <v>0</v>
      </c>
      <c r="D425">
        <v>1</v>
      </c>
      <c r="E425">
        <v>1</v>
      </c>
      <c r="F425">
        <v>1</v>
      </c>
      <c r="G425">
        <v>1</v>
      </c>
      <c r="H425">
        <v>1</v>
      </c>
    </row>
    <row r="426" spans="1:8" x14ac:dyDescent="0.35">
      <c r="A426">
        <v>1</v>
      </c>
      <c r="B426">
        <v>0</v>
      </c>
      <c r="C426">
        <v>2</v>
      </c>
      <c r="D426">
        <v>1</v>
      </c>
      <c r="E426">
        <v>1</v>
      </c>
      <c r="F426">
        <v>0</v>
      </c>
      <c r="G426">
        <v>1</v>
      </c>
      <c r="H426">
        <v>0</v>
      </c>
    </row>
    <row r="427" spans="1:8" x14ac:dyDescent="0.35">
      <c r="A427">
        <v>0</v>
      </c>
      <c r="B427">
        <v>1</v>
      </c>
      <c r="C427">
        <v>1</v>
      </c>
      <c r="D427">
        <v>1</v>
      </c>
      <c r="E427">
        <v>1</v>
      </c>
      <c r="F427">
        <v>0</v>
      </c>
      <c r="G427">
        <v>2</v>
      </c>
      <c r="H427">
        <v>0</v>
      </c>
    </row>
    <row r="428" spans="1:8" x14ac:dyDescent="0.35">
      <c r="A428">
        <v>0</v>
      </c>
      <c r="B428">
        <v>0</v>
      </c>
      <c r="C428">
        <v>0</v>
      </c>
      <c r="D428">
        <v>0</v>
      </c>
      <c r="E428">
        <v>1</v>
      </c>
      <c r="F428">
        <v>1</v>
      </c>
      <c r="G428">
        <v>0</v>
      </c>
      <c r="H428">
        <v>0</v>
      </c>
    </row>
    <row r="429" spans="1:8" x14ac:dyDescent="0.35">
      <c r="A429">
        <v>1</v>
      </c>
      <c r="B429">
        <v>1</v>
      </c>
      <c r="C429">
        <v>1</v>
      </c>
      <c r="D429">
        <v>1</v>
      </c>
      <c r="E429">
        <v>0</v>
      </c>
      <c r="F429">
        <v>0</v>
      </c>
      <c r="G429">
        <v>1</v>
      </c>
      <c r="H429">
        <v>1</v>
      </c>
    </row>
    <row r="430" spans="1:8" x14ac:dyDescent="0.35">
      <c r="A430">
        <v>0</v>
      </c>
      <c r="B430">
        <v>2</v>
      </c>
      <c r="C430">
        <v>2</v>
      </c>
      <c r="D430">
        <v>1</v>
      </c>
      <c r="E430">
        <v>2</v>
      </c>
      <c r="F430">
        <v>1</v>
      </c>
      <c r="G430">
        <v>1</v>
      </c>
      <c r="H430">
        <v>0</v>
      </c>
    </row>
    <row r="431" spans="1:8" x14ac:dyDescent="0.35">
      <c r="A431">
        <v>1</v>
      </c>
      <c r="B431">
        <v>0</v>
      </c>
      <c r="C431">
        <v>0</v>
      </c>
      <c r="D431">
        <v>1</v>
      </c>
      <c r="E431">
        <v>1</v>
      </c>
      <c r="F431">
        <v>1</v>
      </c>
      <c r="G431">
        <v>1</v>
      </c>
      <c r="H431">
        <v>0</v>
      </c>
    </row>
    <row r="432" spans="1:8" x14ac:dyDescent="0.35">
      <c r="A432">
        <v>1</v>
      </c>
      <c r="B432">
        <v>0</v>
      </c>
      <c r="C432">
        <v>2</v>
      </c>
      <c r="D432">
        <v>1</v>
      </c>
      <c r="E432">
        <v>1</v>
      </c>
      <c r="F432">
        <v>2</v>
      </c>
      <c r="G432">
        <v>1</v>
      </c>
      <c r="H432">
        <v>0</v>
      </c>
    </row>
    <row r="433" spans="1:8" x14ac:dyDescent="0.35">
      <c r="A433">
        <v>0</v>
      </c>
      <c r="B433">
        <v>0</v>
      </c>
      <c r="C433">
        <v>0</v>
      </c>
      <c r="D433">
        <v>1</v>
      </c>
      <c r="E433">
        <v>0</v>
      </c>
      <c r="F433">
        <v>0</v>
      </c>
      <c r="G433">
        <v>0</v>
      </c>
      <c r="H433">
        <v>1</v>
      </c>
    </row>
    <row r="434" spans="1:8" x14ac:dyDescent="0.35">
      <c r="A434">
        <v>1</v>
      </c>
      <c r="B434">
        <v>2</v>
      </c>
      <c r="C434">
        <v>0</v>
      </c>
      <c r="D434">
        <v>1</v>
      </c>
      <c r="E434">
        <v>2</v>
      </c>
      <c r="F434">
        <v>3</v>
      </c>
      <c r="G434">
        <v>1</v>
      </c>
      <c r="H434">
        <v>1</v>
      </c>
    </row>
    <row r="435" spans="1:8" x14ac:dyDescent="0.35">
      <c r="A435">
        <v>1</v>
      </c>
      <c r="B435">
        <v>0</v>
      </c>
      <c r="C435">
        <v>2</v>
      </c>
      <c r="D435">
        <v>0</v>
      </c>
      <c r="E435">
        <v>1</v>
      </c>
      <c r="F435">
        <v>0</v>
      </c>
      <c r="G435">
        <v>0</v>
      </c>
      <c r="H435">
        <v>0</v>
      </c>
    </row>
    <row r="436" spans="1:8" x14ac:dyDescent="0.35">
      <c r="A436">
        <v>1</v>
      </c>
      <c r="B436">
        <v>0</v>
      </c>
      <c r="C436">
        <v>2</v>
      </c>
      <c r="D436">
        <v>1</v>
      </c>
      <c r="E436">
        <v>1</v>
      </c>
      <c r="F436">
        <v>2</v>
      </c>
      <c r="G436">
        <v>1</v>
      </c>
      <c r="H436">
        <v>1</v>
      </c>
    </row>
    <row r="437" spans="1:8" x14ac:dyDescent="0.35">
      <c r="A437">
        <v>1</v>
      </c>
      <c r="B437">
        <v>0</v>
      </c>
      <c r="C437">
        <v>1</v>
      </c>
      <c r="D437">
        <v>0</v>
      </c>
      <c r="E437">
        <v>1</v>
      </c>
      <c r="F437">
        <v>1</v>
      </c>
      <c r="G437">
        <v>2</v>
      </c>
      <c r="H437">
        <v>0</v>
      </c>
    </row>
    <row r="438" spans="1:8" x14ac:dyDescent="0.35">
      <c r="A438">
        <v>1</v>
      </c>
      <c r="B438">
        <v>1</v>
      </c>
      <c r="C438">
        <v>1</v>
      </c>
      <c r="D438">
        <v>1</v>
      </c>
      <c r="E438">
        <v>1</v>
      </c>
      <c r="F438">
        <v>2</v>
      </c>
      <c r="G438">
        <v>1</v>
      </c>
      <c r="H438">
        <v>1</v>
      </c>
    </row>
    <row r="439" spans="1:8" x14ac:dyDescent="0.35">
      <c r="A439">
        <v>1</v>
      </c>
      <c r="B439">
        <v>0</v>
      </c>
      <c r="C439">
        <v>2</v>
      </c>
      <c r="D439">
        <v>1</v>
      </c>
      <c r="E439">
        <v>1</v>
      </c>
      <c r="F439">
        <v>0</v>
      </c>
      <c r="G439">
        <v>0</v>
      </c>
      <c r="H439">
        <v>1</v>
      </c>
    </row>
    <row r="440" spans="1:8" x14ac:dyDescent="0.35">
      <c r="A440">
        <v>1</v>
      </c>
      <c r="B440">
        <v>1</v>
      </c>
      <c r="C440">
        <v>0</v>
      </c>
      <c r="D440">
        <v>0</v>
      </c>
      <c r="E440">
        <v>0</v>
      </c>
      <c r="F440">
        <v>0</v>
      </c>
      <c r="G440">
        <v>1</v>
      </c>
      <c r="H440">
        <v>1</v>
      </c>
    </row>
    <row r="441" spans="1:8" x14ac:dyDescent="0.35">
      <c r="A441">
        <v>0</v>
      </c>
      <c r="B441">
        <v>1</v>
      </c>
      <c r="C441">
        <v>2</v>
      </c>
      <c r="D441">
        <v>1</v>
      </c>
      <c r="E441">
        <v>1</v>
      </c>
      <c r="F441">
        <v>0</v>
      </c>
      <c r="G441">
        <v>1</v>
      </c>
      <c r="H441">
        <v>0</v>
      </c>
    </row>
    <row r="442" spans="1:8" x14ac:dyDescent="0.35">
      <c r="A442">
        <v>0</v>
      </c>
      <c r="B442">
        <v>1</v>
      </c>
      <c r="C442">
        <v>0</v>
      </c>
      <c r="D442">
        <v>0</v>
      </c>
      <c r="E442">
        <v>2</v>
      </c>
      <c r="F442">
        <v>3</v>
      </c>
      <c r="G442">
        <v>1</v>
      </c>
      <c r="H442">
        <v>1</v>
      </c>
    </row>
    <row r="443" spans="1:8" x14ac:dyDescent="0.35">
      <c r="A443">
        <v>0</v>
      </c>
      <c r="B443">
        <v>1</v>
      </c>
      <c r="C443">
        <v>1</v>
      </c>
      <c r="D443">
        <v>1</v>
      </c>
      <c r="E443">
        <v>1</v>
      </c>
      <c r="F443">
        <v>2</v>
      </c>
      <c r="G443">
        <v>1</v>
      </c>
      <c r="H443">
        <v>1</v>
      </c>
    </row>
    <row r="444" spans="1:8" x14ac:dyDescent="0.35">
      <c r="A444">
        <v>0</v>
      </c>
      <c r="B444">
        <v>1</v>
      </c>
      <c r="C444">
        <v>2</v>
      </c>
      <c r="D444">
        <v>1</v>
      </c>
      <c r="E444">
        <v>0</v>
      </c>
      <c r="F444">
        <v>0</v>
      </c>
      <c r="G444">
        <v>1</v>
      </c>
      <c r="H444">
        <v>1</v>
      </c>
    </row>
    <row r="445" spans="1:8" x14ac:dyDescent="0.35">
      <c r="A445">
        <v>1</v>
      </c>
      <c r="B445">
        <v>1</v>
      </c>
      <c r="C445">
        <v>1</v>
      </c>
      <c r="D445">
        <v>1</v>
      </c>
      <c r="E445">
        <v>1</v>
      </c>
      <c r="F445">
        <v>0</v>
      </c>
      <c r="G445">
        <v>1</v>
      </c>
      <c r="H445">
        <v>1</v>
      </c>
    </row>
    <row r="446" spans="1:8" x14ac:dyDescent="0.35">
      <c r="A446">
        <v>0</v>
      </c>
      <c r="B446">
        <v>0</v>
      </c>
      <c r="C446">
        <v>0</v>
      </c>
      <c r="D446">
        <v>0</v>
      </c>
      <c r="E446">
        <v>1</v>
      </c>
      <c r="F446">
        <v>0</v>
      </c>
      <c r="G446">
        <v>1</v>
      </c>
      <c r="H446">
        <v>0</v>
      </c>
    </row>
    <row r="447" spans="1:8" x14ac:dyDescent="0.35">
      <c r="A447">
        <v>1</v>
      </c>
      <c r="B447">
        <v>1</v>
      </c>
      <c r="C447">
        <v>1</v>
      </c>
      <c r="D447">
        <v>1</v>
      </c>
      <c r="E447">
        <v>1</v>
      </c>
      <c r="F447">
        <v>0</v>
      </c>
      <c r="G447">
        <v>1</v>
      </c>
      <c r="H447">
        <v>1</v>
      </c>
    </row>
    <row r="448" spans="1:8" x14ac:dyDescent="0.35">
      <c r="A448">
        <v>1</v>
      </c>
      <c r="B448">
        <v>2</v>
      </c>
      <c r="C448">
        <v>0</v>
      </c>
      <c r="D448">
        <v>1</v>
      </c>
      <c r="E448">
        <v>1</v>
      </c>
      <c r="F448">
        <v>3</v>
      </c>
      <c r="G448">
        <v>1</v>
      </c>
      <c r="H448">
        <v>0</v>
      </c>
    </row>
    <row r="449" spans="1:8" x14ac:dyDescent="0.35">
      <c r="A449">
        <v>1</v>
      </c>
      <c r="B449">
        <v>1</v>
      </c>
      <c r="C449">
        <v>1</v>
      </c>
      <c r="D449">
        <v>1</v>
      </c>
      <c r="E449">
        <v>0</v>
      </c>
      <c r="F449">
        <v>0</v>
      </c>
      <c r="G449">
        <v>1</v>
      </c>
      <c r="H449">
        <v>1</v>
      </c>
    </row>
    <row r="450" spans="1:8" x14ac:dyDescent="0.35">
      <c r="A450">
        <v>1</v>
      </c>
      <c r="B450">
        <v>0</v>
      </c>
      <c r="C450">
        <v>2</v>
      </c>
      <c r="D450">
        <v>1</v>
      </c>
      <c r="E450">
        <v>0</v>
      </c>
      <c r="F450">
        <v>0</v>
      </c>
      <c r="G450">
        <v>1</v>
      </c>
      <c r="H450">
        <v>0</v>
      </c>
    </row>
    <row r="451" spans="1:8" x14ac:dyDescent="0.35">
      <c r="A451">
        <v>1</v>
      </c>
      <c r="B451">
        <v>1</v>
      </c>
      <c r="C451">
        <v>1</v>
      </c>
      <c r="D451">
        <v>1</v>
      </c>
      <c r="E451">
        <v>0</v>
      </c>
      <c r="F451">
        <v>0</v>
      </c>
      <c r="G451">
        <v>1</v>
      </c>
      <c r="H451">
        <v>0</v>
      </c>
    </row>
    <row r="452" spans="1:8" x14ac:dyDescent="0.35">
      <c r="A452">
        <v>1</v>
      </c>
      <c r="B452">
        <v>0</v>
      </c>
      <c r="C452">
        <v>1</v>
      </c>
      <c r="D452">
        <v>1</v>
      </c>
      <c r="E452">
        <v>0</v>
      </c>
      <c r="F452">
        <v>0</v>
      </c>
      <c r="G452">
        <v>1</v>
      </c>
      <c r="H452">
        <v>1</v>
      </c>
    </row>
    <row r="453" spans="1:8" x14ac:dyDescent="0.35">
      <c r="A453">
        <v>1</v>
      </c>
      <c r="B453">
        <v>1</v>
      </c>
      <c r="C453">
        <v>1</v>
      </c>
      <c r="D453">
        <v>1</v>
      </c>
      <c r="E453">
        <v>0</v>
      </c>
      <c r="F453">
        <v>0</v>
      </c>
      <c r="G453">
        <v>1</v>
      </c>
      <c r="H453">
        <v>0</v>
      </c>
    </row>
    <row r="454" spans="1:8" x14ac:dyDescent="0.35">
      <c r="A454">
        <v>1</v>
      </c>
      <c r="B454">
        <v>0</v>
      </c>
      <c r="C454">
        <v>1</v>
      </c>
      <c r="D454">
        <v>0</v>
      </c>
      <c r="E454">
        <v>1</v>
      </c>
      <c r="F454">
        <v>0</v>
      </c>
      <c r="G454">
        <v>2</v>
      </c>
      <c r="H454">
        <v>0</v>
      </c>
    </row>
    <row r="455" spans="1:8" x14ac:dyDescent="0.35">
      <c r="A455">
        <v>1</v>
      </c>
      <c r="B455">
        <v>1</v>
      </c>
      <c r="C455">
        <v>2</v>
      </c>
      <c r="D455">
        <v>1</v>
      </c>
      <c r="E455">
        <v>1</v>
      </c>
      <c r="F455">
        <v>2</v>
      </c>
      <c r="G455">
        <v>1</v>
      </c>
      <c r="H455">
        <v>0</v>
      </c>
    </row>
    <row r="456" spans="1:8" x14ac:dyDescent="0.35">
      <c r="A456">
        <v>0</v>
      </c>
      <c r="B456">
        <v>0</v>
      </c>
      <c r="C456">
        <v>0</v>
      </c>
      <c r="D456">
        <v>0</v>
      </c>
      <c r="E456">
        <v>1</v>
      </c>
      <c r="F456">
        <v>1</v>
      </c>
      <c r="G456">
        <v>1</v>
      </c>
      <c r="H456">
        <v>0</v>
      </c>
    </row>
    <row r="457" spans="1:8" x14ac:dyDescent="0.35">
      <c r="A457">
        <v>1</v>
      </c>
      <c r="B457">
        <v>1</v>
      </c>
      <c r="C457">
        <v>2</v>
      </c>
      <c r="D457">
        <v>0</v>
      </c>
      <c r="E457">
        <v>1</v>
      </c>
      <c r="F457">
        <v>1</v>
      </c>
      <c r="G457">
        <v>1</v>
      </c>
      <c r="H457">
        <v>1</v>
      </c>
    </row>
    <row r="458" spans="1:8" x14ac:dyDescent="0.35">
      <c r="A458">
        <v>0</v>
      </c>
      <c r="B458">
        <v>2</v>
      </c>
      <c r="C458">
        <v>2</v>
      </c>
      <c r="D458">
        <v>0</v>
      </c>
      <c r="E458">
        <v>2</v>
      </c>
      <c r="F458">
        <v>2</v>
      </c>
      <c r="G458">
        <v>1</v>
      </c>
      <c r="H458">
        <v>0</v>
      </c>
    </row>
    <row r="459" spans="1:8" x14ac:dyDescent="0.35">
      <c r="A459">
        <v>1</v>
      </c>
      <c r="B459">
        <v>0</v>
      </c>
      <c r="C459">
        <v>1</v>
      </c>
      <c r="D459">
        <v>1</v>
      </c>
      <c r="E459">
        <v>0</v>
      </c>
      <c r="F459">
        <v>0</v>
      </c>
      <c r="G459">
        <v>2</v>
      </c>
      <c r="H459">
        <v>0</v>
      </c>
    </row>
    <row r="460" spans="1:8" x14ac:dyDescent="0.35">
      <c r="A460">
        <v>0</v>
      </c>
      <c r="B460">
        <v>2</v>
      </c>
      <c r="C460">
        <v>0</v>
      </c>
      <c r="D460">
        <v>1</v>
      </c>
      <c r="E460">
        <v>2</v>
      </c>
      <c r="F460">
        <v>3</v>
      </c>
      <c r="G460">
        <v>1</v>
      </c>
      <c r="H460">
        <v>1</v>
      </c>
    </row>
    <row r="461" spans="1:8" x14ac:dyDescent="0.35">
      <c r="A461">
        <v>1</v>
      </c>
      <c r="B461">
        <v>1</v>
      </c>
      <c r="C461">
        <v>0</v>
      </c>
      <c r="D461">
        <v>0</v>
      </c>
      <c r="E461">
        <v>2</v>
      </c>
      <c r="F461">
        <v>3</v>
      </c>
      <c r="G461">
        <v>1</v>
      </c>
      <c r="H461">
        <v>0</v>
      </c>
    </row>
    <row r="462" spans="1:8" x14ac:dyDescent="0.35">
      <c r="A462">
        <v>0</v>
      </c>
      <c r="B462">
        <v>0</v>
      </c>
      <c r="C462">
        <v>0</v>
      </c>
      <c r="D462">
        <v>1</v>
      </c>
      <c r="E462">
        <v>1</v>
      </c>
      <c r="F462">
        <v>0</v>
      </c>
      <c r="G462">
        <v>1</v>
      </c>
      <c r="H462">
        <v>1</v>
      </c>
    </row>
    <row r="463" spans="1:8" x14ac:dyDescent="0.35">
      <c r="A463">
        <v>1</v>
      </c>
      <c r="B463">
        <v>2</v>
      </c>
      <c r="C463">
        <v>1</v>
      </c>
      <c r="D463">
        <v>1</v>
      </c>
      <c r="E463">
        <v>1</v>
      </c>
      <c r="F463">
        <v>0</v>
      </c>
      <c r="G463">
        <v>1</v>
      </c>
      <c r="H463">
        <v>1</v>
      </c>
    </row>
    <row r="464" spans="1:8" x14ac:dyDescent="0.35">
      <c r="A464">
        <v>1</v>
      </c>
      <c r="B464">
        <v>1</v>
      </c>
      <c r="C464">
        <v>0</v>
      </c>
      <c r="D464">
        <v>1</v>
      </c>
      <c r="E464">
        <v>0</v>
      </c>
      <c r="F464">
        <v>0</v>
      </c>
      <c r="G464">
        <v>1</v>
      </c>
      <c r="H464">
        <v>1</v>
      </c>
    </row>
    <row r="465" spans="1:8" x14ac:dyDescent="0.35">
      <c r="A465">
        <v>0</v>
      </c>
      <c r="B465">
        <v>0</v>
      </c>
      <c r="C465">
        <v>1</v>
      </c>
      <c r="D465">
        <v>1</v>
      </c>
      <c r="E465">
        <v>1</v>
      </c>
      <c r="F465">
        <v>0</v>
      </c>
      <c r="G465">
        <v>1</v>
      </c>
      <c r="H465">
        <v>0</v>
      </c>
    </row>
    <row r="466" spans="1:8" x14ac:dyDescent="0.35">
      <c r="A466">
        <v>1</v>
      </c>
      <c r="B466">
        <v>0</v>
      </c>
      <c r="C466">
        <v>2</v>
      </c>
      <c r="D466">
        <v>1</v>
      </c>
      <c r="E466">
        <v>0</v>
      </c>
      <c r="F466">
        <v>0</v>
      </c>
      <c r="G466">
        <v>1</v>
      </c>
      <c r="H466">
        <v>1</v>
      </c>
    </row>
    <row r="467" spans="1:8" x14ac:dyDescent="0.35">
      <c r="A467">
        <v>0</v>
      </c>
      <c r="B467">
        <v>1</v>
      </c>
      <c r="C467">
        <v>1</v>
      </c>
      <c r="D467">
        <v>1</v>
      </c>
      <c r="E467">
        <v>1</v>
      </c>
      <c r="F467">
        <v>0</v>
      </c>
      <c r="G467">
        <v>2</v>
      </c>
      <c r="H467">
        <v>0</v>
      </c>
    </row>
    <row r="468" spans="1:8" x14ac:dyDescent="0.35">
      <c r="A468">
        <v>1</v>
      </c>
      <c r="B468">
        <v>0</v>
      </c>
      <c r="C468">
        <v>2</v>
      </c>
      <c r="D468">
        <v>1</v>
      </c>
      <c r="E468">
        <v>0</v>
      </c>
      <c r="F468">
        <v>0</v>
      </c>
      <c r="G468">
        <v>1</v>
      </c>
      <c r="H468">
        <v>1</v>
      </c>
    </row>
    <row r="469" spans="1:8" x14ac:dyDescent="0.35">
      <c r="A469">
        <v>0</v>
      </c>
      <c r="B469">
        <v>2</v>
      </c>
      <c r="C469">
        <v>1</v>
      </c>
      <c r="D469">
        <v>0</v>
      </c>
      <c r="E469">
        <v>2</v>
      </c>
      <c r="F469">
        <v>0</v>
      </c>
      <c r="G469">
        <v>1</v>
      </c>
      <c r="H469">
        <v>1</v>
      </c>
    </row>
    <row r="470" spans="1:8" x14ac:dyDescent="0.35">
      <c r="A470">
        <v>1</v>
      </c>
      <c r="B470">
        <v>1</v>
      </c>
      <c r="C470">
        <v>2</v>
      </c>
      <c r="D470">
        <v>1</v>
      </c>
      <c r="E470">
        <v>2</v>
      </c>
      <c r="F470">
        <v>0</v>
      </c>
      <c r="G470">
        <v>1</v>
      </c>
      <c r="H470">
        <v>0</v>
      </c>
    </row>
    <row r="471" spans="1:8" x14ac:dyDescent="0.35">
      <c r="A471">
        <v>1</v>
      </c>
      <c r="B471">
        <v>0</v>
      </c>
      <c r="C471">
        <v>1</v>
      </c>
      <c r="D471">
        <v>1</v>
      </c>
      <c r="E471">
        <v>0</v>
      </c>
      <c r="F471">
        <v>0</v>
      </c>
      <c r="G471">
        <v>2</v>
      </c>
      <c r="H471">
        <v>0</v>
      </c>
    </row>
    <row r="472" spans="1:8" x14ac:dyDescent="0.35">
      <c r="A472">
        <v>0</v>
      </c>
      <c r="B472">
        <v>0</v>
      </c>
      <c r="C472">
        <v>0</v>
      </c>
      <c r="D472">
        <v>0</v>
      </c>
      <c r="E472">
        <v>1</v>
      </c>
      <c r="F472">
        <v>0</v>
      </c>
      <c r="G472">
        <v>0</v>
      </c>
      <c r="H472">
        <v>0</v>
      </c>
    </row>
    <row r="473" spans="1:8" x14ac:dyDescent="0.35">
      <c r="A473">
        <v>0</v>
      </c>
      <c r="B473">
        <v>1</v>
      </c>
      <c r="C473">
        <v>0</v>
      </c>
      <c r="D473">
        <v>0</v>
      </c>
      <c r="E473">
        <v>1</v>
      </c>
      <c r="F473">
        <v>2</v>
      </c>
      <c r="G473">
        <v>1</v>
      </c>
      <c r="H473">
        <v>1</v>
      </c>
    </row>
    <row r="474" spans="1:8" x14ac:dyDescent="0.35">
      <c r="A474">
        <v>1</v>
      </c>
      <c r="B474">
        <v>1</v>
      </c>
      <c r="C474">
        <v>0</v>
      </c>
      <c r="D474">
        <v>1</v>
      </c>
      <c r="E474">
        <v>0</v>
      </c>
      <c r="F474">
        <v>0</v>
      </c>
      <c r="G474">
        <v>1</v>
      </c>
      <c r="H474">
        <v>1</v>
      </c>
    </row>
    <row r="475" spans="1:8" x14ac:dyDescent="0.35">
      <c r="A475">
        <v>1</v>
      </c>
      <c r="B475">
        <v>0</v>
      </c>
      <c r="C475">
        <v>0</v>
      </c>
      <c r="D475">
        <v>1</v>
      </c>
      <c r="E475">
        <v>0</v>
      </c>
      <c r="F475">
        <v>0</v>
      </c>
      <c r="G475">
        <v>1</v>
      </c>
      <c r="H475">
        <v>1</v>
      </c>
    </row>
    <row r="476" spans="1:8" x14ac:dyDescent="0.35">
      <c r="A476">
        <v>1</v>
      </c>
      <c r="B476">
        <v>1</v>
      </c>
      <c r="C476">
        <v>1</v>
      </c>
      <c r="D476">
        <v>0</v>
      </c>
      <c r="E476">
        <v>0</v>
      </c>
      <c r="F476">
        <v>0</v>
      </c>
      <c r="G476">
        <v>1</v>
      </c>
      <c r="H476">
        <v>1</v>
      </c>
    </row>
    <row r="477" spans="1:8" x14ac:dyDescent="0.35">
      <c r="A477">
        <v>0</v>
      </c>
      <c r="B477">
        <v>0</v>
      </c>
      <c r="C477">
        <v>2</v>
      </c>
      <c r="D477">
        <v>0</v>
      </c>
      <c r="E477">
        <v>1</v>
      </c>
      <c r="F477">
        <v>0</v>
      </c>
      <c r="G477">
        <v>2</v>
      </c>
      <c r="H477">
        <v>0</v>
      </c>
    </row>
    <row r="478" spans="1:8" x14ac:dyDescent="0.35">
      <c r="A478">
        <v>1</v>
      </c>
      <c r="B478">
        <v>1</v>
      </c>
      <c r="C478">
        <v>0</v>
      </c>
      <c r="D478">
        <v>1</v>
      </c>
      <c r="E478">
        <v>1</v>
      </c>
      <c r="F478">
        <v>2</v>
      </c>
      <c r="G478">
        <v>1</v>
      </c>
      <c r="H478">
        <v>1</v>
      </c>
    </row>
    <row r="479" spans="1:8" x14ac:dyDescent="0.35">
      <c r="A479">
        <v>0</v>
      </c>
      <c r="B479">
        <v>1</v>
      </c>
      <c r="C479">
        <v>1</v>
      </c>
      <c r="D479">
        <v>0</v>
      </c>
      <c r="E479">
        <v>1</v>
      </c>
      <c r="F479">
        <v>0</v>
      </c>
      <c r="G479">
        <v>1</v>
      </c>
      <c r="H479">
        <v>1</v>
      </c>
    </row>
    <row r="480" spans="1:8" x14ac:dyDescent="0.35">
      <c r="A480">
        <v>0</v>
      </c>
      <c r="B480">
        <v>0</v>
      </c>
      <c r="C480">
        <v>0</v>
      </c>
      <c r="D480">
        <v>1</v>
      </c>
      <c r="E480">
        <v>0</v>
      </c>
      <c r="F480">
        <v>0</v>
      </c>
      <c r="G480">
        <v>1</v>
      </c>
      <c r="H480">
        <v>1</v>
      </c>
    </row>
    <row r="481" spans="1:8" x14ac:dyDescent="0.35">
      <c r="A481">
        <v>0</v>
      </c>
      <c r="B481">
        <v>1</v>
      </c>
      <c r="C481">
        <v>1</v>
      </c>
      <c r="D481">
        <v>1</v>
      </c>
      <c r="E481">
        <v>1</v>
      </c>
      <c r="F481">
        <v>0</v>
      </c>
      <c r="G481">
        <v>1</v>
      </c>
      <c r="H481">
        <v>1</v>
      </c>
    </row>
    <row r="482" spans="1:8" x14ac:dyDescent="0.35">
      <c r="A482">
        <v>1</v>
      </c>
      <c r="B482">
        <v>1</v>
      </c>
      <c r="C482">
        <v>1</v>
      </c>
      <c r="D482">
        <v>1</v>
      </c>
      <c r="E482">
        <v>1</v>
      </c>
      <c r="F482">
        <v>2</v>
      </c>
      <c r="G482">
        <v>1</v>
      </c>
      <c r="H482">
        <v>0</v>
      </c>
    </row>
    <row r="483" spans="1:8" x14ac:dyDescent="0.35">
      <c r="A483">
        <v>1</v>
      </c>
      <c r="B483">
        <v>1</v>
      </c>
      <c r="C483">
        <v>1</v>
      </c>
      <c r="D483">
        <v>1</v>
      </c>
      <c r="E483">
        <v>0</v>
      </c>
      <c r="F483">
        <v>0</v>
      </c>
      <c r="G483">
        <v>1</v>
      </c>
      <c r="H483">
        <v>1</v>
      </c>
    </row>
    <row r="484" spans="1:8" x14ac:dyDescent="0.35">
      <c r="A484">
        <v>0</v>
      </c>
      <c r="B484">
        <v>1</v>
      </c>
      <c r="C484">
        <v>0</v>
      </c>
      <c r="D484">
        <v>0</v>
      </c>
      <c r="E484">
        <v>0</v>
      </c>
      <c r="F484">
        <v>0</v>
      </c>
      <c r="G484">
        <v>1</v>
      </c>
      <c r="H484">
        <v>1</v>
      </c>
    </row>
    <row r="485" spans="1:8" x14ac:dyDescent="0.35">
      <c r="A485">
        <v>0</v>
      </c>
      <c r="B485">
        <v>0</v>
      </c>
      <c r="C485">
        <v>1</v>
      </c>
      <c r="D485">
        <v>1</v>
      </c>
      <c r="E485">
        <v>0</v>
      </c>
      <c r="F485">
        <v>0</v>
      </c>
      <c r="G485">
        <v>2</v>
      </c>
      <c r="H485">
        <v>0</v>
      </c>
    </row>
    <row r="486" spans="1:8" x14ac:dyDescent="0.35">
      <c r="A486">
        <v>1</v>
      </c>
      <c r="B486">
        <v>0</v>
      </c>
      <c r="C486">
        <v>0</v>
      </c>
      <c r="D486">
        <v>0</v>
      </c>
      <c r="E486">
        <v>1</v>
      </c>
      <c r="F486">
        <v>1</v>
      </c>
      <c r="G486">
        <v>1</v>
      </c>
      <c r="H486">
        <v>1</v>
      </c>
    </row>
    <row r="487" spans="1:8" x14ac:dyDescent="0.35">
      <c r="A487">
        <v>0</v>
      </c>
      <c r="B487">
        <v>0</v>
      </c>
      <c r="C487">
        <v>1</v>
      </c>
      <c r="D487">
        <v>1</v>
      </c>
      <c r="E487">
        <v>1</v>
      </c>
      <c r="F487">
        <v>0</v>
      </c>
      <c r="G487">
        <v>1</v>
      </c>
      <c r="H487">
        <v>0</v>
      </c>
    </row>
    <row r="488" spans="1:8" x14ac:dyDescent="0.35">
      <c r="A488">
        <v>1</v>
      </c>
      <c r="B488">
        <v>1</v>
      </c>
      <c r="C488">
        <v>2</v>
      </c>
      <c r="D488">
        <v>1</v>
      </c>
      <c r="E488">
        <v>2</v>
      </c>
      <c r="F488">
        <v>3</v>
      </c>
      <c r="G488">
        <v>2</v>
      </c>
      <c r="H488">
        <v>0</v>
      </c>
    </row>
    <row r="489" spans="1:8" x14ac:dyDescent="0.35">
      <c r="A489">
        <v>0</v>
      </c>
      <c r="B489">
        <v>1</v>
      </c>
      <c r="C489">
        <v>0</v>
      </c>
      <c r="D489">
        <v>1</v>
      </c>
      <c r="E489">
        <v>0</v>
      </c>
      <c r="F489">
        <v>0</v>
      </c>
      <c r="G489">
        <v>1</v>
      </c>
      <c r="H489">
        <v>0</v>
      </c>
    </row>
    <row r="490" spans="1:8" x14ac:dyDescent="0.35">
      <c r="A490">
        <v>1</v>
      </c>
      <c r="B490">
        <v>0</v>
      </c>
      <c r="C490">
        <v>0</v>
      </c>
      <c r="D490">
        <v>1</v>
      </c>
      <c r="E490">
        <v>1</v>
      </c>
      <c r="F490">
        <v>0</v>
      </c>
      <c r="G490">
        <v>1</v>
      </c>
      <c r="H490">
        <v>0</v>
      </c>
    </row>
    <row r="491" spans="1:8" x14ac:dyDescent="0.35">
      <c r="A491">
        <v>0</v>
      </c>
      <c r="B491">
        <v>0</v>
      </c>
      <c r="C491">
        <v>0</v>
      </c>
      <c r="D491">
        <v>1</v>
      </c>
      <c r="E491">
        <v>1</v>
      </c>
      <c r="F491">
        <v>0</v>
      </c>
      <c r="G491">
        <v>1</v>
      </c>
      <c r="H491">
        <v>0</v>
      </c>
    </row>
    <row r="492" spans="1:8" x14ac:dyDescent="0.35">
      <c r="A492">
        <v>0</v>
      </c>
      <c r="B492">
        <v>1</v>
      </c>
      <c r="C492">
        <v>2</v>
      </c>
      <c r="D492">
        <v>1</v>
      </c>
      <c r="E492">
        <v>0</v>
      </c>
      <c r="F492">
        <v>1</v>
      </c>
      <c r="G492">
        <v>1</v>
      </c>
      <c r="H492">
        <v>0</v>
      </c>
    </row>
    <row r="493" spans="1:8" x14ac:dyDescent="0.35">
      <c r="A493">
        <v>0</v>
      </c>
      <c r="B493">
        <v>1</v>
      </c>
      <c r="C493">
        <v>1</v>
      </c>
      <c r="D493">
        <v>1</v>
      </c>
      <c r="E493">
        <v>1</v>
      </c>
      <c r="F493">
        <v>2</v>
      </c>
      <c r="G493">
        <v>1</v>
      </c>
      <c r="H493">
        <v>0</v>
      </c>
    </row>
    <row r="494" spans="1:8" x14ac:dyDescent="0.35">
      <c r="A494">
        <v>1</v>
      </c>
      <c r="B494">
        <v>1</v>
      </c>
      <c r="C494">
        <v>2</v>
      </c>
      <c r="D494">
        <v>1</v>
      </c>
      <c r="E494">
        <v>1</v>
      </c>
      <c r="F494">
        <v>0</v>
      </c>
      <c r="G494">
        <v>1</v>
      </c>
      <c r="H494">
        <v>1</v>
      </c>
    </row>
    <row r="495" spans="1:8" x14ac:dyDescent="0.35">
      <c r="A495">
        <v>0</v>
      </c>
      <c r="B495">
        <v>1</v>
      </c>
      <c r="C495">
        <v>2</v>
      </c>
      <c r="D495">
        <v>1</v>
      </c>
      <c r="E495">
        <v>2</v>
      </c>
      <c r="F495">
        <v>3</v>
      </c>
      <c r="G495">
        <v>2</v>
      </c>
      <c r="H495">
        <v>1</v>
      </c>
    </row>
    <row r="496" spans="1:8" x14ac:dyDescent="0.35">
      <c r="A496">
        <v>0</v>
      </c>
      <c r="B496">
        <v>1</v>
      </c>
      <c r="C496">
        <v>2</v>
      </c>
      <c r="D496">
        <v>1</v>
      </c>
      <c r="E496">
        <v>0</v>
      </c>
      <c r="F496">
        <v>2</v>
      </c>
      <c r="G496">
        <v>1</v>
      </c>
      <c r="H496">
        <v>0</v>
      </c>
    </row>
    <row r="497" spans="1:8" x14ac:dyDescent="0.35">
      <c r="A497">
        <v>0</v>
      </c>
      <c r="B497">
        <v>1</v>
      </c>
      <c r="C497">
        <v>1</v>
      </c>
      <c r="D497">
        <v>1</v>
      </c>
      <c r="E497">
        <v>1</v>
      </c>
      <c r="F497">
        <v>3</v>
      </c>
      <c r="G497">
        <v>2</v>
      </c>
      <c r="H497">
        <v>0</v>
      </c>
    </row>
    <row r="498" spans="1:8" x14ac:dyDescent="0.35">
      <c r="A498">
        <v>1</v>
      </c>
      <c r="B498">
        <v>1</v>
      </c>
      <c r="C498">
        <v>2</v>
      </c>
      <c r="D498">
        <v>1</v>
      </c>
      <c r="E498">
        <v>1</v>
      </c>
      <c r="F498">
        <v>1</v>
      </c>
      <c r="G498">
        <v>1</v>
      </c>
      <c r="H498">
        <v>1</v>
      </c>
    </row>
    <row r="499" spans="1:8" x14ac:dyDescent="0.35">
      <c r="A499">
        <v>1</v>
      </c>
      <c r="B499">
        <v>1</v>
      </c>
      <c r="C499">
        <v>1</v>
      </c>
      <c r="D499">
        <v>1</v>
      </c>
      <c r="E499">
        <v>0</v>
      </c>
      <c r="F499">
        <v>1</v>
      </c>
      <c r="G499">
        <v>1</v>
      </c>
      <c r="H499">
        <v>1</v>
      </c>
    </row>
    <row r="500" spans="1:8" x14ac:dyDescent="0.35">
      <c r="A500">
        <v>0</v>
      </c>
      <c r="B500">
        <v>1</v>
      </c>
      <c r="C500">
        <v>1</v>
      </c>
      <c r="D500">
        <v>1</v>
      </c>
      <c r="E500">
        <v>1</v>
      </c>
      <c r="F500">
        <v>1</v>
      </c>
      <c r="G500">
        <v>1</v>
      </c>
      <c r="H500">
        <v>1</v>
      </c>
    </row>
    <row r="501" spans="1:8" x14ac:dyDescent="0.35">
      <c r="A501">
        <v>1</v>
      </c>
      <c r="B501">
        <v>1</v>
      </c>
      <c r="C501">
        <v>0</v>
      </c>
      <c r="D501">
        <v>0</v>
      </c>
      <c r="E501">
        <v>1</v>
      </c>
      <c r="F501">
        <v>0</v>
      </c>
      <c r="G501">
        <v>1</v>
      </c>
      <c r="H501">
        <v>1</v>
      </c>
    </row>
    <row r="502" spans="1:8" x14ac:dyDescent="0.35">
      <c r="A502">
        <v>0</v>
      </c>
      <c r="B502">
        <v>1</v>
      </c>
      <c r="C502">
        <v>2</v>
      </c>
      <c r="D502">
        <v>1</v>
      </c>
      <c r="E502">
        <v>1</v>
      </c>
      <c r="F502">
        <v>1</v>
      </c>
      <c r="G502">
        <v>1</v>
      </c>
      <c r="H502">
        <v>0</v>
      </c>
    </row>
    <row r="503" spans="1:8" x14ac:dyDescent="0.35">
      <c r="A503">
        <v>1</v>
      </c>
      <c r="B503">
        <v>1</v>
      </c>
      <c r="C503">
        <v>0</v>
      </c>
      <c r="D503">
        <v>1</v>
      </c>
      <c r="E503">
        <v>0</v>
      </c>
      <c r="F503">
        <v>0</v>
      </c>
      <c r="G503">
        <v>1</v>
      </c>
      <c r="H503">
        <v>0</v>
      </c>
    </row>
    <row r="504" spans="1:8" x14ac:dyDescent="0.35">
      <c r="A504">
        <v>0</v>
      </c>
      <c r="B504">
        <v>1</v>
      </c>
      <c r="C504">
        <v>0</v>
      </c>
      <c r="D504">
        <v>1</v>
      </c>
      <c r="E504">
        <v>1</v>
      </c>
      <c r="F504">
        <v>2</v>
      </c>
      <c r="G504">
        <v>0</v>
      </c>
      <c r="H504">
        <v>0</v>
      </c>
    </row>
    <row r="505" spans="1:8" x14ac:dyDescent="0.35">
      <c r="A505">
        <v>1</v>
      </c>
      <c r="B505">
        <v>2</v>
      </c>
      <c r="C505">
        <v>1</v>
      </c>
      <c r="D505">
        <v>1</v>
      </c>
      <c r="E505">
        <v>2</v>
      </c>
      <c r="F505">
        <v>1</v>
      </c>
      <c r="G505">
        <v>1</v>
      </c>
      <c r="H505">
        <v>1</v>
      </c>
    </row>
    <row r="506" spans="1:8" x14ac:dyDescent="0.35">
      <c r="A506">
        <v>0</v>
      </c>
      <c r="B506">
        <v>1</v>
      </c>
      <c r="C506">
        <v>1</v>
      </c>
      <c r="D506">
        <v>1</v>
      </c>
      <c r="E506">
        <v>1</v>
      </c>
      <c r="F506">
        <v>1</v>
      </c>
      <c r="G506">
        <v>1</v>
      </c>
      <c r="H506">
        <v>1</v>
      </c>
    </row>
    <row r="507" spans="1:8" x14ac:dyDescent="0.35">
      <c r="A507">
        <v>0</v>
      </c>
      <c r="B507">
        <v>2</v>
      </c>
      <c r="C507">
        <v>2</v>
      </c>
      <c r="D507">
        <v>1</v>
      </c>
      <c r="E507">
        <v>2</v>
      </c>
      <c r="F507">
        <v>0</v>
      </c>
      <c r="G507">
        <v>1</v>
      </c>
      <c r="H507">
        <v>0</v>
      </c>
    </row>
    <row r="508" spans="1:8" x14ac:dyDescent="0.35">
      <c r="A508">
        <v>1</v>
      </c>
      <c r="B508">
        <v>1</v>
      </c>
      <c r="C508">
        <v>2</v>
      </c>
      <c r="D508">
        <v>1</v>
      </c>
      <c r="E508">
        <v>1</v>
      </c>
      <c r="F508">
        <v>1</v>
      </c>
      <c r="G508">
        <v>1</v>
      </c>
      <c r="H508">
        <v>1</v>
      </c>
    </row>
    <row r="509" spans="1:8" x14ac:dyDescent="0.35">
      <c r="A509">
        <v>1</v>
      </c>
      <c r="B509">
        <v>1</v>
      </c>
      <c r="C509">
        <v>1</v>
      </c>
      <c r="D509">
        <v>1</v>
      </c>
      <c r="E509">
        <v>1</v>
      </c>
      <c r="F509">
        <v>0</v>
      </c>
      <c r="G509">
        <v>1</v>
      </c>
      <c r="H509">
        <v>1</v>
      </c>
    </row>
    <row r="510" spans="1:8" x14ac:dyDescent="0.35">
      <c r="A510">
        <v>0</v>
      </c>
      <c r="B510">
        <v>1</v>
      </c>
      <c r="C510">
        <v>0</v>
      </c>
      <c r="D510">
        <v>0</v>
      </c>
      <c r="E510">
        <v>1</v>
      </c>
      <c r="F510">
        <v>0</v>
      </c>
      <c r="G510">
        <v>0</v>
      </c>
      <c r="H510">
        <v>0</v>
      </c>
    </row>
    <row r="511" spans="1:8" x14ac:dyDescent="0.35">
      <c r="A511">
        <v>0</v>
      </c>
      <c r="B511">
        <v>1</v>
      </c>
      <c r="C511">
        <v>2</v>
      </c>
      <c r="D511">
        <v>1</v>
      </c>
      <c r="E511">
        <v>1</v>
      </c>
      <c r="F511">
        <v>1</v>
      </c>
      <c r="G511">
        <v>1</v>
      </c>
      <c r="H511">
        <v>1</v>
      </c>
    </row>
    <row r="512" spans="1:8" x14ac:dyDescent="0.35">
      <c r="A512">
        <v>0</v>
      </c>
      <c r="B512">
        <v>1</v>
      </c>
      <c r="C512">
        <v>0</v>
      </c>
      <c r="D512">
        <v>0</v>
      </c>
      <c r="E512">
        <v>1</v>
      </c>
      <c r="F512">
        <v>1</v>
      </c>
      <c r="G512">
        <v>1</v>
      </c>
      <c r="H512">
        <v>1</v>
      </c>
    </row>
    <row r="513" spans="1:8" x14ac:dyDescent="0.35">
      <c r="A513">
        <v>0</v>
      </c>
      <c r="B513">
        <v>1</v>
      </c>
      <c r="C513">
        <v>2</v>
      </c>
      <c r="D513">
        <v>1</v>
      </c>
      <c r="E513">
        <v>0</v>
      </c>
      <c r="F513">
        <v>2</v>
      </c>
      <c r="G513">
        <v>2</v>
      </c>
      <c r="H513">
        <v>1</v>
      </c>
    </row>
    <row r="514" spans="1:8" x14ac:dyDescent="0.35">
      <c r="A514">
        <v>1</v>
      </c>
      <c r="B514">
        <v>1</v>
      </c>
      <c r="C514">
        <v>1</v>
      </c>
      <c r="D514">
        <v>1</v>
      </c>
      <c r="E514">
        <v>1</v>
      </c>
      <c r="F514">
        <v>0</v>
      </c>
      <c r="G514">
        <v>1</v>
      </c>
      <c r="H514">
        <v>1</v>
      </c>
    </row>
    <row r="515" spans="1:8" x14ac:dyDescent="0.35">
      <c r="A515">
        <v>1</v>
      </c>
      <c r="B515">
        <v>1</v>
      </c>
      <c r="C515">
        <v>2</v>
      </c>
      <c r="D515">
        <v>1</v>
      </c>
      <c r="E515">
        <v>1</v>
      </c>
      <c r="F515">
        <v>3</v>
      </c>
      <c r="G515">
        <v>2</v>
      </c>
      <c r="H515">
        <v>1</v>
      </c>
    </row>
    <row r="516" spans="1:8" x14ac:dyDescent="0.35">
      <c r="A516">
        <v>0</v>
      </c>
      <c r="B516">
        <v>1</v>
      </c>
      <c r="C516">
        <v>0</v>
      </c>
      <c r="D516">
        <v>0</v>
      </c>
      <c r="E516">
        <v>1</v>
      </c>
      <c r="F516">
        <v>1</v>
      </c>
      <c r="G516">
        <v>1</v>
      </c>
      <c r="H516">
        <v>0</v>
      </c>
    </row>
    <row r="517" spans="1:8" x14ac:dyDescent="0.35">
      <c r="A517">
        <v>1</v>
      </c>
      <c r="B517">
        <v>1</v>
      </c>
      <c r="C517">
        <v>2</v>
      </c>
      <c r="D517">
        <v>1</v>
      </c>
      <c r="E517">
        <v>1</v>
      </c>
      <c r="F517">
        <v>1</v>
      </c>
      <c r="G517">
        <v>1</v>
      </c>
      <c r="H517">
        <v>0</v>
      </c>
    </row>
    <row r="518" spans="1:8" x14ac:dyDescent="0.35">
      <c r="A518">
        <v>1</v>
      </c>
      <c r="B518">
        <v>1</v>
      </c>
      <c r="C518">
        <v>1</v>
      </c>
      <c r="D518">
        <v>1</v>
      </c>
      <c r="E518">
        <v>1</v>
      </c>
      <c r="F518">
        <v>2</v>
      </c>
      <c r="G518">
        <v>1</v>
      </c>
      <c r="H518">
        <v>0</v>
      </c>
    </row>
    <row r="519" spans="1:8" x14ac:dyDescent="0.35">
      <c r="A519">
        <v>0</v>
      </c>
      <c r="B519">
        <v>1</v>
      </c>
      <c r="C519">
        <v>2</v>
      </c>
      <c r="D519">
        <v>0</v>
      </c>
      <c r="E519">
        <v>0</v>
      </c>
      <c r="F519">
        <v>0</v>
      </c>
      <c r="G519">
        <v>1</v>
      </c>
      <c r="H519">
        <v>1</v>
      </c>
    </row>
    <row r="520" spans="1:8" x14ac:dyDescent="0.35">
      <c r="A520">
        <v>1</v>
      </c>
      <c r="B520">
        <v>1</v>
      </c>
      <c r="C520">
        <v>0</v>
      </c>
      <c r="D520">
        <v>1</v>
      </c>
      <c r="E520">
        <v>1</v>
      </c>
      <c r="F520">
        <v>0</v>
      </c>
      <c r="G520">
        <v>1</v>
      </c>
      <c r="H520">
        <v>1</v>
      </c>
    </row>
    <row r="521" spans="1:8" x14ac:dyDescent="0.35">
      <c r="A521">
        <v>0</v>
      </c>
      <c r="B521">
        <v>1</v>
      </c>
      <c r="C521">
        <v>2</v>
      </c>
      <c r="D521">
        <v>1</v>
      </c>
      <c r="E521">
        <v>1</v>
      </c>
      <c r="F521">
        <v>0</v>
      </c>
      <c r="G521">
        <v>2</v>
      </c>
      <c r="H521">
        <v>0</v>
      </c>
    </row>
    <row r="522" spans="1:8" x14ac:dyDescent="0.35">
      <c r="A522">
        <v>0</v>
      </c>
      <c r="B522">
        <v>2</v>
      </c>
      <c r="C522">
        <v>1</v>
      </c>
      <c r="D522">
        <v>0</v>
      </c>
      <c r="E522">
        <v>2</v>
      </c>
      <c r="F522">
        <v>0</v>
      </c>
      <c r="G522">
        <v>1</v>
      </c>
      <c r="H522">
        <v>0</v>
      </c>
    </row>
    <row r="523" spans="1:8" x14ac:dyDescent="0.35">
      <c r="A523">
        <v>0</v>
      </c>
      <c r="B523">
        <v>1</v>
      </c>
      <c r="C523">
        <v>2</v>
      </c>
      <c r="D523">
        <v>1</v>
      </c>
      <c r="E523">
        <v>1</v>
      </c>
      <c r="F523">
        <v>3</v>
      </c>
      <c r="G523">
        <v>2</v>
      </c>
      <c r="H523">
        <v>1</v>
      </c>
    </row>
    <row r="524" spans="1:8" x14ac:dyDescent="0.35">
      <c r="A524">
        <v>0</v>
      </c>
      <c r="B524">
        <v>1</v>
      </c>
      <c r="C524">
        <v>2</v>
      </c>
      <c r="D524">
        <v>0</v>
      </c>
      <c r="E524">
        <v>1</v>
      </c>
      <c r="F524">
        <v>0</v>
      </c>
      <c r="G524">
        <v>1</v>
      </c>
      <c r="H524">
        <v>1</v>
      </c>
    </row>
    <row r="525" spans="1:8" x14ac:dyDescent="0.35">
      <c r="A525">
        <v>0</v>
      </c>
      <c r="B525">
        <v>1</v>
      </c>
      <c r="C525">
        <v>2</v>
      </c>
      <c r="D525">
        <v>0</v>
      </c>
      <c r="E525">
        <v>1</v>
      </c>
      <c r="F525">
        <v>0</v>
      </c>
      <c r="G525">
        <v>1</v>
      </c>
      <c r="H525">
        <v>1</v>
      </c>
    </row>
    <row r="526" spans="1:8" x14ac:dyDescent="0.35">
      <c r="A526">
        <v>1</v>
      </c>
      <c r="B526">
        <v>1</v>
      </c>
      <c r="C526">
        <v>2</v>
      </c>
      <c r="D526">
        <v>1</v>
      </c>
      <c r="E526">
        <v>1</v>
      </c>
      <c r="F526">
        <v>2</v>
      </c>
      <c r="G526">
        <v>2</v>
      </c>
      <c r="H526">
        <v>0</v>
      </c>
    </row>
    <row r="527" spans="1:8" x14ac:dyDescent="0.35">
      <c r="A527">
        <v>0</v>
      </c>
      <c r="B527">
        <v>1</v>
      </c>
      <c r="C527">
        <v>2</v>
      </c>
      <c r="D527">
        <v>1</v>
      </c>
      <c r="E527">
        <v>2</v>
      </c>
      <c r="F527">
        <v>3</v>
      </c>
      <c r="G527">
        <v>2</v>
      </c>
      <c r="H527">
        <v>1</v>
      </c>
    </row>
    <row r="528" spans="1:8" x14ac:dyDescent="0.35">
      <c r="A528">
        <v>1</v>
      </c>
      <c r="B528">
        <v>2</v>
      </c>
      <c r="C528">
        <v>1</v>
      </c>
      <c r="D528">
        <v>1</v>
      </c>
      <c r="E528">
        <v>1</v>
      </c>
      <c r="F528">
        <v>0</v>
      </c>
      <c r="G528">
        <v>1</v>
      </c>
      <c r="H528">
        <v>0</v>
      </c>
    </row>
    <row r="529" spans="1:8" x14ac:dyDescent="0.35">
      <c r="A529">
        <v>0</v>
      </c>
      <c r="B529">
        <v>1</v>
      </c>
      <c r="C529">
        <v>1</v>
      </c>
      <c r="D529">
        <v>1</v>
      </c>
      <c r="E529">
        <v>0</v>
      </c>
      <c r="F529">
        <v>0</v>
      </c>
      <c r="G529">
        <v>1</v>
      </c>
      <c r="H529">
        <v>0</v>
      </c>
    </row>
    <row r="530" spans="1:8" x14ac:dyDescent="0.35">
      <c r="A530">
        <v>1</v>
      </c>
      <c r="B530">
        <v>0</v>
      </c>
      <c r="C530">
        <v>0</v>
      </c>
      <c r="D530">
        <v>1</v>
      </c>
      <c r="E530">
        <v>1</v>
      </c>
      <c r="F530">
        <v>2</v>
      </c>
      <c r="G530">
        <v>0</v>
      </c>
      <c r="H530">
        <v>0</v>
      </c>
    </row>
    <row r="531" spans="1:8" x14ac:dyDescent="0.35">
      <c r="A531">
        <v>0</v>
      </c>
      <c r="B531">
        <v>1</v>
      </c>
      <c r="C531">
        <v>1</v>
      </c>
      <c r="D531">
        <v>1</v>
      </c>
      <c r="E531">
        <v>1</v>
      </c>
      <c r="F531">
        <v>3</v>
      </c>
      <c r="G531">
        <v>2</v>
      </c>
      <c r="H531">
        <v>1</v>
      </c>
    </row>
    <row r="532" spans="1:8" x14ac:dyDescent="0.35">
      <c r="A532">
        <v>0</v>
      </c>
      <c r="B532">
        <v>1</v>
      </c>
      <c r="C532">
        <v>0</v>
      </c>
      <c r="D532">
        <v>1</v>
      </c>
      <c r="E532">
        <v>1</v>
      </c>
      <c r="F532">
        <v>2</v>
      </c>
      <c r="G532">
        <v>0</v>
      </c>
      <c r="H532">
        <v>1</v>
      </c>
    </row>
    <row r="533" spans="1:8" x14ac:dyDescent="0.35">
      <c r="A533">
        <v>0</v>
      </c>
      <c r="B533">
        <v>0</v>
      </c>
      <c r="C533">
        <v>0</v>
      </c>
      <c r="D533">
        <v>1</v>
      </c>
      <c r="E533">
        <v>1</v>
      </c>
      <c r="F533">
        <v>2</v>
      </c>
      <c r="G533">
        <v>0</v>
      </c>
      <c r="H533">
        <v>0</v>
      </c>
    </row>
    <row r="534" spans="1:8" x14ac:dyDescent="0.35">
      <c r="A534">
        <v>1</v>
      </c>
      <c r="B534">
        <v>1</v>
      </c>
      <c r="C534">
        <v>1</v>
      </c>
      <c r="D534">
        <v>0</v>
      </c>
      <c r="E534">
        <v>1</v>
      </c>
      <c r="F534">
        <v>0</v>
      </c>
      <c r="G534">
        <v>1</v>
      </c>
      <c r="H534">
        <v>1</v>
      </c>
    </row>
    <row r="535" spans="1:8" x14ac:dyDescent="0.35">
      <c r="A535">
        <v>0</v>
      </c>
      <c r="B535">
        <v>1</v>
      </c>
      <c r="C535">
        <v>2</v>
      </c>
      <c r="D535">
        <v>1</v>
      </c>
      <c r="E535">
        <v>1</v>
      </c>
      <c r="F535">
        <v>3</v>
      </c>
      <c r="G535">
        <v>2</v>
      </c>
      <c r="H535">
        <v>0</v>
      </c>
    </row>
    <row r="536" spans="1:8" x14ac:dyDescent="0.35">
      <c r="A536">
        <v>0</v>
      </c>
      <c r="B536">
        <v>1</v>
      </c>
      <c r="C536">
        <v>2</v>
      </c>
      <c r="D536">
        <v>1</v>
      </c>
      <c r="E536">
        <v>1</v>
      </c>
      <c r="F536">
        <v>3</v>
      </c>
      <c r="G536">
        <v>2</v>
      </c>
      <c r="H536">
        <v>0</v>
      </c>
    </row>
    <row r="537" spans="1:8" x14ac:dyDescent="0.35">
      <c r="A537">
        <v>0</v>
      </c>
      <c r="B537">
        <v>1</v>
      </c>
      <c r="C537">
        <v>2</v>
      </c>
      <c r="D537">
        <v>1</v>
      </c>
      <c r="E537">
        <v>2</v>
      </c>
      <c r="F537">
        <v>3</v>
      </c>
      <c r="G537">
        <v>1</v>
      </c>
      <c r="H537">
        <v>0</v>
      </c>
    </row>
    <row r="538" spans="1:8" x14ac:dyDescent="0.35">
      <c r="A538">
        <v>1</v>
      </c>
      <c r="B538">
        <v>1</v>
      </c>
      <c r="C538">
        <v>2</v>
      </c>
      <c r="D538">
        <v>1</v>
      </c>
      <c r="E538">
        <v>1</v>
      </c>
      <c r="F538">
        <v>0</v>
      </c>
      <c r="G538">
        <v>1</v>
      </c>
      <c r="H538">
        <v>1</v>
      </c>
    </row>
    <row r="539" spans="1:8" x14ac:dyDescent="0.35">
      <c r="A539">
        <v>1</v>
      </c>
      <c r="B539">
        <v>1</v>
      </c>
      <c r="C539">
        <v>1</v>
      </c>
      <c r="D539">
        <v>1</v>
      </c>
      <c r="E539">
        <v>1</v>
      </c>
      <c r="F539">
        <v>0</v>
      </c>
      <c r="G539">
        <v>1</v>
      </c>
      <c r="H539">
        <v>1</v>
      </c>
    </row>
    <row r="540" spans="1:8" x14ac:dyDescent="0.35">
      <c r="A540">
        <v>1</v>
      </c>
      <c r="B540">
        <v>1</v>
      </c>
      <c r="C540">
        <v>2</v>
      </c>
      <c r="D540">
        <v>1</v>
      </c>
      <c r="E540">
        <v>0</v>
      </c>
      <c r="F540">
        <v>0</v>
      </c>
      <c r="G540">
        <v>1</v>
      </c>
      <c r="H540">
        <v>0</v>
      </c>
    </row>
    <row r="541" spans="1:8" x14ac:dyDescent="0.35">
      <c r="A541">
        <v>1</v>
      </c>
      <c r="B541">
        <v>1</v>
      </c>
      <c r="C541">
        <v>0</v>
      </c>
      <c r="D541">
        <v>0</v>
      </c>
      <c r="E541">
        <v>1</v>
      </c>
      <c r="F541">
        <v>1</v>
      </c>
      <c r="G541">
        <v>1</v>
      </c>
      <c r="H541">
        <v>1</v>
      </c>
    </row>
    <row r="542" spans="1:8" x14ac:dyDescent="0.35">
      <c r="A542">
        <v>1</v>
      </c>
      <c r="B542">
        <v>1</v>
      </c>
      <c r="C542">
        <v>2</v>
      </c>
      <c r="D542">
        <v>1</v>
      </c>
      <c r="E542">
        <v>1</v>
      </c>
      <c r="F542">
        <v>0</v>
      </c>
      <c r="G542">
        <v>1</v>
      </c>
      <c r="H542">
        <v>0</v>
      </c>
    </row>
    <row r="543" spans="1:8" x14ac:dyDescent="0.35">
      <c r="A543">
        <v>0</v>
      </c>
      <c r="B543">
        <v>1</v>
      </c>
      <c r="C543">
        <v>1</v>
      </c>
      <c r="D543">
        <v>1</v>
      </c>
      <c r="E543">
        <v>0</v>
      </c>
      <c r="F543">
        <v>0</v>
      </c>
      <c r="G543">
        <v>1</v>
      </c>
      <c r="H543">
        <v>0</v>
      </c>
    </row>
    <row r="544" spans="1:8" x14ac:dyDescent="0.35">
      <c r="A544">
        <v>0</v>
      </c>
      <c r="B544">
        <v>1</v>
      </c>
      <c r="C544">
        <v>0</v>
      </c>
      <c r="D544">
        <v>1</v>
      </c>
      <c r="E544">
        <v>1</v>
      </c>
      <c r="F544">
        <v>2</v>
      </c>
      <c r="G544">
        <v>0</v>
      </c>
      <c r="H544">
        <v>0</v>
      </c>
    </row>
    <row r="545" spans="1:8" x14ac:dyDescent="0.35">
      <c r="A545">
        <v>1</v>
      </c>
      <c r="B545">
        <v>1</v>
      </c>
      <c r="C545">
        <v>1</v>
      </c>
      <c r="D545">
        <v>1</v>
      </c>
      <c r="E545">
        <v>1</v>
      </c>
      <c r="F545">
        <v>1</v>
      </c>
      <c r="G545">
        <v>1</v>
      </c>
      <c r="H545">
        <v>0</v>
      </c>
    </row>
    <row r="546" spans="1:8" x14ac:dyDescent="0.35">
      <c r="A546">
        <v>0</v>
      </c>
      <c r="B546">
        <v>2</v>
      </c>
      <c r="C546">
        <v>1</v>
      </c>
      <c r="D546">
        <v>0</v>
      </c>
      <c r="E546">
        <v>2</v>
      </c>
      <c r="F546">
        <v>0</v>
      </c>
      <c r="G546">
        <v>1</v>
      </c>
      <c r="H546">
        <v>0</v>
      </c>
    </row>
    <row r="547" spans="1:8" x14ac:dyDescent="0.35">
      <c r="A547">
        <v>0</v>
      </c>
      <c r="B547">
        <v>1</v>
      </c>
      <c r="C547">
        <v>0</v>
      </c>
      <c r="D547">
        <v>0</v>
      </c>
      <c r="E547">
        <v>1</v>
      </c>
      <c r="F547">
        <v>0</v>
      </c>
      <c r="G547">
        <v>0</v>
      </c>
      <c r="H547">
        <v>0</v>
      </c>
    </row>
    <row r="548" spans="1:8" x14ac:dyDescent="0.35">
      <c r="A548">
        <v>0</v>
      </c>
      <c r="B548">
        <v>1</v>
      </c>
      <c r="C548">
        <v>2</v>
      </c>
      <c r="D548">
        <v>1</v>
      </c>
      <c r="E548">
        <v>1</v>
      </c>
      <c r="F548">
        <v>1</v>
      </c>
      <c r="G548">
        <v>1</v>
      </c>
      <c r="H548">
        <v>1</v>
      </c>
    </row>
    <row r="549" spans="1:8" x14ac:dyDescent="0.35">
      <c r="A549">
        <v>0</v>
      </c>
      <c r="B549">
        <v>1</v>
      </c>
      <c r="C549">
        <v>1</v>
      </c>
      <c r="D549">
        <v>1</v>
      </c>
      <c r="E549">
        <v>1</v>
      </c>
      <c r="F549">
        <v>1</v>
      </c>
      <c r="G549">
        <v>1</v>
      </c>
      <c r="H549">
        <v>1</v>
      </c>
    </row>
    <row r="550" spans="1:8" x14ac:dyDescent="0.35">
      <c r="A550">
        <v>1</v>
      </c>
      <c r="B550">
        <v>1</v>
      </c>
      <c r="C550">
        <v>2</v>
      </c>
      <c r="D550">
        <v>0</v>
      </c>
      <c r="E550">
        <v>0</v>
      </c>
      <c r="F550">
        <v>0</v>
      </c>
      <c r="G550">
        <v>1</v>
      </c>
      <c r="H550">
        <v>0</v>
      </c>
    </row>
    <row r="551" spans="1:8" x14ac:dyDescent="0.35">
      <c r="A551">
        <v>1</v>
      </c>
      <c r="B551">
        <v>2</v>
      </c>
      <c r="C551">
        <v>2</v>
      </c>
      <c r="D551">
        <v>1</v>
      </c>
      <c r="E551">
        <v>2</v>
      </c>
      <c r="F551">
        <v>0</v>
      </c>
      <c r="G551">
        <v>1</v>
      </c>
      <c r="H551">
        <v>1</v>
      </c>
    </row>
    <row r="552" spans="1:8" x14ac:dyDescent="0.35">
      <c r="A552">
        <v>1</v>
      </c>
      <c r="B552">
        <v>1</v>
      </c>
      <c r="C552">
        <v>0</v>
      </c>
      <c r="D552">
        <v>0</v>
      </c>
      <c r="E552">
        <v>1</v>
      </c>
      <c r="F552">
        <v>0</v>
      </c>
      <c r="G552">
        <v>1</v>
      </c>
      <c r="H552">
        <v>1</v>
      </c>
    </row>
    <row r="553" spans="1:8" x14ac:dyDescent="0.35">
      <c r="A553">
        <v>1</v>
      </c>
      <c r="B553">
        <v>1</v>
      </c>
      <c r="C553">
        <v>2</v>
      </c>
      <c r="D553">
        <v>1</v>
      </c>
      <c r="E553">
        <v>1</v>
      </c>
      <c r="F553">
        <v>3</v>
      </c>
      <c r="G553">
        <v>2</v>
      </c>
      <c r="H553">
        <v>0</v>
      </c>
    </row>
    <row r="554" spans="1:8" x14ac:dyDescent="0.35">
      <c r="A554">
        <v>0</v>
      </c>
      <c r="B554">
        <v>1</v>
      </c>
      <c r="C554">
        <v>2</v>
      </c>
      <c r="D554">
        <v>1</v>
      </c>
      <c r="E554">
        <v>1</v>
      </c>
      <c r="F554">
        <v>3</v>
      </c>
      <c r="G554">
        <v>1</v>
      </c>
      <c r="H554">
        <v>1</v>
      </c>
    </row>
    <row r="555" spans="1:8" x14ac:dyDescent="0.35">
      <c r="A555">
        <v>0</v>
      </c>
      <c r="B555">
        <v>1</v>
      </c>
      <c r="C555">
        <v>2</v>
      </c>
      <c r="D555">
        <v>0</v>
      </c>
      <c r="E555">
        <v>1</v>
      </c>
      <c r="F555">
        <v>2</v>
      </c>
      <c r="G555">
        <v>2</v>
      </c>
      <c r="H555">
        <v>1</v>
      </c>
    </row>
    <row r="556" spans="1:8" x14ac:dyDescent="0.35">
      <c r="A556">
        <v>1</v>
      </c>
      <c r="B556">
        <v>1</v>
      </c>
      <c r="C556">
        <v>1</v>
      </c>
      <c r="D556">
        <v>1</v>
      </c>
      <c r="E556">
        <v>0</v>
      </c>
      <c r="F556">
        <v>1</v>
      </c>
      <c r="G556">
        <v>1</v>
      </c>
      <c r="H556">
        <v>1</v>
      </c>
    </row>
    <row r="557" spans="1:8" x14ac:dyDescent="0.35">
      <c r="A557">
        <v>0</v>
      </c>
      <c r="B557">
        <v>1</v>
      </c>
      <c r="C557">
        <v>0</v>
      </c>
      <c r="D557">
        <v>0</v>
      </c>
      <c r="E557">
        <v>1</v>
      </c>
      <c r="F557">
        <v>1</v>
      </c>
      <c r="G557">
        <v>1</v>
      </c>
      <c r="H557">
        <v>1</v>
      </c>
    </row>
    <row r="558" spans="1:8" x14ac:dyDescent="0.35">
      <c r="A558">
        <v>0</v>
      </c>
      <c r="B558">
        <v>1</v>
      </c>
      <c r="C558">
        <v>2</v>
      </c>
      <c r="D558">
        <v>1</v>
      </c>
      <c r="E558">
        <v>0</v>
      </c>
      <c r="F558">
        <v>0</v>
      </c>
      <c r="G558">
        <v>1</v>
      </c>
      <c r="H558">
        <v>0</v>
      </c>
    </row>
    <row r="559" spans="1:8" x14ac:dyDescent="0.35">
      <c r="A559">
        <v>1</v>
      </c>
      <c r="B559">
        <v>1</v>
      </c>
      <c r="C559">
        <v>2</v>
      </c>
      <c r="D559">
        <v>1</v>
      </c>
      <c r="E559">
        <v>0</v>
      </c>
      <c r="F559">
        <v>0</v>
      </c>
      <c r="G559">
        <v>1</v>
      </c>
      <c r="H559">
        <v>0</v>
      </c>
    </row>
    <row r="560" spans="1:8" x14ac:dyDescent="0.35">
      <c r="A560">
        <v>1</v>
      </c>
      <c r="B560">
        <v>1</v>
      </c>
      <c r="C560">
        <v>2</v>
      </c>
      <c r="D560">
        <v>1</v>
      </c>
      <c r="E560">
        <v>1</v>
      </c>
      <c r="F560">
        <v>0</v>
      </c>
      <c r="G560">
        <v>1</v>
      </c>
      <c r="H560">
        <v>0</v>
      </c>
    </row>
    <row r="561" spans="1:8" x14ac:dyDescent="0.35">
      <c r="A561">
        <v>1</v>
      </c>
      <c r="B561">
        <v>1</v>
      </c>
      <c r="C561">
        <v>1</v>
      </c>
      <c r="D561">
        <v>1</v>
      </c>
      <c r="E561">
        <v>0</v>
      </c>
      <c r="F561">
        <v>3</v>
      </c>
      <c r="G561">
        <v>2</v>
      </c>
      <c r="H561">
        <v>0</v>
      </c>
    </row>
    <row r="562" spans="1:8" x14ac:dyDescent="0.35">
      <c r="A562">
        <v>1</v>
      </c>
      <c r="B562">
        <v>1</v>
      </c>
      <c r="C562">
        <v>0</v>
      </c>
      <c r="D562">
        <v>1</v>
      </c>
      <c r="E562">
        <v>0</v>
      </c>
      <c r="F562">
        <v>0</v>
      </c>
      <c r="G562">
        <v>1</v>
      </c>
      <c r="H562">
        <v>0</v>
      </c>
    </row>
    <row r="563" spans="1:8" x14ac:dyDescent="0.35">
      <c r="A563">
        <v>1</v>
      </c>
      <c r="B563">
        <v>0</v>
      </c>
      <c r="C563">
        <v>1</v>
      </c>
      <c r="D563">
        <v>0</v>
      </c>
      <c r="E563">
        <v>0</v>
      </c>
      <c r="F563">
        <v>0</v>
      </c>
      <c r="G563">
        <v>1</v>
      </c>
      <c r="H563">
        <v>0</v>
      </c>
    </row>
    <row r="564" spans="1:8" x14ac:dyDescent="0.35">
      <c r="A564">
        <v>1</v>
      </c>
      <c r="B564">
        <v>1</v>
      </c>
      <c r="C564">
        <v>1</v>
      </c>
      <c r="D564">
        <v>1</v>
      </c>
      <c r="E564">
        <v>0</v>
      </c>
      <c r="F564">
        <v>1</v>
      </c>
      <c r="G564">
        <v>1</v>
      </c>
      <c r="H564">
        <v>1</v>
      </c>
    </row>
    <row r="565" spans="1:8" x14ac:dyDescent="0.35">
      <c r="A565">
        <v>1</v>
      </c>
      <c r="B565">
        <v>0</v>
      </c>
      <c r="C565">
        <v>0</v>
      </c>
      <c r="D565">
        <v>1</v>
      </c>
      <c r="E565">
        <v>1</v>
      </c>
      <c r="F565">
        <v>2</v>
      </c>
      <c r="G565">
        <v>0</v>
      </c>
      <c r="H565">
        <v>0</v>
      </c>
    </row>
    <row r="566" spans="1:8" x14ac:dyDescent="0.35">
      <c r="A566">
        <v>0</v>
      </c>
      <c r="B566">
        <v>0</v>
      </c>
      <c r="C566">
        <v>0</v>
      </c>
      <c r="D566">
        <v>1</v>
      </c>
      <c r="E566">
        <v>1</v>
      </c>
      <c r="F566">
        <v>2</v>
      </c>
      <c r="G566">
        <v>0</v>
      </c>
      <c r="H566">
        <v>0</v>
      </c>
    </row>
    <row r="567" spans="1:8" x14ac:dyDescent="0.35">
      <c r="A567">
        <v>0</v>
      </c>
      <c r="B567">
        <v>1</v>
      </c>
      <c r="C567">
        <v>2</v>
      </c>
      <c r="D567">
        <v>0</v>
      </c>
      <c r="E567">
        <v>1</v>
      </c>
      <c r="F567">
        <v>2</v>
      </c>
      <c r="G567">
        <v>1</v>
      </c>
      <c r="H567">
        <v>1</v>
      </c>
    </row>
    <row r="568" spans="1:8" x14ac:dyDescent="0.35">
      <c r="A568">
        <v>1</v>
      </c>
      <c r="B568">
        <v>1</v>
      </c>
      <c r="C568">
        <v>1</v>
      </c>
      <c r="D568">
        <v>1</v>
      </c>
      <c r="E568">
        <v>1</v>
      </c>
      <c r="F568">
        <v>2</v>
      </c>
      <c r="G568">
        <v>2</v>
      </c>
      <c r="H568">
        <v>0</v>
      </c>
    </row>
    <row r="569" spans="1:8" x14ac:dyDescent="0.35">
      <c r="A569">
        <v>0</v>
      </c>
      <c r="B569">
        <v>1</v>
      </c>
      <c r="C569">
        <v>1</v>
      </c>
      <c r="D569">
        <v>1</v>
      </c>
      <c r="E569">
        <v>1</v>
      </c>
      <c r="F569">
        <v>0</v>
      </c>
      <c r="G569">
        <v>1</v>
      </c>
      <c r="H569">
        <v>1</v>
      </c>
    </row>
    <row r="570" spans="1:8" x14ac:dyDescent="0.35">
      <c r="A570">
        <v>0</v>
      </c>
      <c r="B570">
        <v>1</v>
      </c>
      <c r="C570">
        <v>1</v>
      </c>
      <c r="D570">
        <v>1</v>
      </c>
      <c r="E570">
        <v>1</v>
      </c>
      <c r="F570">
        <v>1</v>
      </c>
      <c r="G570">
        <v>1</v>
      </c>
      <c r="H570">
        <v>1</v>
      </c>
    </row>
    <row r="571" spans="1:8" x14ac:dyDescent="0.35">
      <c r="A571">
        <v>0</v>
      </c>
      <c r="B571">
        <v>1</v>
      </c>
      <c r="C571">
        <v>2</v>
      </c>
      <c r="D571">
        <v>1</v>
      </c>
      <c r="E571">
        <v>1</v>
      </c>
      <c r="F571">
        <v>3</v>
      </c>
      <c r="G571">
        <v>2</v>
      </c>
      <c r="H571">
        <v>0</v>
      </c>
    </row>
    <row r="572" spans="1:8" x14ac:dyDescent="0.35">
      <c r="A572">
        <v>0</v>
      </c>
      <c r="B572">
        <v>1</v>
      </c>
      <c r="C572">
        <v>2</v>
      </c>
      <c r="D572">
        <v>1</v>
      </c>
      <c r="E572">
        <v>1</v>
      </c>
      <c r="F572">
        <v>2</v>
      </c>
      <c r="G572">
        <v>1</v>
      </c>
      <c r="H572">
        <v>0</v>
      </c>
    </row>
    <row r="573" spans="1:8" x14ac:dyDescent="0.35">
      <c r="A573">
        <v>0</v>
      </c>
      <c r="B573">
        <v>1</v>
      </c>
      <c r="C573">
        <v>1</v>
      </c>
      <c r="D573">
        <v>1</v>
      </c>
      <c r="E573">
        <v>1</v>
      </c>
      <c r="F573">
        <v>1</v>
      </c>
      <c r="G573">
        <v>1</v>
      </c>
      <c r="H573">
        <v>0</v>
      </c>
    </row>
    <row r="574" spans="1:8" x14ac:dyDescent="0.35">
      <c r="A574">
        <v>0</v>
      </c>
      <c r="B574">
        <v>0</v>
      </c>
      <c r="C574">
        <v>0</v>
      </c>
      <c r="D574">
        <v>1</v>
      </c>
      <c r="E574">
        <v>1</v>
      </c>
      <c r="F574">
        <v>2</v>
      </c>
      <c r="G574">
        <v>0</v>
      </c>
      <c r="H574">
        <v>0</v>
      </c>
    </row>
    <row r="575" spans="1:8" x14ac:dyDescent="0.35">
      <c r="A575">
        <v>0</v>
      </c>
      <c r="B575">
        <v>1</v>
      </c>
      <c r="C575">
        <v>2</v>
      </c>
      <c r="D575">
        <v>1</v>
      </c>
      <c r="E575">
        <v>1</v>
      </c>
      <c r="F575">
        <v>0</v>
      </c>
      <c r="G575">
        <v>2</v>
      </c>
      <c r="H575">
        <v>0</v>
      </c>
    </row>
    <row r="576" spans="1:8" x14ac:dyDescent="0.35">
      <c r="A576">
        <v>1</v>
      </c>
      <c r="B576">
        <v>1</v>
      </c>
      <c r="C576">
        <v>0</v>
      </c>
      <c r="D576">
        <v>1</v>
      </c>
      <c r="E576">
        <v>1</v>
      </c>
      <c r="F576">
        <v>0</v>
      </c>
      <c r="G576">
        <v>1</v>
      </c>
      <c r="H576">
        <v>1</v>
      </c>
    </row>
    <row r="577" spans="1:8" x14ac:dyDescent="0.35">
      <c r="A577">
        <v>0</v>
      </c>
      <c r="B577">
        <v>1</v>
      </c>
      <c r="C577">
        <v>1</v>
      </c>
      <c r="D577">
        <v>1</v>
      </c>
      <c r="E577">
        <v>1</v>
      </c>
      <c r="F577">
        <v>3</v>
      </c>
      <c r="G577">
        <v>2</v>
      </c>
      <c r="H577">
        <v>0</v>
      </c>
    </row>
    <row r="578" spans="1:8" x14ac:dyDescent="0.35">
      <c r="A578">
        <v>1</v>
      </c>
      <c r="B578">
        <v>1</v>
      </c>
      <c r="C578">
        <v>0</v>
      </c>
      <c r="D578">
        <v>1</v>
      </c>
      <c r="E578">
        <v>1</v>
      </c>
      <c r="F578">
        <v>2</v>
      </c>
      <c r="G578">
        <v>1</v>
      </c>
      <c r="H578">
        <v>0</v>
      </c>
    </row>
    <row r="579" spans="1:8" x14ac:dyDescent="0.35">
      <c r="A579">
        <v>0</v>
      </c>
      <c r="B579">
        <v>2</v>
      </c>
      <c r="C579">
        <v>1</v>
      </c>
      <c r="D579">
        <v>1</v>
      </c>
      <c r="E579">
        <v>2</v>
      </c>
      <c r="F579">
        <v>0</v>
      </c>
      <c r="G579">
        <v>1</v>
      </c>
      <c r="H579">
        <v>0</v>
      </c>
    </row>
    <row r="580" spans="1:8" x14ac:dyDescent="0.35">
      <c r="A580">
        <v>0</v>
      </c>
      <c r="B580">
        <v>1</v>
      </c>
      <c r="C580">
        <v>2</v>
      </c>
      <c r="D580">
        <v>1</v>
      </c>
      <c r="E580">
        <v>1</v>
      </c>
      <c r="F580">
        <v>1</v>
      </c>
      <c r="G580">
        <v>2</v>
      </c>
      <c r="H580">
        <v>0</v>
      </c>
    </row>
    <row r="581" spans="1:8" x14ac:dyDescent="0.35">
      <c r="A581">
        <v>1</v>
      </c>
      <c r="B581">
        <v>1</v>
      </c>
      <c r="C581">
        <v>2</v>
      </c>
      <c r="D581">
        <v>0</v>
      </c>
      <c r="E581">
        <v>1</v>
      </c>
      <c r="F581">
        <v>0</v>
      </c>
      <c r="G581">
        <v>1</v>
      </c>
      <c r="H581">
        <v>0</v>
      </c>
    </row>
    <row r="582" spans="1:8" x14ac:dyDescent="0.35">
      <c r="A582">
        <v>1</v>
      </c>
      <c r="B582">
        <v>1</v>
      </c>
      <c r="C582">
        <v>2</v>
      </c>
      <c r="D582">
        <v>1</v>
      </c>
      <c r="E582">
        <v>1</v>
      </c>
      <c r="F582">
        <v>3</v>
      </c>
      <c r="G582">
        <v>2</v>
      </c>
      <c r="H582">
        <v>0</v>
      </c>
    </row>
    <row r="583" spans="1:8" x14ac:dyDescent="0.35">
      <c r="A583">
        <v>0</v>
      </c>
      <c r="B583">
        <v>1</v>
      </c>
      <c r="C583">
        <v>0</v>
      </c>
      <c r="D583">
        <v>1</v>
      </c>
      <c r="E583">
        <v>1</v>
      </c>
      <c r="F583">
        <v>2</v>
      </c>
      <c r="G583">
        <v>0</v>
      </c>
      <c r="H583">
        <v>0</v>
      </c>
    </row>
    <row r="584" spans="1:8" x14ac:dyDescent="0.35">
      <c r="A584">
        <v>0</v>
      </c>
      <c r="B584">
        <v>1</v>
      </c>
      <c r="C584">
        <v>2</v>
      </c>
      <c r="D584">
        <v>1</v>
      </c>
      <c r="E584">
        <v>0</v>
      </c>
      <c r="F584">
        <v>0</v>
      </c>
      <c r="G584">
        <v>1</v>
      </c>
      <c r="H584">
        <v>0</v>
      </c>
    </row>
    <row r="585" spans="1:8" x14ac:dyDescent="0.35">
      <c r="A585">
        <v>0</v>
      </c>
      <c r="B585">
        <v>1</v>
      </c>
      <c r="C585">
        <v>2</v>
      </c>
      <c r="D585">
        <v>1</v>
      </c>
      <c r="E585">
        <v>1</v>
      </c>
      <c r="F585">
        <v>3</v>
      </c>
      <c r="G585">
        <v>2</v>
      </c>
      <c r="H585">
        <v>0</v>
      </c>
    </row>
    <row r="586" spans="1:8" x14ac:dyDescent="0.35">
      <c r="A586">
        <v>0</v>
      </c>
      <c r="B586">
        <v>1</v>
      </c>
      <c r="C586">
        <v>1</v>
      </c>
      <c r="D586">
        <v>0</v>
      </c>
      <c r="E586">
        <v>1</v>
      </c>
      <c r="F586">
        <v>0</v>
      </c>
      <c r="G586">
        <v>1</v>
      </c>
      <c r="H586">
        <v>1</v>
      </c>
    </row>
    <row r="587" spans="1:8" x14ac:dyDescent="0.35">
      <c r="A587">
        <v>0</v>
      </c>
      <c r="B587">
        <v>2</v>
      </c>
      <c r="C587">
        <v>1</v>
      </c>
      <c r="D587">
        <v>0</v>
      </c>
      <c r="E587">
        <v>2</v>
      </c>
      <c r="F587">
        <v>0</v>
      </c>
      <c r="G587">
        <v>1</v>
      </c>
      <c r="H587">
        <v>1</v>
      </c>
    </row>
    <row r="588" spans="1:8" x14ac:dyDescent="0.35">
      <c r="A588">
        <v>0</v>
      </c>
      <c r="B588">
        <v>1</v>
      </c>
      <c r="C588">
        <v>1</v>
      </c>
      <c r="D588">
        <v>0</v>
      </c>
      <c r="E588">
        <v>1</v>
      </c>
      <c r="F588">
        <v>0</v>
      </c>
      <c r="G588">
        <v>1</v>
      </c>
      <c r="H588">
        <v>0</v>
      </c>
    </row>
    <row r="589" spans="1:8" x14ac:dyDescent="0.35">
      <c r="A589">
        <v>1</v>
      </c>
      <c r="B589">
        <v>2</v>
      </c>
      <c r="C589">
        <v>0</v>
      </c>
      <c r="D589">
        <v>1</v>
      </c>
      <c r="E589">
        <v>2</v>
      </c>
      <c r="F589">
        <v>0</v>
      </c>
      <c r="G589">
        <v>1</v>
      </c>
      <c r="H589">
        <v>0</v>
      </c>
    </row>
    <row r="590" spans="1:8" x14ac:dyDescent="0.35">
      <c r="A590">
        <v>1</v>
      </c>
      <c r="B590">
        <v>1</v>
      </c>
      <c r="C590">
        <v>1</v>
      </c>
      <c r="D590">
        <v>1</v>
      </c>
      <c r="E590">
        <v>1</v>
      </c>
      <c r="F590">
        <v>3</v>
      </c>
      <c r="G590">
        <v>1</v>
      </c>
      <c r="H590">
        <v>1</v>
      </c>
    </row>
    <row r="591" spans="1:8" x14ac:dyDescent="0.35">
      <c r="A591">
        <v>0</v>
      </c>
      <c r="B591">
        <v>1</v>
      </c>
      <c r="C591">
        <v>1</v>
      </c>
      <c r="D591">
        <v>1</v>
      </c>
      <c r="E591">
        <v>0</v>
      </c>
      <c r="F591">
        <v>3</v>
      </c>
      <c r="G591">
        <v>2</v>
      </c>
      <c r="H591">
        <v>0</v>
      </c>
    </row>
    <row r="592" spans="1:8" x14ac:dyDescent="0.35">
      <c r="A592">
        <v>1</v>
      </c>
      <c r="B592">
        <v>1</v>
      </c>
      <c r="C592">
        <v>1</v>
      </c>
      <c r="D592">
        <v>0</v>
      </c>
      <c r="E592">
        <v>0</v>
      </c>
      <c r="F592">
        <v>0</v>
      </c>
      <c r="G592">
        <v>1</v>
      </c>
      <c r="H592">
        <v>1</v>
      </c>
    </row>
    <row r="593" spans="1:8" x14ac:dyDescent="0.35">
      <c r="A593">
        <v>0</v>
      </c>
      <c r="B593">
        <v>1</v>
      </c>
      <c r="C593">
        <v>2</v>
      </c>
      <c r="D593">
        <v>0</v>
      </c>
      <c r="E593">
        <v>1</v>
      </c>
      <c r="F593">
        <v>3</v>
      </c>
      <c r="G593">
        <v>2</v>
      </c>
      <c r="H593">
        <v>1</v>
      </c>
    </row>
    <row r="594" spans="1:8" x14ac:dyDescent="0.35">
      <c r="A594">
        <v>1</v>
      </c>
      <c r="B594">
        <v>1</v>
      </c>
      <c r="C594">
        <v>2</v>
      </c>
      <c r="D594">
        <v>1</v>
      </c>
      <c r="E594">
        <v>1</v>
      </c>
      <c r="F594">
        <v>2</v>
      </c>
      <c r="G594">
        <v>1</v>
      </c>
      <c r="H594">
        <v>0</v>
      </c>
    </row>
    <row r="595" spans="1:8" x14ac:dyDescent="0.35">
      <c r="A595">
        <v>1</v>
      </c>
      <c r="B595">
        <v>1</v>
      </c>
      <c r="C595">
        <v>1</v>
      </c>
      <c r="D595">
        <v>1</v>
      </c>
      <c r="E595">
        <v>0</v>
      </c>
      <c r="F595">
        <v>2</v>
      </c>
      <c r="G595">
        <v>1</v>
      </c>
      <c r="H595">
        <v>1</v>
      </c>
    </row>
    <row r="596" spans="1:8" x14ac:dyDescent="0.35">
      <c r="A596">
        <v>0</v>
      </c>
      <c r="B596">
        <v>1</v>
      </c>
      <c r="C596">
        <v>2</v>
      </c>
      <c r="D596">
        <v>1</v>
      </c>
      <c r="E596">
        <v>1</v>
      </c>
      <c r="F596">
        <v>2</v>
      </c>
      <c r="G596">
        <v>2</v>
      </c>
      <c r="H596">
        <v>0</v>
      </c>
    </row>
    <row r="597" spans="1:8" x14ac:dyDescent="0.35">
      <c r="A597">
        <v>1</v>
      </c>
      <c r="B597">
        <v>0</v>
      </c>
      <c r="C597">
        <v>2</v>
      </c>
      <c r="D597">
        <v>1</v>
      </c>
      <c r="E597">
        <v>1</v>
      </c>
      <c r="F597">
        <v>1</v>
      </c>
      <c r="G597">
        <v>2</v>
      </c>
      <c r="H597">
        <v>0</v>
      </c>
    </row>
    <row r="598" spans="1:8" x14ac:dyDescent="0.35">
      <c r="A598">
        <v>1</v>
      </c>
      <c r="B598">
        <v>1</v>
      </c>
      <c r="C598">
        <v>2</v>
      </c>
      <c r="D598">
        <v>1</v>
      </c>
      <c r="E598">
        <v>1</v>
      </c>
      <c r="F598">
        <v>0</v>
      </c>
      <c r="G598">
        <v>1</v>
      </c>
      <c r="H598">
        <v>0</v>
      </c>
    </row>
    <row r="599" spans="1:8" x14ac:dyDescent="0.35">
      <c r="A599">
        <v>0</v>
      </c>
      <c r="B599">
        <v>1</v>
      </c>
      <c r="C599">
        <v>1</v>
      </c>
      <c r="D599">
        <v>0</v>
      </c>
      <c r="E599">
        <v>1</v>
      </c>
      <c r="F599">
        <v>1</v>
      </c>
      <c r="G599">
        <v>2</v>
      </c>
      <c r="H599">
        <v>1</v>
      </c>
    </row>
    <row r="600" spans="1:8" x14ac:dyDescent="0.35">
      <c r="A600">
        <v>0</v>
      </c>
      <c r="B600">
        <v>2</v>
      </c>
      <c r="C600">
        <v>1</v>
      </c>
      <c r="D600">
        <v>1</v>
      </c>
      <c r="E600">
        <v>2</v>
      </c>
      <c r="F600">
        <v>0</v>
      </c>
      <c r="G600">
        <v>1</v>
      </c>
      <c r="H600">
        <v>0</v>
      </c>
    </row>
    <row r="601" spans="1:8" x14ac:dyDescent="0.35">
      <c r="A601">
        <v>1</v>
      </c>
      <c r="B601">
        <v>1</v>
      </c>
      <c r="C601">
        <v>1</v>
      </c>
      <c r="D601">
        <v>1</v>
      </c>
      <c r="E601">
        <v>1</v>
      </c>
      <c r="F601">
        <v>1</v>
      </c>
      <c r="G601">
        <v>2</v>
      </c>
      <c r="H601">
        <v>1</v>
      </c>
    </row>
    <row r="602" spans="1:8" x14ac:dyDescent="0.35">
      <c r="A602">
        <v>0</v>
      </c>
      <c r="B602">
        <v>0</v>
      </c>
      <c r="C602">
        <v>1</v>
      </c>
      <c r="D602">
        <v>0</v>
      </c>
      <c r="E602">
        <v>1</v>
      </c>
      <c r="F602">
        <v>0</v>
      </c>
      <c r="G602">
        <v>1</v>
      </c>
      <c r="H602">
        <v>0</v>
      </c>
    </row>
    <row r="603" spans="1:8" x14ac:dyDescent="0.35">
      <c r="A603">
        <v>0</v>
      </c>
      <c r="B603">
        <v>1</v>
      </c>
      <c r="C603">
        <v>2</v>
      </c>
      <c r="D603">
        <v>0</v>
      </c>
      <c r="E603">
        <v>1</v>
      </c>
      <c r="F603">
        <v>0</v>
      </c>
      <c r="G603">
        <v>1</v>
      </c>
      <c r="H603">
        <v>0</v>
      </c>
    </row>
    <row r="604" spans="1:8" x14ac:dyDescent="0.35">
      <c r="A604">
        <v>0</v>
      </c>
      <c r="B604">
        <v>1</v>
      </c>
      <c r="C604">
        <v>1</v>
      </c>
      <c r="D604">
        <v>1</v>
      </c>
      <c r="E604">
        <v>1</v>
      </c>
      <c r="F604">
        <v>2</v>
      </c>
      <c r="G604">
        <v>1</v>
      </c>
      <c r="H604">
        <v>1</v>
      </c>
    </row>
    <row r="605" spans="1:8" x14ac:dyDescent="0.35">
      <c r="A605">
        <v>0</v>
      </c>
      <c r="B605">
        <v>1</v>
      </c>
      <c r="C605">
        <v>1</v>
      </c>
      <c r="D605">
        <v>1</v>
      </c>
      <c r="E605">
        <v>0</v>
      </c>
      <c r="F605">
        <v>0</v>
      </c>
      <c r="G605">
        <v>1</v>
      </c>
      <c r="H605">
        <v>1</v>
      </c>
    </row>
    <row r="606" spans="1:8" x14ac:dyDescent="0.35">
      <c r="A606">
        <v>0</v>
      </c>
      <c r="B606">
        <v>1</v>
      </c>
      <c r="C606">
        <v>0</v>
      </c>
      <c r="D606">
        <v>1</v>
      </c>
      <c r="E606">
        <v>1</v>
      </c>
      <c r="F606">
        <v>2</v>
      </c>
      <c r="G606">
        <v>0</v>
      </c>
      <c r="H606">
        <v>0</v>
      </c>
    </row>
    <row r="607" spans="1:8" x14ac:dyDescent="0.35">
      <c r="A607">
        <v>0</v>
      </c>
      <c r="B607">
        <v>1</v>
      </c>
      <c r="C607">
        <v>2</v>
      </c>
      <c r="D607">
        <v>1</v>
      </c>
      <c r="E607">
        <v>0</v>
      </c>
      <c r="F607">
        <v>2</v>
      </c>
      <c r="G607">
        <v>1</v>
      </c>
      <c r="H607">
        <v>1</v>
      </c>
    </row>
    <row r="608" spans="1:8" x14ac:dyDescent="0.35">
      <c r="A608">
        <v>0</v>
      </c>
      <c r="B608">
        <v>1</v>
      </c>
      <c r="C608">
        <v>1</v>
      </c>
      <c r="D608">
        <v>1</v>
      </c>
      <c r="E608">
        <v>0</v>
      </c>
      <c r="F608">
        <v>1</v>
      </c>
      <c r="G608">
        <v>1</v>
      </c>
      <c r="H608">
        <v>0</v>
      </c>
    </row>
    <row r="609" spans="1:8" x14ac:dyDescent="0.35">
      <c r="A609">
        <v>1</v>
      </c>
      <c r="B609">
        <v>1</v>
      </c>
      <c r="C609">
        <v>2</v>
      </c>
      <c r="D609">
        <v>1</v>
      </c>
      <c r="E609">
        <v>2</v>
      </c>
      <c r="F609">
        <v>3</v>
      </c>
      <c r="G609">
        <v>1</v>
      </c>
      <c r="H609">
        <v>1</v>
      </c>
    </row>
    <row r="610" spans="1:8" x14ac:dyDescent="0.35">
      <c r="A610">
        <v>0</v>
      </c>
      <c r="B610">
        <v>1</v>
      </c>
      <c r="C610">
        <v>2</v>
      </c>
      <c r="D610">
        <v>1</v>
      </c>
      <c r="E610">
        <v>1</v>
      </c>
      <c r="F610">
        <v>2</v>
      </c>
      <c r="G610">
        <v>1</v>
      </c>
      <c r="H610">
        <v>1</v>
      </c>
    </row>
    <row r="611" spans="1:8" x14ac:dyDescent="0.35">
      <c r="A611">
        <v>0</v>
      </c>
      <c r="B611">
        <v>1</v>
      </c>
      <c r="C611">
        <v>0</v>
      </c>
      <c r="D611">
        <v>0</v>
      </c>
      <c r="E611">
        <v>1</v>
      </c>
      <c r="F611">
        <v>0</v>
      </c>
      <c r="G611">
        <v>1</v>
      </c>
      <c r="H611">
        <v>0</v>
      </c>
    </row>
    <row r="612" spans="1:8" x14ac:dyDescent="0.35">
      <c r="A612">
        <v>0</v>
      </c>
      <c r="B612">
        <v>1</v>
      </c>
      <c r="C612">
        <v>1</v>
      </c>
      <c r="D612">
        <v>1</v>
      </c>
      <c r="E612">
        <v>1</v>
      </c>
      <c r="F612">
        <v>1</v>
      </c>
      <c r="G612">
        <v>1</v>
      </c>
      <c r="H612">
        <v>0</v>
      </c>
    </row>
    <row r="613" spans="1:8" x14ac:dyDescent="0.35">
      <c r="A613">
        <v>1</v>
      </c>
      <c r="B613">
        <v>1</v>
      </c>
      <c r="C613">
        <v>0</v>
      </c>
      <c r="D613">
        <v>1</v>
      </c>
      <c r="E613">
        <v>1</v>
      </c>
      <c r="F613">
        <v>0</v>
      </c>
      <c r="G613">
        <v>1</v>
      </c>
      <c r="H613">
        <v>1</v>
      </c>
    </row>
    <row r="614" spans="1:8" x14ac:dyDescent="0.35">
      <c r="A614">
        <v>1</v>
      </c>
      <c r="B614">
        <v>0</v>
      </c>
      <c r="C614">
        <v>0</v>
      </c>
      <c r="D614">
        <v>1</v>
      </c>
      <c r="E614">
        <v>1</v>
      </c>
      <c r="F614">
        <v>2</v>
      </c>
      <c r="G614">
        <v>0</v>
      </c>
      <c r="H614">
        <v>0</v>
      </c>
    </row>
    <row r="615" spans="1:8" x14ac:dyDescent="0.35">
      <c r="A615">
        <v>0</v>
      </c>
      <c r="B615">
        <v>2</v>
      </c>
      <c r="C615">
        <v>1</v>
      </c>
      <c r="D615">
        <v>1</v>
      </c>
      <c r="E615">
        <v>2</v>
      </c>
      <c r="F615">
        <v>2</v>
      </c>
      <c r="G615">
        <v>1</v>
      </c>
      <c r="H615">
        <v>1</v>
      </c>
    </row>
    <row r="616" spans="1:8" x14ac:dyDescent="0.35">
      <c r="A616">
        <v>1</v>
      </c>
      <c r="B616">
        <v>2</v>
      </c>
      <c r="C616">
        <v>2</v>
      </c>
      <c r="D616">
        <v>1</v>
      </c>
      <c r="E616">
        <v>2</v>
      </c>
      <c r="F616">
        <v>0</v>
      </c>
      <c r="G616">
        <v>1</v>
      </c>
      <c r="H616">
        <v>0</v>
      </c>
    </row>
    <row r="617" spans="1:8" x14ac:dyDescent="0.35">
      <c r="A617">
        <v>1</v>
      </c>
      <c r="B617">
        <v>1</v>
      </c>
      <c r="C617">
        <v>2</v>
      </c>
      <c r="D617">
        <v>0</v>
      </c>
      <c r="E617">
        <v>0</v>
      </c>
      <c r="F617">
        <v>0</v>
      </c>
      <c r="G617">
        <v>1</v>
      </c>
      <c r="H617">
        <v>1</v>
      </c>
    </row>
    <row r="618" spans="1:8" x14ac:dyDescent="0.35">
      <c r="A618">
        <v>1</v>
      </c>
      <c r="B618">
        <v>1</v>
      </c>
      <c r="C618">
        <v>2</v>
      </c>
      <c r="D618">
        <v>1</v>
      </c>
      <c r="E618">
        <v>0</v>
      </c>
      <c r="F618">
        <v>0</v>
      </c>
      <c r="G618">
        <v>1</v>
      </c>
      <c r="H618">
        <v>0</v>
      </c>
    </row>
    <row r="619" spans="1:8" x14ac:dyDescent="0.35">
      <c r="A619">
        <v>0</v>
      </c>
      <c r="B619">
        <v>1</v>
      </c>
      <c r="C619">
        <v>2</v>
      </c>
      <c r="D619">
        <v>1</v>
      </c>
      <c r="E619">
        <v>1</v>
      </c>
      <c r="F619">
        <v>1</v>
      </c>
      <c r="G619">
        <v>1</v>
      </c>
      <c r="H619">
        <v>1</v>
      </c>
    </row>
    <row r="620" spans="1:8" x14ac:dyDescent="0.35">
      <c r="A620">
        <v>1</v>
      </c>
      <c r="B620">
        <v>0</v>
      </c>
      <c r="C620">
        <v>2</v>
      </c>
      <c r="D620">
        <v>0</v>
      </c>
      <c r="E620">
        <v>1</v>
      </c>
      <c r="F620">
        <v>0</v>
      </c>
      <c r="G620">
        <v>1</v>
      </c>
      <c r="H620">
        <v>0</v>
      </c>
    </row>
    <row r="621" spans="1:8" x14ac:dyDescent="0.35">
      <c r="A621">
        <v>1</v>
      </c>
      <c r="B621">
        <v>1</v>
      </c>
      <c r="C621">
        <v>0</v>
      </c>
      <c r="D621">
        <v>1</v>
      </c>
      <c r="E621">
        <v>1</v>
      </c>
      <c r="F621">
        <v>2</v>
      </c>
      <c r="G621">
        <v>0</v>
      </c>
      <c r="H621">
        <v>0</v>
      </c>
    </row>
    <row r="622" spans="1:8" x14ac:dyDescent="0.35">
      <c r="A622">
        <v>1</v>
      </c>
      <c r="B622">
        <v>2</v>
      </c>
      <c r="C622">
        <v>2</v>
      </c>
      <c r="D622">
        <v>1</v>
      </c>
      <c r="E622">
        <v>2</v>
      </c>
      <c r="F622">
        <v>1</v>
      </c>
      <c r="G622">
        <v>1</v>
      </c>
      <c r="H622">
        <v>1</v>
      </c>
    </row>
    <row r="623" spans="1:8" x14ac:dyDescent="0.35">
      <c r="A623">
        <v>0</v>
      </c>
      <c r="B623">
        <v>1</v>
      </c>
      <c r="C623">
        <v>2</v>
      </c>
      <c r="D623">
        <v>1</v>
      </c>
      <c r="E623">
        <v>1</v>
      </c>
      <c r="F623">
        <v>0</v>
      </c>
      <c r="G623">
        <v>2</v>
      </c>
      <c r="H623">
        <v>0</v>
      </c>
    </row>
    <row r="624" spans="1:8" x14ac:dyDescent="0.35">
      <c r="A624">
        <v>0</v>
      </c>
      <c r="B624">
        <v>1</v>
      </c>
      <c r="C624">
        <v>2</v>
      </c>
      <c r="D624">
        <v>1</v>
      </c>
      <c r="E624">
        <v>1</v>
      </c>
      <c r="F624">
        <v>1</v>
      </c>
      <c r="G624">
        <v>1</v>
      </c>
      <c r="H624">
        <v>0</v>
      </c>
    </row>
    <row r="625" spans="1:8" x14ac:dyDescent="0.35">
      <c r="A625">
        <v>1</v>
      </c>
      <c r="B625">
        <v>1</v>
      </c>
      <c r="C625">
        <v>2</v>
      </c>
      <c r="D625">
        <v>1</v>
      </c>
      <c r="E625">
        <v>1</v>
      </c>
      <c r="F625">
        <v>0</v>
      </c>
      <c r="G625">
        <v>1</v>
      </c>
      <c r="H625">
        <v>0</v>
      </c>
    </row>
    <row r="626" spans="1:8" x14ac:dyDescent="0.35">
      <c r="A626">
        <v>1</v>
      </c>
      <c r="B626">
        <v>1</v>
      </c>
      <c r="C626">
        <v>0</v>
      </c>
      <c r="D626">
        <v>0</v>
      </c>
      <c r="E626">
        <v>1</v>
      </c>
      <c r="F626">
        <v>0</v>
      </c>
      <c r="G626">
        <v>0</v>
      </c>
      <c r="H626">
        <v>1</v>
      </c>
    </row>
    <row r="627" spans="1:8" x14ac:dyDescent="0.35">
      <c r="A627">
        <v>0</v>
      </c>
      <c r="B627">
        <v>1</v>
      </c>
      <c r="C627">
        <v>2</v>
      </c>
      <c r="D627">
        <v>1</v>
      </c>
      <c r="E627">
        <v>1</v>
      </c>
      <c r="F627">
        <v>0</v>
      </c>
      <c r="G627">
        <v>2</v>
      </c>
      <c r="H627">
        <v>0</v>
      </c>
    </row>
    <row r="628" spans="1:8" x14ac:dyDescent="0.35">
      <c r="A628">
        <v>1</v>
      </c>
      <c r="B628">
        <v>1</v>
      </c>
      <c r="C628">
        <v>0</v>
      </c>
      <c r="D628">
        <v>1</v>
      </c>
      <c r="E628">
        <v>1</v>
      </c>
      <c r="F628">
        <v>2</v>
      </c>
      <c r="G628">
        <v>0</v>
      </c>
      <c r="H628">
        <v>0</v>
      </c>
    </row>
    <row r="629" spans="1:8" x14ac:dyDescent="0.35">
      <c r="A629">
        <v>1</v>
      </c>
      <c r="B629">
        <v>1</v>
      </c>
      <c r="C629">
        <v>2</v>
      </c>
      <c r="D629">
        <v>1</v>
      </c>
      <c r="E629">
        <v>1</v>
      </c>
      <c r="F629">
        <v>0</v>
      </c>
      <c r="G629">
        <v>2</v>
      </c>
      <c r="H629">
        <v>0</v>
      </c>
    </row>
    <row r="630" spans="1:8" x14ac:dyDescent="0.35">
      <c r="A630">
        <v>0</v>
      </c>
      <c r="B630">
        <v>1</v>
      </c>
      <c r="C630">
        <v>2</v>
      </c>
      <c r="D630">
        <v>0</v>
      </c>
      <c r="E630">
        <v>1</v>
      </c>
      <c r="F630">
        <v>0</v>
      </c>
      <c r="G630">
        <v>1</v>
      </c>
      <c r="H630">
        <v>1</v>
      </c>
    </row>
    <row r="631" spans="1:8" x14ac:dyDescent="0.35">
      <c r="A631">
        <v>1</v>
      </c>
      <c r="B631">
        <v>1</v>
      </c>
      <c r="C631">
        <v>1</v>
      </c>
      <c r="D631">
        <v>1</v>
      </c>
      <c r="E631">
        <v>0</v>
      </c>
      <c r="F631">
        <v>0</v>
      </c>
      <c r="G631">
        <v>1</v>
      </c>
      <c r="H631">
        <v>0</v>
      </c>
    </row>
    <row r="632" spans="1:8" x14ac:dyDescent="0.35">
      <c r="A632">
        <v>0</v>
      </c>
      <c r="B632">
        <v>1</v>
      </c>
      <c r="C632">
        <v>0</v>
      </c>
      <c r="D632">
        <v>0</v>
      </c>
      <c r="E632">
        <v>1</v>
      </c>
      <c r="F632">
        <v>0</v>
      </c>
      <c r="G632">
        <v>0</v>
      </c>
      <c r="H632">
        <v>0</v>
      </c>
    </row>
    <row r="633" spans="1:8" x14ac:dyDescent="0.35">
      <c r="A633">
        <v>0</v>
      </c>
      <c r="B633">
        <v>1</v>
      </c>
      <c r="C633">
        <v>2</v>
      </c>
      <c r="D633">
        <v>1</v>
      </c>
      <c r="E633">
        <v>2</v>
      </c>
      <c r="F633">
        <v>1</v>
      </c>
      <c r="G633">
        <v>1</v>
      </c>
      <c r="H633">
        <v>0</v>
      </c>
    </row>
    <row r="634" spans="1:8" x14ac:dyDescent="0.35">
      <c r="A634">
        <v>1</v>
      </c>
      <c r="B634">
        <v>1</v>
      </c>
      <c r="C634">
        <v>2</v>
      </c>
      <c r="D634">
        <v>1</v>
      </c>
      <c r="E634">
        <v>0</v>
      </c>
      <c r="F634">
        <v>0</v>
      </c>
      <c r="G634">
        <v>1</v>
      </c>
      <c r="H634">
        <v>0</v>
      </c>
    </row>
    <row r="635" spans="1:8" x14ac:dyDescent="0.35">
      <c r="A635">
        <v>1</v>
      </c>
      <c r="B635">
        <v>2</v>
      </c>
      <c r="C635">
        <v>1</v>
      </c>
      <c r="D635">
        <v>1</v>
      </c>
      <c r="E635">
        <v>1</v>
      </c>
      <c r="F635">
        <v>0</v>
      </c>
      <c r="G635">
        <v>1</v>
      </c>
      <c r="H635">
        <v>1</v>
      </c>
    </row>
    <row r="636" spans="1:8" x14ac:dyDescent="0.35">
      <c r="A636">
        <v>0</v>
      </c>
      <c r="B636">
        <v>1</v>
      </c>
      <c r="C636">
        <v>2</v>
      </c>
      <c r="D636">
        <v>0</v>
      </c>
      <c r="E636">
        <v>1</v>
      </c>
      <c r="F636">
        <v>0</v>
      </c>
      <c r="G636">
        <v>2</v>
      </c>
      <c r="H636">
        <v>0</v>
      </c>
    </row>
    <row r="637" spans="1:8" x14ac:dyDescent="0.35">
      <c r="A637">
        <v>1</v>
      </c>
      <c r="B637">
        <v>0</v>
      </c>
      <c r="C637">
        <v>1</v>
      </c>
      <c r="D637">
        <v>0</v>
      </c>
      <c r="E637">
        <v>1</v>
      </c>
      <c r="F637">
        <v>0</v>
      </c>
      <c r="G637">
        <v>1</v>
      </c>
      <c r="H637">
        <v>0</v>
      </c>
    </row>
    <row r="638" spans="1:8" x14ac:dyDescent="0.35">
      <c r="A638">
        <v>1</v>
      </c>
      <c r="B638">
        <v>2</v>
      </c>
      <c r="C638">
        <v>2</v>
      </c>
      <c r="D638">
        <v>1</v>
      </c>
      <c r="E638">
        <v>2</v>
      </c>
      <c r="F638">
        <v>2</v>
      </c>
      <c r="G638">
        <v>1</v>
      </c>
      <c r="H638">
        <v>1</v>
      </c>
    </row>
    <row r="639" spans="1:8" x14ac:dyDescent="0.35">
      <c r="A639">
        <v>0</v>
      </c>
      <c r="B639">
        <v>1</v>
      </c>
      <c r="C639">
        <v>0</v>
      </c>
      <c r="D639">
        <v>0</v>
      </c>
      <c r="E639">
        <v>1</v>
      </c>
      <c r="F639">
        <v>0</v>
      </c>
      <c r="G639">
        <v>0</v>
      </c>
      <c r="H639">
        <v>0</v>
      </c>
    </row>
    <row r="640" spans="1:8" x14ac:dyDescent="0.35">
      <c r="A640">
        <v>0</v>
      </c>
      <c r="B640">
        <v>1</v>
      </c>
      <c r="C640">
        <v>0</v>
      </c>
      <c r="D640">
        <v>1</v>
      </c>
      <c r="E640">
        <v>1</v>
      </c>
      <c r="F640">
        <v>2</v>
      </c>
      <c r="G640">
        <v>2</v>
      </c>
      <c r="H640">
        <v>1</v>
      </c>
    </row>
    <row r="641" spans="1:8" x14ac:dyDescent="0.35">
      <c r="A641">
        <v>0</v>
      </c>
      <c r="B641">
        <v>2</v>
      </c>
      <c r="C641">
        <v>1</v>
      </c>
      <c r="D641">
        <v>1</v>
      </c>
      <c r="E641">
        <v>2</v>
      </c>
      <c r="F641">
        <v>0</v>
      </c>
      <c r="G641">
        <v>2</v>
      </c>
      <c r="H641">
        <v>0</v>
      </c>
    </row>
    <row r="642" spans="1:8" x14ac:dyDescent="0.35">
      <c r="A642">
        <v>1</v>
      </c>
      <c r="B642">
        <v>1</v>
      </c>
      <c r="C642">
        <v>1</v>
      </c>
      <c r="D642">
        <v>1</v>
      </c>
      <c r="E642">
        <v>1</v>
      </c>
      <c r="F642">
        <v>1</v>
      </c>
      <c r="G642">
        <v>2</v>
      </c>
      <c r="H642">
        <v>1</v>
      </c>
    </row>
    <row r="643" spans="1:8" x14ac:dyDescent="0.35">
      <c r="A643">
        <v>0</v>
      </c>
      <c r="B643">
        <v>1</v>
      </c>
      <c r="C643">
        <v>2</v>
      </c>
      <c r="D643">
        <v>1</v>
      </c>
      <c r="E643">
        <v>1</v>
      </c>
      <c r="F643">
        <v>3</v>
      </c>
      <c r="G643">
        <v>2</v>
      </c>
      <c r="H643">
        <v>0</v>
      </c>
    </row>
    <row r="644" spans="1:8" x14ac:dyDescent="0.35">
      <c r="A644">
        <v>1</v>
      </c>
      <c r="B644">
        <v>1</v>
      </c>
      <c r="C644">
        <v>2</v>
      </c>
      <c r="D644">
        <v>1</v>
      </c>
      <c r="E644">
        <v>1</v>
      </c>
      <c r="F644">
        <v>2</v>
      </c>
      <c r="G644">
        <v>1</v>
      </c>
      <c r="H644">
        <v>1</v>
      </c>
    </row>
    <row r="645" spans="1:8" x14ac:dyDescent="0.35">
      <c r="A645">
        <v>1</v>
      </c>
      <c r="B645">
        <v>1</v>
      </c>
      <c r="C645">
        <v>2</v>
      </c>
      <c r="D645">
        <v>1</v>
      </c>
      <c r="E645">
        <v>0</v>
      </c>
      <c r="F645">
        <v>1</v>
      </c>
      <c r="G645">
        <v>1</v>
      </c>
      <c r="H645">
        <v>1</v>
      </c>
    </row>
    <row r="646" spans="1:8" x14ac:dyDescent="0.35">
      <c r="A646">
        <v>1</v>
      </c>
      <c r="B646">
        <v>1</v>
      </c>
      <c r="C646">
        <v>2</v>
      </c>
      <c r="D646">
        <v>1</v>
      </c>
      <c r="E646">
        <v>2</v>
      </c>
      <c r="F646">
        <v>3</v>
      </c>
      <c r="G646">
        <v>1</v>
      </c>
      <c r="H646">
        <v>0</v>
      </c>
    </row>
    <row r="647" spans="1:8" x14ac:dyDescent="0.35">
      <c r="A647">
        <v>1</v>
      </c>
      <c r="B647">
        <v>1</v>
      </c>
      <c r="C647">
        <v>0</v>
      </c>
      <c r="D647">
        <v>1</v>
      </c>
      <c r="E647">
        <v>0</v>
      </c>
      <c r="F647">
        <v>0</v>
      </c>
      <c r="G647">
        <v>1</v>
      </c>
      <c r="H647">
        <v>0</v>
      </c>
    </row>
    <row r="648" spans="1:8" x14ac:dyDescent="0.35">
      <c r="A648">
        <v>1</v>
      </c>
      <c r="B648">
        <v>1</v>
      </c>
      <c r="C648">
        <v>2</v>
      </c>
      <c r="D648">
        <v>0</v>
      </c>
      <c r="E648">
        <v>0</v>
      </c>
      <c r="F648">
        <v>0</v>
      </c>
      <c r="G648">
        <v>1</v>
      </c>
      <c r="H648">
        <v>0</v>
      </c>
    </row>
    <row r="649" spans="1:8" x14ac:dyDescent="0.35">
      <c r="A649">
        <v>0</v>
      </c>
      <c r="B649">
        <v>1</v>
      </c>
      <c r="C649">
        <v>0</v>
      </c>
      <c r="D649">
        <v>1</v>
      </c>
      <c r="E649">
        <v>1</v>
      </c>
      <c r="F649">
        <v>2</v>
      </c>
      <c r="G649">
        <v>1</v>
      </c>
      <c r="H649">
        <v>0</v>
      </c>
    </row>
    <row r="650" spans="1:8" x14ac:dyDescent="0.35">
      <c r="A650">
        <v>1</v>
      </c>
      <c r="B650">
        <v>1</v>
      </c>
      <c r="C650">
        <v>1</v>
      </c>
      <c r="D650">
        <v>0</v>
      </c>
      <c r="E650">
        <v>1</v>
      </c>
      <c r="F650">
        <v>1</v>
      </c>
      <c r="G650">
        <v>2</v>
      </c>
      <c r="H650">
        <v>1</v>
      </c>
    </row>
    <row r="651" spans="1:8" x14ac:dyDescent="0.35">
      <c r="A651">
        <v>1</v>
      </c>
      <c r="B651">
        <v>1</v>
      </c>
      <c r="C651">
        <v>0</v>
      </c>
      <c r="D651">
        <v>0</v>
      </c>
      <c r="E651">
        <v>1</v>
      </c>
      <c r="F651">
        <v>1</v>
      </c>
      <c r="G651">
        <v>1</v>
      </c>
      <c r="H651">
        <v>1</v>
      </c>
    </row>
    <row r="652" spans="1:8" x14ac:dyDescent="0.35">
      <c r="A652">
        <v>1</v>
      </c>
      <c r="B652">
        <v>1</v>
      </c>
      <c r="C652">
        <v>2</v>
      </c>
      <c r="D652">
        <v>1</v>
      </c>
      <c r="E652">
        <v>1</v>
      </c>
      <c r="F652">
        <v>3</v>
      </c>
      <c r="G652">
        <v>2</v>
      </c>
      <c r="H652">
        <v>1</v>
      </c>
    </row>
    <row r="653" spans="1:8" x14ac:dyDescent="0.35">
      <c r="A653">
        <v>0</v>
      </c>
      <c r="B653">
        <v>1</v>
      </c>
      <c r="C653">
        <v>0</v>
      </c>
      <c r="D653">
        <v>0</v>
      </c>
      <c r="E653">
        <v>1</v>
      </c>
      <c r="F653">
        <v>0</v>
      </c>
      <c r="G653">
        <v>1</v>
      </c>
      <c r="H653">
        <v>1</v>
      </c>
    </row>
    <row r="654" spans="1:8" x14ac:dyDescent="0.35">
      <c r="A654">
        <v>0</v>
      </c>
      <c r="B654">
        <v>1</v>
      </c>
      <c r="C654">
        <v>2</v>
      </c>
      <c r="D654">
        <v>0</v>
      </c>
      <c r="E654">
        <v>2</v>
      </c>
      <c r="F654">
        <v>2</v>
      </c>
      <c r="G654">
        <v>1</v>
      </c>
      <c r="H654">
        <v>0</v>
      </c>
    </row>
    <row r="655" spans="1:8" x14ac:dyDescent="0.35">
      <c r="A655">
        <v>0</v>
      </c>
      <c r="B655">
        <v>0</v>
      </c>
      <c r="C655">
        <v>0</v>
      </c>
      <c r="D655">
        <v>0</v>
      </c>
      <c r="E655">
        <v>1</v>
      </c>
      <c r="F655">
        <v>0</v>
      </c>
      <c r="G655">
        <v>1</v>
      </c>
      <c r="H655">
        <v>1</v>
      </c>
    </row>
    <row r="656" spans="1:8" x14ac:dyDescent="0.35">
      <c r="A656">
        <v>0</v>
      </c>
      <c r="B656">
        <v>1</v>
      </c>
      <c r="C656">
        <v>0</v>
      </c>
      <c r="D656">
        <v>0</v>
      </c>
      <c r="E656">
        <v>1</v>
      </c>
      <c r="F656">
        <v>0</v>
      </c>
      <c r="G656">
        <v>1</v>
      </c>
      <c r="H656">
        <v>1</v>
      </c>
    </row>
    <row r="657" spans="1:8" x14ac:dyDescent="0.35">
      <c r="A657">
        <v>1</v>
      </c>
      <c r="B657">
        <v>1</v>
      </c>
      <c r="C657">
        <v>2</v>
      </c>
      <c r="D657">
        <v>1</v>
      </c>
      <c r="E657">
        <v>1</v>
      </c>
      <c r="F657">
        <v>0</v>
      </c>
      <c r="G657">
        <v>1</v>
      </c>
      <c r="H657">
        <v>0</v>
      </c>
    </row>
    <row r="658" spans="1:8" x14ac:dyDescent="0.35">
      <c r="A658">
        <v>0</v>
      </c>
      <c r="B658">
        <v>1</v>
      </c>
      <c r="C658">
        <v>1</v>
      </c>
      <c r="D658">
        <v>0</v>
      </c>
      <c r="E658">
        <v>1</v>
      </c>
      <c r="F658">
        <v>2</v>
      </c>
      <c r="G658">
        <v>1</v>
      </c>
      <c r="H658">
        <v>0</v>
      </c>
    </row>
    <row r="659" spans="1:8" x14ac:dyDescent="0.35">
      <c r="A659">
        <v>0</v>
      </c>
      <c r="B659">
        <v>1</v>
      </c>
      <c r="C659">
        <v>1</v>
      </c>
      <c r="D659">
        <v>1</v>
      </c>
      <c r="E659">
        <v>1</v>
      </c>
      <c r="F659">
        <v>0</v>
      </c>
      <c r="G659">
        <v>1</v>
      </c>
      <c r="H659">
        <v>0</v>
      </c>
    </row>
    <row r="660" spans="1:8" x14ac:dyDescent="0.35">
      <c r="A660">
        <v>0</v>
      </c>
      <c r="B660">
        <v>1</v>
      </c>
      <c r="C660">
        <v>1</v>
      </c>
      <c r="D660">
        <v>1</v>
      </c>
      <c r="E660">
        <v>1</v>
      </c>
      <c r="F660">
        <v>1</v>
      </c>
      <c r="G660">
        <v>1</v>
      </c>
      <c r="H660">
        <v>1</v>
      </c>
    </row>
    <row r="661" spans="1:8" x14ac:dyDescent="0.35">
      <c r="A661">
        <v>1</v>
      </c>
      <c r="B661">
        <v>1</v>
      </c>
      <c r="C661">
        <v>2</v>
      </c>
      <c r="D661">
        <v>1</v>
      </c>
      <c r="E661">
        <v>1</v>
      </c>
      <c r="F661">
        <v>3</v>
      </c>
      <c r="G661">
        <v>2</v>
      </c>
      <c r="H661">
        <v>0</v>
      </c>
    </row>
    <row r="662" spans="1:8" x14ac:dyDescent="0.35">
      <c r="A662">
        <v>1</v>
      </c>
      <c r="B662">
        <v>1</v>
      </c>
      <c r="C662">
        <v>1</v>
      </c>
      <c r="D662">
        <v>1</v>
      </c>
      <c r="E662">
        <v>0</v>
      </c>
      <c r="F662">
        <v>1</v>
      </c>
      <c r="G662">
        <v>1</v>
      </c>
      <c r="H662">
        <v>1</v>
      </c>
    </row>
    <row r="663" spans="1:8" x14ac:dyDescent="0.35">
      <c r="A663">
        <v>0</v>
      </c>
      <c r="B663">
        <v>1</v>
      </c>
      <c r="C663">
        <v>0</v>
      </c>
      <c r="D663">
        <v>0</v>
      </c>
      <c r="E663">
        <v>1</v>
      </c>
      <c r="F663">
        <v>0</v>
      </c>
      <c r="G663">
        <v>0</v>
      </c>
      <c r="H663">
        <v>1</v>
      </c>
    </row>
    <row r="664" spans="1:8" x14ac:dyDescent="0.35">
      <c r="A664">
        <v>1</v>
      </c>
      <c r="B664">
        <v>2</v>
      </c>
      <c r="C664">
        <v>1</v>
      </c>
      <c r="D664">
        <v>0</v>
      </c>
      <c r="E664">
        <v>2</v>
      </c>
      <c r="F664">
        <v>0</v>
      </c>
      <c r="G664">
        <v>1</v>
      </c>
      <c r="H664">
        <v>0</v>
      </c>
    </row>
    <row r="665" spans="1:8" x14ac:dyDescent="0.35">
      <c r="A665">
        <v>1</v>
      </c>
      <c r="B665">
        <v>1</v>
      </c>
      <c r="C665">
        <v>2</v>
      </c>
      <c r="D665">
        <v>1</v>
      </c>
      <c r="E665">
        <v>1</v>
      </c>
      <c r="F665">
        <v>0</v>
      </c>
      <c r="G665">
        <v>1</v>
      </c>
      <c r="H665">
        <v>0</v>
      </c>
    </row>
    <row r="666" spans="1:8" x14ac:dyDescent="0.35">
      <c r="A666">
        <v>1</v>
      </c>
      <c r="B666">
        <v>1</v>
      </c>
      <c r="C666">
        <v>0</v>
      </c>
      <c r="D666">
        <v>1</v>
      </c>
      <c r="E666">
        <v>0</v>
      </c>
      <c r="F666">
        <v>0</v>
      </c>
      <c r="G666">
        <v>1</v>
      </c>
      <c r="H666">
        <v>1</v>
      </c>
    </row>
    <row r="667" spans="1:8" x14ac:dyDescent="0.35">
      <c r="A667">
        <v>0</v>
      </c>
      <c r="B667">
        <v>2</v>
      </c>
      <c r="C667">
        <v>1</v>
      </c>
      <c r="D667">
        <v>1</v>
      </c>
      <c r="E667">
        <v>2</v>
      </c>
      <c r="F667">
        <v>0</v>
      </c>
      <c r="G667">
        <v>1</v>
      </c>
      <c r="H667">
        <v>0</v>
      </c>
    </row>
    <row r="668" spans="1:8" x14ac:dyDescent="0.35">
      <c r="A668">
        <v>1</v>
      </c>
      <c r="B668">
        <v>1</v>
      </c>
      <c r="C668">
        <v>1</v>
      </c>
      <c r="D668">
        <v>1</v>
      </c>
      <c r="E668">
        <v>1</v>
      </c>
      <c r="F668">
        <v>1</v>
      </c>
      <c r="G668">
        <v>1</v>
      </c>
      <c r="H668">
        <v>1</v>
      </c>
    </row>
    <row r="669" spans="1:8" x14ac:dyDescent="0.35">
      <c r="A669">
        <v>1</v>
      </c>
      <c r="B669">
        <v>1</v>
      </c>
      <c r="C669">
        <v>2</v>
      </c>
      <c r="D669">
        <v>0</v>
      </c>
      <c r="E669">
        <v>1</v>
      </c>
      <c r="F669">
        <v>3</v>
      </c>
      <c r="G669">
        <v>2</v>
      </c>
      <c r="H669">
        <v>0</v>
      </c>
    </row>
    <row r="670" spans="1:8" x14ac:dyDescent="0.35">
      <c r="A670">
        <v>1</v>
      </c>
      <c r="B670">
        <v>1</v>
      </c>
      <c r="C670">
        <v>0</v>
      </c>
      <c r="D670">
        <v>1</v>
      </c>
      <c r="E670">
        <v>0</v>
      </c>
      <c r="F670">
        <v>0</v>
      </c>
      <c r="G670">
        <v>1</v>
      </c>
      <c r="H670">
        <v>0</v>
      </c>
    </row>
    <row r="671" spans="1:8" x14ac:dyDescent="0.35">
      <c r="A671">
        <v>1</v>
      </c>
      <c r="B671">
        <v>1</v>
      </c>
      <c r="C671">
        <v>1</v>
      </c>
      <c r="D671">
        <v>1</v>
      </c>
      <c r="E671">
        <v>1</v>
      </c>
      <c r="F671">
        <v>2</v>
      </c>
      <c r="G671">
        <v>1</v>
      </c>
      <c r="H671">
        <v>0</v>
      </c>
    </row>
    <row r="672" spans="1:8" x14ac:dyDescent="0.35">
      <c r="A672">
        <v>0</v>
      </c>
      <c r="B672">
        <v>1</v>
      </c>
      <c r="C672">
        <v>1</v>
      </c>
      <c r="D672">
        <v>1</v>
      </c>
      <c r="E672">
        <v>1</v>
      </c>
      <c r="F672">
        <v>3</v>
      </c>
      <c r="G672">
        <v>2</v>
      </c>
      <c r="H672">
        <v>0</v>
      </c>
    </row>
    <row r="673" spans="1:8" x14ac:dyDescent="0.35">
      <c r="A673">
        <v>1</v>
      </c>
      <c r="B673">
        <v>1</v>
      </c>
      <c r="C673">
        <v>1</v>
      </c>
      <c r="D673">
        <v>1</v>
      </c>
      <c r="E673">
        <v>0</v>
      </c>
      <c r="F673">
        <v>1</v>
      </c>
      <c r="G673">
        <v>1</v>
      </c>
      <c r="H673">
        <v>1</v>
      </c>
    </row>
    <row r="674" spans="1:8" x14ac:dyDescent="0.35">
      <c r="A674">
        <v>1</v>
      </c>
      <c r="B674">
        <v>1</v>
      </c>
      <c r="C674">
        <v>0</v>
      </c>
      <c r="D674">
        <v>1</v>
      </c>
      <c r="E674">
        <v>1</v>
      </c>
      <c r="F674">
        <v>2</v>
      </c>
      <c r="G674">
        <v>0</v>
      </c>
      <c r="H674">
        <v>0</v>
      </c>
    </row>
    <row r="675" spans="1:8" x14ac:dyDescent="0.35">
      <c r="A675">
        <v>1</v>
      </c>
      <c r="B675">
        <v>1</v>
      </c>
      <c r="C675">
        <v>2</v>
      </c>
      <c r="D675">
        <v>1</v>
      </c>
      <c r="E675">
        <v>0</v>
      </c>
      <c r="F675">
        <v>1</v>
      </c>
      <c r="G675">
        <v>1</v>
      </c>
      <c r="H675">
        <v>1</v>
      </c>
    </row>
    <row r="676" spans="1:8" x14ac:dyDescent="0.35">
      <c r="A676">
        <v>1</v>
      </c>
      <c r="B676">
        <v>0</v>
      </c>
      <c r="C676">
        <v>1</v>
      </c>
      <c r="D676">
        <v>1</v>
      </c>
      <c r="E676">
        <v>1</v>
      </c>
      <c r="F676">
        <v>0</v>
      </c>
      <c r="G676">
        <v>1</v>
      </c>
      <c r="H676">
        <v>0</v>
      </c>
    </row>
    <row r="677" spans="1:8" x14ac:dyDescent="0.35">
      <c r="A677">
        <v>0</v>
      </c>
      <c r="B677">
        <v>2</v>
      </c>
      <c r="C677">
        <v>2</v>
      </c>
      <c r="D677">
        <v>1</v>
      </c>
      <c r="E677">
        <v>2</v>
      </c>
      <c r="F677">
        <v>0</v>
      </c>
      <c r="G677">
        <v>1</v>
      </c>
      <c r="H677">
        <v>0</v>
      </c>
    </row>
    <row r="678" spans="1:8" x14ac:dyDescent="0.35">
      <c r="A678">
        <v>0</v>
      </c>
      <c r="B678">
        <v>1</v>
      </c>
      <c r="C678">
        <v>1</v>
      </c>
      <c r="D678">
        <v>1</v>
      </c>
      <c r="E678">
        <v>1</v>
      </c>
      <c r="F678">
        <v>0</v>
      </c>
      <c r="G678">
        <v>1</v>
      </c>
      <c r="H678">
        <v>0</v>
      </c>
    </row>
    <row r="679" spans="1:8" x14ac:dyDescent="0.35">
      <c r="A679">
        <v>0</v>
      </c>
      <c r="B679">
        <v>1</v>
      </c>
      <c r="C679">
        <v>2</v>
      </c>
      <c r="D679">
        <v>0</v>
      </c>
      <c r="E679">
        <v>0</v>
      </c>
      <c r="F679">
        <v>0</v>
      </c>
      <c r="G679">
        <v>1</v>
      </c>
      <c r="H679">
        <v>0</v>
      </c>
    </row>
    <row r="680" spans="1:8" x14ac:dyDescent="0.35">
      <c r="A680">
        <v>0</v>
      </c>
      <c r="B680">
        <v>1</v>
      </c>
      <c r="C680">
        <v>2</v>
      </c>
      <c r="D680">
        <v>0</v>
      </c>
      <c r="E680">
        <v>1</v>
      </c>
      <c r="F680">
        <v>1</v>
      </c>
      <c r="G680">
        <v>2</v>
      </c>
      <c r="H680">
        <v>0</v>
      </c>
    </row>
    <row r="681" spans="1:8" x14ac:dyDescent="0.35">
      <c r="A681">
        <v>0</v>
      </c>
      <c r="B681">
        <v>1</v>
      </c>
      <c r="C681">
        <v>2</v>
      </c>
      <c r="D681">
        <v>1</v>
      </c>
      <c r="E681">
        <v>1</v>
      </c>
      <c r="F681">
        <v>3</v>
      </c>
      <c r="G681">
        <v>2</v>
      </c>
      <c r="H681">
        <v>0</v>
      </c>
    </row>
    <row r="682" spans="1:8" x14ac:dyDescent="0.35">
      <c r="A682">
        <v>1</v>
      </c>
      <c r="B682">
        <v>1</v>
      </c>
      <c r="C682">
        <v>0</v>
      </c>
      <c r="D682">
        <v>0</v>
      </c>
      <c r="E682">
        <v>1</v>
      </c>
      <c r="F682">
        <v>0</v>
      </c>
      <c r="G682">
        <v>1</v>
      </c>
      <c r="H682">
        <v>0</v>
      </c>
    </row>
    <row r="683" spans="1:8" x14ac:dyDescent="0.35">
      <c r="A683">
        <v>1</v>
      </c>
      <c r="B683">
        <v>1</v>
      </c>
      <c r="C683">
        <v>2</v>
      </c>
      <c r="D683">
        <v>0</v>
      </c>
      <c r="E683">
        <v>0</v>
      </c>
      <c r="F683">
        <v>0</v>
      </c>
      <c r="G683">
        <v>1</v>
      </c>
      <c r="H683">
        <v>0</v>
      </c>
    </row>
    <row r="684" spans="1:8" x14ac:dyDescent="0.35">
      <c r="A684">
        <v>0</v>
      </c>
      <c r="B684">
        <v>0</v>
      </c>
      <c r="C684">
        <v>2</v>
      </c>
      <c r="D684">
        <v>0</v>
      </c>
      <c r="E684">
        <v>1</v>
      </c>
      <c r="F684">
        <v>0</v>
      </c>
      <c r="G684">
        <v>1</v>
      </c>
      <c r="H684">
        <v>0</v>
      </c>
    </row>
    <row r="685" spans="1:8" x14ac:dyDescent="0.35">
      <c r="A685">
        <v>1</v>
      </c>
      <c r="B685">
        <v>1</v>
      </c>
      <c r="C685">
        <v>2</v>
      </c>
      <c r="D685">
        <v>1</v>
      </c>
      <c r="E685">
        <v>2</v>
      </c>
      <c r="F685">
        <v>1</v>
      </c>
      <c r="G685">
        <v>1</v>
      </c>
      <c r="H685">
        <v>0</v>
      </c>
    </row>
    <row r="686" spans="1:8" x14ac:dyDescent="0.35">
      <c r="A686">
        <v>1</v>
      </c>
      <c r="B686">
        <v>1</v>
      </c>
      <c r="C686">
        <v>2</v>
      </c>
      <c r="D686">
        <v>0</v>
      </c>
      <c r="E686">
        <v>1</v>
      </c>
      <c r="F686">
        <v>0</v>
      </c>
      <c r="G686">
        <v>1</v>
      </c>
      <c r="H686">
        <v>0</v>
      </c>
    </row>
    <row r="687" spans="1:8" x14ac:dyDescent="0.35">
      <c r="A687">
        <v>1</v>
      </c>
      <c r="B687">
        <v>1</v>
      </c>
      <c r="C687">
        <v>2</v>
      </c>
      <c r="D687">
        <v>1</v>
      </c>
      <c r="E687">
        <v>1</v>
      </c>
      <c r="F687">
        <v>2</v>
      </c>
      <c r="G687">
        <v>1</v>
      </c>
      <c r="H687">
        <v>1</v>
      </c>
    </row>
    <row r="688" spans="1:8" x14ac:dyDescent="0.35">
      <c r="A688">
        <v>1</v>
      </c>
      <c r="B688">
        <v>1</v>
      </c>
      <c r="C688">
        <v>1</v>
      </c>
      <c r="D688">
        <v>1</v>
      </c>
      <c r="E688">
        <v>1</v>
      </c>
      <c r="F688">
        <v>0</v>
      </c>
      <c r="G688">
        <v>1</v>
      </c>
      <c r="H688">
        <v>1</v>
      </c>
    </row>
    <row r="689" spans="1:8" x14ac:dyDescent="0.35">
      <c r="A689">
        <v>0</v>
      </c>
      <c r="B689">
        <v>0</v>
      </c>
      <c r="C689">
        <v>0</v>
      </c>
      <c r="D689">
        <v>1</v>
      </c>
      <c r="E689">
        <v>1</v>
      </c>
      <c r="F689">
        <v>2</v>
      </c>
      <c r="G689">
        <v>0</v>
      </c>
      <c r="H689">
        <v>0</v>
      </c>
    </row>
    <row r="690" spans="1:8" x14ac:dyDescent="0.35">
      <c r="A690">
        <v>0</v>
      </c>
      <c r="B690">
        <v>1</v>
      </c>
      <c r="C690">
        <v>0</v>
      </c>
      <c r="D690">
        <v>0</v>
      </c>
      <c r="E690">
        <v>1</v>
      </c>
      <c r="F690">
        <v>0</v>
      </c>
      <c r="G690">
        <v>0</v>
      </c>
      <c r="H690">
        <v>0</v>
      </c>
    </row>
    <row r="691" spans="1:8" x14ac:dyDescent="0.35">
      <c r="A691">
        <v>0</v>
      </c>
      <c r="B691">
        <v>0</v>
      </c>
      <c r="C691">
        <v>0</v>
      </c>
      <c r="D691">
        <v>1</v>
      </c>
      <c r="E691">
        <v>1</v>
      </c>
      <c r="F691">
        <v>2</v>
      </c>
      <c r="G691">
        <v>0</v>
      </c>
      <c r="H691">
        <v>0</v>
      </c>
    </row>
    <row r="692" spans="1:8" x14ac:dyDescent="0.35">
      <c r="A692">
        <v>1</v>
      </c>
      <c r="B692">
        <v>2</v>
      </c>
      <c r="C692">
        <v>1</v>
      </c>
      <c r="D692">
        <v>0</v>
      </c>
      <c r="E692">
        <v>1</v>
      </c>
      <c r="F692">
        <v>1</v>
      </c>
      <c r="G692">
        <v>1</v>
      </c>
      <c r="H692">
        <v>0</v>
      </c>
    </row>
    <row r="693" spans="1:8" x14ac:dyDescent="0.35">
      <c r="A693">
        <v>0</v>
      </c>
      <c r="B693">
        <v>1</v>
      </c>
      <c r="C693">
        <v>1</v>
      </c>
      <c r="D693">
        <v>1</v>
      </c>
      <c r="E693">
        <v>0</v>
      </c>
      <c r="F693">
        <v>0</v>
      </c>
      <c r="G693">
        <v>1</v>
      </c>
      <c r="H693">
        <v>1</v>
      </c>
    </row>
    <row r="694" spans="1:8" x14ac:dyDescent="0.35">
      <c r="A694">
        <v>0</v>
      </c>
      <c r="B694">
        <v>1</v>
      </c>
      <c r="C694">
        <v>1</v>
      </c>
      <c r="D694">
        <v>1</v>
      </c>
      <c r="E694">
        <v>1</v>
      </c>
      <c r="F694">
        <v>1</v>
      </c>
      <c r="G694">
        <v>1</v>
      </c>
      <c r="H694">
        <v>1</v>
      </c>
    </row>
    <row r="695" spans="1:8" x14ac:dyDescent="0.35">
      <c r="A695">
        <v>1</v>
      </c>
      <c r="B695">
        <v>1</v>
      </c>
      <c r="C695">
        <v>2</v>
      </c>
      <c r="D695">
        <v>0</v>
      </c>
      <c r="E695">
        <v>1</v>
      </c>
      <c r="F695">
        <v>0</v>
      </c>
      <c r="G695">
        <v>1</v>
      </c>
      <c r="H695">
        <v>1</v>
      </c>
    </row>
    <row r="696" spans="1:8" x14ac:dyDescent="0.35">
      <c r="A696">
        <v>1</v>
      </c>
      <c r="B696">
        <v>1</v>
      </c>
      <c r="C696">
        <v>2</v>
      </c>
      <c r="D696">
        <v>0</v>
      </c>
      <c r="E696">
        <v>0</v>
      </c>
      <c r="F696">
        <v>0</v>
      </c>
      <c r="G696">
        <v>1</v>
      </c>
      <c r="H696">
        <v>1</v>
      </c>
    </row>
    <row r="697" spans="1:8" x14ac:dyDescent="0.35">
      <c r="A697">
        <v>0</v>
      </c>
      <c r="B697">
        <v>1</v>
      </c>
      <c r="C697">
        <v>2</v>
      </c>
      <c r="D697">
        <v>1</v>
      </c>
      <c r="E697">
        <v>1</v>
      </c>
      <c r="F697">
        <v>0</v>
      </c>
      <c r="G697">
        <v>1</v>
      </c>
      <c r="H697">
        <v>0</v>
      </c>
    </row>
    <row r="698" spans="1:8" x14ac:dyDescent="0.35">
      <c r="A698">
        <v>0</v>
      </c>
      <c r="B698">
        <v>1</v>
      </c>
      <c r="C698">
        <v>0</v>
      </c>
      <c r="D698">
        <v>0</v>
      </c>
      <c r="E698">
        <v>1</v>
      </c>
      <c r="F698">
        <v>0</v>
      </c>
      <c r="G698">
        <v>0</v>
      </c>
      <c r="H698">
        <v>0</v>
      </c>
    </row>
    <row r="699" spans="1:8" x14ac:dyDescent="0.35">
      <c r="A699">
        <v>1</v>
      </c>
      <c r="B699">
        <v>0</v>
      </c>
      <c r="C699">
        <v>0</v>
      </c>
      <c r="D699">
        <v>0</v>
      </c>
      <c r="E699">
        <v>1</v>
      </c>
      <c r="F699">
        <v>0</v>
      </c>
      <c r="G699">
        <v>0</v>
      </c>
      <c r="H699">
        <v>0</v>
      </c>
    </row>
    <row r="700" spans="1:8" x14ac:dyDescent="0.35">
      <c r="A700">
        <v>0</v>
      </c>
      <c r="B700">
        <v>0</v>
      </c>
      <c r="C700">
        <v>1</v>
      </c>
      <c r="D700">
        <v>1</v>
      </c>
      <c r="E700">
        <v>1</v>
      </c>
      <c r="F700">
        <v>0</v>
      </c>
      <c r="G700">
        <v>1</v>
      </c>
      <c r="H700">
        <v>0</v>
      </c>
    </row>
    <row r="701" spans="1:8" x14ac:dyDescent="0.35">
      <c r="A701">
        <v>0</v>
      </c>
      <c r="B701">
        <v>1</v>
      </c>
      <c r="C701">
        <v>0</v>
      </c>
      <c r="D701">
        <v>0</v>
      </c>
      <c r="E701">
        <v>1</v>
      </c>
      <c r="F701">
        <v>0</v>
      </c>
      <c r="G701">
        <v>1</v>
      </c>
      <c r="H701">
        <v>1</v>
      </c>
    </row>
    <row r="702" spans="1:8" x14ac:dyDescent="0.35">
      <c r="A702">
        <v>1</v>
      </c>
      <c r="B702">
        <v>1</v>
      </c>
      <c r="C702">
        <v>2</v>
      </c>
      <c r="D702">
        <v>1</v>
      </c>
      <c r="E702">
        <v>1</v>
      </c>
      <c r="F702">
        <v>0</v>
      </c>
      <c r="G702">
        <v>2</v>
      </c>
      <c r="H702">
        <v>0</v>
      </c>
    </row>
    <row r="703" spans="1:8" x14ac:dyDescent="0.35">
      <c r="A703">
        <v>0</v>
      </c>
      <c r="B703">
        <v>0</v>
      </c>
      <c r="C703">
        <v>0</v>
      </c>
      <c r="D703">
        <v>1</v>
      </c>
      <c r="E703">
        <v>1</v>
      </c>
      <c r="F703">
        <v>2</v>
      </c>
      <c r="G703">
        <v>0</v>
      </c>
      <c r="H703">
        <v>0</v>
      </c>
    </row>
    <row r="704" spans="1:8" x14ac:dyDescent="0.35">
      <c r="A704">
        <v>0</v>
      </c>
      <c r="B704">
        <v>2</v>
      </c>
      <c r="C704">
        <v>1</v>
      </c>
      <c r="D704">
        <v>1</v>
      </c>
      <c r="E704">
        <v>2</v>
      </c>
      <c r="F704">
        <v>2</v>
      </c>
      <c r="G704">
        <v>1</v>
      </c>
      <c r="H704">
        <v>1</v>
      </c>
    </row>
    <row r="705" spans="1:8" x14ac:dyDescent="0.35">
      <c r="A705">
        <v>1</v>
      </c>
      <c r="B705">
        <v>1</v>
      </c>
      <c r="C705">
        <v>0</v>
      </c>
      <c r="D705">
        <v>1</v>
      </c>
      <c r="E705">
        <v>0</v>
      </c>
      <c r="F705">
        <v>0</v>
      </c>
      <c r="G705">
        <v>1</v>
      </c>
      <c r="H705">
        <v>0</v>
      </c>
    </row>
    <row r="706" spans="1:8" x14ac:dyDescent="0.35">
      <c r="A706">
        <v>1</v>
      </c>
      <c r="B706">
        <v>1</v>
      </c>
      <c r="C706">
        <v>0</v>
      </c>
      <c r="D706">
        <v>1</v>
      </c>
      <c r="E706">
        <v>1</v>
      </c>
      <c r="F706">
        <v>1</v>
      </c>
      <c r="G706">
        <v>1</v>
      </c>
      <c r="H706">
        <v>1</v>
      </c>
    </row>
    <row r="707" spans="1:8" x14ac:dyDescent="0.35">
      <c r="A707">
        <v>1</v>
      </c>
      <c r="B707">
        <v>1</v>
      </c>
      <c r="C707">
        <v>2</v>
      </c>
      <c r="D707">
        <v>1</v>
      </c>
      <c r="E707">
        <v>1</v>
      </c>
      <c r="F707">
        <v>3</v>
      </c>
      <c r="G707">
        <v>2</v>
      </c>
      <c r="H707">
        <v>0</v>
      </c>
    </row>
    <row r="708" spans="1:8" x14ac:dyDescent="0.35">
      <c r="A708">
        <v>1</v>
      </c>
      <c r="B708">
        <v>1</v>
      </c>
      <c r="C708">
        <v>0</v>
      </c>
      <c r="D708">
        <v>0</v>
      </c>
      <c r="E708">
        <v>1</v>
      </c>
      <c r="F708">
        <v>0</v>
      </c>
      <c r="G708">
        <v>1</v>
      </c>
      <c r="H708">
        <v>1</v>
      </c>
    </row>
    <row r="709" spans="1:8" x14ac:dyDescent="0.35">
      <c r="A709">
        <v>1</v>
      </c>
      <c r="B709">
        <v>1</v>
      </c>
      <c r="C709">
        <v>1</v>
      </c>
      <c r="D709">
        <v>1</v>
      </c>
      <c r="E709">
        <v>1</v>
      </c>
      <c r="F709">
        <v>0</v>
      </c>
      <c r="G709">
        <v>1</v>
      </c>
      <c r="H709">
        <v>1</v>
      </c>
    </row>
    <row r="710" spans="1:8" x14ac:dyDescent="0.35">
      <c r="A710">
        <v>0</v>
      </c>
      <c r="B710">
        <v>1</v>
      </c>
      <c r="C710">
        <v>2</v>
      </c>
      <c r="D710">
        <v>1</v>
      </c>
      <c r="E710">
        <v>2</v>
      </c>
      <c r="F710">
        <v>3</v>
      </c>
      <c r="G710">
        <v>2</v>
      </c>
      <c r="H710">
        <v>0</v>
      </c>
    </row>
    <row r="711" spans="1:8" x14ac:dyDescent="0.35">
      <c r="A711">
        <v>1</v>
      </c>
      <c r="B711">
        <v>1</v>
      </c>
      <c r="C711">
        <v>1</v>
      </c>
      <c r="D711">
        <v>1</v>
      </c>
      <c r="E711">
        <v>1</v>
      </c>
      <c r="F711">
        <v>3</v>
      </c>
      <c r="G711">
        <v>2</v>
      </c>
      <c r="H711">
        <v>0</v>
      </c>
    </row>
    <row r="712" spans="1:8" x14ac:dyDescent="0.35">
      <c r="A712">
        <v>0</v>
      </c>
      <c r="B712">
        <v>1</v>
      </c>
      <c r="C712">
        <v>0</v>
      </c>
      <c r="D712">
        <v>1</v>
      </c>
      <c r="E712">
        <v>1</v>
      </c>
      <c r="F712">
        <v>2</v>
      </c>
      <c r="G712">
        <v>1</v>
      </c>
      <c r="H712">
        <v>1</v>
      </c>
    </row>
    <row r="713" spans="1:8" x14ac:dyDescent="0.35">
      <c r="A713">
        <v>1</v>
      </c>
      <c r="B713">
        <v>1</v>
      </c>
      <c r="C713">
        <v>1</v>
      </c>
      <c r="D713">
        <v>1</v>
      </c>
      <c r="E713">
        <v>1</v>
      </c>
      <c r="F713">
        <v>3</v>
      </c>
      <c r="G713">
        <v>2</v>
      </c>
      <c r="H713">
        <v>0</v>
      </c>
    </row>
    <row r="714" spans="1:8" x14ac:dyDescent="0.35">
      <c r="A714">
        <v>1</v>
      </c>
      <c r="B714">
        <v>1</v>
      </c>
      <c r="C714">
        <v>1</v>
      </c>
      <c r="D714">
        <v>0</v>
      </c>
      <c r="E714">
        <v>1</v>
      </c>
      <c r="F714">
        <v>1</v>
      </c>
      <c r="G714">
        <v>2</v>
      </c>
      <c r="H714">
        <v>0</v>
      </c>
    </row>
    <row r="715" spans="1:8" x14ac:dyDescent="0.35">
      <c r="A715">
        <v>1</v>
      </c>
      <c r="B715">
        <v>1</v>
      </c>
      <c r="C715">
        <v>1</v>
      </c>
      <c r="D715">
        <v>1</v>
      </c>
      <c r="E715">
        <v>1</v>
      </c>
      <c r="F715">
        <v>1</v>
      </c>
      <c r="G715">
        <v>1</v>
      </c>
      <c r="H715">
        <v>0</v>
      </c>
    </row>
    <row r="716" spans="1:8" x14ac:dyDescent="0.35">
      <c r="A716">
        <v>0</v>
      </c>
      <c r="B716">
        <v>1</v>
      </c>
      <c r="C716">
        <v>0</v>
      </c>
      <c r="D716">
        <v>1</v>
      </c>
      <c r="E716">
        <v>1</v>
      </c>
      <c r="F716">
        <v>2</v>
      </c>
      <c r="G716">
        <v>0</v>
      </c>
      <c r="H716">
        <v>1</v>
      </c>
    </row>
    <row r="717" spans="1:8" x14ac:dyDescent="0.35">
      <c r="A717">
        <v>1</v>
      </c>
      <c r="B717">
        <v>1</v>
      </c>
      <c r="C717">
        <v>1</v>
      </c>
      <c r="D717">
        <v>1</v>
      </c>
      <c r="E717">
        <v>0</v>
      </c>
      <c r="F717">
        <v>1</v>
      </c>
      <c r="G717">
        <v>1</v>
      </c>
      <c r="H717">
        <v>1</v>
      </c>
    </row>
    <row r="718" spans="1:8" x14ac:dyDescent="0.35">
      <c r="A718">
        <v>1</v>
      </c>
      <c r="B718">
        <v>1</v>
      </c>
      <c r="C718">
        <v>0</v>
      </c>
      <c r="D718">
        <v>0</v>
      </c>
      <c r="E718">
        <v>0</v>
      </c>
      <c r="F718">
        <v>0</v>
      </c>
      <c r="G718">
        <v>1</v>
      </c>
      <c r="H718">
        <v>0</v>
      </c>
    </row>
    <row r="719" spans="1:8" x14ac:dyDescent="0.35">
      <c r="A719">
        <v>0</v>
      </c>
      <c r="B719">
        <v>1</v>
      </c>
      <c r="C719">
        <v>2</v>
      </c>
      <c r="D719">
        <v>1</v>
      </c>
      <c r="E719">
        <v>1</v>
      </c>
      <c r="F719">
        <v>0</v>
      </c>
      <c r="G719">
        <v>1</v>
      </c>
      <c r="H719">
        <v>1</v>
      </c>
    </row>
    <row r="720" spans="1:8" x14ac:dyDescent="0.35">
      <c r="A720">
        <v>0</v>
      </c>
      <c r="B720">
        <v>1</v>
      </c>
      <c r="C720">
        <v>2</v>
      </c>
      <c r="D720">
        <v>1</v>
      </c>
      <c r="E720">
        <v>0</v>
      </c>
      <c r="F720">
        <v>1</v>
      </c>
      <c r="G720">
        <v>1</v>
      </c>
      <c r="H720">
        <v>1</v>
      </c>
    </row>
    <row r="721" spans="1:8" x14ac:dyDescent="0.35">
      <c r="A721">
        <v>1</v>
      </c>
      <c r="B721">
        <v>1</v>
      </c>
      <c r="C721">
        <v>2</v>
      </c>
      <c r="D721">
        <v>1</v>
      </c>
      <c r="E721">
        <v>1</v>
      </c>
      <c r="F721">
        <v>0</v>
      </c>
      <c r="G721">
        <v>1</v>
      </c>
      <c r="H721">
        <v>0</v>
      </c>
    </row>
    <row r="722" spans="1:8" x14ac:dyDescent="0.35">
      <c r="A722">
        <v>1</v>
      </c>
      <c r="B722">
        <v>1</v>
      </c>
      <c r="C722">
        <v>2</v>
      </c>
      <c r="D722">
        <v>0</v>
      </c>
      <c r="E722">
        <v>2</v>
      </c>
      <c r="F722">
        <v>1</v>
      </c>
      <c r="G722">
        <v>2</v>
      </c>
      <c r="H722">
        <v>1</v>
      </c>
    </row>
    <row r="723" spans="1:8" x14ac:dyDescent="0.35">
      <c r="A723">
        <v>0</v>
      </c>
      <c r="B723">
        <v>2</v>
      </c>
      <c r="C723">
        <v>2</v>
      </c>
      <c r="D723">
        <v>1</v>
      </c>
      <c r="E723">
        <v>2</v>
      </c>
      <c r="F723">
        <v>2</v>
      </c>
      <c r="G723">
        <v>1</v>
      </c>
      <c r="H723">
        <v>1</v>
      </c>
    </row>
    <row r="724" spans="1:8" x14ac:dyDescent="0.35">
      <c r="A724">
        <v>1</v>
      </c>
      <c r="B724">
        <v>1</v>
      </c>
      <c r="C724">
        <v>2</v>
      </c>
      <c r="D724">
        <v>0</v>
      </c>
      <c r="E724">
        <v>1</v>
      </c>
      <c r="F724">
        <v>0</v>
      </c>
      <c r="G724">
        <v>1</v>
      </c>
      <c r="H724">
        <v>0</v>
      </c>
    </row>
    <row r="725" spans="1:8" x14ac:dyDescent="0.35">
      <c r="A725">
        <v>1</v>
      </c>
      <c r="B725">
        <v>1</v>
      </c>
      <c r="C725">
        <v>1</v>
      </c>
      <c r="D725">
        <v>1</v>
      </c>
      <c r="E725">
        <v>1</v>
      </c>
      <c r="F725">
        <v>2</v>
      </c>
      <c r="G725">
        <v>1</v>
      </c>
      <c r="H725">
        <v>0</v>
      </c>
    </row>
    <row r="726" spans="1:8" x14ac:dyDescent="0.35">
      <c r="A726">
        <v>0</v>
      </c>
      <c r="B726">
        <v>0</v>
      </c>
      <c r="C726">
        <v>1</v>
      </c>
      <c r="D726">
        <v>1</v>
      </c>
      <c r="E726">
        <v>1</v>
      </c>
      <c r="F726">
        <v>0</v>
      </c>
      <c r="G726">
        <v>1</v>
      </c>
      <c r="H726">
        <v>0</v>
      </c>
    </row>
    <row r="727" spans="1:8" x14ac:dyDescent="0.35">
      <c r="A727">
        <v>0</v>
      </c>
      <c r="B727">
        <v>2</v>
      </c>
      <c r="C727">
        <v>1</v>
      </c>
      <c r="D727">
        <v>1</v>
      </c>
      <c r="E727">
        <v>2</v>
      </c>
      <c r="F727">
        <v>0</v>
      </c>
      <c r="G727">
        <v>1</v>
      </c>
      <c r="H727">
        <v>1</v>
      </c>
    </row>
    <row r="728" spans="1:8" x14ac:dyDescent="0.35">
      <c r="A728">
        <v>0</v>
      </c>
      <c r="B728">
        <v>0</v>
      </c>
      <c r="C728">
        <v>1</v>
      </c>
      <c r="D728">
        <v>0</v>
      </c>
      <c r="E728">
        <v>1</v>
      </c>
      <c r="F728">
        <v>0</v>
      </c>
      <c r="G728">
        <v>1</v>
      </c>
      <c r="H728">
        <v>0</v>
      </c>
    </row>
    <row r="729" spans="1:8" x14ac:dyDescent="0.35">
      <c r="A729">
        <v>0</v>
      </c>
      <c r="B729">
        <v>1</v>
      </c>
      <c r="C729">
        <v>1</v>
      </c>
      <c r="D729">
        <v>1</v>
      </c>
      <c r="E729">
        <v>1</v>
      </c>
      <c r="F729">
        <v>0</v>
      </c>
      <c r="G729">
        <v>1</v>
      </c>
      <c r="H729">
        <v>1</v>
      </c>
    </row>
    <row r="730" spans="1:8" x14ac:dyDescent="0.35">
      <c r="A730">
        <v>0</v>
      </c>
      <c r="B730">
        <v>1</v>
      </c>
      <c r="C730">
        <v>0</v>
      </c>
      <c r="D730">
        <v>1</v>
      </c>
      <c r="E730">
        <v>1</v>
      </c>
      <c r="F730">
        <v>2</v>
      </c>
      <c r="G730">
        <v>0</v>
      </c>
      <c r="H730">
        <v>0</v>
      </c>
    </row>
    <row r="731" spans="1:8" x14ac:dyDescent="0.35">
      <c r="A731">
        <v>1</v>
      </c>
      <c r="B731">
        <v>1</v>
      </c>
      <c r="C731">
        <v>2</v>
      </c>
      <c r="D731">
        <v>1</v>
      </c>
      <c r="E731">
        <v>1</v>
      </c>
      <c r="F731">
        <v>0</v>
      </c>
      <c r="G731">
        <v>1</v>
      </c>
      <c r="H731">
        <v>1</v>
      </c>
    </row>
    <row r="732" spans="1:8" x14ac:dyDescent="0.35">
      <c r="A732">
        <v>1</v>
      </c>
      <c r="B732">
        <v>1</v>
      </c>
      <c r="C732">
        <v>2</v>
      </c>
      <c r="D732">
        <v>1</v>
      </c>
      <c r="E732">
        <v>1</v>
      </c>
      <c r="F732">
        <v>1</v>
      </c>
      <c r="G732">
        <v>1</v>
      </c>
      <c r="H732">
        <v>1</v>
      </c>
    </row>
    <row r="733" spans="1:8" x14ac:dyDescent="0.35">
      <c r="A733">
        <v>0</v>
      </c>
      <c r="B733">
        <v>1</v>
      </c>
      <c r="C733">
        <v>1</v>
      </c>
      <c r="D733">
        <v>0</v>
      </c>
      <c r="E733">
        <v>1</v>
      </c>
      <c r="F733">
        <v>0</v>
      </c>
      <c r="G733">
        <v>1</v>
      </c>
      <c r="H733">
        <v>1</v>
      </c>
    </row>
    <row r="734" spans="1:8" x14ac:dyDescent="0.35">
      <c r="A734">
        <v>1</v>
      </c>
      <c r="B734">
        <v>1</v>
      </c>
      <c r="C734">
        <v>0</v>
      </c>
      <c r="D734">
        <v>1</v>
      </c>
      <c r="E734">
        <v>1</v>
      </c>
      <c r="F734">
        <v>1</v>
      </c>
      <c r="G734">
        <v>1</v>
      </c>
      <c r="H734">
        <v>1</v>
      </c>
    </row>
    <row r="735" spans="1:8" x14ac:dyDescent="0.35">
      <c r="A735">
        <v>0</v>
      </c>
      <c r="B735">
        <v>2</v>
      </c>
      <c r="C735">
        <v>1</v>
      </c>
      <c r="D735">
        <v>0</v>
      </c>
      <c r="E735">
        <v>2</v>
      </c>
      <c r="F735">
        <v>0</v>
      </c>
      <c r="G735">
        <v>1</v>
      </c>
      <c r="H735">
        <v>0</v>
      </c>
    </row>
    <row r="736" spans="1:8" x14ac:dyDescent="0.35">
      <c r="A736">
        <v>1</v>
      </c>
      <c r="B736">
        <v>2</v>
      </c>
      <c r="C736">
        <v>1</v>
      </c>
      <c r="D736">
        <v>0</v>
      </c>
      <c r="E736">
        <v>2</v>
      </c>
      <c r="F736">
        <v>0</v>
      </c>
      <c r="G736">
        <v>1</v>
      </c>
      <c r="H736">
        <v>1</v>
      </c>
    </row>
    <row r="737" spans="1:8" x14ac:dyDescent="0.35">
      <c r="A737">
        <v>1</v>
      </c>
      <c r="B737">
        <v>0</v>
      </c>
      <c r="C737">
        <v>0</v>
      </c>
      <c r="D737">
        <v>1</v>
      </c>
      <c r="E737">
        <v>1</v>
      </c>
      <c r="F737">
        <v>2</v>
      </c>
      <c r="G737">
        <v>0</v>
      </c>
      <c r="H737">
        <v>0</v>
      </c>
    </row>
    <row r="738" spans="1:8" x14ac:dyDescent="0.35">
      <c r="A738">
        <v>0</v>
      </c>
      <c r="B738">
        <v>1</v>
      </c>
      <c r="C738">
        <v>0</v>
      </c>
      <c r="D738">
        <v>1</v>
      </c>
      <c r="E738">
        <v>1</v>
      </c>
      <c r="F738">
        <v>2</v>
      </c>
      <c r="G738">
        <v>1</v>
      </c>
      <c r="H738">
        <v>0</v>
      </c>
    </row>
    <row r="739" spans="1:8" x14ac:dyDescent="0.35">
      <c r="A739">
        <v>0</v>
      </c>
      <c r="B739">
        <v>1</v>
      </c>
      <c r="C739">
        <v>1</v>
      </c>
      <c r="D739">
        <v>0</v>
      </c>
      <c r="E739">
        <v>1</v>
      </c>
      <c r="F739">
        <v>0</v>
      </c>
      <c r="G739">
        <v>1</v>
      </c>
      <c r="H739">
        <v>0</v>
      </c>
    </row>
    <row r="740" spans="1:8" x14ac:dyDescent="0.35">
      <c r="A740">
        <v>1</v>
      </c>
      <c r="B740">
        <v>1</v>
      </c>
      <c r="C740">
        <v>1</v>
      </c>
      <c r="D740">
        <v>0</v>
      </c>
      <c r="E740">
        <v>1</v>
      </c>
      <c r="F740">
        <v>0</v>
      </c>
      <c r="G740">
        <v>1</v>
      </c>
      <c r="H740">
        <v>1</v>
      </c>
    </row>
    <row r="741" spans="1:8" x14ac:dyDescent="0.35">
      <c r="A741">
        <v>1</v>
      </c>
      <c r="B741">
        <v>1</v>
      </c>
      <c r="C741">
        <v>1</v>
      </c>
      <c r="D741">
        <v>1</v>
      </c>
      <c r="E741">
        <v>1</v>
      </c>
      <c r="F741">
        <v>3</v>
      </c>
      <c r="G741">
        <v>1</v>
      </c>
      <c r="H741">
        <v>0</v>
      </c>
    </row>
    <row r="742" spans="1:8" x14ac:dyDescent="0.35">
      <c r="A742">
        <v>0</v>
      </c>
      <c r="B742">
        <v>1</v>
      </c>
      <c r="C742">
        <v>2</v>
      </c>
      <c r="D742">
        <v>0</v>
      </c>
      <c r="E742">
        <v>0</v>
      </c>
      <c r="F742">
        <v>0</v>
      </c>
      <c r="G742">
        <v>0</v>
      </c>
      <c r="H742">
        <v>0</v>
      </c>
    </row>
    <row r="743" spans="1:8" x14ac:dyDescent="0.35">
      <c r="A743">
        <v>1</v>
      </c>
      <c r="B743">
        <v>1</v>
      </c>
      <c r="C743">
        <v>1</v>
      </c>
      <c r="D743">
        <v>1</v>
      </c>
      <c r="E743">
        <v>1</v>
      </c>
      <c r="F743">
        <v>0</v>
      </c>
      <c r="G743">
        <v>1</v>
      </c>
      <c r="H743">
        <v>1</v>
      </c>
    </row>
    <row r="744" spans="1:8" x14ac:dyDescent="0.35">
      <c r="A744">
        <v>0</v>
      </c>
      <c r="B744">
        <v>0</v>
      </c>
      <c r="C744">
        <v>0</v>
      </c>
      <c r="D744">
        <v>1</v>
      </c>
      <c r="E744">
        <v>1</v>
      </c>
      <c r="F744">
        <v>2</v>
      </c>
      <c r="G744">
        <v>0</v>
      </c>
      <c r="H744">
        <v>0</v>
      </c>
    </row>
    <row r="745" spans="1:8" x14ac:dyDescent="0.35">
      <c r="A745">
        <v>0</v>
      </c>
      <c r="B745">
        <v>2</v>
      </c>
      <c r="C745">
        <v>1</v>
      </c>
      <c r="D745">
        <v>1</v>
      </c>
      <c r="E745">
        <v>2</v>
      </c>
      <c r="F745">
        <v>2</v>
      </c>
      <c r="G745">
        <v>1</v>
      </c>
      <c r="H745">
        <v>0</v>
      </c>
    </row>
    <row r="746" spans="1:8" x14ac:dyDescent="0.35">
      <c r="A746">
        <v>1</v>
      </c>
      <c r="B746">
        <v>1</v>
      </c>
      <c r="C746">
        <v>2</v>
      </c>
      <c r="D746">
        <v>1</v>
      </c>
      <c r="E746">
        <v>1</v>
      </c>
      <c r="F746">
        <v>3</v>
      </c>
      <c r="G746">
        <v>2</v>
      </c>
      <c r="H746">
        <v>0</v>
      </c>
    </row>
    <row r="747" spans="1:8" x14ac:dyDescent="0.35">
      <c r="A747">
        <v>0</v>
      </c>
      <c r="B747">
        <v>1</v>
      </c>
      <c r="C747">
        <v>2</v>
      </c>
      <c r="D747">
        <v>1</v>
      </c>
      <c r="E747">
        <v>0</v>
      </c>
      <c r="F747">
        <v>0</v>
      </c>
      <c r="G747">
        <v>1</v>
      </c>
      <c r="H747">
        <v>1</v>
      </c>
    </row>
    <row r="748" spans="1:8" x14ac:dyDescent="0.35">
      <c r="A748">
        <v>1</v>
      </c>
      <c r="B748">
        <v>1</v>
      </c>
      <c r="C748">
        <v>1</v>
      </c>
      <c r="D748">
        <v>1</v>
      </c>
      <c r="E748">
        <v>0</v>
      </c>
      <c r="F748">
        <v>3</v>
      </c>
      <c r="G748">
        <v>2</v>
      </c>
      <c r="H748">
        <v>0</v>
      </c>
    </row>
    <row r="749" spans="1:8" x14ac:dyDescent="0.35">
      <c r="A749">
        <v>1</v>
      </c>
      <c r="B749">
        <v>1</v>
      </c>
      <c r="C749">
        <v>1</v>
      </c>
      <c r="D749">
        <v>0</v>
      </c>
      <c r="E749">
        <v>1</v>
      </c>
      <c r="F749">
        <v>0</v>
      </c>
      <c r="G749">
        <v>1</v>
      </c>
      <c r="H749">
        <v>0</v>
      </c>
    </row>
    <row r="750" spans="1:8" x14ac:dyDescent="0.35">
      <c r="A750">
        <v>0</v>
      </c>
      <c r="B750">
        <v>2</v>
      </c>
      <c r="C750">
        <v>1</v>
      </c>
      <c r="D750">
        <v>1</v>
      </c>
      <c r="E750">
        <v>2</v>
      </c>
      <c r="F750">
        <v>1</v>
      </c>
      <c r="G750">
        <v>2</v>
      </c>
      <c r="H750">
        <v>0</v>
      </c>
    </row>
    <row r="751" spans="1:8" x14ac:dyDescent="0.35">
      <c r="A751">
        <v>1</v>
      </c>
      <c r="B751">
        <v>1</v>
      </c>
      <c r="C751">
        <v>1</v>
      </c>
      <c r="D751">
        <v>1</v>
      </c>
      <c r="E751">
        <v>1</v>
      </c>
      <c r="F751">
        <v>1</v>
      </c>
      <c r="G751">
        <v>2</v>
      </c>
      <c r="H751">
        <v>0</v>
      </c>
    </row>
    <row r="752" spans="1:8" x14ac:dyDescent="0.35">
      <c r="A752">
        <v>0</v>
      </c>
      <c r="B752">
        <v>0</v>
      </c>
      <c r="C752">
        <v>1</v>
      </c>
      <c r="D752">
        <v>1</v>
      </c>
      <c r="E752">
        <v>1</v>
      </c>
      <c r="F752">
        <v>0</v>
      </c>
      <c r="G752">
        <v>1</v>
      </c>
      <c r="H752">
        <v>0</v>
      </c>
    </row>
    <row r="753" spans="1:8" x14ac:dyDescent="0.35">
      <c r="A753">
        <v>0</v>
      </c>
      <c r="B753">
        <v>1</v>
      </c>
      <c r="C753">
        <v>1</v>
      </c>
      <c r="D753">
        <v>1</v>
      </c>
      <c r="E753">
        <v>0</v>
      </c>
      <c r="F753">
        <v>1</v>
      </c>
      <c r="G753">
        <v>1</v>
      </c>
      <c r="H753">
        <v>0</v>
      </c>
    </row>
    <row r="754" spans="1:8" x14ac:dyDescent="0.35">
      <c r="A754">
        <v>0</v>
      </c>
      <c r="B754">
        <v>1</v>
      </c>
      <c r="C754">
        <v>0</v>
      </c>
      <c r="D754">
        <v>1</v>
      </c>
      <c r="E754">
        <v>1</v>
      </c>
      <c r="F754">
        <v>2</v>
      </c>
      <c r="G754">
        <v>1</v>
      </c>
      <c r="H754">
        <v>0</v>
      </c>
    </row>
    <row r="755" spans="1:8" x14ac:dyDescent="0.35">
      <c r="A755">
        <v>1</v>
      </c>
      <c r="B755">
        <v>1</v>
      </c>
      <c r="C755">
        <v>0</v>
      </c>
      <c r="D755">
        <v>0</v>
      </c>
      <c r="E755">
        <v>1</v>
      </c>
      <c r="F755">
        <v>0</v>
      </c>
      <c r="G755">
        <v>0</v>
      </c>
      <c r="H755">
        <v>0</v>
      </c>
    </row>
    <row r="756" spans="1:8" x14ac:dyDescent="0.35">
      <c r="A756">
        <v>1</v>
      </c>
      <c r="B756">
        <v>1</v>
      </c>
      <c r="C756">
        <v>2</v>
      </c>
      <c r="D756">
        <v>1</v>
      </c>
      <c r="E756">
        <v>1</v>
      </c>
      <c r="F756">
        <v>2</v>
      </c>
      <c r="G756">
        <v>2</v>
      </c>
      <c r="H756">
        <v>1</v>
      </c>
    </row>
    <row r="757" spans="1:8" x14ac:dyDescent="0.35">
      <c r="A757">
        <v>0</v>
      </c>
      <c r="B757">
        <v>1</v>
      </c>
      <c r="C757">
        <v>2</v>
      </c>
      <c r="D757">
        <v>0</v>
      </c>
      <c r="E757">
        <v>1</v>
      </c>
      <c r="F757">
        <v>1</v>
      </c>
      <c r="G757">
        <v>1</v>
      </c>
      <c r="H757">
        <v>0</v>
      </c>
    </row>
    <row r="758" spans="1:8" x14ac:dyDescent="0.35">
      <c r="A758">
        <v>0</v>
      </c>
      <c r="B758">
        <v>1</v>
      </c>
      <c r="C758">
        <v>1</v>
      </c>
      <c r="D758">
        <v>0</v>
      </c>
      <c r="E758">
        <v>1</v>
      </c>
      <c r="F758">
        <v>0</v>
      </c>
      <c r="G758">
        <v>1</v>
      </c>
      <c r="H758">
        <v>1</v>
      </c>
    </row>
    <row r="759" spans="1:8" x14ac:dyDescent="0.35">
      <c r="A759">
        <v>0</v>
      </c>
      <c r="B759">
        <v>0</v>
      </c>
      <c r="C759">
        <v>1</v>
      </c>
      <c r="D759">
        <v>1</v>
      </c>
      <c r="E759">
        <v>1</v>
      </c>
      <c r="F759">
        <v>0</v>
      </c>
      <c r="G759">
        <v>1</v>
      </c>
      <c r="H759">
        <v>1</v>
      </c>
    </row>
    <row r="760" spans="1:8" x14ac:dyDescent="0.35">
      <c r="A760">
        <v>1</v>
      </c>
      <c r="B760">
        <v>1</v>
      </c>
      <c r="C760">
        <v>2</v>
      </c>
      <c r="D760">
        <v>0</v>
      </c>
      <c r="E760">
        <v>0</v>
      </c>
      <c r="F760">
        <v>0</v>
      </c>
      <c r="G760">
        <v>1</v>
      </c>
      <c r="H760">
        <v>0</v>
      </c>
    </row>
    <row r="761" spans="1:8" x14ac:dyDescent="0.35">
      <c r="A761">
        <v>1</v>
      </c>
      <c r="B761">
        <v>1</v>
      </c>
      <c r="C761">
        <v>2</v>
      </c>
      <c r="D761">
        <v>1</v>
      </c>
      <c r="E761">
        <v>0</v>
      </c>
      <c r="F761">
        <v>1</v>
      </c>
      <c r="G761">
        <v>1</v>
      </c>
      <c r="H761">
        <v>1</v>
      </c>
    </row>
    <row r="762" spans="1:8" x14ac:dyDescent="0.35">
      <c r="A762">
        <v>0</v>
      </c>
      <c r="B762">
        <v>0</v>
      </c>
      <c r="C762">
        <v>2</v>
      </c>
      <c r="D762">
        <v>0</v>
      </c>
      <c r="E762">
        <v>1</v>
      </c>
      <c r="F762">
        <v>0</v>
      </c>
      <c r="G762">
        <v>1</v>
      </c>
      <c r="H762">
        <v>0</v>
      </c>
    </row>
    <row r="763" spans="1:8" x14ac:dyDescent="0.35">
      <c r="A763">
        <v>1</v>
      </c>
      <c r="B763">
        <v>1</v>
      </c>
      <c r="C763">
        <v>2</v>
      </c>
      <c r="D763">
        <v>1</v>
      </c>
      <c r="E763">
        <v>2</v>
      </c>
      <c r="F763">
        <v>3</v>
      </c>
      <c r="G763">
        <v>2</v>
      </c>
      <c r="H763">
        <v>0</v>
      </c>
    </row>
    <row r="764" spans="1:8" x14ac:dyDescent="0.35">
      <c r="A764">
        <v>0</v>
      </c>
      <c r="B764">
        <v>1</v>
      </c>
      <c r="C764">
        <v>1</v>
      </c>
      <c r="D764">
        <v>1</v>
      </c>
      <c r="E764">
        <v>0</v>
      </c>
      <c r="F764">
        <v>1</v>
      </c>
      <c r="G764">
        <v>1</v>
      </c>
      <c r="H764">
        <v>1</v>
      </c>
    </row>
    <row r="765" spans="1:8" x14ac:dyDescent="0.35">
      <c r="A765">
        <v>0</v>
      </c>
      <c r="B765">
        <v>1</v>
      </c>
      <c r="C765">
        <v>1</v>
      </c>
      <c r="D765">
        <v>1</v>
      </c>
      <c r="E765">
        <v>0</v>
      </c>
      <c r="F765">
        <v>0</v>
      </c>
      <c r="G765">
        <v>1</v>
      </c>
      <c r="H765">
        <v>1</v>
      </c>
    </row>
    <row r="766" spans="1:8" x14ac:dyDescent="0.35">
      <c r="A766">
        <v>1</v>
      </c>
      <c r="B766">
        <v>1</v>
      </c>
      <c r="C766">
        <v>0</v>
      </c>
      <c r="D766">
        <v>0</v>
      </c>
      <c r="E766">
        <v>1</v>
      </c>
      <c r="F766">
        <v>0</v>
      </c>
      <c r="G766">
        <v>0</v>
      </c>
      <c r="H766">
        <v>0</v>
      </c>
    </row>
    <row r="767" spans="1:8" x14ac:dyDescent="0.35">
      <c r="A767">
        <v>1</v>
      </c>
      <c r="B767">
        <v>1</v>
      </c>
      <c r="C767">
        <v>0</v>
      </c>
      <c r="D767">
        <v>1</v>
      </c>
      <c r="E767">
        <v>1</v>
      </c>
      <c r="F767">
        <v>2</v>
      </c>
      <c r="G767">
        <v>1</v>
      </c>
      <c r="H767">
        <v>1</v>
      </c>
    </row>
    <row r="768" spans="1:8" x14ac:dyDescent="0.35">
      <c r="A768">
        <v>0</v>
      </c>
      <c r="B768">
        <v>1</v>
      </c>
      <c r="C768">
        <v>2</v>
      </c>
      <c r="D768">
        <v>1</v>
      </c>
      <c r="E768">
        <v>2</v>
      </c>
      <c r="F768">
        <v>3</v>
      </c>
      <c r="G768">
        <v>1</v>
      </c>
      <c r="H768">
        <v>0</v>
      </c>
    </row>
    <row r="769" spans="1:8" x14ac:dyDescent="0.35">
      <c r="A769">
        <v>1</v>
      </c>
      <c r="B769">
        <v>1</v>
      </c>
      <c r="C769">
        <v>1</v>
      </c>
      <c r="D769">
        <v>1</v>
      </c>
      <c r="E769">
        <v>1</v>
      </c>
      <c r="F769">
        <v>1</v>
      </c>
      <c r="G769">
        <v>2</v>
      </c>
      <c r="H769">
        <v>1</v>
      </c>
    </row>
    <row r="770" spans="1:8" x14ac:dyDescent="0.35">
      <c r="A770">
        <v>1</v>
      </c>
      <c r="B770">
        <v>2</v>
      </c>
      <c r="C770">
        <v>1</v>
      </c>
      <c r="D770">
        <v>0</v>
      </c>
      <c r="E770">
        <v>2</v>
      </c>
      <c r="F770">
        <v>1</v>
      </c>
      <c r="G770">
        <v>1</v>
      </c>
      <c r="H770">
        <v>0</v>
      </c>
    </row>
    <row r="771" spans="1:8" x14ac:dyDescent="0.35">
      <c r="A771">
        <v>1</v>
      </c>
      <c r="B771">
        <v>2</v>
      </c>
      <c r="C771">
        <v>2</v>
      </c>
      <c r="D771">
        <v>1</v>
      </c>
      <c r="E771">
        <v>2</v>
      </c>
      <c r="F771">
        <v>0</v>
      </c>
      <c r="G771">
        <v>1</v>
      </c>
      <c r="H771">
        <v>0</v>
      </c>
    </row>
    <row r="772" spans="1:8" x14ac:dyDescent="0.35">
      <c r="A772">
        <v>0</v>
      </c>
      <c r="B772">
        <v>1</v>
      </c>
      <c r="C772">
        <v>1</v>
      </c>
      <c r="D772">
        <v>0</v>
      </c>
      <c r="E772">
        <v>0</v>
      </c>
      <c r="F772">
        <v>0</v>
      </c>
      <c r="G772">
        <v>1</v>
      </c>
      <c r="H772">
        <v>0</v>
      </c>
    </row>
    <row r="773" spans="1:8" x14ac:dyDescent="0.35">
      <c r="A773">
        <v>0</v>
      </c>
      <c r="B773">
        <v>1</v>
      </c>
      <c r="C773">
        <v>1</v>
      </c>
      <c r="D773">
        <v>0</v>
      </c>
      <c r="E773">
        <v>1</v>
      </c>
      <c r="F773">
        <v>0</v>
      </c>
      <c r="G773">
        <v>1</v>
      </c>
      <c r="H773">
        <v>1</v>
      </c>
    </row>
    <row r="774" spans="1:8" x14ac:dyDescent="0.35">
      <c r="A774">
        <v>0</v>
      </c>
      <c r="B774">
        <v>1</v>
      </c>
      <c r="C774">
        <v>2</v>
      </c>
      <c r="D774">
        <v>1</v>
      </c>
      <c r="E774">
        <v>0</v>
      </c>
      <c r="F774">
        <v>0</v>
      </c>
      <c r="G774">
        <v>1</v>
      </c>
      <c r="H774">
        <v>1</v>
      </c>
    </row>
    <row r="775" spans="1:8" x14ac:dyDescent="0.35">
      <c r="A775">
        <v>1</v>
      </c>
      <c r="B775">
        <v>1</v>
      </c>
      <c r="C775">
        <v>1</v>
      </c>
      <c r="D775">
        <v>1</v>
      </c>
      <c r="E775">
        <v>0</v>
      </c>
      <c r="F775">
        <v>0</v>
      </c>
      <c r="G775">
        <v>1</v>
      </c>
      <c r="H775">
        <v>0</v>
      </c>
    </row>
    <row r="776" spans="1:8" x14ac:dyDescent="0.35">
      <c r="A776">
        <v>1</v>
      </c>
      <c r="B776">
        <v>1</v>
      </c>
      <c r="C776">
        <v>2</v>
      </c>
      <c r="D776">
        <v>1</v>
      </c>
      <c r="E776">
        <v>0</v>
      </c>
      <c r="F776">
        <v>0</v>
      </c>
      <c r="G776">
        <v>1</v>
      </c>
      <c r="H776">
        <v>1</v>
      </c>
    </row>
    <row r="777" spans="1:8" x14ac:dyDescent="0.35">
      <c r="A777">
        <v>0</v>
      </c>
      <c r="B777">
        <v>1</v>
      </c>
      <c r="C777">
        <v>1</v>
      </c>
      <c r="D777">
        <v>1</v>
      </c>
      <c r="E777">
        <v>1</v>
      </c>
      <c r="F777">
        <v>3</v>
      </c>
      <c r="G777">
        <v>1</v>
      </c>
      <c r="H777">
        <v>0</v>
      </c>
    </row>
    <row r="778" spans="1:8" x14ac:dyDescent="0.35">
      <c r="A778">
        <v>0</v>
      </c>
      <c r="B778">
        <v>1</v>
      </c>
      <c r="C778">
        <v>1</v>
      </c>
      <c r="D778">
        <v>0</v>
      </c>
      <c r="E778">
        <v>1</v>
      </c>
      <c r="F778">
        <v>1</v>
      </c>
      <c r="G778">
        <v>2</v>
      </c>
      <c r="H778">
        <v>1</v>
      </c>
    </row>
    <row r="779" spans="1:8" x14ac:dyDescent="0.35">
      <c r="A779">
        <v>0</v>
      </c>
      <c r="B779">
        <v>1</v>
      </c>
      <c r="C779">
        <v>0</v>
      </c>
      <c r="D779">
        <v>1</v>
      </c>
      <c r="E779">
        <v>1</v>
      </c>
      <c r="F779">
        <v>2</v>
      </c>
      <c r="G779">
        <v>0</v>
      </c>
      <c r="H779">
        <v>0</v>
      </c>
    </row>
    <row r="780" spans="1:8" x14ac:dyDescent="0.35">
      <c r="A780">
        <v>0</v>
      </c>
      <c r="B780">
        <v>1</v>
      </c>
      <c r="C780">
        <v>2</v>
      </c>
      <c r="D780">
        <v>1</v>
      </c>
      <c r="E780">
        <v>2</v>
      </c>
      <c r="F780">
        <v>0</v>
      </c>
      <c r="G780">
        <v>1</v>
      </c>
      <c r="H780">
        <v>0</v>
      </c>
    </row>
    <row r="781" spans="1:8" x14ac:dyDescent="0.35">
      <c r="A781">
        <v>0</v>
      </c>
      <c r="B781">
        <v>1</v>
      </c>
      <c r="C781">
        <v>2</v>
      </c>
      <c r="D781">
        <v>0</v>
      </c>
      <c r="E781">
        <v>1</v>
      </c>
      <c r="F781">
        <v>1</v>
      </c>
      <c r="G781">
        <v>1</v>
      </c>
      <c r="H781">
        <v>1</v>
      </c>
    </row>
    <row r="782" spans="1:8" x14ac:dyDescent="0.35">
      <c r="A782">
        <v>1</v>
      </c>
      <c r="B782">
        <v>1</v>
      </c>
      <c r="C782">
        <v>1</v>
      </c>
      <c r="D782">
        <v>1</v>
      </c>
      <c r="E782">
        <v>1</v>
      </c>
      <c r="F782">
        <v>3</v>
      </c>
      <c r="G782">
        <v>1</v>
      </c>
      <c r="H782">
        <v>0</v>
      </c>
    </row>
    <row r="783" spans="1:8" x14ac:dyDescent="0.35">
      <c r="A783">
        <v>0</v>
      </c>
      <c r="B783">
        <v>1</v>
      </c>
      <c r="C783">
        <v>2</v>
      </c>
      <c r="D783">
        <v>1</v>
      </c>
      <c r="E783">
        <v>0</v>
      </c>
      <c r="F783">
        <v>0</v>
      </c>
      <c r="G783">
        <v>1</v>
      </c>
      <c r="H783">
        <v>0</v>
      </c>
    </row>
    <row r="784" spans="1:8" x14ac:dyDescent="0.35">
      <c r="A784">
        <v>0</v>
      </c>
      <c r="B784">
        <v>1</v>
      </c>
      <c r="C784">
        <v>2</v>
      </c>
      <c r="D784">
        <v>1</v>
      </c>
      <c r="E784">
        <v>1</v>
      </c>
      <c r="F784">
        <v>1</v>
      </c>
      <c r="G784">
        <v>1</v>
      </c>
      <c r="H784">
        <v>1</v>
      </c>
    </row>
    <row r="785" spans="1:8" x14ac:dyDescent="0.35">
      <c r="A785">
        <v>0</v>
      </c>
      <c r="B785">
        <v>1</v>
      </c>
      <c r="C785">
        <v>2</v>
      </c>
      <c r="D785">
        <v>1</v>
      </c>
      <c r="E785">
        <v>2</v>
      </c>
      <c r="F785">
        <v>2</v>
      </c>
      <c r="G785">
        <v>1</v>
      </c>
      <c r="H785">
        <v>0</v>
      </c>
    </row>
    <row r="786" spans="1:8" x14ac:dyDescent="0.35">
      <c r="A786">
        <v>1</v>
      </c>
      <c r="B786">
        <v>0</v>
      </c>
      <c r="C786">
        <v>1</v>
      </c>
      <c r="D786">
        <v>1</v>
      </c>
      <c r="E786">
        <v>1</v>
      </c>
      <c r="F786">
        <v>0</v>
      </c>
      <c r="G786">
        <v>1</v>
      </c>
      <c r="H786">
        <v>1</v>
      </c>
    </row>
    <row r="787" spans="1:8" x14ac:dyDescent="0.35">
      <c r="A787">
        <v>1</v>
      </c>
      <c r="B787">
        <v>1</v>
      </c>
      <c r="C787">
        <v>0</v>
      </c>
      <c r="D787">
        <v>0</v>
      </c>
      <c r="E787">
        <v>1</v>
      </c>
      <c r="F787">
        <v>0</v>
      </c>
      <c r="G787">
        <v>0</v>
      </c>
      <c r="H787">
        <v>1</v>
      </c>
    </row>
    <row r="788" spans="1:8" x14ac:dyDescent="0.35">
      <c r="A788">
        <v>1</v>
      </c>
      <c r="B788">
        <v>1</v>
      </c>
      <c r="C788">
        <v>1</v>
      </c>
      <c r="D788">
        <v>1</v>
      </c>
      <c r="E788">
        <v>1</v>
      </c>
      <c r="F788">
        <v>0</v>
      </c>
      <c r="G788">
        <v>1</v>
      </c>
      <c r="H788">
        <v>0</v>
      </c>
    </row>
    <row r="789" spans="1:8" x14ac:dyDescent="0.35">
      <c r="A789">
        <v>1</v>
      </c>
      <c r="B789">
        <v>1</v>
      </c>
      <c r="C789">
        <v>1</v>
      </c>
      <c r="D789">
        <v>0</v>
      </c>
      <c r="E789">
        <v>1</v>
      </c>
      <c r="F789">
        <v>1</v>
      </c>
      <c r="G789">
        <v>2</v>
      </c>
      <c r="H789">
        <v>1</v>
      </c>
    </row>
    <row r="790" spans="1:8" x14ac:dyDescent="0.35">
      <c r="A790">
        <v>1</v>
      </c>
      <c r="B790">
        <v>0</v>
      </c>
      <c r="C790">
        <v>1</v>
      </c>
      <c r="D790">
        <v>1</v>
      </c>
      <c r="E790">
        <v>1</v>
      </c>
      <c r="F790">
        <v>0</v>
      </c>
      <c r="G790">
        <v>1</v>
      </c>
      <c r="H790">
        <v>0</v>
      </c>
    </row>
    <row r="791" spans="1:8" x14ac:dyDescent="0.35">
      <c r="A791">
        <v>0</v>
      </c>
      <c r="B791">
        <v>1</v>
      </c>
      <c r="C791">
        <v>1</v>
      </c>
      <c r="D791">
        <v>0</v>
      </c>
      <c r="E791">
        <v>1</v>
      </c>
      <c r="F791">
        <v>0</v>
      </c>
      <c r="G791">
        <v>1</v>
      </c>
      <c r="H791">
        <v>1</v>
      </c>
    </row>
    <row r="792" spans="1:8" x14ac:dyDescent="0.35">
      <c r="A792">
        <v>1</v>
      </c>
      <c r="B792">
        <v>1</v>
      </c>
      <c r="C792">
        <v>1</v>
      </c>
      <c r="D792">
        <v>0</v>
      </c>
      <c r="E792">
        <v>1</v>
      </c>
      <c r="F792">
        <v>0</v>
      </c>
      <c r="G792">
        <v>1</v>
      </c>
      <c r="H792">
        <v>0</v>
      </c>
    </row>
    <row r="793" spans="1:8" x14ac:dyDescent="0.35">
      <c r="A793">
        <v>0</v>
      </c>
      <c r="B793">
        <v>1</v>
      </c>
      <c r="C793">
        <v>0</v>
      </c>
      <c r="D793">
        <v>1</v>
      </c>
      <c r="E793">
        <v>1</v>
      </c>
      <c r="F793">
        <v>2</v>
      </c>
      <c r="G793">
        <v>0</v>
      </c>
      <c r="H793">
        <v>1</v>
      </c>
    </row>
    <row r="794" spans="1:8" x14ac:dyDescent="0.35">
      <c r="A794">
        <v>0</v>
      </c>
      <c r="B794">
        <v>0</v>
      </c>
      <c r="C794">
        <v>1</v>
      </c>
      <c r="D794">
        <v>0</v>
      </c>
      <c r="E794">
        <v>1</v>
      </c>
      <c r="F794">
        <v>2</v>
      </c>
      <c r="G794">
        <v>1</v>
      </c>
      <c r="H794">
        <v>0</v>
      </c>
    </row>
    <row r="795" spans="1:8" x14ac:dyDescent="0.35">
      <c r="A795">
        <v>0</v>
      </c>
      <c r="B795">
        <v>0</v>
      </c>
      <c r="C795">
        <v>1</v>
      </c>
      <c r="D795">
        <v>1</v>
      </c>
      <c r="E795">
        <v>1</v>
      </c>
      <c r="F795">
        <v>1</v>
      </c>
      <c r="G795">
        <v>1</v>
      </c>
      <c r="H795">
        <v>1</v>
      </c>
    </row>
    <row r="796" spans="1:8" x14ac:dyDescent="0.35">
      <c r="A796">
        <v>0</v>
      </c>
      <c r="B796">
        <v>1</v>
      </c>
      <c r="C796">
        <v>1</v>
      </c>
      <c r="D796">
        <v>1</v>
      </c>
      <c r="E796">
        <v>1</v>
      </c>
      <c r="F796">
        <v>2</v>
      </c>
      <c r="G796">
        <v>2</v>
      </c>
      <c r="H796">
        <v>0</v>
      </c>
    </row>
    <row r="797" spans="1:8" x14ac:dyDescent="0.35">
      <c r="A797">
        <v>0</v>
      </c>
      <c r="B797">
        <v>1</v>
      </c>
      <c r="C797">
        <v>1</v>
      </c>
      <c r="D797">
        <v>1</v>
      </c>
      <c r="E797">
        <v>1</v>
      </c>
      <c r="F797">
        <v>2</v>
      </c>
      <c r="G797">
        <v>1</v>
      </c>
      <c r="H797">
        <v>0</v>
      </c>
    </row>
    <row r="798" spans="1:8" x14ac:dyDescent="0.35">
      <c r="A798">
        <v>0</v>
      </c>
      <c r="B798">
        <v>1</v>
      </c>
      <c r="C798">
        <v>2</v>
      </c>
      <c r="D798">
        <v>1</v>
      </c>
      <c r="E798">
        <v>1</v>
      </c>
      <c r="F798">
        <v>0</v>
      </c>
      <c r="G798">
        <v>2</v>
      </c>
      <c r="H798">
        <v>1</v>
      </c>
    </row>
    <row r="799" spans="1:8" x14ac:dyDescent="0.35">
      <c r="A799">
        <v>0</v>
      </c>
      <c r="B799">
        <v>1</v>
      </c>
      <c r="C799">
        <v>0</v>
      </c>
      <c r="D799">
        <v>1</v>
      </c>
      <c r="E799">
        <v>1</v>
      </c>
      <c r="F799">
        <v>2</v>
      </c>
      <c r="G799">
        <v>0</v>
      </c>
      <c r="H799">
        <v>1</v>
      </c>
    </row>
    <row r="800" spans="1:8" x14ac:dyDescent="0.35">
      <c r="A800">
        <v>1</v>
      </c>
      <c r="B800">
        <v>0</v>
      </c>
      <c r="C800">
        <v>0</v>
      </c>
      <c r="D800">
        <v>0</v>
      </c>
      <c r="E800">
        <v>1</v>
      </c>
      <c r="F800">
        <v>0</v>
      </c>
      <c r="G800">
        <v>0</v>
      </c>
      <c r="H800">
        <v>1</v>
      </c>
    </row>
    <row r="801" spans="1:8" x14ac:dyDescent="0.35">
      <c r="A801">
        <v>1</v>
      </c>
      <c r="B801">
        <v>1</v>
      </c>
      <c r="C801">
        <v>1</v>
      </c>
      <c r="D801">
        <v>1</v>
      </c>
      <c r="E801">
        <v>0</v>
      </c>
      <c r="F801">
        <v>0</v>
      </c>
      <c r="G801">
        <v>1</v>
      </c>
      <c r="H801">
        <v>1</v>
      </c>
    </row>
    <row r="802" spans="1:8" x14ac:dyDescent="0.35">
      <c r="A802">
        <v>0</v>
      </c>
      <c r="B802">
        <v>1</v>
      </c>
      <c r="C802">
        <v>2</v>
      </c>
      <c r="D802">
        <v>1</v>
      </c>
      <c r="E802">
        <v>1</v>
      </c>
      <c r="F802">
        <v>1</v>
      </c>
      <c r="G802">
        <v>1</v>
      </c>
      <c r="H802">
        <v>1</v>
      </c>
    </row>
    <row r="803" spans="1:8" x14ac:dyDescent="0.35">
      <c r="A803">
        <v>0</v>
      </c>
      <c r="B803">
        <v>1</v>
      </c>
      <c r="C803">
        <v>2</v>
      </c>
      <c r="D803">
        <v>1</v>
      </c>
      <c r="E803">
        <v>1</v>
      </c>
      <c r="F803">
        <v>2</v>
      </c>
      <c r="G803">
        <v>2</v>
      </c>
      <c r="H803">
        <v>0</v>
      </c>
    </row>
    <row r="804" spans="1:8" x14ac:dyDescent="0.35">
      <c r="A804">
        <v>0</v>
      </c>
      <c r="B804">
        <v>1</v>
      </c>
      <c r="C804">
        <v>0</v>
      </c>
      <c r="D804">
        <v>1</v>
      </c>
      <c r="E804">
        <v>1</v>
      </c>
      <c r="F804">
        <v>2</v>
      </c>
      <c r="G804">
        <v>0</v>
      </c>
      <c r="H804">
        <v>0</v>
      </c>
    </row>
    <row r="805" spans="1:8" x14ac:dyDescent="0.35">
      <c r="A805">
        <v>0</v>
      </c>
      <c r="B805">
        <v>1</v>
      </c>
      <c r="C805">
        <v>0</v>
      </c>
      <c r="D805">
        <v>1</v>
      </c>
      <c r="E805">
        <v>1</v>
      </c>
      <c r="F805">
        <v>2</v>
      </c>
      <c r="G805">
        <v>0</v>
      </c>
      <c r="H805">
        <v>1</v>
      </c>
    </row>
    <row r="806" spans="1:8" x14ac:dyDescent="0.35">
      <c r="A806">
        <v>0</v>
      </c>
      <c r="B806">
        <v>1</v>
      </c>
      <c r="C806">
        <v>0</v>
      </c>
      <c r="D806">
        <v>0</v>
      </c>
      <c r="E806">
        <v>1</v>
      </c>
      <c r="F806">
        <v>0</v>
      </c>
      <c r="G806">
        <v>0</v>
      </c>
      <c r="H806">
        <v>1</v>
      </c>
    </row>
    <row r="807" spans="1:8" x14ac:dyDescent="0.35">
      <c r="A807">
        <v>1</v>
      </c>
      <c r="B807">
        <v>1</v>
      </c>
      <c r="C807">
        <v>0</v>
      </c>
      <c r="D807">
        <v>1</v>
      </c>
      <c r="E807">
        <v>1</v>
      </c>
      <c r="F807">
        <v>2</v>
      </c>
      <c r="G807">
        <v>1</v>
      </c>
      <c r="H807">
        <v>0</v>
      </c>
    </row>
    <row r="808" spans="1:8" x14ac:dyDescent="0.35">
      <c r="A808">
        <v>1</v>
      </c>
      <c r="B808">
        <v>0</v>
      </c>
      <c r="C808">
        <v>1</v>
      </c>
      <c r="D808">
        <v>1</v>
      </c>
      <c r="E808">
        <v>1</v>
      </c>
      <c r="F808">
        <v>0</v>
      </c>
      <c r="G808">
        <v>1</v>
      </c>
      <c r="H808">
        <v>0</v>
      </c>
    </row>
    <row r="809" spans="1:8" x14ac:dyDescent="0.35">
      <c r="A809">
        <v>1</v>
      </c>
      <c r="B809">
        <v>1</v>
      </c>
      <c r="C809">
        <v>0</v>
      </c>
      <c r="D809">
        <v>0</v>
      </c>
      <c r="E809">
        <v>1</v>
      </c>
      <c r="F809">
        <v>0</v>
      </c>
      <c r="G809">
        <v>1</v>
      </c>
      <c r="H809">
        <v>1</v>
      </c>
    </row>
    <row r="810" spans="1:8" x14ac:dyDescent="0.35">
      <c r="A810">
        <v>0</v>
      </c>
      <c r="B810">
        <v>0</v>
      </c>
      <c r="C810">
        <v>1</v>
      </c>
      <c r="D810">
        <v>1</v>
      </c>
      <c r="E810">
        <v>1</v>
      </c>
      <c r="F810">
        <v>0</v>
      </c>
      <c r="G810">
        <v>1</v>
      </c>
      <c r="H810">
        <v>1</v>
      </c>
    </row>
    <row r="811" spans="1:8" x14ac:dyDescent="0.35">
      <c r="A811">
        <v>1</v>
      </c>
      <c r="B811">
        <v>1</v>
      </c>
      <c r="C811">
        <v>2</v>
      </c>
      <c r="D811">
        <v>1</v>
      </c>
      <c r="E811">
        <v>1</v>
      </c>
      <c r="F811">
        <v>2</v>
      </c>
      <c r="G811">
        <v>2</v>
      </c>
      <c r="H811">
        <v>0</v>
      </c>
    </row>
    <row r="812" spans="1:8" x14ac:dyDescent="0.35">
      <c r="A812">
        <v>1</v>
      </c>
      <c r="B812">
        <v>1</v>
      </c>
      <c r="C812">
        <v>2</v>
      </c>
      <c r="D812">
        <v>1</v>
      </c>
      <c r="E812">
        <v>1</v>
      </c>
      <c r="F812">
        <v>2</v>
      </c>
      <c r="G812">
        <v>1</v>
      </c>
      <c r="H812">
        <v>1</v>
      </c>
    </row>
    <row r="813" spans="1:8" x14ac:dyDescent="0.35">
      <c r="A813">
        <v>0</v>
      </c>
      <c r="B813">
        <v>1</v>
      </c>
      <c r="C813">
        <v>0</v>
      </c>
      <c r="D813">
        <v>0</v>
      </c>
      <c r="E813">
        <v>1</v>
      </c>
      <c r="F813">
        <v>0</v>
      </c>
      <c r="G813">
        <v>1</v>
      </c>
      <c r="H813">
        <v>0</v>
      </c>
    </row>
    <row r="814" spans="1:8" x14ac:dyDescent="0.35">
      <c r="A814">
        <v>1</v>
      </c>
      <c r="B814">
        <v>1</v>
      </c>
      <c r="C814">
        <v>2</v>
      </c>
      <c r="D814">
        <v>1</v>
      </c>
      <c r="E814">
        <v>1</v>
      </c>
      <c r="F814">
        <v>3</v>
      </c>
      <c r="G814">
        <v>2</v>
      </c>
      <c r="H814">
        <v>0</v>
      </c>
    </row>
    <row r="815" spans="1:8" x14ac:dyDescent="0.35">
      <c r="A815">
        <v>1</v>
      </c>
      <c r="B815">
        <v>1</v>
      </c>
      <c r="C815">
        <v>1</v>
      </c>
      <c r="D815">
        <v>1</v>
      </c>
      <c r="E815">
        <v>1</v>
      </c>
      <c r="F815">
        <v>3</v>
      </c>
      <c r="G815">
        <v>1</v>
      </c>
      <c r="H815">
        <v>0</v>
      </c>
    </row>
    <row r="816" spans="1:8" x14ac:dyDescent="0.35">
      <c r="A816">
        <v>1</v>
      </c>
      <c r="B816">
        <v>1</v>
      </c>
      <c r="C816">
        <v>2</v>
      </c>
      <c r="D816">
        <v>1</v>
      </c>
      <c r="E816">
        <v>1</v>
      </c>
      <c r="F816">
        <v>0</v>
      </c>
      <c r="G816">
        <v>2</v>
      </c>
      <c r="H816">
        <v>1</v>
      </c>
    </row>
    <row r="817" spans="1:8" x14ac:dyDescent="0.35">
      <c r="A817">
        <v>0</v>
      </c>
      <c r="B817">
        <v>1</v>
      </c>
      <c r="C817">
        <v>0</v>
      </c>
      <c r="D817">
        <v>0</v>
      </c>
      <c r="E817">
        <v>1</v>
      </c>
      <c r="F817">
        <v>0</v>
      </c>
      <c r="G817">
        <v>0</v>
      </c>
      <c r="H817">
        <v>0</v>
      </c>
    </row>
    <row r="818" spans="1:8" x14ac:dyDescent="0.35">
      <c r="A818">
        <v>1</v>
      </c>
      <c r="B818">
        <v>1</v>
      </c>
      <c r="C818">
        <v>2</v>
      </c>
      <c r="D818">
        <v>1</v>
      </c>
      <c r="E818">
        <v>0</v>
      </c>
      <c r="F818">
        <v>1</v>
      </c>
      <c r="G818">
        <v>1</v>
      </c>
      <c r="H818">
        <v>1</v>
      </c>
    </row>
    <row r="819" spans="1:8" x14ac:dyDescent="0.35">
      <c r="A819">
        <v>1</v>
      </c>
      <c r="B819">
        <v>1</v>
      </c>
      <c r="C819">
        <v>2</v>
      </c>
      <c r="D819">
        <v>1</v>
      </c>
      <c r="E819">
        <v>0</v>
      </c>
      <c r="F819">
        <v>1</v>
      </c>
      <c r="G819">
        <v>1</v>
      </c>
      <c r="H819">
        <v>1</v>
      </c>
    </row>
    <row r="820" spans="1:8" x14ac:dyDescent="0.35">
      <c r="A820">
        <v>0</v>
      </c>
      <c r="B820">
        <v>1</v>
      </c>
      <c r="C820">
        <v>0</v>
      </c>
      <c r="D820">
        <v>1</v>
      </c>
      <c r="E820">
        <v>1</v>
      </c>
      <c r="F820">
        <v>2</v>
      </c>
      <c r="G820">
        <v>0</v>
      </c>
      <c r="H820">
        <v>0</v>
      </c>
    </row>
    <row r="821" spans="1:8" x14ac:dyDescent="0.35">
      <c r="A821">
        <v>1</v>
      </c>
      <c r="B821">
        <v>1</v>
      </c>
      <c r="C821">
        <v>0</v>
      </c>
      <c r="D821">
        <v>1</v>
      </c>
      <c r="E821">
        <v>1</v>
      </c>
      <c r="F821">
        <v>2</v>
      </c>
      <c r="G821">
        <v>0</v>
      </c>
      <c r="H821">
        <v>0</v>
      </c>
    </row>
    <row r="822" spans="1:8" x14ac:dyDescent="0.35">
      <c r="A822">
        <v>0</v>
      </c>
      <c r="B822">
        <v>2</v>
      </c>
      <c r="C822">
        <v>1</v>
      </c>
      <c r="D822">
        <v>1</v>
      </c>
      <c r="E822">
        <v>1</v>
      </c>
      <c r="F822">
        <v>2</v>
      </c>
      <c r="G822">
        <v>1</v>
      </c>
      <c r="H822">
        <v>0</v>
      </c>
    </row>
    <row r="823" spans="1:8" x14ac:dyDescent="0.35">
      <c r="A823">
        <v>0</v>
      </c>
      <c r="B823">
        <v>1</v>
      </c>
      <c r="C823">
        <v>0</v>
      </c>
      <c r="D823">
        <v>1</v>
      </c>
      <c r="E823">
        <v>1</v>
      </c>
      <c r="F823">
        <v>2</v>
      </c>
      <c r="G823">
        <v>1</v>
      </c>
      <c r="H823">
        <v>1</v>
      </c>
    </row>
    <row r="824" spans="1:8" x14ac:dyDescent="0.35">
      <c r="A824">
        <v>0</v>
      </c>
      <c r="B824">
        <v>0</v>
      </c>
      <c r="C824">
        <v>0</v>
      </c>
      <c r="D824">
        <v>1</v>
      </c>
      <c r="E824">
        <v>1</v>
      </c>
      <c r="F824">
        <v>2</v>
      </c>
      <c r="G824">
        <v>1</v>
      </c>
      <c r="H824">
        <v>0</v>
      </c>
    </row>
    <row r="825" spans="1:8" x14ac:dyDescent="0.35">
      <c r="A825">
        <v>1</v>
      </c>
      <c r="B825">
        <v>1</v>
      </c>
      <c r="C825">
        <v>2</v>
      </c>
      <c r="D825">
        <v>1</v>
      </c>
      <c r="E825">
        <v>0</v>
      </c>
      <c r="F825">
        <v>2</v>
      </c>
      <c r="G825">
        <v>1</v>
      </c>
      <c r="H825">
        <v>1</v>
      </c>
    </row>
    <row r="826" spans="1:8" x14ac:dyDescent="0.35">
      <c r="A826">
        <v>0</v>
      </c>
      <c r="B826">
        <v>2</v>
      </c>
      <c r="C826">
        <v>1</v>
      </c>
      <c r="D826">
        <v>0</v>
      </c>
      <c r="E826">
        <v>2</v>
      </c>
      <c r="F826">
        <v>0</v>
      </c>
      <c r="G826">
        <v>1</v>
      </c>
      <c r="H826">
        <v>1</v>
      </c>
    </row>
    <row r="827" spans="1:8" x14ac:dyDescent="0.35">
      <c r="A827">
        <v>0</v>
      </c>
      <c r="B827">
        <v>1</v>
      </c>
      <c r="C827">
        <v>2</v>
      </c>
      <c r="D827">
        <v>0</v>
      </c>
      <c r="E827">
        <v>1</v>
      </c>
      <c r="F827">
        <v>0</v>
      </c>
      <c r="G827">
        <v>1</v>
      </c>
      <c r="H827">
        <v>1</v>
      </c>
    </row>
    <row r="828" spans="1:8" x14ac:dyDescent="0.35">
      <c r="A828">
        <v>0</v>
      </c>
      <c r="B828">
        <v>1</v>
      </c>
      <c r="C828">
        <v>2</v>
      </c>
      <c r="D828">
        <v>1</v>
      </c>
      <c r="E828">
        <v>0</v>
      </c>
      <c r="F828">
        <v>1</v>
      </c>
      <c r="G828">
        <v>1</v>
      </c>
      <c r="H828">
        <v>1</v>
      </c>
    </row>
    <row r="829" spans="1:8" x14ac:dyDescent="0.35">
      <c r="A829">
        <v>1</v>
      </c>
      <c r="B829">
        <v>1</v>
      </c>
      <c r="C829">
        <v>2</v>
      </c>
      <c r="D829">
        <v>1</v>
      </c>
      <c r="E829">
        <v>1</v>
      </c>
      <c r="F829">
        <v>1</v>
      </c>
      <c r="G829">
        <v>1</v>
      </c>
      <c r="H829">
        <v>1</v>
      </c>
    </row>
    <row r="830" spans="1:8" x14ac:dyDescent="0.35">
      <c r="A830">
        <v>1</v>
      </c>
      <c r="B830">
        <v>1</v>
      </c>
      <c r="C830">
        <v>0</v>
      </c>
      <c r="D830">
        <v>1</v>
      </c>
      <c r="E830">
        <v>1</v>
      </c>
      <c r="F830">
        <v>2</v>
      </c>
      <c r="G830">
        <v>0</v>
      </c>
      <c r="H830">
        <v>0</v>
      </c>
    </row>
    <row r="831" spans="1:8" x14ac:dyDescent="0.35">
      <c r="A831">
        <v>0</v>
      </c>
      <c r="B831">
        <v>2</v>
      </c>
      <c r="C831">
        <v>1</v>
      </c>
      <c r="D831">
        <v>0</v>
      </c>
      <c r="E831">
        <v>2</v>
      </c>
      <c r="F831">
        <v>0</v>
      </c>
      <c r="G831">
        <v>2</v>
      </c>
      <c r="H831">
        <v>0</v>
      </c>
    </row>
    <row r="832" spans="1:8" x14ac:dyDescent="0.35">
      <c r="A832">
        <v>0</v>
      </c>
      <c r="B832">
        <v>1</v>
      </c>
      <c r="C832">
        <v>1</v>
      </c>
      <c r="D832">
        <v>0</v>
      </c>
      <c r="E832">
        <v>1</v>
      </c>
      <c r="F832">
        <v>2</v>
      </c>
      <c r="G832">
        <v>1</v>
      </c>
      <c r="H832">
        <v>0</v>
      </c>
    </row>
    <row r="833" spans="1:8" x14ac:dyDescent="0.35">
      <c r="A833">
        <v>1</v>
      </c>
      <c r="B833">
        <v>1</v>
      </c>
      <c r="C833">
        <v>2</v>
      </c>
      <c r="D833">
        <v>1</v>
      </c>
      <c r="E833">
        <v>1</v>
      </c>
      <c r="F833">
        <v>0</v>
      </c>
      <c r="G833">
        <v>1</v>
      </c>
      <c r="H833">
        <v>1</v>
      </c>
    </row>
    <row r="834" spans="1:8" x14ac:dyDescent="0.35">
      <c r="A834">
        <v>1</v>
      </c>
      <c r="B834">
        <v>1</v>
      </c>
      <c r="C834">
        <v>0</v>
      </c>
      <c r="D834">
        <v>1</v>
      </c>
      <c r="E834">
        <v>0</v>
      </c>
      <c r="F834">
        <v>0</v>
      </c>
      <c r="G834">
        <v>1</v>
      </c>
      <c r="H834">
        <v>0</v>
      </c>
    </row>
    <row r="835" spans="1:8" x14ac:dyDescent="0.35">
      <c r="A835">
        <v>1</v>
      </c>
      <c r="B835">
        <v>1</v>
      </c>
      <c r="C835">
        <v>0</v>
      </c>
      <c r="D835">
        <v>0</v>
      </c>
      <c r="E835">
        <v>1</v>
      </c>
      <c r="F835">
        <v>0</v>
      </c>
      <c r="G835">
        <v>1</v>
      </c>
      <c r="H835">
        <v>1</v>
      </c>
    </row>
    <row r="836" spans="1:8" x14ac:dyDescent="0.35">
      <c r="A836">
        <v>1</v>
      </c>
      <c r="B836">
        <v>1</v>
      </c>
      <c r="C836">
        <v>1</v>
      </c>
      <c r="D836">
        <v>0</v>
      </c>
      <c r="E836">
        <v>1</v>
      </c>
      <c r="F836">
        <v>1</v>
      </c>
      <c r="G836">
        <v>1</v>
      </c>
      <c r="H836">
        <v>1</v>
      </c>
    </row>
    <row r="837" spans="1:8" x14ac:dyDescent="0.35">
      <c r="A837">
        <v>1</v>
      </c>
      <c r="B837">
        <v>1</v>
      </c>
      <c r="C837">
        <v>2</v>
      </c>
      <c r="D837">
        <v>1</v>
      </c>
      <c r="E837">
        <v>0</v>
      </c>
      <c r="F837">
        <v>1</v>
      </c>
      <c r="G837">
        <v>1</v>
      </c>
      <c r="H837">
        <v>1</v>
      </c>
    </row>
    <row r="838" spans="1:8" x14ac:dyDescent="0.35">
      <c r="A838">
        <v>1</v>
      </c>
      <c r="B838">
        <v>1</v>
      </c>
      <c r="C838">
        <v>0</v>
      </c>
      <c r="D838">
        <v>1</v>
      </c>
      <c r="E838">
        <v>1</v>
      </c>
      <c r="F838">
        <v>2</v>
      </c>
      <c r="G838">
        <v>0</v>
      </c>
      <c r="H838">
        <v>0</v>
      </c>
    </row>
    <row r="839" spans="1:8" x14ac:dyDescent="0.35">
      <c r="A839">
        <v>0</v>
      </c>
      <c r="B839">
        <v>1</v>
      </c>
      <c r="C839">
        <v>1</v>
      </c>
      <c r="D839">
        <v>1</v>
      </c>
      <c r="E839">
        <v>0</v>
      </c>
      <c r="F839">
        <v>0</v>
      </c>
      <c r="G839">
        <v>1</v>
      </c>
      <c r="H839">
        <v>0</v>
      </c>
    </row>
    <row r="840" spans="1:8" x14ac:dyDescent="0.35">
      <c r="A840">
        <v>1</v>
      </c>
      <c r="B840">
        <v>1</v>
      </c>
      <c r="C840">
        <v>2</v>
      </c>
      <c r="D840">
        <v>1</v>
      </c>
      <c r="E840">
        <v>1</v>
      </c>
      <c r="F840">
        <v>1</v>
      </c>
      <c r="G840">
        <v>1</v>
      </c>
      <c r="H840">
        <v>1</v>
      </c>
    </row>
    <row r="841" spans="1:8" x14ac:dyDescent="0.35">
      <c r="A841">
        <v>1</v>
      </c>
      <c r="B841">
        <v>1</v>
      </c>
      <c r="C841">
        <v>2</v>
      </c>
      <c r="D841">
        <v>1</v>
      </c>
      <c r="E841">
        <v>0</v>
      </c>
      <c r="F841">
        <v>0</v>
      </c>
      <c r="G841">
        <v>1</v>
      </c>
      <c r="H841">
        <v>1</v>
      </c>
    </row>
    <row r="842" spans="1:8" x14ac:dyDescent="0.35">
      <c r="A842">
        <v>0</v>
      </c>
      <c r="B842">
        <v>1</v>
      </c>
      <c r="C842">
        <v>2</v>
      </c>
      <c r="D842">
        <v>1</v>
      </c>
      <c r="E842">
        <v>1</v>
      </c>
      <c r="F842">
        <v>3</v>
      </c>
      <c r="G842">
        <v>1</v>
      </c>
      <c r="H842">
        <v>0</v>
      </c>
    </row>
    <row r="843" spans="1:8" x14ac:dyDescent="0.35">
      <c r="A843">
        <v>0</v>
      </c>
      <c r="B843">
        <v>2</v>
      </c>
      <c r="C843">
        <v>1</v>
      </c>
      <c r="D843">
        <v>1</v>
      </c>
      <c r="E843">
        <v>2</v>
      </c>
      <c r="F843">
        <v>2</v>
      </c>
      <c r="G843">
        <v>2</v>
      </c>
      <c r="H843">
        <v>0</v>
      </c>
    </row>
    <row r="844" spans="1:8" x14ac:dyDescent="0.35">
      <c r="A844">
        <v>1</v>
      </c>
      <c r="B844">
        <v>1</v>
      </c>
      <c r="C844">
        <v>1</v>
      </c>
      <c r="D844">
        <v>1</v>
      </c>
      <c r="E844">
        <v>1</v>
      </c>
      <c r="F844">
        <v>1</v>
      </c>
      <c r="G844">
        <v>1</v>
      </c>
      <c r="H844">
        <v>1</v>
      </c>
    </row>
    <row r="845" spans="1:8" x14ac:dyDescent="0.35">
      <c r="A845">
        <v>0</v>
      </c>
      <c r="B845">
        <v>1</v>
      </c>
      <c r="C845">
        <v>1</v>
      </c>
      <c r="D845">
        <v>0</v>
      </c>
      <c r="E845">
        <v>1</v>
      </c>
      <c r="F845">
        <v>0</v>
      </c>
      <c r="G845">
        <v>1</v>
      </c>
      <c r="H845">
        <v>0</v>
      </c>
    </row>
    <row r="846" spans="1:8" x14ac:dyDescent="0.35">
      <c r="A846">
        <v>1</v>
      </c>
      <c r="B846">
        <v>1</v>
      </c>
      <c r="C846">
        <v>2</v>
      </c>
      <c r="D846">
        <v>1</v>
      </c>
      <c r="E846">
        <v>1</v>
      </c>
      <c r="F846">
        <v>3</v>
      </c>
      <c r="G846">
        <v>2</v>
      </c>
      <c r="H846">
        <v>0</v>
      </c>
    </row>
    <row r="847" spans="1:8" x14ac:dyDescent="0.35">
      <c r="A847">
        <v>1</v>
      </c>
      <c r="B847">
        <v>0</v>
      </c>
      <c r="C847">
        <v>2</v>
      </c>
      <c r="D847">
        <v>1</v>
      </c>
      <c r="E847">
        <v>1</v>
      </c>
      <c r="F847">
        <v>0</v>
      </c>
      <c r="G847">
        <v>1</v>
      </c>
      <c r="H847">
        <v>0</v>
      </c>
    </row>
    <row r="848" spans="1:8" x14ac:dyDescent="0.35">
      <c r="A848">
        <v>1</v>
      </c>
      <c r="B848">
        <v>1</v>
      </c>
      <c r="C848">
        <v>2</v>
      </c>
      <c r="D848">
        <v>0</v>
      </c>
      <c r="E848">
        <v>1</v>
      </c>
      <c r="F848">
        <v>0</v>
      </c>
      <c r="G848">
        <v>2</v>
      </c>
      <c r="H848">
        <v>0</v>
      </c>
    </row>
    <row r="849" spans="1:8" x14ac:dyDescent="0.35">
      <c r="A849">
        <v>1</v>
      </c>
      <c r="B849">
        <v>1</v>
      </c>
      <c r="C849">
        <v>0</v>
      </c>
      <c r="D849">
        <v>1</v>
      </c>
      <c r="E849">
        <v>1</v>
      </c>
      <c r="F849">
        <v>2</v>
      </c>
      <c r="G849">
        <v>0</v>
      </c>
      <c r="H849">
        <v>0</v>
      </c>
    </row>
    <row r="850" spans="1:8" x14ac:dyDescent="0.35">
      <c r="A850">
        <v>0</v>
      </c>
      <c r="B850">
        <v>2</v>
      </c>
      <c r="C850">
        <v>0</v>
      </c>
      <c r="D850">
        <v>0</v>
      </c>
      <c r="E850">
        <v>1</v>
      </c>
      <c r="F850">
        <v>0</v>
      </c>
      <c r="G850">
        <v>1</v>
      </c>
      <c r="H850">
        <v>1</v>
      </c>
    </row>
    <row r="851" spans="1:8" x14ac:dyDescent="0.35">
      <c r="A851">
        <v>1</v>
      </c>
      <c r="B851">
        <v>1</v>
      </c>
      <c r="C851">
        <v>2</v>
      </c>
      <c r="D851">
        <v>0</v>
      </c>
      <c r="E851">
        <v>1</v>
      </c>
      <c r="F851">
        <v>1</v>
      </c>
      <c r="G851">
        <v>2</v>
      </c>
      <c r="H851">
        <v>0</v>
      </c>
    </row>
    <row r="852" spans="1:8" x14ac:dyDescent="0.35">
      <c r="A852">
        <v>1</v>
      </c>
      <c r="B852">
        <v>2</v>
      </c>
      <c r="C852">
        <v>1</v>
      </c>
      <c r="D852">
        <v>0</v>
      </c>
      <c r="E852">
        <v>2</v>
      </c>
      <c r="F852">
        <v>0</v>
      </c>
      <c r="G852">
        <v>2</v>
      </c>
      <c r="H852">
        <v>0</v>
      </c>
    </row>
    <row r="853" spans="1:8" x14ac:dyDescent="0.35">
      <c r="A853">
        <v>0</v>
      </c>
      <c r="B853">
        <v>1</v>
      </c>
      <c r="C853">
        <v>0</v>
      </c>
      <c r="D853">
        <v>1</v>
      </c>
      <c r="E853">
        <v>1</v>
      </c>
      <c r="F853">
        <v>2</v>
      </c>
      <c r="G853">
        <v>1</v>
      </c>
      <c r="H853">
        <v>1</v>
      </c>
    </row>
    <row r="854" spans="1:8" x14ac:dyDescent="0.35">
      <c r="A854">
        <v>0</v>
      </c>
      <c r="B854">
        <v>1</v>
      </c>
      <c r="C854">
        <v>1</v>
      </c>
      <c r="D854">
        <v>0</v>
      </c>
      <c r="E854">
        <v>1</v>
      </c>
      <c r="F854">
        <v>0</v>
      </c>
      <c r="G854">
        <v>1</v>
      </c>
      <c r="H854">
        <v>1</v>
      </c>
    </row>
    <row r="855" spans="1:8" x14ac:dyDescent="0.35">
      <c r="A855">
        <v>0</v>
      </c>
      <c r="B855">
        <v>1</v>
      </c>
      <c r="C855">
        <v>1</v>
      </c>
      <c r="D855">
        <v>1</v>
      </c>
      <c r="E855">
        <v>0</v>
      </c>
      <c r="F855">
        <v>1</v>
      </c>
      <c r="G855">
        <v>1</v>
      </c>
      <c r="H855">
        <v>1</v>
      </c>
    </row>
    <row r="856" spans="1:8" x14ac:dyDescent="0.35">
      <c r="A856">
        <v>1</v>
      </c>
      <c r="B856">
        <v>1</v>
      </c>
      <c r="C856">
        <v>0</v>
      </c>
      <c r="D856">
        <v>1</v>
      </c>
      <c r="E856">
        <v>1</v>
      </c>
      <c r="F856">
        <v>2</v>
      </c>
      <c r="G856">
        <v>1</v>
      </c>
      <c r="H856">
        <v>0</v>
      </c>
    </row>
    <row r="857" spans="1:8" x14ac:dyDescent="0.35">
      <c r="A857">
        <v>1</v>
      </c>
      <c r="B857">
        <v>0</v>
      </c>
      <c r="C857">
        <v>0</v>
      </c>
      <c r="D857">
        <v>0</v>
      </c>
      <c r="E857">
        <v>1</v>
      </c>
      <c r="F857">
        <v>0</v>
      </c>
      <c r="G857">
        <v>1</v>
      </c>
      <c r="H857">
        <v>0</v>
      </c>
    </row>
    <row r="858" spans="1:8" x14ac:dyDescent="0.35">
      <c r="A858">
        <v>0</v>
      </c>
      <c r="B858">
        <v>1</v>
      </c>
      <c r="C858">
        <v>0</v>
      </c>
      <c r="D858">
        <v>1</v>
      </c>
      <c r="E858">
        <v>1</v>
      </c>
      <c r="F858">
        <v>2</v>
      </c>
      <c r="G858">
        <v>0</v>
      </c>
      <c r="H858">
        <v>0</v>
      </c>
    </row>
    <row r="859" spans="1:8" x14ac:dyDescent="0.35">
      <c r="A859">
        <v>1</v>
      </c>
      <c r="B859">
        <v>1</v>
      </c>
      <c r="C859">
        <v>1</v>
      </c>
      <c r="D859">
        <v>1</v>
      </c>
      <c r="E859">
        <v>1</v>
      </c>
      <c r="F859">
        <v>0</v>
      </c>
      <c r="G859">
        <v>1</v>
      </c>
      <c r="H859">
        <v>1</v>
      </c>
    </row>
    <row r="860" spans="1:8" x14ac:dyDescent="0.35">
      <c r="A860">
        <v>0</v>
      </c>
      <c r="B860">
        <v>1</v>
      </c>
      <c r="C860">
        <v>0</v>
      </c>
      <c r="D860">
        <v>0</v>
      </c>
      <c r="E860">
        <v>1</v>
      </c>
      <c r="F860">
        <v>0</v>
      </c>
      <c r="G860">
        <v>1</v>
      </c>
      <c r="H860">
        <v>0</v>
      </c>
    </row>
    <row r="861" spans="1:8" x14ac:dyDescent="0.35">
      <c r="A861">
        <v>0</v>
      </c>
      <c r="B861">
        <v>0</v>
      </c>
      <c r="C861">
        <v>1</v>
      </c>
      <c r="D861">
        <v>1</v>
      </c>
      <c r="E861">
        <v>1</v>
      </c>
      <c r="F861">
        <v>0</v>
      </c>
      <c r="G861">
        <v>1</v>
      </c>
      <c r="H861">
        <v>0</v>
      </c>
    </row>
    <row r="862" spans="1:8" x14ac:dyDescent="0.35">
      <c r="A862">
        <v>0</v>
      </c>
      <c r="B862">
        <v>0</v>
      </c>
      <c r="C862">
        <v>0</v>
      </c>
      <c r="D862">
        <v>1</v>
      </c>
      <c r="E862">
        <v>1</v>
      </c>
      <c r="F862">
        <v>2</v>
      </c>
      <c r="G862">
        <v>1</v>
      </c>
      <c r="H862">
        <v>0</v>
      </c>
    </row>
    <row r="863" spans="1:8" x14ac:dyDescent="0.35">
      <c r="A863">
        <v>1</v>
      </c>
      <c r="B863">
        <v>0</v>
      </c>
      <c r="C863">
        <v>1</v>
      </c>
      <c r="D863">
        <v>0</v>
      </c>
      <c r="E863">
        <v>1</v>
      </c>
      <c r="F863">
        <v>0</v>
      </c>
      <c r="G863">
        <v>1</v>
      </c>
      <c r="H863">
        <v>1</v>
      </c>
    </row>
    <row r="864" spans="1:8" x14ac:dyDescent="0.35">
      <c r="A864">
        <v>0</v>
      </c>
      <c r="B864">
        <v>1</v>
      </c>
      <c r="C864">
        <v>0</v>
      </c>
      <c r="D864">
        <v>1</v>
      </c>
      <c r="E864">
        <v>0</v>
      </c>
      <c r="F864">
        <v>0</v>
      </c>
      <c r="G864">
        <v>1</v>
      </c>
      <c r="H864">
        <v>1</v>
      </c>
    </row>
    <row r="865" spans="1:8" x14ac:dyDescent="0.35">
      <c r="A865">
        <v>0</v>
      </c>
      <c r="B865">
        <v>1</v>
      </c>
      <c r="C865">
        <v>0</v>
      </c>
      <c r="D865">
        <v>0</v>
      </c>
      <c r="E865">
        <v>1</v>
      </c>
      <c r="F865">
        <v>0</v>
      </c>
      <c r="G865">
        <v>1</v>
      </c>
      <c r="H865">
        <v>1</v>
      </c>
    </row>
    <row r="866" spans="1:8" x14ac:dyDescent="0.35">
      <c r="A866">
        <v>0</v>
      </c>
      <c r="B866">
        <v>1</v>
      </c>
      <c r="C866">
        <v>0</v>
      </c>
      <c r="D866">
        <v>1</v>
      </c>
      <c r="E866">
        <v>1</v>
      </c>
      <c r="F866">
        <v>2</v>
      </c>
      <c r="G866">
        <v>1</v>
      </c>
      <c r="H866">
        <v>0</v>
      </c>
    </row>
    <row r="867" spans="1:8" x14ac:dyDescent="0.35">
      <c r="A867">
        <v>1</v>
      </c>
      <c r="B867">
        <v>1</v>
      </c>
      <c r="C867">
        <v>0</v>
      </c>
      <c r="D867">
        <v>0</v>
      </c>
      <c r="E867">
        <v>1</v>
      </c>
      <c r="F867">
        <v>0</v>
      </c>
      <c r="G867">
        <v>1</v>
      </c>
      <c r="H867">
        <v>1</v>
      </c>
    </row>
    <row r="868" spans="1:8" x14ac:dyDescent="0.35">
      <c r="A868">
        <v>0</v>
      </c>
      <c r="B868">
        <v>1</v>
      </c>
      <c r="C868">
        <v>1</v>
      </c>
      <c r="D868">
        <v>1</v>
      </c>
      <c r="E868">
        <v>1</v>
      </c>
      <c r="F868">
        <v>3</v>
      </c>
      <c r="G868">
        <v>1</v>
      </c>
      <c r="H868">
        <v>0</v>
      </c>
    </row>
    <row r="869" spans="1:8" x14ac:dyDescent="0.35">
      <c r="A869">
        <v>0</v>
      </c>
      <c r="B869">
        <v>1</v>
      </c>
      <c r="C869">
        <v>2</v>
      </c>
      <c r="D869">
        <v>1</v>
      </c>
      <c r="E869">
        <v>1</v>
      </c>
      <c r="F869">
        <v>2</v>
      </c>
      <c r="G869">
        <v>1</v>
      </c>
      <c r="H869">
        <v>0</v>
      </c>
    </row>
    <row r="870" spans="1:8" x14ac:dyDescent="0.35">
      <c r="A870">
        <v>0</v>
      </c>
      <c r="B870">
        <v>0</v>
      </c>
      <c r="C870">
        <v>2</v>
      </c>
      <c r="D870">
        <v>1</v>
      </c>
      <c r="E870">
        <v>2</v>
      </c>
      <c r="F870">
        <v>3</v>
      </c>
      <c r="G870">
        <v>2</v>
      </c>
      <c r="H870">
        <v>1</v>
      </c>
    </row>
    <row r="871" spans="1:8" x14ac:dyDescent="0.35">
      <c r="A871">
        <v>1</v>
      </c>
      <c r="B871">
        <v>2</v>
      </c>
      <c r="C871">
        <v>2</v>
      </c>
      <c r="D871">
        <v>0</v>
      </c>
      <c r="E871">
        <v>2</v>
      </c>
      <c r="F871">
        <v>0</v>
      </c>
      <c r="G871">
        <v>1</v>
      </c>
      <c r="H871">
        <v>0</v>
      </c>
    </row>
    <row r="872" spans="1:8" x14ac:dyDescent="0.35">
      <c r="A872">
        <v>0</v>
      </c>
      <c r="B872">
        <v>1</v>
      </c>
      <c r="C872">
        <v>1</v>
      </c>
      <c r="D872">
        <v>1</v>
      </c>
      <c r="E872">
        <v>1</v>
      </c>
      <c r="F872">
        <v>0</v>
      </c>
      <c r="G872">
        <v>1</v>
      </c>
      <c r="H872">
        <v>0</v>
      </c>
    </row>
    <row r="873" spans="1:8" x14ac:dyDescent="0.35">
      <c r="A873">
        <v>0</v>
      </c>
      <c r="B873">
        <v>1</v>
      </c>
      <c r="C873">
        <v>1</v>
      </c>
      <c r="D873">
        <v>1</v>
      </c>
      <c r="E873">
        <v>1</v>
      </c>
      <c r="F873">
        <v>3</v>
      </c>
      <c r="G873">
        <v>1</v>
      </c>
      <c r="H873">
        <v>0</v>
      </c>
    </row>
    <row r="874" spans="1:8" x14ac:dyDescent="0.35">
      <c r="A874">
        <v>1</v>
      </c>
      <c r="B874">
        <v>1</v>
      </c>
      <c r="C874">
        <v>2</v>
      </c>
      <c r="D874">
        <v>1</v>
      </c>
      <c r="E874">
        <v>1</v>
      </c>
      <c r="F874">
        <v>2</v>
      </c>
      <c r="G874">
        <v>1</v>
      </c>
      <c r="H874">
        <v>1</v>
      </c>
    </row>
    <row r="875" spans="1:8" x14ac:dyDescent="0.35">
      <c r="A875">
        <v>0</v>
      </c>
      <c r="B875">
        <v>1</v>
      </c>
      <c r="C875">
        <v>2</v>
      </c>
      <c r="D875">
        <v>1</v>
      </c>
      <c r="E875">
        <v>1</v>
      </c>
      <c r="F875">
        <v>1</v>
      </c>
      <c r="G875">
        <v>1</v>
      </c>
      <c r="H875">
        <v>0</v>
      </c>
    </row>
    <row r="876" spans="1:8" x14ac:dyDescent="0.35">
      <c r="A876">
        <v>1</v>
      </c>
      <c r="B876">
        <v>0</v>
      </c>
      <c r="C876">
        <v>1</v>
      </c>
      <c r="D876">
        <v>1</v>
      </c>
      <c r="E876">
        <v>1</v>
      </c>
      <c r="F876">
        <v>2</v>
      </c>
      <c r="G876">
        <v>1</v>
      </c>
      <c r="H876">
        <v>1</v>
      </c>
    </row>
    <row r="877" spans="1:8" x14ac:dyDescent="0.35">
      <c r="A877">
        <v>1</v>
      </c>
      <c r="B877">
        <v>1</v>
      </c>
      <c r="C877">
        <v>1</v>
      </c>
      <c r="D877">
        <v>1</v>
      </c>
      <c r="E877">
        <v>0</v>
      </c>
      <c r="F877">
        <v>1</v>
      </c>
      <c r="G877">
        <v>1</v>
      </c>
      <c r="H877">
        <v>1</v>
      </c>
    </row>
    <row r="878" spans="1:8" x14ac:dyDescent="0.35">
      <c r="A878">
        <v>0</v>
      </c>
      <c r="B878">
        <v>0</v>
      </c>
      <c r="C878">
        <v>0</v>
      </c>
      <c r="D878">
        <v>0</v>
      </c>
      <c r="E878">
        <v>1</v>
      </c>
      <c r="F878">
        <v>0</v>
      </c>
      <c r="G878">
        <v>0</v>
      </c>
      <c r="H878">
        <v>0</v>
      </c>
    </row>
    <row r="879" spans="1:8" x14ac:dyDescent="0.35">
      <c r="A879">
        <v>0</v>
      </c>
      <c r="B879">
        <v>1</v>
      </c>
      <c r="C879">
        <v>2</v>
      </c>
      <c r="D879">
        <v>1</v>
      </c>
      <c r="E879">
        <v>1</v>
      </c>
      <c r="F879">
        <v>1</v>
      </c>
      <c r="G879">
        <v>2</v>
      </c>
      <c r="H879">
        <v>0</v>
      </c>
    </row>
    <row r="880" spans="1:8" x14ac:dyDescent="0.35">
      <c r="A880">
        <v>0</v>
      </c>
      <c r="B880">
        <v>1</v>
      </c>
      <c r="C880">
        <v>1</v>
      </c>
      <c r="D880">
        <v>1</v>
      </c>
      <c r="E880">
        <v>1</v>
      </c>
      <c r="F880">
        <v>2</v>
      </c>
      <c r="G880">
        <v>2</v>
      </c>
      <c r="H880">
        <v>0</v>
      </c>
    </row>
    <row r="881" spans="1:8" x14ac:dyDescent="0.35">
      <c r="A881">
        <v>0</v>
      </c>
      <c r="B881">
        <v>1</v>
      </c>
      <c r="C881">
        <v>2</v>
      </c>
      <c r="D881">
        <v>1</v>
      </c>
      <c r="E881">
        <v>1</v>
      </c>
      <c r="F881">
        <v>0</v>
      </c>
      <c r="G881">
        <v>1</v>
      </c>
      <c r="H881">
        <v>0</v>
      </c>
    </row>
    <row r="882" spans="1:8" x14ac:dyDescent="0.35">
      <c r="A882">
        <v>0</v>
      </c>
      <c r="B882">
        <v>1</v>
      </c>
      <c r="C882">
        <v>1</v>
      </c>
      <c r="D882">
        <v>1</v>
      </c>
      <c r="E882">
        <v>0</v>
      </c>
      <c r="F882">
        <v>0</v>
      </c>
      <c r="G882">
        <v>1</v>
      </c>
      <c r="H882">
        <v>1</v>
      </c>
    </row>
    <row r="883" spans="1:8" x14ac:dyDescent="0.35">
      <c r="A883">
        <v>1</v>
      </c>
      <c r="B883">
        <v>1</v>
      </c>
      <c r="C883">
        <v>2</v>
      </c>
      <c r="D883">
        <v>1</v>
      </c>
      <c r="E883">
        <v>1</v>
      </c>
      <c r="F883">
        <v>0</v>
      </c>
      <c r="G883">
        <v>2</v>
      </c>
      <c r="H883">
        <v>1</v>
      </c>
    </row>
    <row r="884" spans="1:8" x14ac:dyDescent="0.35">
      <c r="A884">
        <v>0</v>
      </c>
      <c r="B884">
        <v>0</v>
      </c>
      <c r="C884">
        <v>0</v>
      </c>
      <c r="D884">
        <v>1</v>
      </c>
      <c r="E884">
        <v>0</v>
      </c>
      <c r="F884">
        <v>0</v>
      </c>
      <c r="G884">
        <v>1</v>
      </c>
      <c r="H884">
        <v>0</v>
      </c>
    </row>
    <row r="885" spans="1:8" x14ac:dyDescent="0.35">
      <c r="A885">
        <v>1</v>
      </c>
      <c r="B885">
        <v>1</v>
      </c>
      <c r="C885">
        <v>1</v>
      </c>
      <c r="D885">
        <v>1</v>
      </c>
      <c r="E885">
        <v>1</v>
      </c>
      <c r="F885">
        <v>1</v>
      </c>
      <c r="G885">
        <v>1</v>
      </c>
      <c r="H885">
        <v>1</v>
      </c>
    </row>
    <row r="886" spans="1:8" x14ac:dyDescent="0.35">
      <c r="A886">
        <v>0</v>
      </c>
      <c r="B886">
        <v>1</v>
      </c>
      <c r="C886">
        <v>2</v>
      </c>
      <c r="D886">
        <v>1</v>
      </c>
      <c r="E886">
        <v>1</v>
      </c>
      <c r="F886">
        <v>2</v>
      </c>
      <c r="G886">
        <v>2</v>
      </c>
      <c r="H886">
        <v>0</v>
      </c>
    </row>
    <row r="887" spans="1:8" x14ac:dyDescent="0.35">
      <c r="A887">
        <v>1</v>
      </c>
      <c r="B887">
        <v>0</v>
      </c>
      <c r="C887">
        <v>1</v>
      </c>
      <c r="D887">
        <v>1</v>
      </c>
      <c r="E887">
        <v>1</v>
      </c>
      <c r="F887">
        <v>0</v>
      </c>
      <c r="G887">
        <v>1</v>
      </c>
      <c r="H887">
        <v>0</v>
      </c>
    </row>
    <row r="888" spans="1:8" x14ac:dyDescent="0.35">
      <c r="A888">
        <v>0</v>
      </c>
      <c r="B888">
        <v>1</v>
      </c>
      <c r="C888">
        <v>2</v>
      </c>
      <c r="D888">
        <v>1</v>
      </c>
      <c r="E888">
        <v>0</v>
      </c>
      <c r="F888">
        <v>1</v>
      </c>
      <c r="G888">
        <v>1</v>
      </c>
      <c r="H888">
        <v>0</v>
      </c>
    </row>
    <row r="889" spans="1:8" x14ac:dyDescent="0.35">
      <c r="A889">
        <v>0</v>
      </c>
      <c r="B889">
        <v>1</v>
      </c>
      <c r="C889">
        <v>0</v>
      </c>
      <c r="D889">
        <v>1</v>
      </c>
      <c r="E889">
        <v>0</v>
      </c>
      <c r="F889">
        <v>0</v>
      </c>
      <c r="G889">
        <v>1</v>
      </c>
      <c r="H889">
        <v>0</v>
      </c>
    </row>
    <row r="890" spans="1:8" x14ac:dyDescent="0.35">
      <c r="A890">
        <v>1</v>
      </c>
      <c r="B890">
        <v>1</v>
      </c>
      <c r="C890">
        <v>2</v>
      </c>
      <c r="D890">
        <v>0</v>
      </c>
      <c r="E890">
        <v>1</v>
      </c>
      <c r="F890">
        <v>0</v>
      </c>
      <c r="G890">
        <v>1</v>
      </c>
      <c r="H890">
        <v>0</v>
      </c>
    </row>
    <row r="891" spans="1:8" x14ac:dyDescent="0.35">
      <c r="A891">
        <v>1</v>
      </c>
      <c r="B891">
        <v>1</v>
      </c>
      <c r="C891">
        <v>1</v>
      </c>
      <c r="D891">
        <v>1</v>
      </c>
      <c r="E891">
        <v>0</v>
      </c>
      <c r="F891">
        <v>0</v>
      </c>
      <c r="G891">
        <v>1</v>
      </c>
      <c r="H891">
        <v>1</v>
      </c>
    </row>
    <row r="892" spans="1:8" x14ac:dyDescent="0.35">
      <c r="A892">
        <v>1</v>
      </c>
      <c r="B892">
        <v>1</v>
      </c>
      <c r="C892">
        <v>1</v>
      </c>
      <c r="D892">
        <v>1</v>
      </c>
      <c r="E892">
        <v>1</v>
      </c>
      <c r="F892">
        <v>0</v>
      </c>
      <c r="G892">
        <v>1</v>
      </c>
      <c r="H892">
        <v>0</v>
      </c>
    </row>
    <row r="893" spans="1:8" x14ac:dyDescent="0.35">
      <c r="A893">
        <v>0</v>
      </c>
      <c r="B893">
        <v>2</v>
      </c>
      <c r="C893">
        <v>1</v>
      </c>
      <c r="D893">
        <v>1</v>
      </c>
      <c r="E893">
        <v>2</v>
      </c>
      <c r="F893">
        <v>1</v>
      </c>
      <c r="G893">
        <v>2</v>
      </c>
      <c r="H893">
        <v>1</v>
      </c>
    </row>
    <row r="894" spans="1:8" x14ac:dyDescent="0.35">
      <c r="A894">
        <v>1</v>
      </c>
      <c r="B894">
        <v>1</v>
      </c>
      <c r="C894">
        <v>2</v>
      </c>
      <c r="D894">
        <v>1</v>
      </c>
      <c r="E894">
        <v>1</v>
      </c>
      <c r="F894">
        <v>1</v>
      </c>
      <c r="G894">
        <v>1</v>
      </c>
      <c r="H894">
        <v>1</v>
      </c>
    </row>
    <row r="895" spans="1:8" x14ac:dyDescent="0.35">
      <c r="A895">
        <v>0</v>
      </c>
      <c r="B895">
        <v>1</v>
      </c>
      <c r="C895">
        <v>1</v>
      </c>
      <c r="D895">
        <v>1</v>
      </c>
      <c r="E895">
        <v>0</v>
      </c>
      <c r="F895">
        <v>0</v>
      </c>
      <c r="G895">
        <v>1</v>
      </c>
      <c r="H895">
        <v>0</v>
      </c>
    </row>
    <row r="896" spans="1:8" x14ac:dyDescent="0.35">
      <c r="A896">
        <v>0</v>
      </c>
      <c r="B896">
        <v>1</v>
      </c>
      <c r="C896">
        <v>2</v>
      </c>
      <c r="D896">
        <v>1</v>
      </c>
      <c r="E896">
        <v>0</v>
      </c>
      <c r="F896">
        <v>0</v>
      </c>
      <c r="G896">
        <v>1</v>
      </c>
      <c r="H896">
        <v>1</v>
      </c>
    </row>
    <row r="897" spans="1:8" x14ac:dyDescent="0.35">
      <c r="A897">
        <v>1</v>
      </c>
      <c r="B897">
        <v>1</v>
      </c>
      <c r="C897">
        <v>2</v>
      </c>
      <c r="D897">
        <v>1</v>
      </c>
      <c r="E897">
        <v>1</v>
      </c>
      <c r="F897">
        <v>0</v>
      </c>
      <c r="G897">
        <v>2</v>
      </c>
      <c r="H897">
        <v>1</v>
      </c>
    </row>
    <row r="898" spans="1:8" x14ac:dyDescent="0.35">
      <c r="A898">
        <v>1</v>
      </c>
      <c r="B898">
        <v>1</v>
      </c>
      <c r="C898">
        <v>1</v>
      </c>
      <c r="D898">
        <v>1</v>
      </c>
      <c r="E898">
        <v>0</v>
      </c>
      <c r="F898">
        <v>0</v>
      </c>
      <c r="G898">
        <v>1</v>
      </c>
      <c r="H898">
        <v>1</v>
      </c>
    </row>
    <row r="899" spans="1:8" x14ac:dyDescent="0.35">
      <c r="A899">
        <v>0</v>
      </c>
      <c r="B899">
        <v>0</v>
      </c>
      <c r="C899">
        <v>0</v>
      </c>
      <c r="D899">
        <v>0</v>
      </c>
      <c r="E899">
        <v>1</v>
      </c>
      <c r="F899">
        <v>0</v>
      </c>
      <c r="G899">
        <v>0</v>
      </c>
      <c r="H899">
        <v>0</v>
      </c>
    </row>
    <row r="900" spans="1:8" x14ac:dyDescent="0.35">
      <c r="A900">
        <v>0</v>
      </c>
      <c r="B900">
        <v>1</v>
      </c>
      <c r="C900">
        <v>2</v>
      </c>
      <c r="D900">
        <v>1</v>
      </c>
      <c r="E900">
        <v>2</v>
      </c>
      <c r="F900">
        <v>3</v>
      </c>
      <c r="G900">
        <v>2</v>
      </c>
      <c r="H900">
        <v>1</v>
      </c>
    </row>
    <row r="901" spans="1:8" x14ac:dyDescent="0.35">
      <c r="A901">
        <v>1</v>
      </c>
      <c r="B901">
        <v>1</v>
      </c>
      <c r="C901">
        <v>2</v>
      </c>
      <c r="D901">
        <v>1</v>
      </c>
      <c r="E901">
        <v>2</v>
      </c>
      <c r="F901">
        <v>3</v>
      </c>
      <c r="G901">
        <v>1</v>
      </c>
      <c r="H901">
        <v>0</v>
      </c>
    </row>
    <row r="902" spans="1:8" x14ac:dyDescent="0.35">
      <c r="A902">
        <v>0</v>
      </c>
      <c r="B902">
        <v>1</v>
      </c>
      <c r="C902">
        <v>2</v>
      </c>
      <c r="D902">
        <v>1</v>
      </c>
      <c r="E902">
        <v>1</v>
      </c>
      <c r="F902">
        <v>0</v>
      </c>
      <c r="G902">
        <v>1</v>
      </c>
      <c r="H902">
        <v>1</v>
      </c>
    </row>
    <row r="903" spans="1:8" x14ac:dyDescent="0.35">
      <c r="A903">
        <v>1</v>
      </c>
      <c r="B903">
        <v>1</v>
      </c>
      <c r="C903">
        <v>2</v>
      </c>
      <c r="D903">
        <v>1</v>
      </c>
      <c r="E903">
        <v>1</v>
      </c>
      <c r="F903">
        <v>1</v>
      </c>
      <c r="G903">
        <v>1</v>
      </c>
      <c r="H903">
        <v>1</v>
      </c>
    </row>
    <row r="904" spans="1:8" x14ac:dyDescent="0.35">
      <c r="A904">
        <v>0</v>
      </c>
      <c r="B904">
        <v>1</v>
      </c>
      <c r="C904">
        <v>2</v>
      </c>
      <c r="D904">
        <v>1</v>
      </c>
      <c r="E904">
        <v>0</v>
      </c>
      <c r="F904">
        <v>1</v>
      </c>
      <c r="G904">
        <v>1</v>
      </c>
      <c r="H904">
        <v>0</v>
      </c>
    </row>
    <row r="905" spans="1:8" x14ac:dyDescent="0.35">
      <c r="A905">
        <v>0</v>
      </c>
      <c r="B905">
        <v>1</v>
      </c>
      <c r="C905">
        <v>2</v>
      </c>
      <c r="D905">
        <v>1</v>
      </c>
      <c r="E905">
        <v>1</v>
      </c>
      <c r="F905">
        <v>2</v>
      </c>
      <c r="G905">
        <v>2</v>
      </c>
      <c r="H905">
        <v>0</v>
      </c>
    </row>
    <row r="906" spans="1:8" x14ac:dyDescent="0.35">
      <c r="A906">
        <v>1</v>
      </c>
      <c r="B906">
        <v>1</v>
      </c>
      <c r="C906">
        <v>1</v>
      </c>
      <c r="D906">
        <v>0</v>
      </c>
      <c r="E906">
        <v>0</v>
      </c>
      <c r="F906">
        <v>0</v>
      </c>
      <c r="G906">
        <v>1</v>
      </c>
      <c r="H906">
        <v>1</v>
      </c>
    </row>
    <row r="907" spans="1:8" x14ac:dyDescent="0.35">
      <c r="A907">
        <v>0</v>
      </c>
      <c r="B907">
        <v>1</v>
      </c>
      <c r="C907">
        <v>2</v>
      </c>
      <c r="D907">
        <v>1</v>
      </c>
      <c r="E907">
        <v>1</v>
      </c>
      <c r="F907">
        <v>0</v>
      </c>
      <c r="G907">
        <v>1</v>
      </c>
      <c r="H907">
        <v>1</v>
      </c>
    </row>
    <row r="908" spans="1:8" x14ac:dyDescent="0.35">
      <c r="A908">
        <v>0</v>
      </c>
      <c r="B908">
        <v>1</v>
      </c>
      <c r="C908">
        <v>1</v>
      </c>
      <c r="D908">
        <v>1</v>
      </c>
      <c r="E908">
        <v>0</v>
      </c>
      <c r="F908">
        <v>1</v>
      </c>
      <c r="G908">
        <v>1</v>
      </c>
      <c r="H908">
        <v>1</v>
      </c>
    </row>
    <row r="909" spans="1:8" x14ac:dyDescent="0.35">
      <c r="A909">
        <v>0</v>
      </c>
      <c r="B909">
        <v>1</v>
      </c>
      <c r="C909">
        <v>2</v>
      </c>
      <c r="D909">
        <v>1</v>
      </c>
      <c r="E909">
        <v>1</v>
      </c>
      <c r="F909">
        <v>3</v>
      </c>
      <c r="G909">
        <v>2</v>
      </c>
      <c r="H909">
        <v>0</v>
      </c>
    </row>
    <row r="910" spans="1:8" x14ac:dyDescent="0.35">
      <c r="A910">
        <v>0</v>
      </c>
      <c r="B910">
        <v>1</v>
      </c>
      <c r="C910">
        <v>2</v>
      </c>
      <c r="D910">
        <v>1</v>
      </c>
      <c r="E910">
        <v>1</v>
      </c>
      <c r="F910">
        <v>1</v>
      </c>
      <c r="G910">
        <v>1</v>
      </c>
      <c r="H910">
        <v>1</v>
      </c>
    </row>
    <row r="911" spans="1:8" x14ac:dyDescent="0.35">
      <c r="A911">
        <v>0</v>
      </c>
      <c r="B911">
        <v>1</v>
      </c>
      <c r="C911">
        <v>0</v>
      </c>
      <c r="D911">
        <v>1</v>
      </c>
      <c r="E911">
        <v>0</v>
      </c>
      <c r="F911">
        <v>0</v>
      </c>
      <c r="G911">
        <v>1</v>
      </c>
      <c r="H911">
        <v>1</v>
      </c>
    </row>
    <row r="912" spans="1:8" x14ac:dyDescent="0.35">
      <c r="A912">
        <v>0</v>
      </c>
      <c r="B912">
        <v>1</v>
      </c>
      <c r="C912">
        <v>2</v>
      </c>
      <c r="D912">
        <v>1</v>
      </c>
      <c r="E912">
        <v>1</v>
      </c>
      <c r="F912">
        <v>1</v>
      </c>
      <c r="G912">
        <v>1</v>
      </c>
      <c r="H912">
        <v>0</v>
      </c>
    </row>
    <row r="913" spans="1:8" x14ac:dyDescent="0.35">
      <c r="A913">
        <v>1</v>
      </c>
      <c r="B913">
        <v>1</v>
      </c>
      <c r="C913">
        <v>2</v>
      </c>
      <c r="D913">
        <v>1</v>
      </c>
      <c r="E913">
        <v>1</v>
      </c>
      <c r="F913">
        <v>2</v>
      </c>
      <c r="G913">
        <v>2</v>
      </c>
      <c r="H913">
        <v>0</v>
      </c>
    </row>
    <row r="914" spans="1:8" x14ac:dyDescent="0.35">
      <c r="A914">
        <v>1</v>
      </c>
      <c r="B914">
        <v>1</v>
      </c>
      <c r="C914">
        <v>2</v>
      </c>
      <c r="D914">
        <v>1</v>
      </c>
      <c r="E914">
        <v>1</v>
      </c>
      <c r="F914">
        <v>0</v>
      </c>
      <c r="G914">
        <v>1</v>
      </c>
      <c r="H914">
        <v>0</v>
      </c>
    </row>
    <row r="915" spans="1:8" x14ac:dyDescent="0.35">
      <c r="A915">
        <v>0</v>
      </c>
      <c r="B915">
        <v>1</v>
      </c>
      <c r="C915">
        <v>1</v>
      </c>
      <c r="D915">
        <v>1</v>
      </c>
      <c r="E915">
        <v>0</v>
      </c>
      <c r="F915">
        <v>1</v>
      </c>
      <c r="G915">
        <v>1</v>
      </c>
      <c r="H915">
        <v>1</v>
      </c>
    </row>
    <row r="916" spans="1:8" x14ac:dyDescent="0.35">
      <c r="A916">
        <v>0</v>
      </c>
      <c r="B916">
        <v>1</v>
      </c>
      <c r="C916">
        <v>2</v>
      </c>
      <c r="D916">
        <v>0</v>
      </c>
      <c r="E916">
        <v>0</v>
      </c>
      <c r="F916">
        <v>0</v>
      </c>
      <c r="G916">
        <v>1</v>
      </c>
      <c r="H916">
        <v>0</v>
      </c>
    </row>
    <row r="917" spans="1:8" x14ac:dyDescent="0.35">
      <c r="A917">
        <v>0</v>
      </c>
      <c r="B917">
        <v>1</v>
      </c>
      <c r="C917">
        <v>2</v>
      </c>
      <c r="D917">
        <v>1</v>
      </c>
      <c r="E917">
        <v>1</v>
      </c>
      <c r="F917">
        <v>3</v>
      </c>
      <c r="G917">
        <v>2</v>
      </c>
      <c r="H917">
        <v>0</v>
      </c>
    </row>
    <row r="918" spans="1:8" x14ac:dyDescent="0.35">
      <c r="A918">
        <v>0</v>
      </c>
      <c r="B918">
        <v>1</v>
      </c>
      <c r="C918">
        <v>2</v>
      </c>
      <c r="D918">
        <v>0</v>
      </c>
      <c r="E918">
        <v>0</v>
      </c>
      <c r="F918">
        <v>0</v>
      </c>
      <c r="G918">
        <v>1</v>
      </c>
      <c r="H918">
        <v>1</v>
      </c>
    </row>
    <row r="919" spans="1:8" x14ac:dyDescent="0.35">
      <c r="A919">
        <v>0</v>
      </c>
      <c r="B919">
        <v>2</v>
      </c>
      <c r="C919">
        <v>2</v>
      </c>
      <c r="D919">
        <v>1</v>
      </c>
      <c r="E919">
        <v>2</v>
      </c>
      <c r="F919">
        <v>1</v>
      </c>
      <c r="G919">
        <v>1</v>
      </c>
      <c r="H919">
        <v>1</v>
      </c>
    </row>
    <row r="920" spans="1:8" x14ac:dyDescent="0.35">
      <c r="A920">
        <v>1</v>
      </c>
      <c r="B920">
        <v>1</v>
      </c>
      <c r="C920">
        <v>0</v>
      </c>
      <c r="D920">
        <v>1</v>
      </c>
      <c r="E920">
        <v>1</v>
      </c>
      <c r="F920">
        <v>2</v>
      </c>
      <c r="G920">
        <v>1</v>
      </c>
      <c r="H920">
        <v>1</v>
      </c>
    </row>
    <row r="921" spans="1:8" x14ac:dyDescent="0.35">
      <c r="A921">
        <v>1</v>
      </c>
      <c r="B921">
        <v>1</v>
      </c>
      <c r="C921">
        <v>2</v>
      </c>
      <c r="D921">
        <v>1</v>
      </c>
      <c r="E921">
        <v>1</v>
      </c>
      <c r="F921">
        <v>3</v>
      </c>
      <c r="G921">
        <v>2</v>
      </c>
      <c r="H921">
        <v>0</v>
      </c>
    </row>
    <row r="922" spans="1:8" x14ac:dyDescent="0.35">
      <c r="A922">
        <v>0</v>
      </c>
      <c r="B922">
        <v>0</v>
      </c>
      <c r="C922">
        <v>1</v>
      </c>
      <c r="D922">
        <v>1</v>
      </c>
      <c r="E922">
        <v>1</v>
      </c>
      <c r="F922">
        <v>0</v>
      </c>
      <c r="G922">
        <v>1</v>
      </c>
      <c r="H922">
        <v>0</v>
      </c>
    </row>
    <row r="923" spans="1:8" x14ac:dyDescent="0.35">
      <c r="A923">
        <v>1</v>
      </c>
      <c r="B923">
        <v>1</v>
      </c>
      <c r="C923">
        <v>2</v>
      </c>
      <c r="D923">
        <v>1</v>
      </c>
      <c r="E923">
        <v>1</v>
      </c>
      <c r="F923">
        <v>2</v>
      </c>
      <c r="G923">
        <v>1</v>
      </c>
      <c r="H923">
        <v>1</v>
      </c>
    </row>
    <row r="924" spans="1:8" x14ac:dyDescent="0.35">
      <c r="A924">
        <v>1</v>
      </c>
      <c r="B924">
        <v>1</v>
      </c>
      <c r="C924">
        <v>2</v>
      </c>
      <c r="D924">
        <v>0</v>
      </c>
      <c r="E924">
        <v>1</v>
      </c>
      <c r="F924">
        <v>0</v>
      </c>
      <c r="G924">
        <v>1</v>
      </c>
      <c r="H924">
        <v>1</v>
      </c>
    </row>
    <row r="925" spans="1:8" x14ac:dyDescent="0.35">
      <c r="A925">
        <v>0</v>
      </c>
      <c r="B925">
        <v>1</v>
      </c>
      <c r="C925">
        <v>2</v>
      </c>
      <c r="D925">
        <v>0</v>
      </c>
      <c r="E925">
        <v>1</v>
      </c>
      <c r="F925">
        <v>0</v>
      </c>
      <c r="G925">
        <v>1</v>
      </c>
      <c r="H925">
        <v>1</v>
      </c>
    </row>
    <row r="926" spans="1:8" x14ac:dyDescent="0.35">
      <c r="A926">
        <v>0</v>
      </c>
      <c r="B926">
        <v>1</v>
      </c>
      <c r="C926">
        <v>1</v>
      </c>
      <c r="D926">
        <v>1</v>
      </c>
      <c r="E926">
        <v>1</v>
      </c>
      <c r="F926">
        <v>1</v>
      </c>
      <c r="G926">
        <v>1</v>
      </c>
      <c r="H926">
        <v>1</v>
      </c>
    </row>
    <row r="927" spans="1:8" x14ac:dyDescent="0.35">
      <c r="A927">
        <v>1</v>
      </c>
      <c r="B927">
        <v>1</v>
      </c>
      <c r="C927">
        <v>0</v>
      </c>
      <c r="D927">
        <v>1</v>
      </c>
      <c r="E927">
        <v>0</v>
      </c>
      <c r="F927">
        <v>0</v>
      </c>
      <c r="G927">
        <v>1</v>
      </c>
      <c r="H927">
        <v>1</v>
      </c>
    </row>
    <row r="928" spans="1:8" x14ac:dyDescent="0.35">
      <c r="A928">
        <v>1</v>
      </c>
      <c r="B928">
        <v>1</v>
      </c>
      <c r="C928">
        <v>1</v>
      </c>
      <c r="D928">
        <v>1</v>
      </c>
      <c r="E928">
        <v>1</v>
      </c>
      <c r="F928">
        <v>3</v>
      </c>
      <c r="G928">
        <v>2</v>
      </c>
      <c r="H928">
        <v>0</v>
      </c>
    </row>
    <row r="929" spans="1:8" x14ac:dyDescent="0.35">
      <c r="A929">
        <v>1</v>
      </c>
      <c r="B929">
        <v>1</v>
      </c>
      <c r="C929">
        <v>0</v>
      </c>
      <c r="D929">
        <v>1</v>
      </c>
      <c r="E929">
        <v>0</v>
      </c>
      <c r="F929">
        <v>1</v>
      </c>
      <c r="G929">
        <v>1</v>
      </c>
      <c r="H929">
        <v>0</v>
      </c>
    </row>
    <row r="930" spans="1:8" x14ac:dyDescent="0.35">
      <c r="A930">
        <v>0</v>
      </c>
      <c r="B930">
        <v>1</v>
      </c>
      <c r="C930">
        <v>1</v>
      </c>
      <c r="D930">
        <v>1</v>
      </c>
      <c r="E930">
        <v>1</v>
      </c>
      <c r="F930">
        <v>2</v>
      </c>
      <c r="G930">
        <v>1</v>
      </c>
      <c r="H930">
        <v>0</v>
      </c>
    </row>
    <row r="931" spans="1:8" x14ac:dyDescent="0.35">
      <c r="A931">
        <v>0</v>
      </c>
      <c r="B931">
        <v>1</v>
      </c>
      <c r="C931">
        <v>1</v>
      </c>
      <c r="D931">
        <v>1</v>
      </c>
      <c r="E931">
        <v>1</v>
      </c>
      <c r="F931">
        <v>2</v>
      </c>
      <c r="G931">
        <v>1</v>
      </c>
      <c r="H931">
        <v>0</v>
      </c>
    </row>
    <row r="932" spans="1:8" x14ac:dyDescent="0.35">
      <c r="A932">
        <v>0</v>
      </c>
      <c r="B932">
        <v>1</v>
      </c>
      <c r="C932">
        <v>2</v>
      </c>
      <c r="D932">
        <v>0</v>
      </c>
      <c r="E932">
        <v>2</v>
      </c>
      <c r="F932">
        <v>3</v>
      </c>
      <c r="G932">
        <v>1</v>
      </c>
      <c r="H932">
        <v>0</v>
      </c>
    </row>
    <row r="933" spans="1:8" x14ac:dyDescent="0.35">
      <c r="A933">
        <v>1</v>
      </c>
      <c r="B933">
        <v>1</v>
      </c>
      <c r="C933">
        <v>1</v>
      </c>
      <c r="D933">
        <v>1</v>
      </c>
      <c r="E933">
        <v>1</v>
      </c>
      <c r="F933">
        <v>0</v>
      </c>
      <c r="G933">
        <v>1</v>
      </c>
      <c r="H933">
        <v>1</v>
      </c>
    </row>
    <row r="934" spans="1:8" x14ac:dyDescent="0.35">
      <c r="A934">
        <v>1</v>
      </c>
      <c r="B934">
        <v>1</v>
      </c>
      <c r="C934">
        <v>0</v>
      </c>
      <c r="D934">
        <v>0</v>
      </c>
      <c r="E934">
        <v>1</v>
      </c>
      <c r="F934">
        <v>0</v>
      </c>
      <c r="G934">
        <v>0</v>
      </c>
      <c r="H934">
        <v>1</v>
      </c>
    </row>
    <row r="935" spans="1:8" x14ac:dyDescent="0.35">
      <c r="A935">
        <v>0</v>
      </c>
      <c r="B935">
        <v>1</v>
      </c>
      <c r="C935">
        <v>0</v>
      </c>
      <c r="D935">
        <v>1</v>
      </c>
      <c r="E935">
        <v>0</v>
      </c>
      <c r="F935">
        <v>2</v>
      </c>
      <c r="G935">
        <v>0</v>
      </c>
      <c r="H935">
        <v>0</v>
      </c>
    </row>
    <row r="936" spans="1:8" x14ac:dyDescent="0.35">
      <c r="A936">
        <v>0</v>
      </c>
      <c r="B936">
        <v>1</v>
      </c>
      <c r="C936">
        <v>1</v>
      </c>
      <c r="D936">
        <v>1</v>
      </c>
      <c r="E936">
        <v>0</v>
      </c>
      <c r="F936">
        <v>1</v>
      </c>
      <c r="G936">
        <v>2</v>
      </c>
      <c r="H936">
        <v>0</v>
      </c>
    </row>
    <row r="937" spans="1:8" x14ac:dyDescent="0.35">
      <c r="A937">
        <v>1</v>
      </c>
      <c r="B937">
        <v>1</v>
      </c>
      <c r="C937">
        <v>1</v>
      </c>
      <c r="D937">
        <v>1</v>
      </c>
      <c r="E937">
        <v>1</v>
      </c>
      <c r="F937">
        <v>0</v>
      </c>
      <c r="G937">
        <v>1</v>
      </c>
      <c r="H937">
        <v>1</v>
      </c>
    </row>
    <row r="938" spans="1:8" x14ac:dyDescent="0.35">
      <c r="A938">
        <v>1</v>
      </c>
      <c r="B938">
        <v>1</v>
      </c>
      <c r="C938">
        <v>2</v>
      </c>
      <c r="D938">
        <v>1</v>
      </c>
      <c r="E938">
        <v>1</v>
      </c>
      <c r="F938">
        <v>1</v>
      </c>
      <c r="G938">
        <v>2</v>
      </c>
      <c r="H938">
        <v>0</v>
      </c>
    </row>
    <row r="939" spans="1:8" x14ac:dyDescent="0.35">
      <c r="A939">
        <v>0</v>
      </c>
      <c r="B939">
        <v>1</v>
      </c>
      <c r="C939">
        <v>2</v>
      </c>
      <c r="D939">
        <v>1</v>
      </c>
      <c r="E939">
        <v>0</v>
      </c>
      <c r="F939">
        <v>0</v>
      </c>
      <c r="G939">
        <v>1</v>
      </c>
      <c r="H939">
        <v>1</v>
      </c>
    </row>
    <row r="940" spans="1:8" x14ac:dyDescent="0.35">
      <c r="A940">
        <v>1</v>
      </c>
      <c r="B940">
        <v>1</v>
      </c>
      <c r="C940">
        <v>0</v>
      </c>
      <c r="D940">
        <v>1</v>
      </c>
      <c r="E940">
        <v>1</v>
      </c>
      <c r="F940">
        <v>2</v>
      </c>
      <c r="G940">
        <v>0</v>
      </c>
      <c r="H940">
        <v>0</v>
      </c>
    </row>
    <row r="941" spans="1:8" x14ac:dyDescent="0.35">
      <c r="A941">
        <v>0</v>
      </c>
      <c r="B941">
        <v>1</v>
      </c>
      <c r="C941">
        <v>1</v>
      </c>
      <c r="D941">
        <v>0</v>
      </c>
      <c r="E941">
        <v>1</v>
      </c>
      <c r="F941">
        <v>0</v>
      </c>
      <c r="G941">
        <v>1</v>
      </c>
      <c r="H941">
        <v>0</v>
      </c>
    </row>
    <row r="942" spans="1:8" x14ac:dyDescent="0.35">
      <c r="A942">
        <v>1</v>
      </c>
      <c r="B942">
        <v>1</v>
      </c>
      <c r="C942">
        <v>1</v>
      </c>
      <c r="D942">
        <v>1</v>
      </c>
      <c r="E942">
        <v>0</v>
      </c>
      <c r="F942">
        <v>0</v>
      </c>
      <c r="G942">
        <v>1</v>
      </c>
      <c r="H942">
        <v>0</v>
      </c>
    </row>
    <row r="943" spans="1:8" x14ac:dyDescent="0.35">
      <c r="A943">
        <v>1</v>
      </c>
      <c r="B943">
        <v>1</v>
      </c>
      <c r="C943">
        <v>1</v>
      </c>
      <c r="D943">
        <v>1</v>
      </c>
      <c r="E943">
        <v>0</v>
      </c>
      <c r="F943">
        <v>1</v>
      </c>
      <c r="G943">
        <v>1</v>
      </c>
      <c r="H943">
        <v>1</v>
      </c>
    </row>
    <row r="944" spans="1:8" x14ac:dyDescent="0.35">
      <c r="A944">
        <v>1</v>
      </c>
      <c r="B944">
        <v>1</v>
      </c>
      <c r="C944">
        <v>2</v>
      </c>
      <c r="D944">
        <v>1</v>
      </c>
      <c r="E944">
        <v>1</v>
      </c>
      <c r="F944">
        <v>2</v>
      </c>
      <c r="G944">
        <v>1</v>
      </c>
      <c r="H944">
        <v>0</v>
      </c>
    </row>
    <row r="945" spans="1:8" x14ac:dyDescent="0.35">
      <c r="A945">
        <v>1</v>
      </c>
      <c r="B945">
        <v>1</v>
      </c>
      <c r="C945">
        <v>2</v>
      </c>
      <c r="D945">
        <v>0</v>
      </c>
      <c r="E945">
        <v>1</v>
      </c>
      <c r="F945">
        <v>0</v>
      </c>
      <c r="G945">
        <v>1</v>
      </c>
      <c r="H945">
        <v>0</v>
      </c>
    </row>
    <row r="946" spans="1:8" x14ac:dyDescent="0.35">
      <c r="A946">
        <v>1</v>
      </c>
      <c r="B946">
        <v>1</v>
      </c>
      <c r="C946">
        <v>1</v>
      </c>
      <c r="D946">
        <v>1</v>
      </c>
      <c r="E946">
        <v>0</v>
      </c>
      <c r="F946">
        <v>1</v>
      </c>
      <c r="G946">
        <v>1</v>
      </c>
      <c r="H946">
        <v>1</v>
      </c>
    </row>
    <row r="947" spans="1:8" x14ac:dyDescent="0.35">
      <c r="A947">
        <v>0</v>
      </c>
      <c r="B947">
        <v>1</v>
      </c>
      <c r="C947">
        <v>1</v>
      </c>
      <c r="D947">
        <v>0</v>
      </c>
      <c r="E947">
        <v>1</v>
      </c>
      <c r="F947">
        <v>0</v>
      </c>
      <c r="G947">
        <v>1</v>
      </c>
      <c r="H947">
        <v>1</v>
      </c>
    </row>
    <row r="948" spans="1:8" x14ac:dyDescent="0.35">
      <c r="A948">
        <v>1</v>
      </c>
      <c r="B948">
        <v>1</v>
      </c>
      <c r="C948">
        <v>2</v>
      </c>
      <c r="D948">
        <v>1</v>
      </c>
      <c r="E948">
        <v>1</v>
      </c>
      <c r="F948">
        <v>0</v>
      </c>
      <c r="G948">
        <v>2</v>
      </c>
      <c r="H948">
        <v>1</v>
      </c>
    </row>
    <row r="949" spans="1:8" x14ac:dyDescent="0.35">
      <c r="A949">
        <v>1</v>
      </c>
      <c r="B949">
        <v>1</v>
      </c>
      <c r="C949">
        <v>2</v>
      </c>
      <c r="D949">
        <v>0</v>
      </c>
      <c r="E949">
        <v>2</v>
      </c>
      <c r="F949">
        <v>0</v>
      </c>
      <c r="G949">
        <v>1</v>
      </c>
      <c r="H949">
        <v>1</v>
      </c>
    </row>
    <row r="950" spans="1:8" x14ac:dyDescent="0.35">
      <c r="A950">
        <v>1</v>
      </c>
      <c r="B950">
        <v>1</v>
      </c>
      <c r="C950">
        <v>0</v>
      </c>
      <c r="D950">
        <v>0</v>
      </c>
      <c r="E950">
        <v>0</v>
      </c>
      <c r="F950">
        <v>0</v>
      </c>
      <c r="G950">
        <v>1</v>
      </c>
      <c r="H950">
        <v>0</v>
      </c>
    </row>
    <row r="951" spans="1:8" x14ac:dyDescent="0.35">
      <c r="A951">
        <v>0</v>
      </c>
      <c r="B951">
        <v>1</v>
      </c>
      <c r="C951">
        <v>1</v>
      </c>
      <c r="D951">
        <v>1</v>
      </c>
      <c r="E951">
        <v>1</v>
      </c>
      <c r="F951">
        <v>3</v>
      </c>
      <c r="G951">
        <v>1</v>
      </c>
      <c r="H951">
        <v>0</v>
      </c>
    </row>
    <row r="952" spans="1:8" x14ac:dyDescent="0.35">
      <c r="A952">
        <v>1</v>
      </c>
      <c r="B952">
        <v>1</v>
      </c>
      <c r="C952">
        <v>1</v>
      </c>
      <c r="D952">
        <v>1</v>
      </c>
      <c r="E952">
        <v>0</v>
      </c>
      <c r="F952">
        <v>1</v>
      </c>
      <c r="G952">
        <v>1</v>
      </c>
      <c r="H952">
        <v>0</v>
      </c>
    </row>
    <row r="953" spans="1:8" x14ac:dyDescent="0.35">
      <c r="A953">
        <v>0</v>
      </c>
      <c r="B953">
        <v>1</v>
      </c>
      <c r="C953">
        <v>0</v>
      </c>
      <c r="D953">
        <v>0</v>
      </c>
      <c r="E953">
        <v>1</v>
      </c>
      <c r="F953">
        <v>0</v>
      </c>
      <c r="G953">
        <v>1</v>
      </c>
      <c r="H953">
        <v>0</v>
      </c>
    </row>
    <row r="954" spans="1:8" x14ac:dyDescent="0.35">
      <c r="A954">
        <v>1</v>
      </c>
      <c r="B954">
        <v>1</v>
      </c>
      <c r="C954">
        <v>2</v>
      </c>
      <c r="D954">
        <v>0</v>
      </c>
      <c r="E954">
        <v>1</v>
      </c>
      <c r="F954">
        <v>0</v>
      </c>
      <c r="G954">
        <v>2</v>
      </c>
      <c r="H954">
        <v>0</v>
      </c>
    </row>
    <row r="955" spans="1:8" x14ac:dyDescent="0.35">
      <c r="A955">
        <v>1</v>
      </c>
      <c r="B955">
        <v>1</v>
      </c>
      <c r="C955">
        <v>2</v>
      </c>
      <c r="D955">
        <v>1</v>
      </c>
      <c r="E955">
        <v>1</v>
      </c>
      <c r="F955">
        <v>0</v>
      </c>
      <c r="G955">
        <v>0</v>
      </c>
      <c r="H955">
        <v>1</v>
      </c>
    </row>
    <row r="956" spans="1:8" x14ac:dyDescent="0.35">
      <c r="A956">
        <v>0</v>
      </c>
      <c r="B956">
        <v>1</v>
      </c>
      <c r="C956">
        <v>1</v>
      </c>
      <c r="D956">
        <v>1</v>
      </c>
      <c r="E956">
        <v>1</v>
      </c>
      <c r="F956">
        <v>0</v>
      </c>
      <c r="G956">
        <v>1</v>
      </c>
      <c r="H956">
        <v>1</v>
      </c>
    </row>
    <row r="957" spans="1:8" x14ac:dyDescent="0.35">
      <c r="A957">
        <v>1</v>
      </c>
      <c r="B957">
        <v>1</v>
      </c>
      <c r="C957">
        <v>2</v>
      </c>
      <c r="D957">
        <v>1</v>
      </c>
      <c r="E957">
        <v>1</v>
      </c>
      <c r="F957">
        <v>1</v>
      </c>
      <c r="G957">
        <v>1</v>
      </c>
      <c r="H957">
        <v>0</v>
      </c>
    </row>
    <row r="958" spans="1:8" x14ac:dyDescent="0.35">
      <c r="A958">
        <v>1</v>
      </c>
      <c r="B958">
        <v>1</v>
      </c>
      <c r="C958">
        <v>2</v>
      </c>
      <c r="D958">
        <v>1</v>
      </c>
      <c r="E958">
        <v>0</v>
      </c>
      <c r="F958">
        <v>1</v>
      </c>
      <c r="G958">
        <v>1</v>
      </c>
      <c r="H958">
        <v>1</v>
      </c>
    </row>
    <row r="959" spans="1:8" x14ac:dyDescent="0.35">
      <c r="A959">
        <v>1</v>
      </c>
      <c r="B959">
        <v>1</v>
      </c>
      <c r="C959">
        <v>0</v>
      </c>
      <c r="D959">
        <v>1</v>
      </c>
      <c r="E959">
        <v>1</v>
      </c>
      <c r="F959">
        <v>2</v>
      </c>
      <c r="G959">
        <v>0</v>
      </c>
      <c r="H959">
        <v>0</v>
      </c>
    </row>
    <row r="960" spans="1:8" x14ac:dyDescent="0.35">
      <c r="A960">
        <v>0</v>
      </c>
      <c r="B960">
        <v>1</v>
      </c>
      <c r="C960">
        <v>2</v>
      </c>
      <c r="D960">
        <v>1</v>
      </c>
      <c r="E960">
        <v>0</v>
      </c>
      <c r="F960">
        <v>0</v>
      </c>
      <c r="G960">
        <v>1</v>
      </c>
      <c r="H960">
        <v>1</v>
      </c>
    </row>
    <row r="961" spans="1:8" x14ac:dyDescent="0.35">
      <c r="A961">
        <v>0</v>
      </c>
      <c r="B961">
        <v>1</v>
      </c>
      <c r="C961">
        <v>1</v>
      </c>
      <c r="D961">
        <v>1</v>
      </c>
      <c r="E961">
        <v>1</v>
      </c>
      <c r="F961">
        <v>1</v>
      </c>
      <c r="G961">
        <v>1</v>
      </c>
      <c r="H961">
        <v>1</v>
      </c>
    </row>
    <row r="962" spans="1:8" x14ac:dyDescent="0.35">
      <c r="A962">
        <v>0</v>
      </c>
      <c r="B962">
        <v>2</v>
      </c>
      <c r="C962">
        <v>0</v>
      </c>
      <c r="D962">
        <v>0</v>
      </c>
      <c r="E962">
        <v>2</v>
      </c>
      <c r="F962">
        <v>0</v>
      </c>
      <c r="G962">
        <v>1</v>
      </c>
      <c r="H962">
        <v>0</v>
      </c>
    </row>
    <row r="963" spans="1:8" x14ac:dyDescent="0.35">
      <c r="A963">
        <v>1</v>
      </c>
      <c r="B963">
        <v>2</v>
      </c>
      <c r="C963">
        <v>1</v>
      </c>
      <c r="D963">
        <v>1</v>
      </c>
      <c r="E963">
        <v>2</v>
      </c>
      <c r="F963">
        <v>2</v>
      </c>
      <c r="G963">
        <v>2</v>
      </c>
      <c r="H963">
        <v>0</v>
      </c>
    </row>
    <row r="964" spans="1:8" x14ac:dyDescent="0.35">
      <c r="A964">
        <v>0</v>
      </c>
      <c r="B964">
        <v>1</v>
      </c>
      <c r="C964">
        <v>1</v>
      </c>
      <c r="D964">
        <v>1</v>
      </c>
      <c r="E964">
        <v>1</v>
      </c>
      <c r="F964">
        <v>3</v>
      </c>
      <c r="G964">
        <v>1</v>
      </c>
      <c r="H964">
        <v>0</v>
      </c>
    </row>
    <row r="965" spans="1:8" x14ac:dyDescent="0.35">
      <c r="A965">
        <v>1</v>
      </c>
      <c r="B965">
        <v>1</v>
      </c>
      <c r="C965">
        <v>2</v>
      </c>
      <c r="D965">
        <v>1</v>
      </c>
      <c r="E965">
        <v>1</v>
      </c>
      <c r="F965">
        <v>0</v>
      </c>
      <c r="G965">
        <v>2</v>
      </c>
      <c r="H965">
        <v>1</v>
      </c>
    </row>
    <row r="966" spans="1:8" x14ac:dyDescent="0.35">
      <c r="A966">
        <v>0</v>
      </c>
      <c r="B966">
        <v>1</v>
      </c>
      <c r="C966">
        <v>2</v>
      </c>
      <c r="D966">
        <v>1</v>
      </c>
      <c r="E966">
        <v>1</v>
      </c>
      <c r="F966">
        <v>3</v>
      </c>
      <c r="G966">
        <v>2</v>
      </c>
      <c r="H966">
        <v>0</v>
      </c>
    </row>
    <row r="967" spans="1:8" x14ac:dyDescent="0.35">
      <c r="A967">
        <v>1</v>
      </c>
      <c r="B967">
        <v>1</v>
      </c>
      <c r="C967">
        <v>2</v>
      </c>
      <c r="D967">
        <v>0</v>
      </c>
      <c r="E967">
        <v>1</v>
      </c>
      <c r="F967">
        <v>0</v>
      </c>
      <c r="G967">
        <v>1</v>
      </c>
      <c r="H967">
        <v>0</v>
      </c>
    </row>
    <row r="968" spans="1:8" x14ac:dyDescent="0.35">
      <c r="A968">
        <v>1</v>
      </c>
      <c r="B968">
        <v>1</v>
      </c>
      <c r="C968">
        <v>0</v>
      </c>
      <c r="D968">
        <v>1</v>
      </c>
      <c r="E968">
        <v>0</v>
      </c>
      <c r="F968">
        <v>0</v>
      </c>
      <c r="G968">
        <v>1</v>
      </c>
      <c r="H968">
        <v>1</v>
      </c>
    </row>
    <row r="969" spans="1:8" x14ac:dyDescent="0.35">
      <c r="A969">
        <v>0</v>
      </c>
      <c r="B969">
        <v>1</v>
      </c>
      <c r="C969">
        <v>2</v>
      </c>
      <c r="D969">
        <v>1</v>
      </c>
      <c r="E969">
        <v>1</v>
      </c>
      <c r="F969">
        <v>0</v>
      </c>
      <c r="G969">
        <v>2</v>
      </c>
      <c r="H969">
        <v>0</v>
      </c>
    </row>
    <row r="970" spans="1:8" x14ac:dyDescent="0.35">
      <c r="A970">
        <v>0</v>
      </c>
      <c r="B970">
        <v>0</v>
      </c>
      <c r="C970">
        <v>0</v>
      </c>
      <c r="D970">
        <v>0</v>
      </c>
      <c r="E970">
        <v>1</v>
      </c>
      <c r="F970">
        <v>2</v>
      </c>
      <c r="G970">
        <v>0</v>
      </c>
      <c r="H970">
        <v>0</v>
      </c>
    </row>
    <row r="971" spans="1:8" x14ac:dyDescent="0.35">
      <c r="A971">
        <v>0</v>
      </c>
      <c r="B971">
        <v>1</v>
      </c>
      <c r="C971">
        <v>0</v>
      </c>
      <c r="D971">
        <v>0</v>
      </c>
      <c r="E971">
        <v>0</v>
      </c>
      <c r="F971">
        <v>0</v>
      </c>
      <c r="G971">
        <v>1</v>
      </c>
      <c r="H971">
        <v>0</v>
      </c>
    </row>
    <row r="972" spans="1:8" x14ac:dyDescent="0.35">
      <c r="A972">
        <v>1</v>
      </c>
      <c r="B972">
        <v>1</v>
      </c>
      <c r="C972">
        <v>0</v>
      </c>
      <c r="D972">
        <v>1</v>
      </c>
      <c r="E972">
        <v>1</v>
      </c>
      <c r="F972">
        <v>2</v>
      </c>
      <c r="G972">
        <v>1</v>
      </c>
      <c r="H972">
        <v>0</v>
      </c>
    </row>
    <row r="973" spans="1:8" x14ac:dyDescent="0.35">
      <c r="A973">
        <v>1</v>
      </c>
      <c r="B973">
        <v>1</v>
      </c>
      <c r="C973">
        <v>1</v>
      </c>
      <c r="D973">
        <v>0</v>
      </c>
      <c r="E973">
        <v>1</v>
      </c>
      <c r="F973">
        <v>0</v>
      </c>
      <c r="G973">
        <v>1</v>
      </c>
      <c r="H973">
        <v>0</v>
      </c>
    </row>
    <row r="974" spans="1:8" x14ac:dyDescent="0.35">
      <c r="A974">
        <v>1</v>
      </c>
      <c r="B974">
        <v>0</v>
      </c>
      <c r="C974">
        <v>1</v>
      </c>
      <c r="D974">
        <v>1</v>
      </c>
      <c r="E974">
        <v>1</v>
      </c>
      <c r="F974">
        <v>2</v>
      </c>
      <c r="G974">
        <v>1</v>
      </c>
      <c r="H974">
        <v>0</v>
      </c>
    </row>
    <row r="975" spans="1:8" x14ac:dyDescent="0.35">
      <c r="A975">
        <v>0</v>
      </c>
      <c r="B975">
        <v>1</v>
      </c>
      <c r="C975">
        <v>1</v>
      </c>
      <c r="D975">
        <v>0</v>
      </c>
      <c r="E975">
        <v>1</v>
      </c>
      <c r="F975">
        <v>0</v>
      </c>
      <c r="G975">
        <v>1</v>
      </c>
      <c r="H975">
        <v>0</v>
      </c>
    </row>
    <row r="976" spans="1:8" x14ac:dyDescent="0.35">
      <c r="A976">
        <v>0</v>
      </c>
      <c r="B976">
        <v>1</v>
      </c>
      <c r="C976">
        <v>2</v>
      </c>
      <c r="D976">
        <v>1</v>
      </c>
      <c r="E976">
        <v>1</v>
      </c>
      <c r="F976">
        <v>2</v>
      </c>
      <c r="G976">
        <v>1</v>
      </c>
      <c r="H976">
        <v>1</v>
      </c>
    </row>
    <row r="977" spans="1:8" x14ac:dyDescent="0.35">
      <c r="A977">
        <v>0</v>
      </c>
      <c r="B977">
        <v>1</v>
      </c>
      <c r="C977">
        <v>2</v>
      </c>
      <c r="D977">
        <v>1</v>
      </c>
      <c r="E977">
        <v>0</v>
      </c>
      <c r="F977">
        <v>0</v>
      </c>
      <c r="G977">
        <v>1</v>
      </c>
      <c r="H977">
        <v>1</v>
      </c>
    </row>
    <row r="978" spans="1:8" x14ac:dyDescent="0.35">
      <c r="A978">
        <v>1</v>
      </c>
      <c r="B978">
        <v>1</v>
      </c>
      <c r="C978">
        <v>2</v>
      </c>
      <c r="D978">
        <v>1</v>
      </c>
      <c r="E978">
        <v>1</v>
      </c>
      <c r="F978">
        <v>3</v>
      </c>
      <c r="G978">
        <v>2</v>
      </c>
      <c r="H978">
        <v>0</v>
      </c>
    </row>
    <row r="979" spans="1:8" x14ac:dyDescent="0.35">
      <c r="A979">
        <v>1</v>
      </c>
      <c r="B979">
        <v>1</v>
      </c>
      <c r="C979">
        <v>2</v>
      </c>
      <c r="D979">
        <v>1</v>
      </c>
      <c r="E979">
        <v>1</v>
      </c>
      <c r="F979">
        <v>2</v>
      </c>
      <c r="G979">
        <v>2</v>
      </c>
      <c r="H979">
        <v>0</v>
      </c>
    </row>
    <row r="980" spans="1:8" x14ac:dyDescent="0.35">
      <c r="A980">
        <v>0</v>
      </c>
      <c r="B980">
        <v>1</v>
      </c>
      <c r="C980">
        <v>2</v>
      </c>
      <c r="D980">
        <v>1</v>
      </c>
      <c r="E980">
        <v>2</v>
      </c>
      <c r="F980">
        <v>2</v>
      </c>
      <c r="G980">
        <v>1</v>
      </c>
      <c r="H980">
        <v>0</v>
      </c>
    </row>
    <row r="981" spans="1:8" x14ac:dyDescent="0.35">
      <c r="A981">
        <v>0</v>
      </c>
      <c r="B981">
        <v>1</v>
      </c>
      <c r="C981">
        <v>0</v>
      </c>
      <c r="D981">
        <v>1</v>
      </c>
      <c r="E981">
        <v>1</v>
      </c>
      <c r="F981">
        <v>2</v>
      </c>
      <c r="G981">
        <v>1</v>
      </c>
      <c r="H981">
        <v>0</v>
      </c>
    </row>
    <row r="982" spans="1:8" x14ac:dyDescent="0.35">
      <c r="A982">
        <v>1</v>
      </c>
      <c r="B982">
        <v>1</v>
      </c>
      <c r="C982">
        <v>2</v>
      </c>
      <c r="D982">
        <v>1</v>
      </c>
      <c r="E982">
        <v>2</v>
      </c>
      <c r="F982">
        <v>3</v>
      </c>
      <c r="G982">
        <v>1</v>
      </c>
      <c r="H982">
        <v>1</v>
      </c>
    </row>
    <row r="983" spans="1:8" x14ac:dyDescent="0.35">
      <c r="A983">
        <v>0</v>
      </c>
      <c r="B983">
        <v>2</v>
      </c>
      <c r="C983">
        <v>2</v>
      </c>
      <c r="D983">
        <v>1</v>
      </c>
      <c r="E983">
        <v>2</v>
      </c>
      <c r="F983">
        <v>1</v>
      </c>
      <c r="G983">
        <v>1</v>
      </c>
      <c r="H983">
        <v>0</v>
      </c>
    </row>
    <row r="984" spans="1:8" x14ac:dyDescent="0.35">
      <c r="A984">
        <v>0</v>
      </c>
      <c r="B984">
        <v>1</v>
      </c>
      <c r="C984">
        <v>1</v>
      </c>
      <c r="D984">
        <v>0</v>
      </c>
      <c r="E984">
        <v>1</v>
      </c>
      <c r="F984">
        <v>0</v>
      </c>
      <c r="G984">
        <v>1</v>
      </c>
      <c r="H984">
        <v>1</v>
      </c>
    </row>
    <row r="985" spans="1:8" x14ac:dyDescent="0.35">
      <c r="A985">
        <v>0</v>
      </c>
      <c r="B985">
        <v>2</v>
      </c>
      <c r="C985">
        <v>1</v>
      </c>
      <c r="D985">
        <v>1</v>
      </c>
      <c r="E985">
        <v>1</v>
      </c>
      <c r="F985">
        <v>0</v>
      </c>
      <c r="G985">
        <v>1</v>
      </c>
      <c r="H985">
        <v>0</v>
      </c>
    </row>
    <row r="986" spans="1:8" x14ac:dyDescent="0.35">
      <c r="A986">
        <v>0</v>
      </c>
      <c r="B986">
        <v>1</v>
      </c>
      <c r="C986">
        <v>1</v>
      </c>
      <c r="D986">
        <v>0</v>
      </c>
      <c r="E986">
        <v>1</v>
      </c>
      <c r="F986">
        <v>0</v>
      </c>
      <c r="G986">
        <v>1</v>
      </c>
      <c r="H986">
        <v>1</v>
      </c>
    </row>
    <row r="987" spans="1:8" x14ac:dyDescent="0.35">
      <c r="A987">
        <v>1</v>
      </c>
      <c r="B987">
        <v>1</v>
      </c>
      <c r="C987">
        <v>2</v>
      </c>
      <c r="D987">
        <v>1</v>
      </c>
      <c r="E987">
        <v>1</v>
      </c>
      <c r="F987">
        <v>0</v>
      </c>
      <c r="G987">
        <v>1</v>
      </c>
      <c r="H987">
        <v>0</v>
      </c>
    </row>
    <row r="988" spans="1:8" x14ac:dyDescent="0.35">
      <c r="A988">
        <v>0</v>
      </c>
      <c r="B988">
        <v>1</v>
      </c>
      <c r="C988">
        <v>2</v>
      </c>
      <c r="D988">
        <v>1</v>
      </c>
      <c r="E988">
        <v>2</v>
      </c>
      <c r="F988">
        <v>3</v>
      </c>
      <c r="G988">
        <v>2</v>
      </c>
      <c r="H988">
        <v>1</v>
      </c>
    </row>
    <row r="989" spans="1:8" x14ac:dyDescent="0.35">
      <c r="A989">
        <v>1</v>
      </c>
      <c r="B989">
        <v>1</v>
      </c>
      <c r="C989">
        <v>2</v>
      </c>
      <c r="D989">
        <v>1</v>
      </c>
      <c r="E989">
        <v>1</v>
      </c>
      <c r="F989">
        <v>3</v>
      </c>
      <c r="G989">
        <v>2</v>
      </c>
      <c r="H989">
        <v>0</v>
      </c>
    </row>
    <row r="990" spans="1:8" x14ac:dyDescent="0.35">
      <c r="A990">
        <v>0</v>
      </c>
      <c r="B990">
        <v>1</v>
      </c>
      <c r="C990">
        <v>2</v>
      </c>
      <c r="D990">
        <v>1</v>
      </c>
      <c r="E990">
        <v>1</v>
      </c>
      <c r="F990">
        <v>3</v>
      </c>
      <c r="G990">
        <v>2</v>
      </c>
      <c r="H990">
        <v>0</v>
      </c>
    </row>
    <row r="991" spans="1:8" x14ac:dyDescent="0.35">
      <c r="A991">
        <v>0</v>
      </c>
      <c r="B991">
        <v>1</v>
      </c>
      <c r="C991">
        <v>2</v>
      </c>
      <c r="D991">
        <v>0</v>
      </c>
      <c r="E991">
        <v>2</v>
      </c>
      <c r="F991">
        <v>3</v>
      </c>
      <c r="G991">
        <v>1</v>
      </c>
      <c r="H991">
        <v>0</v>
      </c>
    </row>
    <row r="992" spans="1:8" x14ac:dyDescent="0.35">
      <c r="A992">
        <v>1</v>
      </c>
      <c r="B992">
        <v>0</v>
      </c>
      <c r="C992">
        <v>0</v>
      </c>
      <c r="D992">
        <v>0</v>
      </c>
      <c r="E992">
        <v>1</v>
      </c>
      <c r="F992">
        <v>2</v>
      </c>
      <c r="G992">
        <v>0</v>
      </c>
      <c r="H992">
        <v>0</v>
      </c>
    </row>
    <row r="993" spans="1:8" x14ac:dyDescent="0.35">
      <c r="A993">
        <v>1</v>
      </c>
      <c r="B993">
        <v>1</v>
      </c>
      <c r="C993">
        <v>1</v>
      </c>
      <c r="D993">
        <v>1</v>
      </c>
      <c r="E993">
        <v>0</v>
      </c>
      <c r="F993">
        <v>1</v>
      </c>
      <c r="G993">
        <v>1</v>
      </c>
      <c r="H993">
        <v>1</v>
      </c>
    </row>
    <row r="994" spans="1:8" x14ac:dyDescent="0.35">
      <c r="A994">
        <v>0</v>
      </c>
      <c r="B994">
        <v>1</v>
      </c>
      <c r="C994">
        <v>1</v>
      </c>
      <c r="D994">
        <v>0</v>
      </c>
      <c r="E994">
        <v>0</v>
      </c>
      <c r="F994">
        <v>2</v>
      </c>
      <c r="G994">
        <v>1</v>
      </c>
      <c r="H994">
        <v>1</v>
      </c>
    </row>
    <row r="995" spans="1:8" x14ac:dyDescent="0.35">
      <c r="A995">
        <v>0</v>
      </c>
      <c r="B995">
        <v>2</v>
      </c>
      <c r="C995">
        <v>1</v>
      </c>
      <c r="D995">
        <v>0</v>
      </c>
      <c r="E995">
        <v>2</v>
      </c>
      <c r="F995">
        <v>0</v>
      </c>
      <c r="G995">
        <v>1</v>
      </c>
      <c r="H995">
        <v>1</v>
      </c>
    </row>
    <row r="996" spans="1:8" x14ac:dyDescent="0.35">
      <c r="A996">
        <v>0</v>
      </c>
      <c r="B996">
        <v>1</v>
      </c>
      <c r="C996">
        <v>2</v>
      </c>
      <c r="D996">
        <v>1</v>
      </c>
      <c r="E996">
        <v>2</v>
      </c>
      <c r="F996">
        <v>0</v>
      </c>
      <c r="G996">
        <v>1</v>
      </c>
      <c r="H996">
        <v>0</v>
      </c>
    </row>
    <row r="997" spans="1:8" x14ac:dyDescent="0.35">
      <c r="A997">
        <v>0</v>
      </c>
      <c r="B997">
        <v>1</v>
      </c>
      <c r="C997">
        <v>1</v>
      </c>
      <c r="D997">
        <v>1</v>
      </c>
      <c r="E997">
        <v>1</v>
      </c>
      <c r="F997">
        <v>1</v>
      </c>
      <c r="G997">
        <v>1</v>
      </c>
      <c r="H997">
        <v>1</v>
      </c>
    </row>
    <row r="998" spans="1:8" x14ac:dyDescent="0.35">
      <c r="A998">
        <v>0</v>
      </c>
      <c r="B998">
        <v>1</v>
      </c>
      <c r="C998">
        <v>2</v>
      </c>
      <c r="D998">
        <v>1</v>
      </c>
      <c r="E998">
        <v>0</v>
      </c>
      <c r="F998">
        <v>1</v>
      </c>
      <c r="G998">
        <v>1</v>
      </c>
      <c r="H998">
        <v>1</v>
      </c>
    </row>
    <row r="999" spans="1:8" x14ac:dyDescent="0.35">
      <c r="A999">
        <v>0</v>
      </c>
      <c r="B999">
        <v>1</v>
      </c>
      <c r="C999">
        <v>1</v>
      </c>
      <c r="D999">
        <v>1</v>
      </c>
      <c r="E999">
        <v>0</v>
      </c>
      <c r="F999">
        <v>0</v>
      </c>
      <c r="G999">
        <v>1</v>
      </c>
      <c r="H999">
        <v>1</v>
      </c>
    </row>
    <row r="1000" spans="1:8" x14ac:dyDescent="0.35">
      <c r="A1000">
        <v>0</v>
      </c>
      <c r="B1000">
        <v>2</v>
      </c>
      <c r="C1000">
        <v>2</v>
      </c>
      <c r="D1000">
        <v>0</v>
      </c>
      <c r="E1000">
        <v>2</v>
      </c>
      <c r="F1000">
        <v>0</v>
      </c>
      <c r="G1000">
        <v>1</v>
      </c>
      <c r="H1000">
        <v>0</v>
      </c>
    </row>
    <row r="1001" spans="1:8" x14ac:dyDescent="0.35">
      <c r="A1001">
        <v>0</v>
      </c>
      <c r="B1001">
        <v>1</v>
      </c>
      <c r="C1001">
        <v>2</v>
      </c>
      <c r="D1001">
        <v>1</v>
      </c>
      <c r="E1001">
        <v>1</v>
      </c>
      <c r="F1001">
        <v>3</v>
      </c>
      <c r="G1001">
        <v>1</v>
      </c>
      <c r="H100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6147B-979D-4C35-8D2F-EFD03E92EA62}">
  <dimension ref="A4:D61"/>
  <sheetViews>
    <sheetView topLeftCell="A12" workbookViewId="0">
      <selection activeCell="A56" sqref="A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3" t="s">
        <v>44</v>
      </c>
      <c r="B4" s="3" t="s">
        <v>45</v>
      </c>
    </row>
    <row r="5" spans="1:4" x14ac:dyDescent="0.35">
      <c r="A5" s="3" t="s">
        <v>42</v>
      </c>
      <c r="B5" t="s">
        <v>18</v>
      </c>
      <c r="C5" t="s">
        <v>15</v>
      </c>
      <c r="D5" t="s">
        <v>43</v>
      </c>
    </row>
    <row r="6" spans="1:4" x14ac:dyDescent="0.35">
      <c r="A6" s="4" t="s">
        <v>39</v>
      </c>
      <c r="B6" s="5">
        <v>53440</v>
      </c>
      <c r="C6" s="5">
        <v>55774.058577405856</v>
      </c>
      <c r="D6" s="5">
        <v>54580.777096114522</v>
      </c>
    </row>
    <row r="7" spans="1:4" x14ac:dyDescent="0.35">
      <c r="A7" s="4" t="s">
        <v>38</v>
      </c>
      <c r="B7" s="5">
        <v>56208.178438661707</v>
      </c>
      <c r="C7" s="5">
        <v>60123.966942148763</v>
      </c>
      <c r="D7" s="5">
        <v>58062.62230919765</v>
      </c>
    </row>
    <row r="8" spans="1:4" x14ac:dyDescent="0.35">
      <c r="A8" s="4" t="s">
        <v>43</v>
      </c>
      <c r="B8" s="5">
        <v>54874.759152215796</v>
      </c>
      <c r="C8" s="5">
        <v>57962.577962577961</v>
      </c>
      <c r="D8" s="5">
        <v>56360</v>
      </c>
    </row>
    <row r="21" spans="1:4" x14ac:dyDescent="0.35">
      <c r="A21" s="3" t="s">
        <v>46</v>
      </c>
      <c r="B21" s="3" t="s">
        <v>45</v>
      </c>
    </row>
    <row r="22" spans="1:4" x14ac:dyDescent="0.35">
      <c r="A22" s="3" t="s">
        <v>42</v>
      </c>
      <c r="B22" t="s">
        <v>18</v>
      </c>
      <c r="C22" t="s">
        <v>15</v>
      </c>
      <c r="D22" t="s">
        <v>43</v>
      </c>
    </row>
    <row r="23" spans="1:4" x14ac:dyDescent="0.35">
      <c r="A23" s="4" t="s">
        <v>16</v>
      </c>
      <c r="B23" s="9">
        <v>166</v>
      </c>
      <c r="C23" s="9">
        <v>200</v>
      </c>
      <c r="D23" s="9">
        <v>366</v>
      </c>
    </row>
    <row r="24" spans="1:4" x14ac:dyDescent="0.35">
      <c r="A24" s="4" t="s">
        <v>26</v>
      </c>
      <c r="B24" s="9">
        <v>92</v>
      </c>
      <c r="C24" s="9">
        <v>77</v>
      </c>
      <c r="D24" s="9">
        <v>169</v>
      </c>
    </row>
    <row r="25" spans="1:4" x14ac:dyDescent="0.35">
      <c r="A25" s="4" t="s">
        <v>22</v>
      </c>
      <c r="B25" s="9">
        <v>67</v>
      </c>
      <c r="C25" s="9">
        <v>95</v>
      </c>
      <c r="D25" s="9">
        <v>162</v>
      </c>
    </row>
    <row r="26" spans="1:4" x14ac:dyDescent="0.35">
      <c r="A26" s="4" t="s">
        <v>23</v>
      </c>
      <c r="B26" s="9">
        <v>116</v>
      </c>
      <c r="C26" s="9">
        <v>76</v>
      </c>
      <c r="D26" s="9">
        <v>192</v>
      </c>
    </row>
    <row r="27" spans="1:4" x14ac:dyDescent="0.35">
      <c r="A27" s="4" t="s">
        <v>47</v>
      </c>
      <c r="B27" s="9">
        <v>78</v>
      </c>
      <c r="C27" s="9">
        <v>33</v>
      </c>
      <c r="D27" s="9">
        <v>111</v>
      </c>
    </row>
    <row r="28" spans="1:4" x14ac:dyDescent="0.35">
      <c r="A28" s="4" t="s">
        <v>43</v>
      </c>
      <c r="B28" s="9">
        <v>519</v>
      </c>
      <c r="C28" s="9">
        <v>481</v>
      </c>
      <c r="D28" s="9">
        <v>1000</v>
      </c>
    </row>
    <row r="37" spans="1:4" x14ac:dyDescent="0.35">
      <c r="A37" s="3" t="s">
        <v>46</v>
      </c>
      <c r="B37" s="3" t="s">
        <v>45</v>
      </c>
    </row>
    <row r="38" spans="1:4" x14ac:dyDescent="0.35">
      <c r="A38" s="3" t="s">
        <v>42</v>
      </c>
      <c r="B38" t="s">
        <v>18</v>
      </c>
      <c r="C38" t="s">
        <v>15</v>
      </c>
      <c r="D38" t="s">
        <v>43</v>
      </c>
    </row>
    <row r="39" spans="1:4" x14ac:dyDescent="0.35">
      <c r="A39" s="4" t="s">
        <v>48</v>
      </c>
      <c r="B39" s="9">
        <v>71</v>
      </c>
      <c r="C39" s="9">
        <v>39</v>
      </c>
      <c r="D39" s="9">
        <v>110</v>
      </c>
    </row>
    <row r="40" spans="1:4" x14ac:dyDescent="0.35">
      <c r="A40" s="4" t="s">
        <v>49</v>
      </c>
      <c r="B40" s="9">
        <v>331</v>
      </c>
      <c r="C40" s="9">
        <v>388</v>
      </c>
      <c r="D40" s="9">
        <v>719</v>
      </c>
    </row>
    <row r="41" spans="1:4" x14ac:dyDescent="0.35">
      <c r="A41" s="4" t="s">
        <v>50</v>
      </c>
      <c r="B41" s="9">
        <v>117</v>
      </c>
      <c r="C41" s="9">
        <v>54</v>
      </c>
      <c r="D41" s="9">
        <v>171</v>
      </c>
    </row>
    <row r="42" spans="1:4" x14ac:dyDescent="0.35">
      <c r="A42" s="4" t="s">
        <v>43</v>
      </c>
      <c r="B42" s="9">
        <v>519</v>
      </c>
      <c r="C42" s="9">
        <v>481</v>
      </c>
      <c r="D42" s="9">
        <v>1000</v>
      </c>
    </row>
    <row r="56" spans="1:4" x14ac:dyDescent="0.35">
      <c r="A56" s="3" t="s">
        <v>46</v>
      </c>
      <c r="B56" s="3" t="s">
        <v>45</v>
      </c>
    </row>
    <row r="57" spans="1:4" x14ac:dyDescent="0.35">
      <c r="A57" s="3" t="s">
        <v>42</v>
      </c>
      <c r="B57" t="s">
        <v>18</v>
      </c>
      <c r="C57" t="s">
        <v>15</v>
      </c>
      <c r="D57" t="s">
        <v>43</v>
      </c>
    </row>
    <row r="58" spans="1:4" x14ac:dyDescent="0.35">
      <c r="A58" s="4" t="s">
        <v>17</v>
      </c>
      <c r="B58" s="9">
        <v>152</v>
      </c>
      <c r="C58" s="9">
        <v>148</v>
      </c>
      <c r="D58" s="9">
        <v>300</v>
      </c>
    </row>
    <row r="59" spans="1:4" x14ac:dyDescent="0.35">
      <c r="A59" s="4" t="s">
        <v>32</v>
      </c>
      <c r="B59" s="9">
        <v>288</v>
      </c>
      <c r="C59" s="9">
        <v>220</v>
      </c>
      <c r="D59" s="9">
        <v>508</v>
      </c>
    </row>
    <row r="60" spans="1:4" x14ac:dyDescent="0.35">
      <c r="A60" s="4" t="s">
        <v>24</v>
      </c>
      <c r="B60" s="9">
        <v>79</v>
      </c>
      <c r="C60" s="9">
        <v>113</v>
      </c>
      <c r="D60" s="9">
        <v>192</v>
      </c>
    </row>
    <row r="61" spans="1:4" x14ac:dyDescent="0.35">
      <c r="A61" s="4" t="s">
        <v>43</v>
      </c>
      <c r="B61" s="9">
        <v>519</v>
      </c>
      <c r="C61" s="9">
        <v>481</v>
      </c>
      <c r="D61" s="9">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60D3-E22B-464D-A310-29A3F7B8A102}">
  <dimension ref="A1:R4"/>
  <sheetViews>
    <sheetView showGridLines="0" tabSelected="1" topLeftCell="A4" zoomScale="59" workbookViewId="0">
      <selection activeCell="V29" sqref="V29"/>
    </sheetView>
  </sheetViews>
  <sheetFormatPr defaultRowHeight="14.5" x14ac:dyDescent="0.35"/>
  <cols>
    <col min="15" max="15" width="8.90625" customWidth="1"/>
  </cols>
  <sheetData>
    <row r="1" spans="1:18" ht="14.5" customHeight="1" x14ac:dyDescent="0.35">
      <c r="A1" s="6" t="s">
        <v>51</v>
      </c>
      <c r="B1" s="6"/>
      <c r="C1" s="6"/>
      <c r="D1" s="6"/>
      <c r="E1" s="6"/>
      <c r="F1" s="6"/>
      <c r="G1" s="6"/>
      <c r="H1" s="6"/>
      <c r="I1" s="6"/>
      <c r="J1" s="6"/>
      <c r="K1" s="6"/>
      <c r="L1" s="6"/>
      <c r="M1" s="6"/>
      <c r="N1" s="6"/>
      <c r="O1" s="6"/>
      <c r="P1" s="7"/>
      <c r="Q1" s="7"/>
      <c r="R1" s="7"/>
    </row>
    <row r="2" spans="1:18" x14ac:dyDescent="0.35">
      <c r="A2" s="6"/>
      <c r="B2" s="6"/>
      <c r="C2" s="6"/>
      <c r="D2" s="6"/>
      <c r="E2" s="6"/>
      <c r="F2" s="6"/>
      <c r="G2" s="6"/>
      <c r="H2" s="6"/>
      <c r="I2" s="6"/>
      <c r="J2" s="6"/>
      <c r="K2" s="6"/>
      <c r="L2" s="6"/>
      <c r="M2" s="6"/>
      <c r="N2" s="6"/>
      <c r="O2" s="6"/>
      <c r="P2" s="7"/>
      <c r="Q2" s="7"/>
      <c r="R2" s="7"/>
    </row>
    <row r="3" spans="1:18" x14ac:dyDescent="0.35">
      <c r="A3" s="6"/>
      <c r="B3" s="6"/>
      <c r="C3" s="6"/>
      <c r="D3" s="6"/>
      <c r="E3" s="6"/>
      <c r="F3" s="6"/>
      <c r="G3" s="6"/>
      <c r="H3" s="6"/>
      <c r="I3" s="6"/>
      <c r="J3" s="6"/>
      <c r="K3" s="6"/>
      <c r="L3" s="6"/>
      <c r="M3" s="6"/>
      <c r="N3" s="6"/>
      <c r="O3" s="6"/>
      <c r="P3" s="7"/>
      <c r="Q3" s="7"/>
      <c r="R3" s="7"/>
    </row>
    <row r="4" spans="1:18" x14ac:dyDescent="0.35">
      <c r="A4" s="6"/>
      <c r="B4" s="6"/>
      <c r="C4" s="6"/>
      <c r="D4" s="6"/>
      <c r="E4" s="6"/>
      <c r="F4" s="6"/>
      <c r="G4" s="6"/>
      <c r="H4" s="6"/>
      <c r="I4" s="6"/>
      <c r="J4" s="6"/>
      <c r="K4" s="6"/>
      <c r="L4" s="6"/>
      <c r="M4" s="6"/>
      <c r="N4" s="6"/>
      <c r="O4" s="6"/>
      <c r="P4" s="7"/>
      <c r="Q4" s="7"/>
      <c r="R4" s="7"/>
    </row>
  </sheetData>
  <mergeCells count="2">
    <mergeCell ref="A1:O4"/>
    <mergeCell ref="P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Regression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Rithik Sai Ponugoti</dc:creator>
  <cp:lastModifiedBy>rithi</cp:lastModifiedBy>
  <dcterms:created xsi:type="dcterms:W3CDTF">2022-03-18T02:50:57Z</dcterms:created>
  <dcterms:modified xsi:type="dcterms:W3CDTF">2022-11-03T22:47:14Z</dcterms:modified>
</cp:coreProperties>
</file>