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mer\Desktop\Javascript\Scatterplots\"/>
    </mc:Choice>
  </mc:AlternateContent>
  <bookViews>
    <workbookView xWindow="0" yWindow="0" windowWidth="24000" windowHeight="9435"/>
  </bookViews>
  <sheets>
    <sheet name="nba" sheetId="1" r:id="rId1"/>
    <sheet name="colors" sheetId="2" r:id="rId2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2" i="1"/>
  <c r="AG71" i="1"/>
  <c r="AH71" i="1"/>
  <c r="AI71" i="1"/>
  <c r="AJ71" i="1"/>
  <c r="AK71" i="1"/>
  <c r="AL71" i="1"/>
  <c r="AM71" i="1"/>
  <c r="AN71" i="1"/>
  <c r="AO71" i="1"/>
  <c r="AG72" i="1"/>
  <c r="AH72" i="1"/>
  <c r="AI72" i="1"/>
  <c r="AJ72" i="1"/>
  <c r="AK72" i="1"/>
  <c r="AL72" i="1"/>
  <c r="AM72" i="1"/>
  <c r="AN72" i="1"/>
  <c r="AO72" i="1"/>
  <c r="AG75" i="1"/>
  <c r="AH75" i="1"/>
  <c r="AI75" i="1"/>
  <c r="AJ75" i="1"/>
  <c r="AK75" i="1"/>
  <c r="AL75" i="1"/>
  <c r="AM75" i="1"/>
  <c r="AN75" i="1"/>
  <c r="AO75" i="1"/>
  <c r="AG77" i="1"/>
  <c r="AH77" i="1"/>
  <c r="AI77" i="1"/>
  <c r="AJ77" i="1"/>
  <c r="AK77" i="1"/>
  <c r="AL77" i="1"/>
  <c r="AM77" i="1"/>
  <c r="AN77" i="1"/>
  <c r="AO77" i="1"/>
  <c r="AG73" i="1"/>
  <c r="AH73" i="1"/>
  <c r="AI73" i="1"/>
  <c r="AJ73" i="1"/>
  <c r="AK73" i="1"/>
  <c r="AL73" i="1"/>
  <c r="AM73" i="1"/>
  <c r="AN73" i="1"/>
  <c r="AO73" i="1"/>
  <c r="AG78" i="1"/>
  <c r="AH78" i="1"/>
  <c r="AI78" i="1"/>
  <c r="AJ78" i="1"/>
  <c r="AK78" i="1"/>
  <c r="AL78" i="1"/>
  <c r="AM78" i="1"/>
  <c r="AN78" i="1"/>
  <c r="AO78" i="1"/>
  <c r="AG74" i="1"/>
  <c r="AH74" i="1"/>
  <c r="AI74" i="1"/>
  <c r="AJ74" i="1"/>
  <c r="AK74" i="1"/>
  <c r="AL74" i="1"/>
  <c r="AM74" i="1"/>
  <c r="AN74" i="1"/>
  <c r="AO74" i="1"/>
  <c r="AG79" i="1"/>
  <c r="AH79" i="1"/>
  <c r="AI79" i="1"/>
  <c r="AJ79" i="1"/>
  <c r="AK79" i="1"/>
  <c r="AL79" i="1"/>
  <c r="AM79" i="1"/>
  <c r="AN79" i="1"/>
  <c r="AO79" i="1"/>
  <c r="AG76" i="1"/>
  <c r="AH76" i="1"/>
  <c r="AI76" i="1"/>
  <c r="AJ76" i="1"/>
  <c r="AK76" i="1"/>
  <c r="AL76" i="1"/>
  <c r="AM76" i="1"/>
  <c r="AN76" i="1"/>
  <c r="AO76" i="1"/>
  <c r="AG84" i="1"/>
  <c r="AH84" i="1"/>
  <c r="AI84" i="1"/>
  <c r="AJ84" i="1"/>
  <c r="AK84" i="1"/>
  <c r="AL84" i="1"/>
  <c r="AM84" i="1"/>
  <c r="AN84" i="1"/>
  <c r="AO84" i="1"/>
  <c r="AG80" i="1"/>
  <c r="AH80" i="1"/>
  <c r="AI80" i="1"/>
  <c r="AJ80" i="1"/>
  <c r="AK80" i="1"/>
  <c r="AL80" i="1"/>
  <c r="AM80" i="1"/>
  <c r="AN80" i="1"/>
  <c r="AO80" i="1"/>
  <c r="AG81" i="1"/>
  <c r="AH81" i="1"/>
  <c r="AI81" i="1"/>
  <c r="AJ81" i="1"/>
  <c r="AK81" i="1"/>
  <c r="AL81" i="1"/>
  <c r="AM81" i="1"/>
  <c r="AN81" i="1"/>
  <c r="AO81" i="1"/>
  <c r="AG83" i="1"/>
  <c r="AH83" i="1"/>
  <c r="AI83" i="1"/>
  <c r="AJ83" i="1"/>
  <c r="AK83" i="1"/>
  <c r="AL83" i="1"/>
  <c r="AM83" i="1"/>
  <c r="AN83" i="1"/>
  <c r="AO83" i="1"/>
  <c r="AG82" i="1"/>
  <c r="AH82" i="1"/>
  <c r="AI82" i="1"/>
  <c r="AJ82" i="1"/>
  <c r="AK82" i="1"/>
  <c r="AL82" i="1"/>
  <c r="AM82" i="1"/>
  <c r="AN82" i="1"/>
  <c r="AO82" i="1"/>
  <c r="AG85" i="1"/>
  <c r="AH85" i="1"/>
  <c r="AI85" i="1"/>
  <c r="AJ85" i="1"/>
  <c r="AK85" i="1"/>
  <c r="AL85" i="1"/>
  <c r="AM85" i="1"/>
  <c r="AN85" i="1"/>
  <c r="AO85" i="1"/>
  <c r="AG86" i="1"/>
  <c r="AH86" i="1"/>
  <c r="AI86" i="1"/>
  <c r="AJ86" i="1"/>
  <c r="AK86" i="1"/>
  <c r="AL86" i="1"/>
  <c r="AM86" i="1"/>
  <c r="AN86" i="1"/>
  <c r="AO86" i="1"/>
  <c r="AG87" i="1"/>
  <c r="AH87" i="1"/>
  <c r="AI87" i="1"/>
  <c r="AJ87" i="1"/>
  <c r="AK87" i="1"/>
  <c r="AL87" i="1"/>
  <c r="AM87" i="1"/>
  <c r="AN87" i="1"/>
  <c r="AO87" i="1"/>
  <c r="AG88" i="1"/>
  <c r="AH88" i="1"/>
  <c r="AI88" i="1"/>
  <c r="AJ88" i="1"/>
  <c r="AK88" i="1"/>
  <c r="AL88" i="1"/>
  <c r="AM88" i="1"/>
  <c r="AN88" i="1"/>
  <c r="AO88" i="1"/>
  <c r="AG91" i="1"/>
  <c r="AH91" i="1"/>
  <c r="AI91" i="1"/>
  <c r="AJ91" i="1"/>
  <c r="AK91" i="1"/>
  <c r="AL91" i="1"/>
  <c r="AM91" i="1"/>
  <c r="AN91" i="1"/>
  <c r="AO91" i="1"/>
  <c r="AG90" i="1"/>
  <c r="AH90" i="1"/>
  <c r="AI90" i="1"/>
  <c r="AJ90" i="1"/>
  <c r="AK90" i="1"/>
  <c r="AL90" i="1"/>
  <c r="AM90" i="1"/>
  <c r="AN90" i="1"/>
  <c r="AO90" i="1"/>
  <c r="AG89" i="1"/>
  <c r="AH89" i="1"/>
  <c r="AI89" i="1"/>
  <c r="AJ89" i="1"/>
  <c r="AK89" i="1"/>
  <c r="AL89" i="1"/>
  <c r="AM89" i="1"/>
  <c r="AN89" i="1"/>
  <c r="AO89" i="1"/>
  <c r="AG92" i="1"/>
  <c r="AH92" i="1"/>
  <c r="AI92" i="1"/>
  <c r="AJ92" i="1"/>
  <c r="AK92" i="1"/>
  <c r="AL92" i="1"/>
  <c r="AM92" i="1"/>
  <c r="AN92" i="1"/>
  <c r="AO92" i="1"/>
  <c r="AG93" i="1"/>
  <c r="AH93" i="1"/>
  <c r="AI93" i="1"/>
  <c r="AJ93" i="1"/>
  <c r="AK93" i="1"/>
  <c r="AL93" i="1"/>
  <c r="AM93" i="1"/>
  <c r="AN93" i="1"/>
  <c r="AO93" i="1"/>
  <c r="AG94" i="1"/>
  <c r="AH94" i="1"/>
  <c r="AI94" i="1"/>
  <c r="AJ94" i="1"/>
  <c r="AK94" i="1"/>
  <c r="AL94" i="1"/>
  <c r="AM94" i="1"/>
  <c r="AN94" i="1"/>
  <c r="AO94" i="1"/>
  <c r="AG95" i="1"/>
  <c r="AH95" i="1"/>
  <c r="AI95" i="1"/>
  <c r="AJ95" i="1"/>
  <c r="AK95" i="1"/>
  <c r="AL95" i="1"/>
  <c r="AM95" i="1"/>
  <c r="AN95" i="1"/>
  <c r="AO95" i="1"/>
  <c r="AG97" i="1"/>
  <c r="AH97" i="1"/>
  <c r="AI97" i="1"/>
  <c r="AJ97" i="1"/>
  <c r="AK97" i="1"/>
  <c r="AL97" i="1"/>
  <c r="AM97" i="1"/>
  <c r="AN97" i="1"/>
  <c r="AO97" i="1"/>
  <c r="AG96" i="1"/>
  <c r="AH96" i="1"/>
  <c r="AI96" i="1"/>
  <c r="AJ96" i="1"/>
  <c r="AK96" i="1"/>
  <c r="AL96" i="1"/>
  <c r="AM96" i="1"/>
  <c r="AN96" i="1"/>
  <c r="AO96" i="1"/>
  <c r="AG98" i="1"/>
  <c r="AH98" i="1"/>
  <c r="AI98" i="1"/>
  <c r="AJ98" i="1"/>
  <c r="AK98" i="1"/>
  <c r="AL98" i="1"/>
  <c r="AM98" i="1"/>
  <c r="AN98" i="1"/>
  <c r="AO98" i="1"/>
  <c r="AG100" i="1"/>
  <c r="AH100" i="1"/>
  <c r="AI100" i="1"/>
  <c r="AJ100" i="1"/>
  <c r="AK100" i="1"/>
  <c r="AL100" i="1"/>
  <c r="AM100" i="1"/>
  <c r="AN100" i="1"/>
  <c r="AO100" i="1"/>
  <c r="AG99" i="1"/>
  <c r="AH99" i="1"/>
  <c r="AI99" i="1"/>
  <c r="AJ99" i="1"/>
  <c r="AK99" i="1"/>
  <c r="AL99" i="1"/>
  <c r="AM99" i="1"/>
  <c r="AN99" i="1"/>
  <c r="AO99" i="1"/>
  <c r="AG102" i="1"/>
  <c r="AH102" i="1"/>
  <c r="AI102" i="1"/>
  <c r="AJ102" i="1"/>
  <c r="AK102" i="1"/>
  <c r="AL102" i="1"/>
  <c r="AM102" i="1"/>
  <c r="AN102" i="1"/>
  <c r="AO102" i="1"/>
  <c r="AG101" i="1"/>
  <c r="AH101" i="1"/>
  <c r="AI101" i="1"/>
  <c r="AJ101" i="1"/>
  <c r="AK101" i="1"/>
  <c r="AL101" i="1"/>
  <c r="AM101" i="1"/>
  <c r="AN101" i="1"/>
  <c r="AO101" i="1"/>
  <c r="AG103" i="1"/>
  <c r="AH103" i="1"/>
  <c r="AI103" i="1"/>
  <c r="AJ103" i="1"/>
  <c r="AK103" i="1"/>
  <c r="AL103" i="1"/>
  <c r="AM103" i="1"/>
  <c r="AN103" i="1"/>
  <c r="AO103" i="1"/>
  <c r="AG104" i="1"/>
  <c r="AH104" i="1"/>
  <c r="AI104" i="1"/>
  <c r="AJ104" i="1"/>
  <c r="AK104" i="1"/>
  <c r="AL104" i="1"/>
  <c r="AM104" i="1"/>
  <c r="AN104" i="1"/>
  <c r="AO104" i="1"/>
  <c r="AH57" i="1"/>
  <c r="AI57" i="1"/>
  <c r="AJ57" i="1"/>
  <c r="AK57" i="1"/>
  <c r="AL57" i="1"/>
  <c r="AM57" i="1"/>
  <c r="AN57" i="1"/>
  <c r="AO57" i="1"/>
  <c r="AH56" i="1"/>
  <c r="AI56" i="1"/>
  <c r="AJ56" i="1"/>
  <c r="AK56" i="1"/>
  <c r="AL56" i="1"/>
  <c r="AM56" i="1"/>
  <c r="AN56" i="1"/>
  <c r="AO56" i="1"/>
  <c r="AH59" i="1"/>
  <c r="AI59" i="1"/>
  <c r="AJ59" i="1"/>
  <c r="AK59" i="1"/>
  <c r="AL59" i="1"/>
  <c r="AM59" i="1"/>
  <c r="AN59" i="1"/>
  <c r="AO59" i="1"/>
  <c r="AH60" i="1"/>
  <c r="AI60" i="1"/>
  <c r="AJ60" i="1"/>
  <c r="AK60" i="1"/>
  <c r="AL60" i="1"/>
  <c r="AM60" i="1"/>
  <c r="AN60" i="1"/>
  <c r="AO60" i="1"/>
  <c r="AH58" i="1"/>
  <c r="AI58" i="1"/>
  <c r="AJ58" i="1"/>
  <c r="AK58" i="1"/>
  <c r="AL58" i="1"/>
  <c r="AM58" i="1"/>
  <c r="AN58" i="1"/>
  <c r="AO58" i="1"/>
  <c r="AH61" i="1"/>
  <c r="AI61" i="1"/>
  <c r="AJ61" i="1"/>
  <c r="AK61" i="1"/>
  <c r="AL61" i="1"/>
  <c r="AM61" i="1"/>
  <c r="AN61" i="1"/>
  <c r="AO61" i="1"/>
  <c r="AH64" i="1"/>
  <c r="AI64" i="1"/>
  <c r="AJ64" i="1"/>
  <c r="AK64" i="1"/>
  <c r="AL64" i="1"/>
  <c r="AM64" i="1"/>
  <c r="AN64" i="1"/>
  <c r="AO64" i="1"/>
  <c r="AH63" i="1"/>
  <c r="AI63" i="1"/>
  <c r="AJ63" i="1"/>
  <c r="AK63" i="1"/>
  <c r="AL63" i="1"/>
  <c r="AM63" i="1"/>
  <c r="AN63" i="1"/>
  <c r="AO63" i="1"/>
  <c r="AH62" i="1"/>
  <c r="AI62" i="1"/>
  <c r="AJ62" i="1"/>
  <c r="AK62" i="1"/>
  <c r="AL62" i="1"/>
  <c r="AM62" i="1"/>
  <c r="AN62" i="1"/>
  <c r="AO62" i="1"/>
  <c r="AH65" i="1"/>
  <c r="AI65" i="1"/>
  <c r="AJ65" i="1"/>
  <c r="AK65" i="1"/>
  <c r="AL65" i="1"/>
  <c r="AM65" i="1"/>
  <c r="AN65" i="1"/>
  <c r="AO65" i="1"/>
  <c r="AH67" i="1"/>
  <c r="AI67" i="1"/>
  <c r="AJ67" i="1"/>
  <c r="AK67" i="1"/>
  <c r="AL67" i="1"/>
  <c r="AM67" i="1"/>
  <c r="AN67" i="1"/>
  <c r="AO67" i="1"/>
  <c r="AH66" i="1"/>
  <c r="AI66" i="1"/>
  <c r="AJ66" i="1"/>
  <c r="AK66" i="1"/>
  <c r="AL66" i="1"/>
  <c r="AM66" i="1"/>
  <c r="AN66" i="1"/>
  <c r="AO66" i="1"/>
  <c r="AH68" i="1"/>
  <c r="AI68" i="1"/>
  <c r="AJ68" i="1"/>
  <c r="AK68" i="1"/>
  <c r="AL68" i="1"/>
  <c r="AM68" i="1"/>
  <c r="AN68" i="1"/>
  <c r="AO68" i="1"/>
  <c r="AH69" i="1"/>
  <c r="AI69" i="1"/>
  <c r="AJ69" i="1"/>
  <c r="AK69" i="1"/>
  <c r="AL69" i="1"/>
  <c r="AM69" i="1"/>
  <c r="AN69" i="1"/>
  <c r="AO69" i="1"/>
  <c r="AH70" i="1"/>
  <c r="AI70" i="1"/>
  <c r="AJ70" i="1"/>
  <c r="AK70" i="1"/>
  <c r="AL70" i="1"/>
  <c r="AM70" i="1"/>
  <c r="AN70" i="1"/>
  <c r="AO70" i="1"/>
  <c r="AG56" i="1"/>
  <c r="AG59" i="1"/>
  <c r="AG60" i="1"/>
  <c r="AG58" i="1"/>
  <c r="AG61" i="1"/>
  <c r="AG64" i="1"/>
  <c r="AG63" i="1"/>
  <c r="AG62" i="1"/>
  <c r="AG65" i="1"/>
  <c r="AG67" i="1"/>
  <c r="AG66" i="1"/>
  <c r="AG68" i="1"/>
  <c r="AG69" i="1"/>
  <c r="AG70" i="1"/>
  <c r="AG57" i="1"/>
</calcChain>
</file>

<file path=xl/sharedStrings.xml><?xml version="1.0" encoding="utf-8"?>
<sst xmlns="http://schemas.openxmlformats.org/spreadsheetml/2006/main" count="471" uniqueCount="245">
  <si>
    <t>Cereal Name</t>
  </si>
  <si>
    <t>Manufacturer</t>
  </si>
  <si>
    <t>Age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</si>
  <si>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</si>
  <si>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</si>
  <si>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</si>
  <si>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</si>
  <si>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</si>
  <si>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</si>
  <si>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</si>
  <si>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</si>
  <si>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</si>
  <si>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</si>
  <si>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</si>
  <si>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</si>
  <si>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eFGp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</si>
  <si>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</si>
  <si>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</si>
  <si>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</si>
  <si>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</si>
  <si>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</si>
  <si>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</si>
  <si>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</si>
  <si>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</si>
  <si>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</si>
  <si>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</si>
  <si>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</si>
  <si>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</si>
  <si>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ORBPG</t>
  </si>
  <si>
    <t>DRBPG</t>
  </si>
  <si>
    <t>TRBPG</t>
  </si>
  <si>
    <t>ASTPG</t>
  </si>
  <si>
    <t>STLPG</t>
  </si>
  <si>
    <t>BLKPG</t>
  </si>
  <si>
    <t>TOVPG</t>
  </si>
  <si>
    <t>PFPG</t>
  </si>
  <si>
    <t>PPG</t>
  </si>
  <si>
    <t>Klay Thompson</t>
  </si>
  <si>
    <t>Stephen Curry</t>
  </si>
  <si>
    <t>David Lee</t>
  </si>
  <si>
    <t>Harrison Barnes</t>
  </si>
  <si>
    <t>Andre Iguodala</t>
  </si>
  <si>
    <t>Draymond Green</t>
  </si>
  <si>
    <t>Andrew Bogut</t>
  </si>
  <si>
    <t>Marreese Speights</t>
  </si>
  <si>
    <t>Jermaine O'Neal</t>
  </si>
  <si>
    <t>Jordan Crawford</t>
  </si>
  <si>
    <t>Steve Blake</t>
  </si>
  <si>
    <t>Kent Bazemore</t>
  </si>
  <si>
    <t>Toney Douglas</t>
  </si>
  <si>
    <t>Nemanja Nedovic</t>
  </si>
  <si>
    <t>Hilton Armstrong</t>
  </si>
  <si>
    <t>Ognjen Kuzmic</t>
  </si>
  <si>
    <t>MarShon Brooks</t>
  </si>
  <si>
    <t>Dewayne Dedmon</t>
  </si>
  <si>
    <t>Chandler Parsons</t>
  </si>
  <si>
    <t>James Harden</t>
  </si>
  <si>
    <t>Dwight Howard</t>
  </si>
  <si>
    <t>Terrence Jones</t>
  </si>
  <si>
    <t>Jeremy Lin</t>
  </si>
  <si>
    <t>Patrick Beverley</t>
  </si>
  <si>
    <t>Omri Casspi</t>
  </si>
  <si>
    <t>Francisco Garcia</t>
  </si>
  <si>
    <t>Omer Asik</t>
  </si>
  <si>
    <t>Donatas Motiejunas</t>
  </si>
  <si>
    <t>Aaron Brooks</t>
  </si>
  <si>
    <t>Jordan Hamilton</t>
  </si>
  <si>
    <t>Isaiah Canaan</t>
  </si>
  <si>
    <t>Ronnie Brewer</t>
  </si>
  <si>
    <t>Greg Smith</t>
  </si>
  <si>
    <t>Troy Daniels</t>
  </si>
  <si>
    <t>Robert Covington</t>
  </si>
  <si>
    <t>Josh Powell</t>
  </si>
  <si>
    <t>LeBron James</t>
  </si>
  <si>
    <t>Chris Bosh</t>
  </si>
  <si>
    <t>Mario Chalmers</t>
  </si>
  <si>
    <t>Norris Cole</t>
  </si>
  <si>
    <t>Ray Allen</t>
  </si>
  <si>
    <t>Dwyane Wade</t>
  </si>
  <si>
    <t>Shane Battier</t>
  </si>
  <si>
    <t>Chris Andersen</t>
  </si>
  <si>
    <t>Rashard Lewis</t>
  </si>
  <si>
    <t>Michael Beasley</t>
  </si>
  <si>
    <t>Udonis Haslem</t>
  </si>
  <si>
    <t>Roger Mason</t>
  </si>
  <si>
    <t>James Jones</t>
  </si>
  <si>
    <t>Greg Oden</t>
  </si>
  <si>
    <t>Justin Hamilton</t>
  </si>
  <si>
    <t>Joel Anthony</t>
  </si>
  <si>
    <t>DeAndre Liggins</t>
  </si>
  <si>
    <t>Monta Ellis</t>
  </si>
  <si>
    <t>Dirk Nowitzki</t>
  </si>
  <si>
    <t>Jose Calderon</t>
  </si>
  <si>
    <t>Shawn Marion</t>
  </si>
  <si>
    <t>Vince Carter</t>
  </si>
  <si>
    <t>Samuel Dalembert</t>
  </si>
  <si>
    <t>Jae Crowder</t>
  </si>
  <si>
    <t>DeJuan Blair</t>
  </si>
  <si>
    <t>Brandan Wright</t>
  </si>
  <si>
    <t>Devin Harris</t>
  </si>
  <si>
    <t>Shane Larkin</t>
  </si>
  <si>
    <t>Wayne Ellington</t>
  </si>
  <si>
    <t>Gal Mekel</t>
  </si>
  <si>
    <t>Bernard James</t>
  </si>
  <si>
    <t>Ricky Ledo</t>
  </si>
  <si>
    <t>Randy Foye</t>
  </si>
  <si>
    <t>Ty Lawson</t>
  </si>
  <si>
    <t>Kenneth Faried</t>
  </si>
  <si>
    <t>Wilson Chandler</t>
  </si>
  <si>
    <t>J.J. Hickson</t>
  </si>
  <si>
    <t>Timofey Mozgov</t>
  </si>
  <si>
    <t>Evan Fournier</t>
  </si>
  <si>
    <t>Darrell Arthur</t>
  </si>
  <si>
    <t>Nate Robinson</t>
  </si>
  <si>
    <t>Quincy Miller</t>
  </si>
  <si>
    <t>Andre Miller</t>
  </si>
  <si>
    <t>Anthony Randolph</t>
  </si>
  <si>
    <t>Jan Vesely</t>
  </si>
  <si>
    <t>JaVale McGee</t>
  </si>
  <si>
    <t>Carmelo Anthony</t>
  </si>
  <si>
    <t>J.R. Smith</t>
  </si>
  <si>
    <t>Raymond Felton</t>
  </si>
  <si>
    <t>Iman Shumpert</t>
  </si>
  <si>
    <t>Tim Hardaway</t>
  </si>
  <si>
    <t>Tyson Chandler</t>
  </si>
  <si>
    <t>Amar'e Stoudemire</t>
  </si>
  <si>
    <t>Pablo Prigioni</t>
  </si>
  <si>
    <t>Andrea Bargnani</t>
  </si>
  <si>
    <t>Kenyon Martin</t>
  </si>
  <si>
    <t>Beno Udrih</t>
  </si>
  <si>
    <t>Jeremy Tyler</t>
  </si>
  <si>
    <t>Metta World Peace</t>
  </si>
  <si>
    <t>Toure' Murry</t>
  </si>
  <si>
    <t>Cole Aldrich</t>
  </si>
  <si>
    <t>Shannon Brown</t>
  </si>
  <si>
    <t>Earl Clark</t>
  </si>
  <si>
    <t>Chris Smith</t>
  </si>
  <si>
    <t>Golden State Warriors (51-31)</t>
  </si>
  <si>
    <t>Houston Rockets (54-28)</t>
  </si>
  <si>
    <t>Miami Heat (54-28)</t>
  </si>
  <si>
    <t>Dallas Mavericks (49-33)</t>
  </si>
  <si>
    <t>Denver Nuggets (36-46)</t>
  </si>
  <si>
    <t>New York Knicks (37-45)</t>
  </si>
  <si>
    <t>TeamWins</t>
  </si>
  <si>
    <t>TeamLosses</t>
  </si>
  <si>
    <t>TeamColor</t>
  </si>
  <si>
    <t>Atlanta Hawks</t>
  </si>
  <si>
    <t>Boston Celtics</t>
  </si>
  <si>
    <t>Charlotte Bobcats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</si>
  <si>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</si>
  <si>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</si>
  <si>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</si>
  <si>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</si>
  <si>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</si>
  <si>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</si>
  <si>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</si>
  <si>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</si>
  <si>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</si>
  <si>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</si>
  <si>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</si>
  <si>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</si>
  <si>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</si>
  <si>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</si>
  <si>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Jersey Nets</t>
  </si>
  <si>
    <t>New Orleans Hornets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</si>
  <si>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</si>
  <si>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</si>
  <si>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</si>
  <si>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</si>
  <si>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</si>
  <si>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</si>
  <si>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San Antonio Spurs</t>
  </si>
  <si>
    <t>Sacramento Kings</t>
  </si>
  <si>
    <t>Toronto Raptors</t>
  </si>
  <si>
    <t>Utah Jazz</t>
  </si>
  <si>
    <t>Washington Wizards</t>
  </si>
  <si>
    <t>#01244</t>
  </si>
  <si>
    <t>#05854</t>
  </si>
  <si>
    <t>#F2653</t>
  </si>
  <si>
    <t>#D4001</t>
  </si>
  <si>
    <t>#9F142</t>
  </si>
  <si>
    <t>#006AB</t>
  </si>
  <si>
    <t>#4393D</t>
  </si>
  <si>
    <t>#ED174</t>
  </si>
  <si>
    <t>#00294</t>
  </si>
  <si>
    <t>#CC000</t>
  </si>
  <si>
    <t>#002E6</t>
  </si>
  <si>
    <t>#EE294</t>
  </si>
  <si>
    <t>#4A258</t>
  </si>
  <si>
    <t>#001B4</t>
  </si>
  <si>
    <t>#B6263</t>
  </si>
  <si>
    <t>#00330</t>
  </si>
  <si>
    <t>#01528</t>
  </si>
  <si>
    <t>#00225</t>
  </si>
  <si>
    <t>#0095C</t>
  </si>
  <si>
    <t>#2E66B</t>
  </si>
  <si>
    <t>#0075C</t>
  </si>
  <si>
    <t>#077AB</t>
  </si>
  <si>
    <t>#C5003</t>
  </si>
  <si>
    <t>#48286</t>
  </si>
  <si>
    <t>#00000</t>
  </si>
  <si>
    <t>#74338</t>
  </si>
  <si>
    <t>#CD104</t>
  </si>
  <si>
    <t>#001D4</t>
  </si>
  <si>
    <t>#00487</t>
  </si>
  <si>
    <t>#D2103</t>
  </si>
  <si>
    <t>#EAEFE</t>
  </si>
  <si>
    <t>#29588</t>
  </si>
  <si>
    <t>#00337</t>
  </si>
  <si>
    <t>#F0F4F</t>
  </si>
  <si>
    <t>#FBB52</t>
  </si>
  <si>
    <t>#006BB</t>
  </si>
  <si>
    <t>#E75E2</t>
  </si>
  <si>
    <t>#FFFFF</t>
  </si>
  <si>
    <t>#FFC22</t>
  </si>
  <si>
    <t>#146AA</t>
  </si>
  <si>
    <t>#F5AF1</t>
  </si>
  <si>
    <t>#85A2C</t>
  </si>
  <si>
    <t>#1E334</t>
  </si>
  <si>
    <t>#C82A3</t>
  </si>
  <si>
    <t>#D32E4</t>
  </si>
  <si>
    <t>#1D106</t>
  </si>
  <si>
    <t>#FF5C2</t>
  </si>
  <si>
    <t>#E7442</t>
  </si>
  <si>
    <t>#C5CED</t>
  </si>
  <si>
    <t>#FF7A3</t>
  </si>
  <si>
    <t>#E1393</t>
  </si>
  <si>
    <t>#BEC8C</t>
  </si>
  <si>
    <t>#DCE2E</t>
  </si>
  <si>
    <t>#ECEBE</t>
  </si>
  <si>
    <t>#448CC</t>
  </si>
  <si>
    <t>#BC9B6</t>
  </si>
  <si>
    <t/>
  </si>
  <si>
    <t>#B99D6</t>
  </si>
  <si>
    <t>#FFC33</t>
  </si>
  <si>
    <t>#FF9F0</t>
  </si>
  <si>
    <t>#EFEFE</t>
  </si>
  <si>
    <t>#EFEFF</t>
  </si>
  <si>
    <t>#FEBB2</t>
  </si>
  <si>
    <t>#00255</t>
  </si>
  <si>
    <t>#C7974</t>
  </si>
  <si>
    <t>#FFBC1</t>
  </si>
  <si>
    <t>#B4BDC</t>
  </si>
  <si>
    <t>#48097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</si>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</sst>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"/>
  <sheetViews>
    <sheetView tabSelected="1" workbookViewId="0">
      <pane ySplit="1" topLeftCell="A2" activePane="bottomLeft" state="frozen"/>
      <selection pane="bottomLeft" activeCell="M88" sqref="M88"/>
    </sheetView>
  </sheetViews>
  <sheetFormatPr defaultRowHeight="15" x14ac:dyDescent="0.25"/>
  <cols>
    <col min="1" max="1" width="10.5703125" bestFit="1" customWidth="1"/>
    <col min="2" max="2" width="20.7109375" bestFit="1" customWidth="1"/>
    <col min="3" max="3" width="10.28515625" bestFit="1" customWidth="1"/>
    <col min="4" max="4" width="11.5703125" bestFit="1" customWidth="1"/>
    <col min="5" max="5" width="18.85546875" bestFit="1" customWidth="1"/>
    <col min="6" max="6" width="27.5703125" bestFit="1" customWidth="1"/>
    <col min="7" max="7" width="4.42578125" bestFit="1" customWidth="1"/>
    <col min="8" max="8" width="3" bestFit="1" customWidth="1"/>
    <col min="9" max="9" width="3.28515625" bestFit="1" customWidth="1"/>
    <col min="10" max="10" width="5" bestFit="1" customWidth="1"/>
    <col min="11" max="11" width="4" bestFit="1" customWidth="1"/>
    <col min="12" max="12" width="5" bestFit="1" customWidth="1"/>
    <col min="13" max="13" width="6" bestFit="1" customWidth="1"/>
    <col min="14" max="14" width="4" bestFit="1" customWidth="1"/>
    <col min="15" max="15" width="4.42578125" bestFit="1" customWidth="1"/>
    <col min="16" max="16" width="6" bestFit="1" customWidth="1"/>
    <col min="17" max="17" width="4" bestFit="1" customWidth="1"/>
    <col min="18" max="18" width="5" bestFit="1" customWidth="1"/>
    <col min="19" max="20" width="6" bestFit="1" customWidth="1"/>
    <col min="21" max="21" width="4" bestFit="1" customWidth="1"/>
    <col min="22" max="22" width="4.28515625" bestFit="1" customWidth="1"/>
    <col min="23" max="23" width="6" bestFit="1" customWidth="1"/>
    <col min="24" max="24" width="4.7109375" bestFit="1" customWidth="1"/>
    <col min="25" max="25" width="4.5703125" bestFit="1" customWidth="1"/>
    <col min="26" max="27" width="4.28515625" bestFit="1" customWidth="1"/>
    <col min="28" max="28" width="4" bestFit="1" customWidth="1"/>
    <col min="29" max="29" width="4.140625" bestFit="1" customWidth="1"/>
    <col min="30" max="30" width="4.7109375" bestFit="1" customWidth="1"/>
    <col min="31" max="31" width="4" bestFit="1" customWidth="1"/>
    <col min="32" max="32" width="5" bestFit="1" customWidth="1"/>
    <col min="33" max="33" width="7.140625" bestFit="1" customWidth="1"/>
    <col min="34" max="34" width="7" bestFit="1" customWidth="1"/>
    <col min="35" max="36" width="6.7109375" bestFit="1" customWidth="1"/>
    <col min="37" max="37" width="6.28515625" bestFit="1" customWidth="1"/>
    <col min="38" max="38" width="6.5703125" bestFit="1" customWidth="1"/>
    <col min="39" max="39" width="7.140625" bestFit="1" customWidth="1"/>
    <col min="40" max="40" width="5.5703125" bestFit="1" customWidth="1"/>
    <col min="41" max="41" width="5" bestFit="1" customWidth="1"/>
  </cols>
  <sheetData>
    <row r="1" spans="1:41" x14ac:dyDescent="0.25">
      <c r="A1" t="s">
        <v>145</v>
      </c>
      <c r="B1" t="s">
        <v>244</v>
      </c>
      <c r="C1" t="s">
        <v>143</v>
      </c>
      <c r="D1" t="s">
        <v>144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</row>
    <row r="2" spans="1:41" x14ac:dyDescent="0.25">
      <c r="A2" t="str">
        <f>VLOOKUP(B2,colors!A:B,2,FALSE)</f>
        <v>#CC000</v>
      </c>
      <c r="B2" t="s">
        <v>155</v>
      </c>
      <c r="C2">
        <v>54</v>
      </c>
      <c r="D2">
        <v>28</v>
      </c>
      <c r="E2" t="s">
        <v>56</v>
      </c>
      <c r="F2" t="s">
        <v>138</v>
      </c>
      <c r="G2">
        <v>25</v>
      </c>
      <c r="H2">
        <v>73</v>
      </c>
      <c r="I2">
        <v>73</v>
      </c>
      <c r="J2">
        <v>2777</v>
      </c>
      <c r="K2">
        <v>549</v>
      </c>
      <c r="L2">
        <v>1205</v>
      </c>
      <c r="M2">
        <v>0.45600000000000002</v>
      </c>
      <c r="N2">
        <v>177</v>
      </c>
      <c r="O2">
        <v>483</v>
      </c>
      <c r="P2">
        <v>0.36599999999999999</v>
      </c>
      <c r="Q2">
        <v>372</v>
      </c>
      <c r="R2">
        <v>722</v>
      </c>
      <c r="S2">
        <v>0.51500000000000001</v>
      </c>
      <c r="T2">
        <v>0.52900000000000003</v>
      </c>
      <c r="U2">
        <v>576</v>
      </c>
      <c r="V2">
        <v>665</v>
      </c>
      <c r="W2">
        <v>0.86599999999999999</v>
      </c>
      <c r="X2">
        <v>61</v>
      </c>
      <c r="Y2">
        <v>283</v>
      </c>
      <c r="Z2">
        <v>344</v>
      </c>
      <c r="AA2">
        <v>446</v>
      </c>
      <c r="AB2">
        <v>115</v>
      </c>
      <c r="AC2">
        <v>29</v>
      </c>
      <c r="AD2">
        <v>265</v>
      </c>
      <c r="AE2">
        <v>177</v>
      </c>
      <c r="AF2">
        <v>1851</v>
      </c>
      <c r="AG2">
        <v>0.8</v>
      </c>
      <c r="AH2">
        <v>3.5</v>
      </c>
      <c r="AI2">
        <v>4.2</v>
      </c>
      <c r="AJ2">
        <v>5.5</v>
      </c>
      <c r="AK2">
        <v>1.4</v>
      </c>
      <c r="AL2">
        <v>0.4</v>
      </c>
      <c r="AM2">
        <v>3.3</v>
      </c>
      <c r="AN2">
        <v>2.2000000000000002</v>
      </c>
      <c r="AO2">
        <v>22.9</v>
      </c>
    </row>
    <row r="3" spans="1:41" x14ac:dyDescent="0.25">
      <c r="A3" t="str">
        <f>VLOOKUP(B3,colors!A:B,2,FALSE)</f>
        <v>#CC000</v>
      </c>
      <c r="B3" t="s">
        <v>155</v>
      </c>
      <c r="C3">
        <v>54</v>
      </c>
      <c r="D3">
        <v>28</v>
      </c>
      <c r="E3" t="s">
        <v>57</v>
      </c>
      <c r="F3" t="s">
        <v>138</v>
      </c>
      <c r="G3">
        <v>25</v>
      </c>
      <c r="H3">
        <v>71</v>
      </c>
      <c r="I3">
        <v>71</v>
      </c>
      <c r="J3">
        <v>2396</v>
      </c>
      <c r="K3">
        <v>473</v>
      </c>
      <c r="L3">
        <v>800</v>
      </c>
      <c r="M3">
        <v>0.59099999999999997</v>
      </c>
      <c r="N3">
        <v>2</v>
      </c>
      <c r="O3">
        <v>7</v>
      </c>
      <c r="P3">
        <v>0.28599999999999998</v>
      </c>
      <c r="Q3">
        <v>471</v>
      </c>
      <c r="R3">
        <v>793</v>
      </c>
      <c r="S3">
        <v>0.59399999999999997</v>
      </c>
      <c r="T3">
        <v>0.59299999999999997</v>
      </c>
      <c r="U3">
        <v>349</v>
      </c>
      <c r="V3">
        <v>638</v>
      </c>
      <c r="W3">
        <v>0.54700000000000004</v>
      </c>
      <c r="X3">
        <v>231</v>
      </c>
      <c r="Y3">
        <v>635</v>
      </c>
      <c r="Z3">
        <v>866</v>
      </c>
      <c r="AA3">
        <v>131</v>
      </c>
      <c r="AB3">
        <v>60</v>
      </c>
      <c r="AC3">
        <v>128</v>
      </c>
      <c r="AD3">
        <v>229</v>
      </c>
      <c r="AE3">
        <v>240</v>
      </c>
      <c r="AF3">
        <v>1297</v>
      </c>
      <c r="AG3">
        <v>2.9</v>
      </c>
      <c r="AH3">
        <v>7.8</v>
      </c>
      <c r="AI3">
        <v>10.7</v>
      </c>
      <c r="AJ3">
        <v>1.6</v>
      </c>
      <c r="AK3">
        <v>0.7</v>
      </c>
      <c r="AL3">
        <v>1.6</v>
      </c>
      <c r="AM3">
        <v>2.8</v>
      </c>
      <c r="AN3">
        <v>3</v>
      </c>
      <c r="AO3">
        <v>16</v>
      </c>
    </row>
    <row r="4" spans="1:41" x14ac:dyDescent="0.25">
      <c r="A4" t="str">
        <f>VLOOKUP(B4,colors!A:B,2,FALSE)</f>
        <v>#CC000</v>
      </c>
      <c r="B4" t="s">
        <v>155</v>
      </c>
      <c r="C4">
        <v>54</v>
      </c>
      <c r="D4">
        <v>28</v>
      </c>
      <c r="E4" t="s">
        <v>55</v>
      </c>
      <c r="F4" t="s">
        <v>138</v>
      </c>
      <c r="G4">
        <v>25</v>
      </c>
      <c r="H4">
        <v>74</v>
      </c>
      <c r="I4">
        <v>74</v>
      </c>
      <c r="J4">
        <v>2783</v>
      </c>
      <c r="K4">
        <v>466</v>
      </c>
      <c r="L4">
        <v>987</v>
      </c>
      <c r="M4">
        <v>0.47199999999999998</v>
      </c>
      <c r="N4">
        <v>130</v>
      </c>
      <c r="O4">
        <v>351</v>
      </c>
      <c r="P4">
        <v>0.37</v>
      </c>
      <c r="Q4">
        <v>336</v>
      </c>
      <c r="R4">
        <v>636</v>
      </c>
      <c r="S4">
        <v>0.52800000000000002</v>
      </c>
      <c r="T4">
        <v>0.53800000000000003</v>
      </c>
      <c r="U4">
        <v>164</v>
      </c>
      <c r="V4">
        <v>221</v>
      </c>
      <c r="W4">
        <v>0.74199999999999999</v>
      </c>
      <c r="X4">
        <v>69</v>
      </c>
      <c r="Y4">
        <v>340</v>
      </c>
      <c r="Z4">
        <v>409</v>
      </c>
      <c r="AA4">
        <v>298</v>
      </c>
      <c r="AB4">
        <v>88</v>
      </c>
      <c r="AC4">
        <v>29</v>
      </c>
      <c r="AD4">
        <v>144</v>
      </c>
      <c r="AE4">
        <v>168</v>
      </c>
      <c r="AF4">
        <v>1226</v>
      </c>
      <c r="AG4">
        <v>0.9</v>
      </c>
      <c r="AH4">
        <v>4.2</v>
      </c>
      <c r="AI4">
        <v>5</v>
      </c>
      <c r="AJ4">
        <v>3.7</v>
      </c>
      <c r="AK4">
        <v>1.1000000000000001</v>
      </c>
      <c r="AL4">
        <v>0.4</v>
      </c>
      <c r="AM4">
        <v>1.8</v>
      </c>
      <c r="AN4">
        <v>2.1</v>
      </c>
      <c r="AO4">
        <v>15.1</v>
      </c>
    </row>
    <row r="5" spans="1:41" x14ac:dyDescent="0.25">
      <c r="A5" t="str">
        <f>VLOOKUP(B5,colors!A:B,2,FALSE)</f>
        <v>#CC000</v>
      </c>
      <c r="B5" t="s">
        <v>155</v>
      </c>
      <c r="C5">
        <v>54</v>
      </c>
      <c r="D5">
        <v>28</v>
      </c>
      <c r="E5" t="s">
        <v>58</v>
      </c>
      <c r="F5" t="s">
        <v>138</v>
      </c>
      <c r="G5">
        <v>25</v>
      </c>
      <c r="H5">
        <v>76</v>
      </c>
      <c r="I5">
        <v>71</v>
      </c>
      <c r="J5">
        <v>2078</v>
      </c>
      <c r="K5">
        <v>386</v>
      </c>
      <c r="L5">
        <v>712</v>
      </c>
      <c r="M5">
        <v>0.54200000000000004</v>
      </c>
      <c r="N5">
        <v>31</v>
      </c>
      <c r="O5">
        <v>101</v>
      </c>
      <c r="P5">
        <v>0.307</v>
      </c>
      <c r="Q5">
        <v>355</v>
      </c>
      <c r="R5">
        <v>611</v>
      </c>
      <c r="S5">
        <v>0.58099999999999996</v>
      </c>
      <c r="T5">
        <v>0.56399999999999995</v>
      </c>
      <c r="U5">
        <v>118</v>
      </c>
      <c r="V5">
        <v>195</v>
      </c>
      <c r="W5">
        <v>0.60499999999999998</v>
      </c>
      <c r="X5">
        <v>162</v>
      </c>
      <c r="Y5">
        <v>366</v>
      </c>
      <c r="Z5">
        <v>528</v>
      </c>
      <c r="AA5">
        <v>87</v>
      </c>
      <c r="AB5">
        <v>53</v>
      </c>
      <c r="AC5">
        <v>99</v>
      </c>
      <c r="AD5">
        <v>71</v>
      </c>
      <c r="AE5">
        <v>139</v>
      </c>
      <c r="AF5">
        <v>921</v>
      </c>
      <c r="AG5">
        <v>2</v>
      </c>
      <c r="AH5">
        <v>4.5</v>
      </c>
      <c r="AI5">
        <v>6.5</v>
      </c>
      <c r="AJ5">
        <v>1.1000000000000001</v>
      </c>
      <c r="AK5">
        <v>0.7</v>
      </c>
      <c r="AL5">
        <v>1.2</v>
      </c>
      <c r="AM5">
        <v>0.9</v>
      </c>
      <c r="AN5">
        <v>1.7</v>
      </c>
      <c r="AO5">
        <v>11.4</v>
      </c>
    </row>
    <row r="6" spans="1:41" x14ac:dyDescent="0.25">
      <c r="A6" t="str">
        <f>VLOOKUP(B6,colors!A:B,2,FALSE)</f>
        <v>#CC000</v>
      </c>
      <c r="B6" t="s">
        <v>155</v>
      </c>
      <c r="C6">
        <v>54</v>
      </c>
      <c r="D6">
        <v>28</v>
      </c>
      <c r="E6" t="s">
        <v>59</v>
      </c>
      <c r="F6" t="s">
        <v>138</v>
      </c>
      <c r="G6">
        <v>25</v>
      </c>
      <c r="H6">
        <v>71</v>
      </c>
      <c r="I6">
        <v>33</v>
      </c>
      <c r="J6">
        <v>2054</v>
      </c>
      <c r="K6">
        <v>295</v>
      </c>
      <c r="L6">
        <v>662</v>
      </c>
      <c r="M6">
        <v>0.44600000000000001</v>
      </c>
      <c r="N6">
        <v>82</v>
      </c>
      <c r="O6">
        <v>229</v>
      </c>
      <c r="P6">
        <v>0.35799999999999998</v>
      </c>
      <c r="Q6">
        <v>213</v>
      </c>
      <c r="R6">
        <v>433</v>
      </c>
      <c r="S6">
        <v>0.49199999999999999</v>
      </c>
      <c r="T6">
        <v>0.50800000000000001</v>
      </c>
      <c r="U6">
        <v>218</v>
      </c>
      <c r="V6">
        <v>265</v>
      </c>
      <c r="W6">
        <v>0.82299999999999995</v>
      </c>
      <c r="X6">
        <v>34</v>
      </c>
      <c r="Y6">
        <v>153</v>
      </c>
      <c r="Z6">
        <v>187</v>
      </c>
      <c r="AA6">
        <v>294</v>
      </c>
      <c r="AB6">
        <v>68</v>
      </c>
      <c r="AC6">
        <v>27</v>
      </c>
      <c r="AD6">
        <v>176</v>
      </c>
      <c r="AE6">
        <v>166</v>
      </c>
      <c r="AF6">
        <v>890</v>
      </c>
      <c r="AG6">
        <v>0.4</v>
      </c>
      <c r="AH6">
        <v>1.9</v>
      </c>
      <c r="AI6">
        <v>2.2999999999999998</v>
      </c>
      <c r="AJ6">
        <v>3.6</v>
      </c>
      <c r="AK6">
        <v>0.8</v>
      </c>
      <c r="AL6">
        <v>0.3</v>
      </c>
      <c r="AM6">
        <v>2.2000000000000002</v>
      </c>
      <c r="AN6">
        <v>2</v>
      </c>
      <c r="AO6">
        <v>11</v>
      </c>
    </row>
    <row r="7" spans="1:41" x14ac:dyDescent="0.25">
      <c r="A7" t="str">
        <f>VLOOKUP(B7,colors!A:B,2,FALSE)</f>
        <v>#CC000</v>
      </c>
      <c r="B7" t="s">
        <v>155</v>
      </c>
      <c r="C7">
        <v>54</v>
      </c>
      <c r="D7">
        <v>28</v>
      </c>
      <c r="E7" t="s">
        <v>60</v>
      </c>
      <c r="F7" t="s">
        <v>138</v>
      </c>
      <c r="G7">
        <v>25</v>
      </c>
      <c r="H7">
        <v>56</v>
      </c>
      <c r="I7">
        <v>55</v>
      </c>
      <c r="J7">
        <v>1751</v>
      </c>
      <c r="K7">
        <v>199</v>
      </c>
      <c r="L7">
        <v>481</v>
      </c>
      <c r="M7">
        <v>0.41399999999999998</v>
      </c>
      <c r="N7">
        <v>92</v>
      </c>
      <c r="O7">
        <v>255</v>
      </c>
      <c r="P7">
        <v>0.36099999999999999</v>
      </c>
      <c r="Q7">
        <v>107</v>
      </c>
      <c r="R7">
        <v>226</v>
      </c>
      <c r="S7">
        <v>0.47299999999999998</v>
      </c>
      <c r="T7">
        <v>0.50900000000000001</v>
      </c>
      <c r="U7">
        <v>83</v>
      </c>
      <c r="V7">
        <v>102</v>
      </c>
      <c r="W7">
        <v>0.81399999999999995</v>
      </c>
      <c r="X7">
        <v>72</v>
      </c>
      <c r="Y7">
        <v>124</v>
      </c>
      <c r="Z7">
        <v>196</v>
      </c>
      <c r="AA7">
        <v>151</v>
      </c>
      <c r="AB7">
        <v>77</v>
      </c>
      <c r="AC7">
        <v>23</v>
      </c>
      <c r="AD7">
        <v>66</v>
      </c>
      <c r="AE7">
        <v>174</v>
      </c>
      <c r="AF7">
        <v>573</v>
      </c>
      <c r="AG7">
        <v>0.9</v>
      </c>
      <c r="AH7">
        <v>1.5</v>
      </c>
      <c r="AI7">
        <v>2.4</v>
      </c>
      <c r="AJ7">
        <v>1.9</v>
      </c>
      <c r="AK7">
        <v>1</v>
      </c>
      <c r="AL7">
        <v>0.3</v>
      </c>
      <c r="AM7">
        <v>0.8</v>
      </c>
      <c r="AN7">
        <v>2.1</v>
      </c>
      <c r="AO7">
        <v>7.1</v>
      </c>
    </row>
    <row r="8" spans="1:41" x14ac:dyDescent="0.25">
      <c r="A8" t="str">
        <f>VLOOKUP(B8,colors!A:B,2,FALSE)</f>
        <v>#CC000</v>
      </c>
      <c r="B8" t="s">
        <v>155</v>
      </c>
      <c r="C8">
        <v>54</v>
      </c>
      <c r="D8">
        <v>28</v>
      </c>
      <c r="E8" t="s">
        <v>61</v>
      </c>
      <c r="F8" t="s">
        <v>138</v>
      </c>
      <c r="G8">
        <v>25</v>
      </c>
      <c r="H8">
        <v>71</v>
      </c>
      <c r="I8">
        <v>2</v>
      </c>
      <c r="J8">
        <v>1283</v>
      </c>
      <c r="K8">
        <v>173</v>
      </c>
      <c r="L8">
        <v>410</v>
      </c>
      <c r="M8">
        <v>0.42199999999999999</v>
      </c>
      <c r="N8">
        <v>61</v>
      </c>
      <c r="O8">
        <v>176</v>
      </c>
      <c r="P8">
        <v>0.34699999999999998</v>
      </c>
      <c r="Q8">
        <v>112</v>
      </c>
      <c r="R8">
        <v>234</v>
      </c>
      <c r="S8">
        <v>0.47899999999999998</v>
      </c>
      <c r="T8">
        <v>0.496</v>
      </c>
      <c r="U8">
        <v>83</v>
      </c>
      <c r="V8">
        <v>122</v>
      </c>
      <c r="W8">
        <v>0.68</v>
      </c>
      <c r="X8">
        <v>55</v>
      </c>
      <c r="Y8">
        <v>205</v>
      </c>
      <c r="Z8">
        <v>260</v>
      </c>
      <c r="AA8">
        <v>88</v>
      </c>
      <c r="AB8">
        <v>44</v>
      </c>
      <c r="AC8">
        <v>14</v>
      </c>
      <c r="AD8">
        <v>72</v>
      </c>
      <c r="AE8">
        <v>100</v>
      </c>
      <c r="AF8">
        <v>490</v>
      </c>
      <c r="AG8">
        <v>0.7</v>
      </c>
      <c r="AH8">
        <v>2.5</v>
      </c>
      <c r="AI8">
        <v>3.2</v>
      </c>
      <c r="AJ8">
        <v>1.1000000000000001</v>
      </c>
      <c r="AK8">
        <v>0.5</v>
      </c>
      <c r="AL8">
        <v>0.2</v>
      </c>
      <c r="AM8">
        <v>0.9</v>
      </c>
      <c r="AN8">
        <v>1.2</v>
      </c>
      <c r="AO8">
        <v>6</v>
      </c>
    </row>
    <row r="9" spans="1:41" x14ac:dyDescent="0.25">
      <c r="A9" t="str">
        <f>VLOOKUP(B9,colors!A:B,2,FALSE)</f>
        <v>#CC000</v>
      </c>
      <c r="B9" t="s">
        <v>155</v>
      </c>
      <c r="C9">
        <v>54</v>
      </c>
      <c r="D9">
        <v>28</v>
      </c>
      <c r="E9" t="s">
        <v>64</v>
      </c>
      <c r="F9" t="s">
        <v>138</v>
      </c>
      <c r="G9">
        <v>25</v>
      </c>
      <c r="H9">
        <v>62</v>
      </c>
      <c r="I9">
        <v>3</v>
      </c>
      <c r="J9">
        <v>952</v>
      </c>
      <c r="K9">
        <v>131</v>
      </c>
      <c r="L9">
        <v>296</v>
      </c>
      <c r="M9">
        <v>0.443</v>
      </c>
      <c r="N9">
        <v>21</v>
      </c>
      <c r="O9">
        <v>84</v>
      </c>
      <c r="P9">
        <v>0.25</v>
      </c>
      <c r="Q9">
        <v>110</v>
      </c>
      <c r="R9">
        <v>212</v>
      </c>
      <c r="S9">
        <v>0.51900000000000002</v>
      </c>
      <c r="T9">
        <v>0.47799999999999998</v>
      </c>
      <c r="U9">
        <v>58</v>
      </c>
      <c r="V9">
        <v>96</v>
      </c>
      <c r="W9">
        <v>0.60399999999999998</v>
      </c>
      <c r="X9">
        <v>60</v>
      </c>
      <c r="Y9">
        <v>165</v>
      </c>
      <c r="Z9">
        <v>225</v>
      </c>
      <c r="AA9">
        <v>34</v>
      </c>
      <c r="AB9">
        <v>20</v>
      </c>
      <c r="AC9">
        <v>21</v>
      </c>
      <c r="AD9">
        <v>49</v>
      </c>
      <c r="AE9">
        <v>132</v>
      </c>
      <c r="AF9">
        <v>341</v>
      </c>
      <c r="AG9">
        <v>0.7</v>
      </c>
      <c r="AH9">
        <v>2</v>
      </c>
      <c r="AI9">
        <v>2.8</v>
      </c>
      <c r="AJ9">
        <v>0.4</v>
      </c>
      <c r="AK9">
        <v>0.2</v>
      </c>
      <c r="AL9">
        <v>0.3</v>
      </c>
      <c r="AM9">
        <v>0.6</v>
      </c>
      <c r="AN9">
        <v>1.6</v>
      </c>
      <c r="AO9">
        <v>4.2</v>
      </c>
    </row>
    <row r="10" spans="1:41" x14ac:dyDescent="0.25">
      <c r="A10" t="str">
        <f>VLOOKUP(B10,colors!A:B,2,FALSE)</f>
        <v>#CC000</v>
      </c>
      <c r="B10" t="s">
        <v>155</v>
      </c>
      <c r="C10">
        <v>54</v>
      </c>
      <c r="D10">
        <v>28</v>
      </c>
      <c r="E10" t="s">
        <v>62</v>
      </c>
      <c r="F10" t="s">
        <v>138</v>
      </c>
      <c r="G10">
        <v>25</v>
      </c>
      <c r="H10">
        <v>55</v>
      </c>
      <c r="I10">
        <v>4</v>
      </c>
      <c r="J10">
        <v>1083</v>
      </c>
      <c r="K10">
        <v>118</v>
      </c>
      <c r="L10">
        <v>294</v>
      </c>
      <c r="M10">
        <v>0.40100000000000002</v>
      </c>
      <c r="N10">
        <v>69</v>
      </c>
      <c r="O10">
        <v>193</v>
      </c>
      <c r="P10">
        <v>0.35799999999999998</v>
      </c>
      <c r="Q10">
        <v>49</v>
      </c>
      <c r="R10">
        <v>101</v>
      </c>
      <c r="S10">
        <v>0.48499999999999999</v>
      </c>
      <c r="T10">
        <v>0.51900000000000002</v>
      </c>
      <c r="U10">
        <v>10</v>
      </c>
      <c r="V10">
        <v>19</v>
      </c>
      <c r="W10">
        <v>0.52600000000000002</v>
      </c>
      <c r="X10">
        <v>21</v>
      </c>
      <c r="Y10">
        <v>101</v>
      </c>
      <c r="Z10">
        <v>122</v>
      </c>
      <c r="AA10">
        <v>63</v>
      </c>
      <c r="AB10">
        <v>27</v>
      </c>
      <c r="AC10">
        <v>33</v>
      </c>
      <c r="AD10">
        <v>30</v>
      </c>
      <c r="AE10">
        <v>120</v>
      </c>
      <c r="AF10">
        <v>315</v>
      </c>
      <c r="AG10">
        <v>0.3</v>
      </c>
      <c r="AH10">
        <v>1.2</v>
      </c>
      <c r="AI10">
        <v>1.5</v>
      </c>
      <c r="AJ10">
        <v>0.8</v>
      </c>
      <c r="AK10">
        <v>0.3</v>
      </c>
      <c r="AL10">
        <v>0.4</v>
      </c>
      <c r="AM10">
        <v>0.4</v>
      </c>
      <c r="AN10">
        <v>1.5</v>
      </c>
      <c r="AO10">
        <v>3.9</v>
      </c>
    </row>
    <row r="11" spans="1:41" x14ac:dyDescent="0.25">
      <c r="A11" t="str">
        <f>VLOOKUP(B11,colors!A:B,2,FALSE)</f>
        <v>#CC000</v>
      </c>
      <c r="B11" t="s">
        <v>155</v>
      </c>
      <c r="C11">
        <v>54</v>
      </c>
      <c r="D11">
        <v>28</v>
      </c>
      <c r="E11" t="s">
        <v>65</v>
      </c>
      <c r="F11" t="s">
        <v>138</v>
      </c>
      <c r="G11">
        <v>25</v>
      </c>
      <c r="H11">
        <v>43</v>
      </c>
      <c r="I11">
        <v>0</v>
      </c>
      <c r="J11">
        <v>716</v>
      </c>
      <c r="K11">
        <v>104</v>
      </c>
      <c r="L11">
        <v>263</v>
      </c>
      <c r="M11">
        <v>0.39500000000000002</v>
      </c>
      <c r="N11">
        <v>54</v>
      </c>
      <c r="O11">
        <v>132</v>
      </c>
      <c r="P11">
        <v>0.40899999999999997</v>
      </c>
      <c r="Q11">
        <v>50</v>
      </c>
      <c r="R11">
        <v>131</v>
      </c>
      <c r="S11">
        <v>0.38200000000000001</v>
      </c>
      <c r="T11">
        <v>0.498</v>
      </c>
      <c r="U11">
        <v>37</v>
      </c>
      <c r="V11">
        <v>44</v>
      </c>
      <c r="W11">
        <v>0.84099999999999997</v>
      </c>
      <c r="X11">
        <v>23</v>
      </c>
      <c r="Y11">
        <v>39</v>
      </c>
      <c r="Z11">
        <v>62</v>
      </c>
      <c r="AA11">
        <v>83</v>
      </c>
      <c r="AB11">
        <v>25</v>
      </c>
      <c r="AC11">
        <v>6</v>
      </c>
      <c r="AD11">
        <v>51</v>
      </c>
      <c r="AE11">
        <v>76</v>
      </c>
      <c r="AF11">
        <v>299</v>
      </c>
      <c r="AG11">
        <v>0.3</v>
      </c>
      <c r="AH11">
        <v>0.5</v>
      </c>
      <c r="AI11">
        <v>0.8</v>
      </c>
      <c r="AJ11">
        <v>1</v>
      </c>
      <c r="AK11">
        <v>0.3</v>
      </c>
      <c r="AL11">
        <v>0.1</v>
      </c>
      <c r="AM11">
        <v>0.6</v>
      </c>
      <c r="AN11">
        <v>0.9</v>
      </c>
      <c r="AO11">
        <v>3.7</v>
      </c>
    </row>
    <row r="12" spans="1:41" x14ac:dyDescent="0.25">
      <c r="A12" t="str">
        <f>VLOOKUP(B12,colors!A:B,2,FALSE)</f>
        <v>#CC000</v>
      </c>
      <c r="B12" t="s">
        <v>155</v>
      </c>
      <c r="C12">
        <v>54</v>
      </c>
      <c r="D12">
        <v>28</v>
      </c>
      <c r="E12" t="s">
        <v>63</v>
      </c>
      <c r="F12" t="s">
        <v>138</v>
      </c>
      <c r="G12">
        <v>25</v>
      </c>
      <c r="H12">
        <v>48</v>
      </c>
      <c r="I12">
        <v>19</v>
      </c>
      <c r="J12">
        <v>968</v>
      </c>
      <c r="K12">
        <v>101</v>
      </c>
      <c r="L12">
        <v>190</v>
      </c>
      <c r="M12">
        <v>0.53200000000000003</v>
      </c>
      <c r="N12">
        <v>0</v>
      </c>
      <c r="O12">
        <v>0</v>
      </c>
      <c r="Q12">
        <v>101</v>
      </c>
      <c r="R12">
        <v>190</v>
      </c>
      <c r="S12">
        <v>0.53200000000000003</v>
      </c>
      <c r="T12">
        <v>0.53200000000000003</v>
      </c>
      <c r="U12">
        <v>78</v>
      </c>
      <c r="V12">
        <v>126</v>
      </c>
      <c r="W12">
        <v>0.61899999999999999</v>
      </c>
      <c r="X12">
        <v>101</v>
      </c>
      <c r="Y12">
        <v>277</v>
      </c>
      <c r="Z12">
        <v>378</v>
      </c>
      <c r="AA12">
        <v>25</v>
      </c>
      <c r="AB12">
        <v>14</v>
      </c>
      <c r="AC12">
        <v>37</v>
      </c>
      <c r="AD12">
        <v>59</v>
      </c>
      <c r="AE12">
        <v>92</v>
      </c>
      <c r="AF12">
        <v>280</v>
      </c>
      <c r="AG12">
        <v>1.2</v>
      </c>
      <c r="AH12">
        <v>3.4</v>
      </c>
      <c r="AI12">
        <v>4.7</v>
      </c>
      <c r="AJ12">
        <v>0.3</v>
      </c>
      <c r="AK12">
        <v>0.2</v>
      </c>
      <c r="AL12">
        <v>0.5</v>
      </c>
      <c r="AM12">
        <v>0.7</v>
      </c>
      <c r="AN12">
        <v>1.1000000000000001</v>
      </c>
      <c r="AO12">
        <v>3.5</v>
      </c>
    </row>
    <row r="13" spans="1:41" x14ac:dyDescent="0.25">
      <c r="A13" t="str">
        <f>VLOOKUP(B13,colors!A:B,2,FALSE)</f>
        <v>#CC000</v>
      </c>
      <c r="B13" t="s">
        <v>155</v>
      </c>
      <c r="C13">
        <v>54</v>
      </c>
      <c r="D13">
        <v>28</v>
      </c>
      <c r="E13" t="s">
        <v>66</v>
      </c>
      <c r="F13" t="s">
        <v>138</v>
      </c>
      <c r="G13">
        <v>25</v>
      </c>
      <c r="H13">
        <v>21</v>
      </c>
      <c r="I13">
        <v>1</v>
      </c>
      <c r="J13">
        <v>349</v>
      </c>
      <c r="K13">
        <v>48</v>
      </c>
      <c r="L13">
        <v>122</v>
      </c>
      <c r="M13">
        <v>0.39300000000000002</v>
      </c>
      <c r="N13">
        <v>25</v>
      </c>
      <c r="O13">
        <v>69</v>
      </c>
      <c r="P13">
        <v>0.36199999999999999</v>
      </c>
      <c r="Q13">
        <v>23</v>
      </c>
      <c r="R13">
        <v>53</v>
      </c>
      <c r="S13">
        <v>0.434</v>
      </c>
      <c r="T13">
        <v>0.496</v>
      </c>
      <c r="U13">
        <v>17</v>
      </c>
      <c r="V13">
        <v>20</v>
      </c>
      <c r="W13">
        <v>0.85</v>
      </c>
      <c r="X13">
        <v>9</v>
      </c>
      <c r="Y13">
        <v>52</v>
      </c>
      <c r="Z13">
        <v>61</v>
      </c>
      <c r="AA13">
        <v>18</v>
      </c>
      <c r="AB13">
        <v>13</v>
      </c>
      <c r="AC13">
        <v>7</v>
      </c>
      <c r="AD13">
        <v>19</v>
      </c>
      <c r="AE13">
        <v>36</v>
      </c>
      <c r="AF13">
        <v>138</v>
      </c>
      <c r="AG13">
        <v>0.1</v>
      </c>
      <c r="AH13">
        <v>0.6</v>
      </c>
      <c r="AI13">
        <v>0.8</v>
      </c>
      <c r="AJ13">
        <v>0.2</v>
      </c>
      <c r="AK13">
        <v>0.2</v>
      </c>
      <c r="AL13">
        <v>0.1</v>
      </c>
      <c r="AM13">
        <v>0.2</v>
      </c>
      <c r="AN13">
        <v>0.4</v>
      </c>
      <c r="AO13">
        <v>1.7</v>
      </c>
    </row>
    <row r="14" spans="1:41" x14ac:dyDescent="0.25">
      <c r="A14" t="str">
        <f>VLOOKUP(B14,colors!A:B,2,FALSE)</f>
        <v>#CC000</v>
      </c>
      <c r="B14" t="s">
        <v>155</v>
      </c>
      <c r="C14">
        <v>54</v>
      </c>
      <c r="D14">
        <v>28</v>
      </c>
      <c r="E14" t="s">
        <v>67</v>
      </c>
      <c r="F14" t="s">
        <v>138</v>
      </c>
      <c r="G14">
        <v>25</v>
      </c>
      <c r="H14">
        <v>22</v>
      </c>
      <c r="I14">
        <v>0</v>
      </c>
      <c r="J14">
        <v>252</v>
      </c>
      <c r="K14">
        <v>31</v>
      </c>
      <c r="L14">
        <v>87</v>
      </c>
      <c r="M14">
        <v>0.35599999999999998</v>
      </c>
      <c r="N14">
        <v>18</v>
      </c>
      <c r="O14">
        <v>55</v>
      </c>
      <c r="P14">
        <v>0.32700000000000001</v>
      </c>
      <c r="Q14">
        <v>13</v>
      </c>
      <c r="R14">
        <v>32</v>
      </c>
      <c r="S14">
        <v>0.40600000000000003</v>
      </c>
      <c r="T14">
        <v>0.46</v>
      </c>
      <c r="U14">
        <v>21</v>
      </c>
      <c r="V14">
        <v>29</v>
      </c>
      <c r="W14">
        <v>0.72399999999999998</v>
      </c>
      <c r="X14">
        <v>7</v>
      </c>
      <c r="Y14">
        <v>17</v>
      </c>
      <c r="Z14">
        <v>24</v>
      </c>
      <c r="AA14">
        <v>22</v>
      </c>
      <c r="AB14">
        <v>8</v>
      </c>
      <c r="AC14">
        <v>4</v>
      </c>
      <c r="AD14">
        <v>21</v>
      </c>
      <c r="AE14">
        <v>25</v>
      </c>
      <c r="AF14">
        <v>101</v>
      </c>
      <c r="AG14">
        <v>0.1</v>
      </c>
      <c r="AH14">
        <v>0.2</v>
      </c>
      <c r="AI14">
        <v>0.3</v>
      </c>
      <c r="AJ14">
        <v>0.3</v>
      </c>
      <c r="AK14">
        <v>0.1</v>
      </c>
      <c r="AL14">
        <v>0</v>
      </c>
      <c r="AM14">
        <v>0.3</v>
      </c>
      <c r="AN14">
        <v>0.3</v>
      </c>
      <c r="AO14">
        <v>1.2</v>
      </c>
    </row>
    <row r="15" spans="1:41" x14ac:dyDescent="0.25">
      <c r="A15" t="str">
        <f>VLOOKUP(B15,colors!A:B,2,FALSE)</f>
        <v>#CC000</v>
      </c>
      <c r="B15" t="s">
        <v>155</v>
      </c>
      <c r="C15">
        <v>54</v>
      </c>
      <c r="D15">
        <v>28</v>
      </c>
      <c r="E15" t="s">
        <v>69</v>
      </c>
      <c r="F15" t="s">
        <v>138</v>
      </c>
      <c r="G15">
        <v>25</v>
      </c>
      <c r="H15">
        <v>11</v>
      </c>
      <c r="I15">
        <v>0</v>
      </c>
      <c r="J15">
        <v>100</v>
      </c>
      <c r="K15">
        <v>18</v>
      </c>
      <c r="L15">
        <v>28</v>
      </c>
      <c r="M15">
        <v>0.64300000000000002</v>
      </c>
      <c r="N15">
        <v>0</v>
      </c>
      <c r="O15">
        <v>0</v>
      </c>
      <c r="Q15">
        <v>18</v>
      </c>
      <c r="R15">
        <v>28</v>
      </c>
      <c r="S15">
        <v>0.64300000000000002</v>
      </c>
      <c r="T15">
        <v>0.64300000000000002</v>
      </c>
      <c r="U15">
        <v>2</v>
      </c>
      <c r="V15">
        <v>5</v>
      </c>
      <c r="W15">
        <v>0.4</v>
      </c>
      <c r="X15">
        <v>11</v>
      </c>
      <c r="Y15">
        <v>16</v>
      </c>
      <c r="Z15">
        <v>27</v>
      </c>
      <c r="AA15">
        <v>0</v>
      </c>
      <c r="AB15">
        <v>1</v>
      </c>
      <c r="AC15">
        <v>2</v>
      </c>
      <c r="AD15">
        <v>5</v>
      </c>
      <c r="AE15">
        <v>17</v>
      </c>
      <c r="AF15">
        <v>38</v>
      </c>
      <c r="AG15">
        <v>0.1</v>
      </c>
      <c r="AH15">
        <v>0.2</v>
      </c>
      <c r="AI15">
        <v>0.3</v>
      </c>
      <c r="AJ15">
        <v>0</v>
      </c>
      <c r="AK15">
        <v>0</v>
      </c>
      <c r="AL15">
        <v>0</v>
      </c>
      <c r="AM15">
        <v>0.1</v>
      </c>
      <c r="AN15">
        <v>0.2</v>
      </c>
      <c r="AO15">
        <v>0.5</v>
      </c>
    </row>
    <row r="16" spans="1:41" x14ac:dyDescent="0.25">
      <c r="A16" t="str">
        <f>VLOOKUP(B16,colors!A:B,2,FALSE)</f>
        <v>#CC000</v>
      </c>
      <c r="B16" t="s">
        <v>155</v>
      </c>
      <c r="C16">
        <v>54</v>
      </c>
      <c r="D16">
        <v>28</v>
      </c>
      <c r="E16" t="s">
        <v>70</v>
      </c>
      <c r="F16" t="s">
        <v>138</v>
      </c>
      <c r="G16">
        <v>25</v>
      </c>
      <c r="H16">
        <v>5</v>
      </c>
      <c r="I16">
        <v>1</v>
      </c>
      <c r="J16">
        <v>75</v>
      </c>
      <c r="K16">
        <v>15</v>
      </c>
      <c r="L16">
        <v>31</v>
      </c>
      <c r="M16">
        <v>0.48399999999999999</v>
      </c>
      <c r="N16">
        <v>12</v>
      </c>
      <c r="O16">
        <v>25</v>
      </c>
      <c r="P16">
        <v>0.48</v>
      </c>
      <c r="Q16">
        <v>3</v>
      </c>
      <c r="R16">
        <v>6</v>
      </c>
      <c r="S16">
        <v>0.5</v>
      </c>
      <c r="T16">
        <v>0.67700000000000005</v>
      </c>
      <c r="U16">
        <v>0</v>
      </c>
      <c r="V16">
        <v>0</v>
      </c>
      <c r="X16">
        <v>0</v>
      </c>
      <c r="Y16">
        <v>4</v>
      </c>
      <c r="Z16">
        <v>4</v>
      </c>
      <c r="AA16">
        <v>5</v>
      </c>
      <c r="AB16">
        <v>0</v>
      </c>
      <c r="AC16">
        <v>0</v>
      </c>
      <c r="AD16">
        <v>3</v>
      </c>
      <c r="AE16">
        <v>6</v>
      </c>
      <c r="AF16">
        <v>42</v>
      </c>
      <c r="AG16">
        <v>0</v>
      </c>
      <c r="AH16">
        <v>0</v>
      </c>
      <c r="AI16">
        <v>0</v>
      </c>
      <c r="AJ16">
        <v>0.1</v>
      </c>
      <c r="AK16">
        <v>0</v>
      </c>
      <c r="AL16">
        <v>0</v>
      </c>
      <c r="AM16">
        <v>0</v>
      </c>
      <c r="AN16">
        <v>0.1</v>
      </c>
      <c r="AO16">
        <v>0.5</v>
      </c>
    </row>
    <row r="17" spans="1:41" x14ac:dyDescent="0.25">
      <c r="A17" t="str">
        <f>VLOOKUP(B17,colors!A:B,2,FALSE)</f>
        <v>#CC000</v>
      </c>
      <c r="B17" t="s">
        <v>155</v>
      </c>
      <c r="C17">
        <v>54</v>
      </c>
      <c r="D17">
        <v>28</v>
      </c>
      <c r="E17" t="s">
        <v>71</v>
      </c>
      <c r="F17" t="s">
        <v>138</v>
      </c>
      <c r="G17">
        <v>25</v>
      </c>
      <c r="H17">
        <v>7</v>
      </c>
      <c r="I17">
        <v>0</v>
      </c>
      <c r="J17">
        <v>34</v>
      </c>
      <c r="K17">
        <v>6</v>
      </c>
      <c r="L17">
        <v>14</v>
      </c>
      <c r="M17">
        <v>0.42899999999999999</v>
      </c>
      <c r="N17">
        <v>4</v>
      </c>
      <c r="O17">
        <v>11</v>
      </c>
      <c r="P17">
        <v>0.36399999999999999</v>
      </c>
      <c r="Q17">
        <v>2</v>
      </c>
      <c r="R17">
        <v>3</v>
      </c>
      <c r="S17">
        <v>0.66700000000000004</v>
      </c>
      <c r="T17">
        <v>0.57099999999999995</v>
      </c>
      <c r="U17">
        <v>0</v>
      </c>
      <c r="V17">
        <v>0</v>
      </c>
      <c r="X17">
        <v>2</v>
      </c>
      <c r="Y17">
        <v>3</v>
      </c>
      <c r="Z17">
        <v>5</v>
      </c>
      <c r="AA17">
        <v>0</v>
      </c>
      <c r="AB17">
        <v>2</v>
      </c>
      <c r="AC17">
        <v>0</v>
      </c>
      <c r="AD17">
        <v>1</v>
      </c>
      <c r="AE17">
        <v>3</v>
      </c>
      <c r="AF17">
        <v>16</v>
      </c>
      <c r="AG17">
        <v>0</v>
      </c>
      <c r="AH17">
        <v>0</v>
      </c>
      <c r="AI17">
        <v>0.1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0.2</v>
      </c>
    </row>
    <row r="18" spans="1:41" x14ac:dyDescent="0.25">
      <c r="A18" t="str">
        <f>VLOOKUP(B18,colors!A:B,2,FALSE)</f>
        <v>#CC000</v>
      </c>
      <c r="B18" t="s">
        <v>155</v>
      </c>
      <c r="C18">
        <v>54</v>
      </c>
      <c r="D18">
        <v>28</v>
      </c>
      <c r="E18" t="s">
        <v>68</v>
      </c>
      <c r="F18" t="s">
        <v>138</v>
      </c>
      <c r="G18">
        <v>25</v>
      </c>
      <c r="H18">
        <v>23</v>
      </c>
      <c r="I18">
        <v>3</v>
      </c>
      <c r="J18">
        <v>158</v>
      </c>
      <c r="K18">
        <v>3</v>
      </c>
      <c r="L18">
        <v>15</v>
      </c>
      <c r="M18">
        <v>0.2</v>
      </c>
      <c r="N18">
        <v>1</v>
      </c>
      <c r="O18">
        <v>8</v>
      </c>
      <c r="P18">
        <v>0.125</v>
      </c>
      <c r="Q18">
        <v>2</v>
      </c>
      <c r="R18">
        <v>7</v>
      </c>
      <c r="S18">
        <v>0.28599999999999998</v>
      </c>
      <c r="T18">
        <v>0.23300000000000001</v>
      </c>
      <c r="U18">
        <v>0</v>
      </c>
      <c r="V18">
        <v>2</v>
      </c>
      <c r="W18">
        <v>0</v>
      </c>
      <c r="X18">
        <v>2</v>
      </c>
      <c r="Y18">
        <v>12</v>
      </c>
      <c r="Z18">
        <v>14</v>
      </c>
      <c r="AA18">
        <v>10</v>
      </c>
      <c r="AB18">
        <v>6</v>
      </c>
      <c r="AC18">
        <v>1</v>
      </c>
      <c r="AD18">
        <v>2</v>
      </c>
      <c r="AE18">
        <v>4</v>
      </c>
      <c r="AF18">
        <v>7</v>
      </c>
      <c r="AG18">
        <v>0</v>
      </c>
      <c r="AH18">
        <v>0.1</v>
      </c>
      <c r="AI18">
        <v>0.2</v>
      </c>
      <c r="AJ18">
        <v>0.1</v>
      </c>
      <c r="AK18">
        <v>0.1</v>
      </c>
      <c r="AL18">
        <v>0</v>
      </c>
      <c r="AM18">
        <v>0</v>
      </c>
      <c r="AN18">
        <v>0</v>
      </c>
      <c r="AO18">
        <v>0.1</v>
      </c>
    </row>
    <row r="19" spans="1:41" x14ac:dyDescent="0.25">
      <c r="A19" t="str">
        <f>VLOOKUP(B19,colors!A:B,2,FALSE)</f>
        <v>#CC000</v>
      </c>
      <c r="B19" t="s">
        <v>155</v>
      </c>
      <c r="C19">
        <v>54</v>
      </c>
      <c r="D19">
        <v>28</v>
      </c>
      <c r="E19" t="s">
        <v>72</v>
      </c>
      <c r="F19" t="s">
        <v>138</v>
      </c>
      <c r="G19">
        <v>25</v>
      </c>
      <c r="H19">
        <v>1</v>
      </c>
      <c r="I19">
        <v>0</v>
      </c>
      <c r="J19">
        <v>19</v>
      </c>
      <c r="K19">
        <v>2</v>
      </c>
      <c r="L19">
        <v>6</v>
      </c>
      <c r="M19">
        <v>0.33300000000000002</v>
      </c>
      <c r="N19">
        <v>0</v>
      </c>
      <c r="O19">
        <v>0</v>
      </c>
      <c r="Q19">
        <v>2</v>
      </c>
      <c r="R19">
        <v>6</v>
      </c>
      <c r="S19">
        <v>0.33300000000000002</v>
      </c>
      <c r="T19">
        <v>0.33300000000000002</v>
      </c>
      <c r="U19">
        <v>0</v>
      </c>
      <c r="V19">
        <v>0</v>
      </c>
      <c r="X19">
        <v>0</v>
      </c>
      <c r="Y19">
        <v>5</v>
      </c>
      <c r="Z19">
        <v>5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4</v>
      </c>
      <c r="AG19">
        <v>0</v>
      </c>
      <c r="AH19">
        <v>0.1</v>
      </c>
      <c r="AI19">
        <v>0.1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tr">
        <f>VLOOKUP(B20,colors!A:B,2,FALSE)</f>
        <v>#B6263</v>
      </c>
      <c r="B20" t="s">
        <v>160</v>
      </c>
      <c r="C20">
        <v>54</v>
      </c>
      <c r="D20">
        <v>28</v>
      </c>
      <c r="E20" t="s">
        <v>73</v>
      </c>
      <c r="F20" t="s">
        <v>139</v>
      </c>
      <c r="G20">
        <v>29</v>
      </c>
      <c r="H20">
        <v>77</v>
      </c>
      <c r="I20">
        <v>77</v>
      </c>
      <c r="J20">
        <v>2902</v>
      </c>
      <c r="K20">
        <v>767</v>
      </c>
      <c r="L20">
        <v>1353</v>
      </c>
      <c r="M20">
        <v>0.56699999999999995</v>
      </c>
      <c r="N20">
        <v>116</v>
      </c>
      <c r="O20">
        <v>306</v>
      </c>
      <c r="P20">
        <v>0.379</v>
      </c>
      <c r="Q20">
        <v>651</v>
      </c>
      <c r="R20">
        <v>1047</v>
      </c>
      <c r="S20">
        <v>0.622</v>
      </c>
      <c r="T20">
        <v>0.61</v>
      </c>
      <c r="U20">
        <v>439</v>
      </c>
      <c r="V20">
        <v>585</v>
      </c>
      <c r="W20">
        <v>0.75</v>
      </c>
      <c r="X20">
        <v>81</v>
      </c>
      <c r="Y20">
        <v>452</v>
      </c>
      <c r="Z20">
        <v>533</v>
      </c>
      <c r="AA20">
        <v>488</v>
      </c>
      <c r="AB20">
        <v>121</v>
      </c>
      <c r="AC20">
        <v>26</v>
      </c>
      <c r="AD20">
        <v>270</v>
      </c>
      <c r="AE20">
        <v>126</v>
      </c>
      <c r="AF20">
        <v>2089</v>
      </c>
      <c r="AG20">
        <v>1</v>
      </c>
      <c r="AH20">
        <v>5.6</v>
      </c>
      <c r="AI20">
        <v>6.6</v>
      </c>
      <c r="AJ20">
        <v>6</v>
      </c>
      <c r="AK20">
        <v>1.5</v>
      </c>
      <c r="AL20">
        <v>0.3</v>
      </c>
      <c r="AM20">
        <v>3.3</v>
      </c>
      <c r="AN20">
        <v>1.6</v>
      </c>
      <c r="AO20">
        <v>25.8</v>
      </c>
    </row>
    <row r="21" spans="1:41" x14ac:dyDescent="0.25">
      <c r="A21" t="str">
        <f>VLOOKUP(B21,colors!A:B,2,FALSE)</f>
        <v>#B6263</v>
      </c>
      <c r="B21" t="s">
        <v>160</v>
      </c>
      <c r="C21">
        <v>54</v>
      </c>
      <c r="D21">
        <v>28</v>
      </c>
      <c r="E21" t="s">
        <v>74</v>
      </c>
      <c r="F21" t="s">
        <v>139</v>
      </c>
      <c r="G21">
        <v>29</v>
      </c>
      <c r="H21">
        <v>79</v>
      </c>
      <c r="I21">
        <v>79</v>
      </c>
      <c r="J21">
        <v>2531</v>
      </c>
      <c r="K21">
        <v>492</v>
      </c>
      <c r="L21">
        <v>953</v>
      </c>
      <c r="M21">
        <v>0.51600000000000001</v>
      </c>
      <c r="N21">
        <v>74</v>
      </c>
      <c r="O21">
        <v>218</v>
      </c>
      <c r="P21">
        <v>0.33900000000000002</v>
      </c>
      <c r="Q21">
        <v>418</v>
      </c>
      <c r="R21">
        <v>735</v>
      </c>
      <c r="S21">
        <v>0.56899999999999995</v>
      </c>
      <c r="T21">
        <v>0.55500000000000005</v>
      </c>
      <c r="U21">
        <v>223</v>
      </c>
      <c r="V21">
        <v>272</v>
      </c>
      <c r="W21">
        <v>0.82</v>
      </c>
      <c r="X21">
        <v>98</v>
      </c>
      <c r="Y21">
        <v>424</v>
      </c>
      <c r="Z21">
        <v>522</v>
      </c>
      <c r="AA21">
        <v>87</v>
      </c>
      <c r="AB21">
        <v>80</v>
      </c>
      <c r="AC21">
        <v>78</v>
      </c>
      <c r="AD21">
        <v>125</v>
      </c>
      <c r="AE21">
        <v>192</v>
      </c>
      <c r="AF21">
        <v>1281</v>
      </c>
      <c r="AG21">
        <v>1.2</v>
      </c>
      <c r="AH21">
        <v>5.2</v>
      </c>
      <c r="AI21">
        <v>6.4</v>
      </c>
      <c r="AJ21">
        <v>1.1000000000000001</v>
      </c>
      <c r="AK21">
        <v>1</v>
      </c>
      <c r="AL21">
        <v>1</v>
      </c>
      <c r="AM21">
        <v>1.5</v>
      </c>
      <c r="AN21">
        <v>2.4</v>
      </c>
      <c r="AO21">
        <v>15.8</v>
      </c>
    </row>
    <row r="22" spans="1:41" x14ac:dyDescent="0.25">
      <c r="A22" t="str">
        <f>VLOOKUP(B22,colors!A:B,2,FALSE)</f>
        <v>#B6263</v>
      </c>
      <c r="B22" t="s">
        <v>160</v>
      </c>
      <c r="C22">
        <v>54</v>
      </c>
      <c r="D22">
        <v>28</v>
      </c>
      <c r="E22" t="s">
        <v>78</v>
      </c>
      <c r="F22" t="s">
        <v>139</v>
      </c>
      <c r="G22">
        <v>32</v>
      </c>
      <c r="H22">
        <v>54</v>
      </c>
      <c r="I22">
        <v>53</v>
      </c>
      <c r="J22">
        <v>1775</v>
      </c>
      <c r="K22">
        <v>415</v>
      </c>
      <c r="L22">
        <v>761</v>
      </c>
      <c r="M22">
        <v>0.54500000000000004</v>
      </c>
      <c r="N22">
        <v>9</v>
      </c>
      <c r="O22">
        <v>32</v>
      </c>
      <c r="P22">
        <v>0.28100000000000003</v>
      </c>
      <c r="Q22">
        <v>406</v>
      </c>
      <c r="R22">
        <v>729</v>
      </c>
      <c r="S22">
        <v>0.55700000000000005</v>
      </c>
      <c r="T22">
        <v>0.55100000000000005</v>
      </c>
      <c r="U22">
        <v>189</v>
      </c>
      <c r="V22">
        <v>258</v>
      </c>
      <c r="W22">
        <v>0.73299999999999998</v>
      </c>
      <c r="X22">
        <v>60</v>
      </c>
      <c r="Y22">
        <v>181</v>
      </c>
      <c r="Z22">
        <v>241</v>
      </c>
      <c r="AA22">
        <v>252</v>
      </c>
      <c r="AB22">
        <v>79</v>
      </c>
      <c r="AC22">
        <v>29</v>
      </c>
      <c r="AD22">
        <v>161</v>
      </c>
      <c r="AE22">
        <v>106</v>
      </c>
      <c r="AF22">
        <v>1028</v>
      </c>
      <c r="AG22">
        <v>0.7</v>
      </c>
      <c r="AH22">
        <v>2.2000000000000002</v>
      </c>
      <c r="AI22">
        <v>3</v>
      </c>
      <c r="AJ22">
        <v>3.1</v>
      </c>
      <c r="AK22">
        <v>1</v>
      </c>
      <c r="AL22">
        <v>0.4</v>
      </c>
      <c r="AM22">
        <v>2</v>
      </c>
      <c r="AN22">
        <v>1.3</v>
      </c>
      <c r="AO22">
        <v>12.7</v>
      </c>
    </row>
    <row r="23" spans="1:41" x14ac:dyDescent="0.25">
      <c r="A23" t="str">
        <f>VLOOKUP(B23,colors!A:B,2,FALSE)</f>
        <v>#B6263</v>
      </c>
      <c r="B23" t="s">
        <v>160</v>
      </c>
      <c r="C23">
        <v>54</v>
      </c>
      <c r="D23">
        <v>28</v>
      </c>
      <c r="E23" t="s">
        <v>75</v>
      </c>
      <c r="F23" t="s">
        <v>139</v>
      </c>
      <c r="G23">
        <v>27</v>
      </c>
      <c r="H23">
        <v>73</v>
      </c>
      <c r="I23">
        <v>73</v>
      </c>
      <c r="J23">
        <v>2178</v>
      </c>
      <c r="K23">
        <v>254</v>
      </c>
      <c r="L23">
        <v>560</v>
      </c>
      <c r="M23">
        <v>0.45400000000000001</v>
      </c>
      <c r="N23">
        <v>87</v>
      </c>
      <c r="O23">
        <v>226</v>
      </c>
      <c r="P23">
        <v>0.38500000000000001</v>
      </c>
      <c r="Q23">
        <v>167</v>
      </c>
      <c r="R23">
        <v>334</v>
      </c>
      <c r="S23">
        <v>0.5</v>
      </c>
      <c r="T23">
        <v>0.53100000000000003</v>
      </c>
      <c r="U23">
        <v>121</v>
      </c>
      <c r="V23">
        <v>163</v>
      </c>
      <c r="W23">
        <v>0.74199999999999999</v>
      </c>
      <c r="X23">
        <v>41</v>
      </c>
      <c r="Y23">
        <v>173</v>
      </c>
      <c r="Z23">
        <v>214</v>
      </c>
      <c r="AA23">
        <v>357</v>
      </c>
      <c r="AB23">
        <v>119</v>
      </c>
      <c r="AC23">
        <v>16</v>
      </c>
      <c r="AD23">
        <v>162</v>
      </c>
      <c r="AE23">
        <v>210</v>
      </c>
      <c r="AF23">
        <v>716</v>
      </c>
      <c r="AG23">
        <v>0.5</v>
      </c>
      <c r="AH23">
        <v>2.1</v>
      </c>
      <c r="AI23">
        <v>2.6</v>
      </c>
      <c r="AJ23">
        <v>4.4000000000000004</v>
      </c>
      <c r="AK23">
        <v>1.5</v>
      </c>
      <c r="AL23">
        <v>0.2</v>
      </c>
      <c r="AM23">
        <v>2</v>
      </c>
      <c r="AN23">
        <v>2.6</v>
      </c>
      <c r="AO23">
        <v>8.8000000000000007</v>
      </c>
    </row>
    <row r="24" spans="1:41" x14ac:dyDescent="0.25">
      <c r="A24" t="str">
        <f>VLOOKUP(B24,colors!A:B,2,FALSE)</f>
        <v>#B6263</v>
      </c>
      <c r="B24" t="s">
        <v>160</v>
      </c>
      <c r="C24">
        <v>54</v>
      </c>
      <c r="D24">
        <v>28</v>
      </c>
      <c r="E24" t="s">
        <v>77</v>
      </c>
      <c r="F24" t="s">
        <v>139</v>
      </c>
      <c r="G24">
        <v>38</v>
      </c>
      <c r="H24">
        <v>73</v>
      </c>
      <c r="I24">
        <v>9</v>
      </c>
      <c r="J24">
        <v>1936</v>
      </c>
      <c r="K24">
        <v>240</v>
      </c>
      <c r="L24">
        <v>543</v>
      </c>
      <c r="M24">
        <v>0.442</v>
      </c>
      <c r="N24">
        <v>116</v>
      </c>
      <c r="O24">
        <v>309</v>
      </c>
      <c r="P24">
        <v>0.375</v>
      </c>
      <c r="Q24">
        <v>124</v>
      </c>
      <c r="R24">
        <v>234</v>
      </c>
      <c r="S24">
        <v>0.53</v>
      </c>
      <c r="T24">
        <v>0.54900000000000004</v>
      </c>
      <c r="U24">
        <v>105</v>
      </c>
      <c r="V24">
        <v>116</v>
      </c>
      <c r="W24">
        <v>0.90500000000000003</v>
      </c>
      <c r="X24">
        <v>23</v>
      </c>
      <c r="Y24">
        <v>182</v>
      </c>
      <c r="Z24">
        <v>205</v>
      </c>
      <c r="AA24">
        <v>143</v>
      </c>
      <c r="AB24">
        <v>54</v>
      </c>
      <c r="AC24">
        <v>8</v>
      </c>
      <c r="AD24">
        <v>84</v>
      </c>
      <c r="AE24">
        <v>115</v>
      </c>
      <c r="AF24">
        <v>701</v>
      </c>
      <c r="AG24">
        <v>0.3</v>
      </c>
      <c r="AH24">
        <v>2.2000000000000002</v>
      </c>
      <c r="AI24">
        <v>2.5</v>
      </c>
      <c r="AJ24">
        <v>1.8</v>
      </c>
      <c r="AK24">
        <v>0.7</v>
      </c>
      <c r="AL24">
        <v>0.1</v>
      </c>
      <c r="AM24">
        <v>1</v>
      </c>
      <c r="AN24">
        <v>1.4</v>
      </c>
      <c r="AO24">
        <v>8.6999999999999993</v>
      </c>
    </row>
    <row r="25" spans="1:41" x14ac:dyDescent="0.25">
      <c r="A25" t="str">
        <f>VLOOKUP(B25,colors!A:B,2,FALSE)</f>
        <v>#B6263</v>
      </c>
      <c r="B25" t="s">
        <v>160</v>
      </c>
      <c r="C25">
        <v>54</v>
      </c>
      <c r="D25">
        <v>28</v>
      </c>
      <c r="E25" t="s">
        <v>76</v>
      </c>
      <c r="F25" t="s">
        <v>139</v>
      </c>
      <c r="G25">
        <v>25</v>
      </c>
      <c r="H25">
        <v>82</v>
      </c>
      <c r="I25">
        <v>6</v>
      </c>
      <c r="J25">
        <v>2014</v>
      </c>
      <c r="K25">
        <v>207</v>
      </c>
      <c r="L25">
        <v>500</v>
      </c>
      <c r="M25">
        <v>0.41399999999999998</v>
      </c>
      <c r="N25">
        <v>60</v>
      </c>
      <c r="O25">
        <v>174</v>
      </c>
      <c r="P25">
        <v>0.34499999999999997</v>
      </c>
      <c r="Q25">
        <v>147</v>
      </c>
      <c r="R25">
        <v>326</v>
      </c>
      <c r="S25">
        <v>0.45100000000000001</v>
      </c>
      <c r="T25">
        <v>0.47399999999999998</v>
      </c>
      <c r="U25">
        <v>53</v>
      </c>
      <c r="V25">
        <v>68</v>
      </c>
      <c r="W25">
        <v>0.77900000000000003</v>
      </c>
      <c r="X25">
        <v>17</v>
      </c>
      <c r="Y25">
        <v>143</v>
      </c>
      <c r="Z25">
        <v>160</v>
      </c>
      <c r="AA25">
        <v>248</v>
      </c>
      <c r="AB25">
        <v>77</v>
      </c>
      <c r="AC25">
        <v>5</v>
      </c>
      <c r="AD25">
        <v>127</v>
      </c>
      <c r="AE25">
        <v>156</v>
      </c>
      <c r="AF25">
        <v>527</v>
      </c>
      <c r="AG25">
        <v>0.2</v>
      </c>
      <c r="AH25">
        <v>1.8</v>
      </c>
      <c r="AI25">
        <v>2</v>
      </c>
      <c r="AJ25">
        <v>3.1</v>
      </c>
      <c r="AK25">
        <v>1</v>
      </c>
      <c r="AL25">
        <v>0.1</v>
      </c>
      <c r="AM25">
        <v>1.6</v>
      </c>
      <c r="AN25">
        <v>1.9</v>
      </c>
      <c r="AO25">
        <v>6.5</v>
      </c>
    </row>
    <row r="26" spans="1:41" x14ac:dyDescent="0.25">
      <c r="A26" t="str">
        <f>VLOOKUP(B26,colors!A:B,2,FALSE)</f>
        <v>#B6263</v>
      </c>
      <c r="B26" t="s">
        <v>160</v>
      </c>
      <c r="C26">
        <v>54</v>
      </c>
      <c r="D26">
        <v>28</v>
      </c>
      <c r="E26" t="s">
        <v>80</v>
      </c>
      <c r="F26" t="s">
        <v>139</v>
      </c>
      <c r="G26">
        <v>35</v>
      </c>
      <c r="H26">
        <v>72</v>
      </c>
      <c r="I26">
        <v>0</v>
      </c>
      <c r="J26">
        <v>1396</v>
      </c>
      <c r="K26">
        <v>177</v>
      </c>
      <c r="L26">
        <v>275</v>
      </c>
      <c r="M26">
        <v>0.64400000000000002</v>
      </c>
      <c r="N26">
        <v>3</v>
      </c>
      <c r="O26">
        <v>12</v>
      </c>
      <c r="P26">
        <v>0.25</v>
      </c>
      <c r="Q26">
        <v>174</v>
      </c>
      <c r="R26">
        <v>263</v>
      </c>
      <c r="S26">
        <v>0.66200000000000003</v>
      </c>
      <c r="T26">
        <v>0.64900000000000002</v>
      </c>
      <c r="U26">
        <v>120</v>
      </c>
      <c r="V26">
        <v>169</v>
      </c>
      <c r="W26">
        <v>0.71</v>
      </c>
      <c r="X26">
        <v>129</v>
      </c>
      <c r="Y26">
        <v>250</v>
      </c>
      <c r="Z26">
        <v>379</v>
      </c>
      <c r="AA26">
        <v>19</v>
      </c>
      <c r="AB26">
        <v>32</v>
      </c>
      <c r="AC26">
        <v>97</v>
      </c>
      <c r="AD26">
        <v>53</v>
      </c>
      <c r="AE26">
        <v>162</v>
      </c>
      <c r="AF26">
        <v>477</v>
      </c>
      <c r="AG26">
        <v>1.6</v>
      </c>
      <c r="AH26">
        <v>3.1</v>
      </c>
      <c r="AI26">
        <v>4.7</v>
      </c>
      <c r="AJ26">
        <v>0.2</v>
      </c>
      <c r="AK26">
        <v>0.4</v>
      </c>
      <c r="AL26">
        <v>1.2</v>
      </c>
      <c r="AM26">
        <v>0.7</v>
      </c>
      <c r="AN26">
        <v>2</v>
      </c>
      <c r="AO26">
        <v>5.9</v>
      </c>
    </row>
    <row r="27" spans="1:41" x14ac:dyDescent="0.25">
      <c r="A27" t="str">
        <f>VLOOKUP(B27,colors!A:B,2,FALSE)</f>
        <v>#B6263</v>
      </c>
      <c r="B27" t="s">
        <v>160</v>
      </c>
      <c r="C27">
        <v>54</v>
      </c>
      <c r="D27">
        <v>28</v>
      </c>
      <c r="E27" t="s">
        <v>82</v>
      </c>
      <c r="F27" t="s">
        <v>139</v>
      </c>
      <c r="G27">
        <v>25</v>
      </c>
      <c r="H27">
        <v>55</v>
      </c>
      <c r="I27">
        <v>2</v>
      </c>
      <c r="J27">
        <v>831</v>
      </c>
      <c r="K27">
        <v>177</v>
      </c>
      <c r="L27">
        <v>355</v>
      </c>
      <c r="M27">
        <v>0.499</v>
      </c>
      <c r="N27">
        <v>21</v>
      </c>
      <c r="O27">
        <v>54</v>
      </c>
      <c r="P27">
        <v>0.38900000000000001</v>
      </c>
      <c r="Q27">
        <v>156</v>
      </c>
      <c r="R27">
        <v>301</v>
      </c>
      <c r="S27">
        <v>0.51800000000000002</v>
      </c>
      <c r="T27">
        <v>0.52800000000000002</v>
      </c>
      <c r="U27">
        <v>61</v>
      </c>
      <c r="V27">
        <v>79</v>
      </c>
      <c r="W27">
        <v>0.77200000000000002</v>
      </c>
      <c r="X27">
        <v>31</v>
      </c>
      <c r="Y27">
        <v>141</v>
      </c>
      <c r="Z27">
        <v>172</v>
      </c>
      <c r="AA27">
        <v>42</v>
      </c>
      <c r="AB27">
        <v>23</v>
      </c>
      <c r="AC27">
        <v>21</v>
      </c>
      <c r="AD27">
        <v>57</v>
      </c>
      <c r="AE27">
        <v>93</v>
      </c>
      <c r="AF27">
        <v>436</v>
      </c>
      <c r="AG27">
        <v>0.4</v>
      </c>
      <c r="AH27">
        <v>1.7</v>
      </c>
      <c r="AI27">
        <v>2.1</v>
      </c>
      <c r="AJ27">
        <v>0.5</v>
      </c>
      <c r="AK27">
        <v>0.3</v>
      </c>
      <c r="AL27">
        <v>0.3</v>
      </c>
      <c r="AM27">
        <v>0.7</v>
      </c>
      <c r="AN27">
        <v>1.1000000000000001</v>
      </c>
      <c r="AO27">
        <v>5.4</v>
      </c>
    </row>
    <row r="28" spans="1:41" x14ac:dyDescent="0.25">
      <c r="A28" t="str">
        <f>VLOOKUP(B28,colors!A:B,2,FALSE)</f>
        <v>#B6263</v>
      </c>
      <c r="B28" t="s">
        <v>160</v>
      </c>
      <c r="C28">
        <v>54</v>
      </c>
      <c r="D28">
        <v>28</v>
      </c>
      <c r="E28" t="s">
        <v>79</v>
      </c>
      <c r="F28" t="s">
        <v>139</v>
      </c>
      <c r="G28">
        <v>35</v>
      </c>
      <c r="H28">
        <v>73</v>
      </c>
      <c r="I28">
        <v>56</v>
      </c>
      <c r="J28">
        <v>1468</v>
      </c>
      <c r="K28">
        <v>105</v>
      </c>
      <c r="L28">
        <v>275</v>
      </c>
      <c r="M28">
        <v>0.38200000000000001</v>
      </c>
      <c r="N28">
        <v>73</v>
      </c>
      <c r="O28">
        <v>210</v>
      </c>
      <c r="P28">
        <v>0.34799999999999998</v>
      </c>
      <c r="Q28">
        <v>32</v>
      </c>
      <c r="R28">
        <v>65</v>
      </c>
      <c r="S28">
        <v>0.49199999999999999</v>
      </c>
      <c r="T28">
        <v>0.51500000000000001</v>
      </c>
      <c r="U28">
        <v>15</v>
      </c>
      <c r="V28">
        <v>23</v>
      </c>
      <c r="W28">
        <v>0.65200000000000002</v>
      </c>
      <c r="X28">
        <v>34</v>
      </c>
      <c r="Y28">
        <v>104</v>
      </c>
      <c r="Z28">
        <v>138</v>
      </c>
      <c r="AA28">
        <v>63</v>
      </c>
      <c r="AB28">
        <v>50</v>
      </c>
      <c r="AC28">
        <v>39</v>
      </c>
      <c r="AD28">
        <v>21</v>
      </c>
      <c r="AE28">
        <v>124</v>
      </c>
      <c r="AF28">
        <v>298</v>
      </c>
      <c r="AG28">
        <v>0.4</v>
      </c>
      <c r="AH28">
        <v>1.3</v>
      </c>
      <c r="AI28">
        <v>1.7</v>
      </c>
      <c r="AJ28">
        <v>0.8</v>
      </c>
      <c r="AK28">
        <v>0.6</v>
      </c>
      <c r="AL28">
        <v>0.5</v>
      </c>
      <c r="AM28">
        <v>0.3</v>
      </c>
      <c r="AN28">
        <v>1.5</v>
      </c>
      <c r="AO28">
        <v>3.7</v>
      </c>
    </row>
    <row r="29" spans="1:41" x14ac:dyDescent="0.25">
      <c r="A29" t="str">
        <f>VLOOKUP(B29,colors!A:B,2,FALSE)</f>
        <v>#B6263</v>
      </c>
      <c r="B29" t="s">
        <v>160</v>
      </c>
      <c r="C29">
        <v>54</v>
      </c>
      <c r="D29">
        <v>28</v>
      </c>
      <c r="E29" t="s">
        <v>81</v>
      </c>
      <c r="F29" t="s">
        <v>139</v>
      </c>
      <c r="G29">
        <v>34</v>
      </c>
      <c r="H29">
        <v>60</v>
      </c>
      <c r="I29">
        <v>6</v>
      </c>
      <c r="J29">
        <v>971</v>
      </c>
      <c r="K29">
        <v>98</v>
      </c>
      <c r="L29">
        <v>236</v>
      </c>
      <c r="M29">
        <v>0.41499999999999998</v>
      </c>
      <c r="N29">
        <v>46</v>
      </c>
      <c r="O29">
        <v>134</v>
      </c>
      <c r="P29">
        <v>0.34300000000000003</v>
      </c>
      <c r="Q29">
        <v>52</v>
      </c>
      <c r="R29">
        <v>102</v>
      </c>
      <c r="S29">
        <v>0.51</v>
      </c>
      <c r="T29">
        <v>0.51300000000000001</v>
      </c>
      <c r="U29">
        <v>26</v>
      </c>
      <c r="V29">
        <v>33</v>
      </c>
      <c r="W29">
        <v>0.78800000000000003</v>
      </c>
      <c r="X29">
        <v>24</v>
      </c>
      <c r="Y29">
        <v>86</v>
      </c>
      <c r="Z29">
        <v>110</v>
      </c>
      <c r="AA29">
        <v>57</v>
      </c>
      <c r="AB29">
        <v>53</v>
      </c>
      <c r="AC29">
        <v>8</v>
      </c>
      <c r="AD29">
        <v>35</v>
      </c>
      <c r="AE29">
        <v>90</v>
      </c>
      <c r="AF29">
        <v>268</v>
      </c>
      <c r="AG29">
        <v>0.3</v>
      </c>
      <c r="AH29">
        <v>1.1000000000000001</v>
      </c>
      <c r="AI29">
        <v>1.4</v>
      </c>
      <c r="AJ29">
        <v>0.7</v>
      </c>
      <c r="AK29">
        <v>0.7</v>
      </c>
      <c r="AL29">
        <v>0.1</v>
      </c>
      <c r="AM29">
        <v>0.4</v>
      </c>
      <c r="AN29">
        <v>1.1000000000000001</v>
      </c>
      <c r="AO29">
        <v>3.3</v>
      </c>
    </row>
    <row r="30" spans="1:41" x14ac:dyDescent="0.25">
      <c r="A30" t="str">
        <f>VLOOKUP(B30,colors!A:B,2,FALSE)</f>
        <v>#B6263</v>
      </c>
      <c r="B30" t="s">
        <v>160</v>
      </c>
      <c r="C30">
        <v>54</v>
      </c>
      <c r="D30">
        <v>28</v>
      </c>
      <c r="E30" t="s">
        <v>83</v>
      </c>
      <c r="F30" t="s">
        <v>139</v>
      </c>
      <c r="G30">
        <v>33</v>
      </c>
      <c r="H30">
        <v>46</v>
      </c>
      <c r="I30">
        <v>18</v>
      </c>
      <c r="J30">
        <v>653</v>
      </c>
      <c r="K30">
        <v>74</v>
      </c>
      <c r="L30">
        <v>146</v>
      </c>
      <c r="M30">
        <v>0.50700000000000001</v>
      </c>
      <c r="N30">
        <v>0</v>
      </c>
      <c r="O30">
        <v>0</v>
      </c>
      <c r="Q30">
        <v>74</v>
      </c>
      <c r="R30">
        <v>146</v>
      </c>
      <c r="S30">
        <v>0.50700000000000001</v>
      </c>
      <c r="T30">
        <v>0.50700000000000001</v>
      </c>
      <c r="U30">
        <v>25</v>
      </c>
      <c r="V30">
        <v>44</v>
      </c>
      <c r="W30">
        <v>0.56799999999999995</v>
      </c>
      <c r="X30">
        <v>42</v>
      </c>
      <c r="Y30">
        <v>133</v>
      </c>
      <c r="Z30">
        <v>175</v>
      </c>
      <c r="AA30">
        <v>13</v>
      </c>
      <c r="AB30">
        <v>11</v>
      </c>
      <c r="AC30">
        <v>15</v>
      </c>
      <c r="AD30">
        <v>24</v>
      </c>
      <c r="AE30">
        <v>79</v>
      </c>
      <c r="AF30">
        <v>173</v>
      </c>
      <c r="AG30">
        <v>0.5</v>
      </c>
      <c r="AH30">
        <v>1.6</v>
      </c>
      <c r="AI30">
        <v>2.2000000000000002</v>
      </c>
      <c r="AJ30">
        <v>0.2</v>
      </c>
      <c r="AK30">
        <v>0.1</v>
      </c>
      <c r="AL30">
        <v>0.2</v>
      </c>
      <c r="AM30">
        <v>0.3</v>
      </c>
      <c r="AN30">
        <v>1</v>
      </c>
      <c r="AO30">
        <v>2.1</v>
      </c>
    </row>
    <row r="31" spans="1:41" x14ac:dyDescent="0.25">
      <c r="A31" t="str">
        <f>VLOOKUP(B31,colors!A:B,2,FALSE)</f>
        <v>#B6263</v>
      </c>
      <c r="B31" t="s">
        <v>160</v>
      </c>
      <c r="C31">
        <v>54</v>
      </c>
      <c r="D31">
        <v>28</v>
      </c>
      <c r="E31" t="s">
        <v>49</v>
      </c>
      <c r="F31" t="s">
        <v>139</v>
      </c>
      <c r="G31">
        <v>27</v>
      </c>
      <c r="H31">
        <v>27</v>
      </c>
      <c r="I31">
        <v>17</v>
      </c>
      <c r="J31">
        <v>410</v>
      </c>
      <c r="K31">
        <v>41</v>
      </c>
      <c r="L31">
        <v>104</v>
      </c>
      <c r="M31">
        <v>0.39400000000000002</v>
      </c>
      <c r="N31">
        <v>12</v>
      </c>
      <c r="O31">
        <v>43</v>
      </c>
      <c r="P31">
        <v>0.27900000000000003</v>
      </c>
      <c r="Q31">
        <v>29</v>
      </c>
      <c r="R31">
        <v>61</v>
      </c>
      <c r="S31">
        <v>0.47499999999999998</v>
      </c>
      <c r="T31">
        <v>0.45200000000000001</v>
      </c>
      <c r="U31">
        <v>20</v>
      </c>
      <c r="V31">
        <v>26</v>
      </c>
      <c r="W31">
        <v>0.76900000000000002</v>
      </c>
      <c r="X31">
        <v>14</v>
      </c>
      <c r="Y31">
        <v>47</v>
      </c>
      <c r="Z31">
        <v>61</v>
      </c>
      <c r="AA31">
        <v>49</v>
      </c>
      <c r="AB31">
        <v>13</v>
      </c>
      <c r="AC31">
        <v>3</v>
      </c>
      <c r="AD31">
        <v>18</v>
      </c>
      <c r="AE31">
        <v>47</v>
      </c>
      <c r="AF31">
        <v>114</v>
      </c>
      <c r="AG31">
        <v>0.2</v>
      </c>
      <c r="AH31">
        <v>0.6</v>
      </c>
      <c r="AI31">
        <v>0.8</v>
      </c>
      <c r="AJ31">
        <v>0.6</v>
      </c>
      <c r="AK31">
        <v>0.2</v>
      </c>
      <c r="AL31">
        <v>0</v>
      </c>
      <c r="AM31">
        <v>0.2</v>
      </c>
      <c r="AN31">
        <v>0.6</v>
      </c>
      <c r="AO31">
        <v>1.4</v>
      </c>
    </row>
    <row r="32" spans="1:41" x14ac:dyDescent="0.25">
      <c r="A32" t="str">
        <f>VLOOKUP(B32,colors!A:B,2,FALSE)</f>
        <v>#B6263</v>
      </c>
      <c r="B32" t="s">
        <v>160</v>
      </c>
      <c r="C32">
        <v>54</v>
      </c>
      <c r="D32">
        <v>28</v>
      </c>
      <c r="E32" t="s">
        <v>85</v>
      </c>
      <c r="F32" t="s">
        <v>139</v>
      </c>
      <c r="G32">
        <v>33</v>
      </c>
      <c r="H32">
        <v>20</v>
      </c>
      <c r="I32">
        <v>6</v>
      </c>
      <c r="J32">
        <v>236</v>
      </c>
      <c r="K32">
        <v>31</v>
      </c>
      <c r="L32">
        <v>68</v>
      </c>
      <c r="M32">
        <v>0.45600000000000002</v>
      </c>
      <c r="N32">
        <v>28</v>
      </c>
      <c r="O32">
        <v>54</v>
      </c>
      <c r="P32">
        <v>0.51900000000000002</v>
      </c>
      <c r="Q32">
        <v>3</v>
      </c>
      <c r="R32">
        <v>14</v>
      </c>
      <c r="S32">
        <v>0.214</v>
      </c>
      <c r="T32">
        <v>0.66200000000000003</v>
      </c>
      <c r="U32">
        <v>7</v>
      </c>
      <c r="V32">
        <v>11</v>
      </c>
      <c r="W32">
        <v>0.63600000000000001</v>
      </c>
      <c r="X32">
        <v>2</v>
      </c>
      <c r="Y32">
        <v>21</v>
      </c>
      <c r="Z32">
        <v>23</v>
      </c>
      <c r="AA32">
        <v>9</v>
      </c>
      <c r="AB32">
        <v>3</v>
      </c>
      <c r="AC32">
        <v>4</v>
      </c>
      <c r="AD32">
        <v>4</v>
      </c>
      <c r="AE32">
        <v>6</v>
      </c>
      <c r="AF32">
        <v>97</v>
      </c>
      <c r="AG32">
        <v>0</v>
      </c>
      <c r="AH32">
        <v>0.3</v>
      </c>
      <c r="AI32">
        <v>0.3</v>
      </c>
      <c r="AJ32">
        <v>0.1</v>
      </c>
      <c r="AK32">
        <v>0</v>
      </c>
      <c r="AL32">
        <v>0</v>
      </c>
      <c r="AM32">
        <v>0</v>
      </c>
      <c r="AN32">
        <v>0.1</v>
      </c>
      <c r="AO32">
        <v>1.2</v>
      </c>
    </row>
    <row r="33" spans="1:41" x14ac:dyDescent="0.25">
      <c r="A33" t="str">
        <f>VLOOKUP(B33,colors!A:B,2,FALSE)</f>
        <v>#B6263</v>
      </c>
      <c r="B33" t="s">
        <v>160</v>
      </c>
      <c r="C33">
        <v>54</v>
      </c>
      <c r="D33">
        <v>28</v>
      </c>
      <c r="E33" t="s">
        <v>84</v>
      </c>
      <c r="F33" t="s">
        <v>139</v>
      </c>
      <c r="G33">
        <v>33</v>
      </c>
      <c r="H33">
        <v>25</v>
      </c>
      <c r="I33">
        <v>2</v>
      </c>
      <c r="J33">
        <v>260</v>
      </c>
      <c r="K33">
        <v>25</v>
      </c>
      <c r="L33">
        <v>67</v>
      </c>
      <c r="M33">
        <v>0.373</v>
      </c>
      <c r="N33">
        <v>17</v>
      </c>
      <c r="O33">
        <v>48</v>
      </c>
      <c r="P33">
        <v>0.35399999999999998</v>
      </c>
      <c r="Q33">
        <v>8</v>
      </c>
      <c r="R33">
        <v>19</v>
      </c>
      <c r="S33">
        <v>0.42099999999999999</v>
      </c>
      <c r="T33">
        <v>0.5</v>
      </c>
      <c r="U33">
        <v>7</v>
      </c>
      <c r="V33">
        <v>7</v>
      </c>
      <c r="W33">
        <v>1</v>
      </c>
      <c r="X33">
        <v>1</v>
      </c>
      <c r="Y33">
        <v>21</v>
      </c>
      <c r="Z33">
        <v>22</v>
      </c>
      <c r="AA33">
        <v>19</v>
      </c>
      <c r="AB33">
        <v>6</v>
      </c>
      <c r="AC33">
        <v>1</v>
      </c>
      <c r="AD33">
        <v>9</v>
      </c>
      <c r="AE33">
        <v>26</v>
      </c>
      <c r="AF33">
        <v>74</v>
      </c>
      <c r="AG33">
        <v>0</v>
      </c>
      <c r="AH33">
        <v>0.3</v>
      </c>
      <c r="AI33">
        <v>0.3</v>
      </c>
      <c r="AJ33">
        <v>0.2</v>
      </c>
      <c r="AK33">
        <v>0.1</v>
      </c>
      <c r="AL33">
        <v>0</v>
      </c>
      <c r="AM33">
        <v>0.1</v>
      </c>
      <c r="AN33">
        <v>0.3</v>
      </c>
      <c r="AO33">
        <v>0.9</v>
      </c>
    </row>
    <row r="34" spans="1:41" x14ac:dyDescent="0.25">
      <c r="A34" t="str">
        <f>VLOOKUP(B34,colors!A:B,2,FALSE)</f>
        <v>#B6263</v>
      </c>
      <c r="B34" t="s">
        <v>160</v>
      </c>
      <c r="C34">
        <v>54</v>
      </c>
      <c r="D34">
        <v>28</v>
      </c>
      <c r="E34" t="s">
        <v>86</v>
      </c>
      <c r="F34" t="s">
        <v>139</v>
      </c>
      <c r="G34">
        <v>26</v>
      </c>
      <c r="H34">
        <v>23</v>
      </c>
      <c r="I34">
        <v>6</v>
      </c>
      <c r="J34">
        <v>212</v>
      </c>
      <c r="K34">
        <v>27</v>
      </c>
      <c r="L34">
        <v>49</v>
      </c>
      <c r="M34">
        <v>0.55100000000000005</v>
      </c>
      <c r="N34">
        <v>0</v>
      </c>
      <c r="O34">
        <v>0</v>
      </c>
      <c r="Q34">
        <v>27</v>
      </c>
      <c r="R34">
        <v>49</v>
      </c>
      <c r="S34">
        <v>0.55100000000000005</v>
      </c>
      <c r="T34">
        <v>0.55100000000000005</v>
      </c>
      <c r="U34">
        <v>13</v>
      </c>
      <c r="V34">
        <v>23</v>
      </c>
      <c r="W34">
        <v>0.56499999999999995</v>
      </c>
      <c r="X34">
        <v>23</v>
      </c>
      <c r="Y34">
        <v>31</v>
      </c>
      <c r="Z34">
        <v>54</v>
      </c>
      <c r="AA34">
        <v>1</v>
      </c>
      <c r="AB34">
        <v>7</v>
      </c>
      <c r="AC34">
        <v>13</v>
      </c>
      <c r="AD34">
        <v>12</v>
      </c>
      <c r="AE34">
        <v>52</v>
      </c>
      <c r="AF34">
        <v>67</v>
      </c>
      <c r="AG34">
        <v>0.3</v>
      </c>
      <c r="AH34">
        <v>0.4</v>
      </c>
      <c r="AI34">
        <v>0.7</v>
      </c>
      <c r="AJ34">
        <v>0</v>
      </c>
      <c r="AK34">
        <v>0.1</v>
      </c>
      <c r="AL34">
        <v>0.2</v>
      </c>
      <c r="AM34">
        <v>0.1</v>
      </c>
      <c r="AN34">
        <v>0.6</v>
      </c>
      <c r="AO34">
        <v>0.8</v>
      </c>
    </row>
    <row r="35" spans="1:41" x14ac:dyDescent="0.25">
      <c r="A35" t="str">
        <f>VLOOKUP(B35,colors!A:B,2,FALSE)</f>
        <v>#B6263</v>
      </c>
      <c r="B35" t="s">
        <v>160</v>
      </c>
      <c r="C35">
        <v>54</v>
      </c>
      <c r="D35">
        <v>28</v>
      </c>
      <c r="E35" t="s">
        <v>87</v>
      </c>
      <c r="F35" t="s">
        <v>139</v>
      </c>
      <c r="G35">
        <v>23</v>
      </c>
      <c r="H35">
        <v>7</v>
      </c>
      <c r="I35">
        <v>0</v>
      </c>
      <c r="J35">
        <v>68</v>
      </c>
      <c r="K35">
        <v>9</v>
      </c>
      <c r="L35">
        <v>20</v>
      </c>
      <c r="M35">
        <v>0.45</v>
      </c>
      <c r="N35">
        <v>3</v>
      </c>
      <c r="O35">
        <v>9</v>
      </c>
      <c r="P35">
        <v>0.33300000000000002</v>
      </c>
      <c r="Q35">
        <v>6</v>
      </c>
      <c r="R35">
        <v>11</v>
      </c>
      <c r="S35">
        <v>0.54500000000000004</v>
      </c>
      <c r="T35">
        <v>0.52500000000000002</v>
      </c>
      <c r="U35">
        <v>5</v>
      </c>
      <c r="V35">
        <v>5</v>
      </c>
      <c r="W35">
        <v>1</v>
      </c>
      <c r="X35">
        <v>4</v>
      </c>
      <c r="Y35">
        <v>3</v>
      </c>
      <c r="Z35">
        <v>7</v>
      </c>
      <c r="AA35">
        <v>0</v>
      </c>
      <c r="AB35">
        <v>4</v>
      </c>
      <c r="AC35">
        <v>0</v>
      </c>
      <c r="AD35">
        <v>3</v>
      </c>
      <c r="AE35">
        <v>8</v>
      </c>
      <c r="AF35">
        <v>26</v>
      </c>
      <c r="AG35">
        <v>0</v>
      </c>
      <c r="AH35">
        <v>0</v>
      </c>
      <c r="AI35">
        <v>0.1</v>
      </c>
      <c r="AJ35">
        <v>0</v>
      </c>
      <c r="AK35">
        <v>0</v>
      </c>
      <c r="AL35">
        <v>0</v>
      </c>
      <c r="AM35">
        <v>0</v>
      </c>
      <c r="AN35">
        <v>0.1</v>
      </c>
      <c r="AO35">
        <v>0.3</v>
      </c>
    </row>
    <row r="36" spans="1:41" x14ac:dyDescent="0.25">
      <c r="A36" t="str">
        <f>VLOOKUP(B36,colors!A:B,2,FALSE)</f>
        <v>#B6263</v>
      </c>
      <c r="B36" t="s">
        <v>160</v>
      </c>
      <c r="C36">
        <v>54</v>
      </c>
      <c r="D36">
        <v>28</v>
      </c>
      <c r="E36" t="s">
        <v>88</v>
      </c>
      <c r="F36" t="s">
        <v>139</v>
      </c>
      <c r="G36">
        <v>31</v>
      </c>
      <c r="H36">
        <v>12</v>
      </c>
      <c r="I36">
        <v>0</v>
      </c>
      <c r="J36">
        <v>37</v>
      </c>
      <c r="K36">
        <v>2</v>
      </c>
      <c r="L36">
        <v>6</v>
      </c>
      <c r="M36">
        <v>0.33300000000000002</v>
      </c>
      <c r="N36">
        <v>0</v>
      </c>
      <c r="O36">
        <v>0</v>
      </c>
      <c r="Q36">
        <v>2</v>
      </c>
      <c r="R36">
        <v>6</v>
      </c>
      <c r="S36">
        <v>0.33300000000000002</v>
      </c>
      <c r="T36">
        <v>0.33300000000000002</v>
      </c>
      <c r="U36">
        <v>2</v>
      </c>
      <c r="V36">
        <v>2</v>
      </c>
      <c r="W36">
        <v>1</v>
      </c>
      <c r="X36">
        <v>2</v>
      </c>
      <c r="Y36">
        <v>5</v>
      </c>
      <c r="Z36">
        <v>7</v>
      </c>
      <c r="AA36">
        <v>0</v>
      </c>
      <c r="AB36">
        <v>0</v>
      </c>
      <c r="AC36">
        <v>4</v>
      </c>
      <c r="AD36">
        <v>1</v>
      </c>
      <c r="AE36">
        <v>4</v>
      </c>
      <c r="AF36">
        <v>6</v>
      </c>
      <c r="AG36">
        <v>0</v>
      </c>
      <c r="AH36">
        <v>0.1</v>
      </c>
      <c r="AI36">
        <v>0.1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0.1</v>
      </c>
    </row>
    <row r="37" spans="1:41" x14ac:dyDescent="0.25">
      <c r="A37" t="str">
        <f>VLOOKUP(B37,colors!A:B,2,FALSE)</f>
        <v>#B6263</v>
      </c>
      <c r="B37" t="s">
        <v>160</v>
      </c>
      <c r="C37">
        <v>54</v>
      </c>
      <c r="D37">
        <v>28</v>
      </c>
      <c r="E37" t="s">
        <v>89</v>
      </c>
      <c r="F37" t="s">
        <v>139</v>
      </c>
      <c r="G37">
        <v>25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tr">
        <f>VLOOKUP(B38,colors!A:B,2,FALSE)</f>
        <v>#00294</v>
      </c>
      <c r="B38" t="s">
        <v>154</v>
      </c>
      <c r="C38">
        <v>51</v>
      </c>
      <c r="D38">
        <v>31</v>
      </c>
      <c r="E38" t="s">
        <v>38</v>
      </c>
      <c r="F38" t="s">
        <v>137</v>
      </c>
      <c r="G38">
        <v>25</v>
      </c>
      <c r="H38">
        <v>78</v>
      </c>
      <c r="I38">
        <v>78</v>
      </c>
      <c r="J38">
        <v>2846</v>
      </c>
      <c r="K38">
        <v>652</v>
      </c>
      <c r="L38">
        <v>1383</v>
      </c>
      <c r="M38">
        <v>0.47099999999999997</v>
      </c>
      <c r="N38">
        <v>261</v>
      </c>
      <c r="O38">
        <v>615</v>
      </c>
      <c r="P38">
        <v>0.42399999999999999</v>
      </c>
      <c r="Q38">
        <v>391</v>
      </c>
      <c r="R38">
        <v>768</v>
      </c>
      <c r="S38">
        <v>0.50900000000000001</v>
      </c>
      <c r="T38">
        <v>0.56599999999999995</v>
      </c>
      <c r="U38">
        <v>308</v>
      </c>
      <c r="V38">
        <v>348</v>
      </c>
      <c r="W38">
        <v>0.88500000000000001</v>
      </c>
      <c r="X38">
        <v>46</v>
      </c>
      <c r="Y38">
        <v>288</v>
      </c>
      <c r="Z38">
        <v>334</v>
      </c>
      <c r="AA38">
        <v>666</v>
      </c>
      <c r="AB38">
        <v>128</v>
      </c>
      <c r="AC38">
        <v>14</v>
      </c>
      <c r="AD38">
        <v>294</v>
      </c>
      <c r="AE38">
        <v>194</v>
      </c>
      <c r="AF38">
        <v>1873</v>
      </c>
      <c r="AG38">
        <v>0.6</v>
      </c>
      <c r="AH38">
        <v>3.6</v>
      </c>
      <c r="AI38">
        <v>4.0999999999999996</v>
      </c>
      <c r="AJ38">
        <v>8.1999999999999993</v>
      </c>
      <c r="AK38">
        <v>1.6</v>
      </c>
      <c r="AL38">
        <v>0.2</v>
      </c>
      <c r="AM38">
        <v>3.6</v>
      </c>
      <c r="AN38">
        <v>2.4</v>
      </c>
      <c r="AO38">
        <v>23.1</v>
      </c>
    </row>
    <row r="39" spans="1:41" x14ac:dyDescent="0.25">
      <c r="A39" t="str">
        <f>VLOOKUP(B39,colors!A:B,2,FALSE)</f>
        <v>#00294</v>
      </c>
      <c r="B39" t="s">
        <v>154</v>
      </c>
      <c r="C39">
        <v>51</v>
      </c>
      <c r="D39">
        <v>31</v>
      </c>
      <c r="E39" t="s">
        <v>37</v>
      </c>
      <c r="F39" t="s">
        <v>137</v>
      </c>
      <c r="G39">
        <v>23</v>
      </c>
      <c r="H39">
        <v>81</v>
      </c>
      <c r="I39">
        <v>81</v>
      </c>
      <c r="J39">
        <v>2868</v>
      </c>
      <c r="K39">
        <v>559</v>
      </c>
      <c r="L39">
        <v>1259</v>
      </c>
      <c r="M39">
        <v>0.44400000000000001</v>
      </c>
      <c r="N39">
        <v>223</v>
      </c>
      <c r="O39">
        <v>535</v>
      </c>
      <c r="P39">
        <v>0.41699999999999998</v>
      </c>
      <c r="Q39">
        <v>336</v>
      </c>
      <c r="R39">
        <v>724</v>
      </c>
      <c r="S39">
        <v>0.46400000000000002</v>
      </c>
      <c r="T39">
        <v>0.53300000000000003</v>
      </c>
      <c r="U39">
        <v>147</v>
      </c>
      <c r="V39">
        <v>185</v>
      </c>
      <c r="W39">
        <v>0.79500000000000004</v>
      </c>
      <c r="X39">
        <v>38</v>
      </c>
      <c r="Y39">
        <v>211</v>
      </c>
      <c r="Z39">
        <v>249</v>
      </c>
      <c r="AA39">
        <v>181</v>
      </c>
      <c r="AB39">
        <v>74</v>
      </c>
      <c r="AC39">
        <v>37</v>
      </c>
      <c r="AD39">
        <v>135</v>
      </c>
      <c r="AE39">
        <v>234</v>
      </c>
      <c r="AF39">
        <v>1488</v>
      </c>
      <c r="AG39">
        <v>0.5</v>
      </c>
      <c r="AH39">
        <v>2.6</v>
      </c>
      <c r="AI39">
        <v>3.1</v>
      </c>
      <c r="AJ39">
        <v>2.2000000000000002</v>
      </c>
      <c r="AK39">
        <v>0.9</v>
      </c>
      <c r="AL39">
        <v>0.5</v>
      </c>
      <c r="AM39">
        <v>1.7</v>
      </c>
      <c r="AN39">
        <v>2.9</v>
      </c>
      <c r="AO39">
        <v>18.399999999999999</v>
      </c>
    </row>
    <row r="40" spans="1:41" x14ac:dyDescent="0.25">
      <c r="A40" t="str">
        <f>VLOOKUP(B40,colors!A:B,2,FALSE)</f>
        <v>#00294</v>
      </c>
      <c r="B40" t="s">
        <v>154</v>
      </c>
      <c r="C40">
        <v>51</v>
      </c>
      <c r="D40">
        <v>31</v>
      </c>
      <c r="E40" t="s">
        <v>39</v>
      </c>
      <c r="F40" t="s">
        <v>137</v>
      </c>
      <c r="G40">
        <v>30</v>
      </c>
      <c r="H40">
        <v>69</v>
      </c>
      <c r="I40">
        <v>67</v>
      </c>
      <c r="J40">
        <v>2288</v>
      </c>
      <c r="K40">
        <v>513</v>
      </c>
      <c r="L40">
        <v>981</v>
      </c>
      <c r="M40">
        <v>0.52300000000000002</v>
      </c>
      <c r="N40">
        <v>0</v>
      </c>
      <c r="O40">
        <v>1</v>
      </c>
      <c r="P40">
        <v>0</v>
      </c>
      <c r="Q40">
        <v>513</v>
      </c>
      <c r="R40">
        <v>980</v>
      </c>
      <c r="S40">
        <v>0.52300000000000002</v>
      </c>
      <c r="T40">
        <v>0.52300000000000002</v>
      </c>
      <c r="U40">
        <v>231</v>
      </c>
      <c r="V40">
        <v>296</v>
      </c>
      <c r="W40">
        <v>0.78</v>
      </c>
      <c r="X40">
        <v>182</v>
      </c>
      <c r="Y40">
        <v>461</v>
      </c>
      <c r="Z40">
        <v>643</v>
      </c>
      <c r="AA40">
        <v>147</v>
      </c>
      <c r="AB40">
        <v>48</v>
      </c>
      <c r="AC40">
        <v>26</v>
      </c>
      <c r="AD40">
        <v>152</v>
      </c>
      <c r="AE40">
        <v>206</v>
      </c>
      <c r="AF40">
        <v>1257</v>
      </c>
      <c r="AG40">
        <v>2.2000000000000002</v>
      </c>
      <c r="AH40">
        <v>5.7</v>
      </c>
      <c r="AI40">
        <v>7.9</v>
      </c>
      <c r="AJ40">
        <v>1.8</v>
      </c>
      <c r="AK40">
        <v>0.6</v>
      </c>
      <c r="AL40">
        <v>0.3</v>
      </c>
      <c r="AM40">
        <v>1.9</v>
      </c>
      <c r="AN40">
        <v>2.5</v>
      </c>
      <c r="AO40">
        <v>15.5</v>
      </c>
    </row>
    <row r="41" spans="1:41" x14ac:dyDescent="0.25">
      <c r="A41" t="str">
        <f>VLOOKUP(B41,colors!A:B,2,FALSE)</f>
        <v>#00294</v>
      </c>
      <c r="B41" t="s">
        <v>154</v>
      </c>
      <c r="C41">
        <v>51</v>
      </c>
      <c r="D41">
        <v>31</v>
      </c>
      <c r="E41" t="s">
        <v>40</v>
      </c>
      <c r="F41" t="s">
        <v>137</v>
      </c>
      <c r="G41">
        <v>21</v>
      </c>
      <c r="H41">
        <v>78</v>
      </c>
      <c r="I41">
        <v>24</v>
      </c>
      <c r="J41">
        <v>2204</v>
      </c>
      <c r="K41">
        <v>271</v>
      </c>
      <c r="L41">
        <v>679</v>
      </c>
      <c r="M41">
        <v>0.39900000000000002</v>
      </c>
      <c r="N41">
        <v>66</v>
      </c>
      <c r="O41">
        <v>190</v>
      </c>
      <c r="P41">
        <v>0.34699999999999998</v>
      </c>
      <c r="Q41">
        <v>205</v>
      </c>
      <c r="R41">
        <v>489</v>
      </c>
      <c r="S41">
        <v>0.41899999999999998</v>
      </c>
      <c r="T41">
        <v>0.44800000000000001</v>
      </c>
      <c r="U41">
        <v>130</v>
      </c>
      <c r="V41">
        <v>181</v>
      </c>
      <c r="W41">
        <v>0.71799999999999997</v>
      </c>
      <c r="X41">
        <v>66</v>
      </c>
      <c r="Y41">
        <v>245</v>
      </c>
      <c r="Z41">
        <v>311</v>
      </c>
      <c r="AA41">
        <v>116</v>
      </c>
      <c r="AB41">
        <v>65</v>
      </c>
      <c r="AC41">
        <v>20</v>
      </c>
      <c r="AD41">
        <v>84</v>
      </c>
      <c r="AE41">
        <v>158</v>
      </c>
      <c r="AF41">
        <v>738</v>
      </c>
      <c r="AG41">
        <v>0.8</v>
      </c>
      <c r="AH41">
        <v>3</v>
      </c>
      <c r="AI41">
        <v>3.8</v>
      </c>
      <c r="AJ41">
        <v>1.4</v>
      </c>
      <c r="AK41">
        <v>0.8</v>
      </c>
      <c r="AL41">
        <v>0.2</v>
      </c>
      <c r="AM41">
        <v>1</v>
      </c>
      <c r="AN41">
        <v>2</v>
      </c>
      <c r="AO41">
        <v>9.1</v>
      </c>
    </row>
    <row r="42" spans="1:41" x14ac:dyDescent="0.25">
      <c r="A42" t="str">
        <f>VLOOKUP(B42,colors!A:B,2,FALSE)</f>
        <v>#00294</v>
      </c>
      <c r="B42" t="s">
        <v>154</v>
      </c>
      <c r="C42">
        <v>51</v>
      </c>
      <c r="D42">
        <v>31</v>
      </c>
      <c r="E42" t="s">
        <v>41</v>
      </c>
      <c r="F42" t="s">
        <v>137</v>
      </c>
      <c r="G42">
        <v>30</v>
      </c>
      <c r="H42">
        <v>63</v>
      </c>
      <c r="I42">
        <v>63</v>
      </c>
      <c r="J42">
        <v>2040</v>
      </c>
      <c r="K42">
        <v>220</v>
      </c>
      <c r="L42">
        <v>458</v>
      </c>
      <c r="M42">
        <v>0.48</v>
      </c>
      <c r="N42">
        <v>62</v>
      </c>
      <c r="O42">
        <v>175</v>
      </c>
      <c r="P42">
        <v>0.35399999999999998</v>
      </c>
      <c r="Q42">
        <v>158</v>
      </c>
      <c r="R42">
        <v>283</v>
      </c>
      <c r="S42">
        <v>0.55800000000000005</v>
      </c>
      <c r="T42">
        <v>0.54800000000000004</v>
      </c>
      <c r="U42">
        <v>86</v>
      </c>
      <c r="V42">
        <v>132</v>
      </c>
      <c r="W42">
        <v>0.65200000000000002</v>
      </c>
      <c r="X42">
        <v>53</v>
      </c>
      <c r="Y42">
        <v>240</v>
      </c>
      <c r="Z42">
        <v>293</v>
      </c>
      <c r="AA42">
        <v>263</v>
      </c>
      <c r="AB42">
        <v>95</v>
      </c>
      <c r="AC42">
        <v>18</v>
      </c>
      <c r="AD42">
        <v>100</v>
      </c>
      <c r="AE42">
        <v>103</v>
      </c>
      <c r="AF42">
        <v>588</v>
      </c>
      <c r="AG42">
        <v>0.7</v>
      </c>
      <c r="AH42">
        <v>3</v>
      </c>
      <c r="AI42">
        <v>3.6</v>
      </c>
      <c r="AJ42">
        <v>3.2</v>
      </c>
      <c r="AK42">
        <v>1.2</v>
      </c>
      <c r="AL42">
        <v>0.2</v>
      </c>
      <c r="AM42">
        <v>1.2</v>
      </c>
      <c r="AN42">
        <v>1.3</v>
      </c>
      <c r="AO42">
        <v>7.3</v>
      </c>
    </row>
    <row r="43" spans="1:41" x14ac:dyDescent="0.25">
      <c r="A43" t="str">
        <f>VLOOKUP(B43,colors!A:B,2,FALSE)</f>
        <v>#00294</v>
      </c>
      <c r="B43" t="s">
        <v>154</v>
      </c>
      <c r="C43">
        <v>51</v>
      </c>
      <c r="D43">
        <v>31</v>
      </c>
      <c r="E43" t="s">
        <v>42</v>
      </c>
      <c r="F43" t="s">
        <v>137</v>
      </c>
      <c r="G43">
        <v>23</v>
      </c>
      <c r="H43">
        <v>82</v>
      </c>
      <c r="I43">
        <v>12</v>
      </c>
      <c r="J43">
        <v>1797</v>
      </c>
      <c r="K43">
        <v>187</v>
      </c>
      <c r="L43">
        <v>459</v>
      </c>
      <c r="M43">
        <v>0.40699999999999997</v>
      </c>
      <c r="N43">
        <v>55</v>
      </c>
      <c r="O43">
        <v>165</v>
      </c>
      <c r="P43">
        <v>0.33300000000000002</v>
      </c>
      <c r="Q43">
        <v>132</v>
      </c>
      <c r="R43">
        <v>294</v>
      </c>
      <c r="S43">
        <v>0.44900000000000001</v>
      </c>
      <c r="T43">
        <v>0.46700000000000003</v>
      </c>
      <c r="U43">
        <v>82</v>
      </c>
      <c r="V43">
        <v>123</v>
      </c>
      <c r="W43">
        <v>0.66700000000000004</v>
      </c>
      <c r="X43">
        <v>86</v>
      </c>
      <c r="Y43">
        <v>323</v>
      </c>
      <c r="Z43">
        <v>409</v>
      </c>
      <c r="AA43">
        <v>152</v>
      </c>
      <c r="AB43">
        <v>102</v>
      </c>
      <c r="AC43">
        <v>72</v>
      </c>
      <c r="AD43">
        <v>91</v>
      </c>
      <c r="AE43">
        <v>231</v>
      </c>
      <c r="AF43">
        <v>511</v>
      </c>
      <c r="AG43">
        <v>1.1000000000000001</v>
      </c>
      <c r="AH43">
        <v>4</v>
      </c>
      <c r="AI43">
        <v>5</v>
      </c>
      <c r="AJ43">
        <v>1.9</v>
      </c>
      <c r="AK43">
        <v>1.3</v>
      </c>
      <c r="AL43">
        <v>0.9</v>
      </c>
      <c r="AM43">
        <v>1.1000000000000001</v>
      </c>
      <c r="AN43">
        <v>2.9</v>
      </c>
      <c r="AO43">
        <v>6.3</v>
      </c>
    </row>
    <row r="44" spans="1:41" x14ac:dyDescent="0.25">
      <c r="A44" t="str">
        <f>VLOOKUP(B44,colors!A:B,2,FALSE)</f>
        <v>#00294</v>
      </c>
      <c r="B44" t="s">
        <v>154</v>
      </c>
      <c r="C44">
        <v>51</v>
      </c>
      <c r="D44">
        <v>31</v>
      </c>
      <c r="E44" t="s">
        <v>44</v>
      </c>
      <c r="F44" t="s">
        <v>137</v>
      </c>
      <c r="G44">
        <v>26</v>
      </c>
      <c r="H44">
        <v>79</v>
      </c>
      <c r="I44">
        <v>3</v>
      </c>
      <c r="J44">
        <v>982</v>
      </c>
      <c r="K44">
        <v>195</v>
      </c>
      <c r="L44">
        <v>442</v>
      </c>
      <c r="M44">
        <v>0.441</v>
      </c>
      <c r="N44">
        <v>8</v>
      </c>
      <c r="O44">
        <v>31</v>
      </c>
      <c r="P44">
        <v>0.25800000000000001</v>
      </c>
      <c r="Q44">
        <v>187</v>
      </c>
      <c r="R44">
        <v>411</v>
      </c>
      <c r="S44">
        <v>0.45500000000000002</v>
      </c>
      <c r="T44">
        <v>0.45</v>
      </c>
      <c r="U44">
        <v>110</v>
      </c>
      <c r="V44">
        <v>134</v>
      </c>
      <c r="W44">
        <v>0.82099999999999995</v>
      </c>
      <c r="X44">
        <v>101</v>
      </c>
      <c r="Y44">
        <v>189</v>
      </c>
      <c r="Z44">
        <v>290</v>
      </c>
      <c r="AA44">
        <v>32</v>
      </c>
      <c r="AB44">
        <v>10</v>
      </c>
      <c r="AC44">
        <v>34</v>
      </c>
      <c r="AD44">
        <v>66</v>
      </c>
      <c r="AE44">
        <v>148</v>
      </c>
      <c r="AF44">
        <v>508</v>
      </c>
      <c r="AG44">
        <v>1.2</v>
      </c>
      <c r="AH44">
        <v>2.2999999999999998</v>
      </c>
      <c r="AI44">
        <v>3.6</v>
      </c>
      <c r="AJ44">
        <v>0.4</v>
      </c>
      <c r="AK44">
        <v>0.1</v>
      </c>
      <c r="AL44">
        <v>0.4</v>
      </c>
      <c r="AM44">
        <v>0.8</v>
      </c>
      <c r="AN44">
        <v>1.8</v>
      </c>
      <c r="AO44">
        <v>6.3</v>
      </c>
    </row>
    <row r="45" spans="1:41" x14ac:dyDescent="0.25">
      <c r="A45" t="str">
        <f>VLOOKUP(B45,colors!A:B,2,FALSE)</f>
        <v>#00294</v>
      </c>
      <c r="B45" t="s">
        <v>154</v>
      </c>
      <c r="C45">
        <v>51</v>
      </c>
      <c r="D45">
        <v>31</v>
      </c>
      <c r="E45" t="s">
        <v>43</v>
      </c>
      <c r="F45" t="s">
        <v>137</v>
      </c>
      <c r="G45">
        <v>29</v>
      </c>
      <c r="H45">
        <v>67</v>
      </c>
      <c r="I45">
        <v>67</v>
      </c>
      <c r="J45">
        <v>1769</v>
      </c>
      <c r="K45">
        <v>235</v>
      </c>
      <c r="L45">
        <v>375</v>
      </c>
      <c r="M45">
        <v>0.627</v>
      </c>
      <c r="N45">
        <v>0</v>
      </c>
      <c r="O45">
        <v>0</v>
      </c>
      <c r="Q45">
        <v>235</v>
      </c>
      <c r="R45">
        <v>375</v>
      </c>
      <c r="S45">
        <v>0.627</v>
      </c>
      <c r="T45">
        <v>0.627</v>
      </c>
      <c r="U45">
        <v>22</v>
      </c>
      <c r="V45">
        <v>64</v>
      </c>
      <c r="W45">
        <v>0.34399999999999997</v>
      </c>
      <c r="X45">
        <v>182</v>
      </c>
      <c r="Y45">
        <v>489</v>
      </c>
      <c r="Z45">
        <v>671</v>
      </c>
      <c r="AA45">
        <v>112</v>
      </c>
      <c r="AB45">
        <v>47</v>
      </c>
      <c r="AC45">
        <v>121</v>
      </c>
      <c r="AD45">
        <v>97</v>
      </c>
      <c r="AE45">
        <v>210</v>
      </c>
      <c r="AF45">
        <v>492</v>
      </c>
      <c r="AG45">
        <v>2.2000000000000002</v>
      </c>
      <c r="AH45">
        <v>6</v>
      </c>
      <c r="AI45">
        <v>8.3000000000000007</v>
      </c>
      <c r="AJ45">
        <v>1.4</v>
      </c>
      <c r="AK45">
        <v>0.6</v>
      </c>
      <c r="AL45">
        <v>1.5</v>
      </c>
      <c r="AM45">
        <v>1.2</v>
      </c>
      <c r="AN45">
        <v>2.6</v>
      </c>
      <c r="AO45">
        <v>6.1</v>
      </c>
    </row>
    <row r="46" spans="1:41" x14ac:dyDescent="0.25">
      <c r="A46" t="str">
        <f>VLOOKUP(B46,colors!A:B,2,FALSE)</f>
        <v>#00294</v>
      </c>
      <c r="B46" t="s">
        <v>154</v>
      </c>
      <c r="C46">
        <v>51</v>
      </c>
      <c r="D46">
        <v>31</v>
      </c>
      <c r="E46" t="s">
        <v>46</v>
      </c>
      <c r="F46" t="s">
        <v>137</v>
      </c>
      <c r="G46">
        <v>25</v>
      </c>
      <c r="H46">
        <v>42</v>
      </c>
      <c r="I46">
        <v>0</v>
      </c>
      <c r="J46">
        <v>661</v>
      </c>
      <c r="K46">
        <v>139</v>
      </c>
      <c r="L46">
        <v>333</v>
      </c>
      <c r="M46">
        <v>0.41699999999999998</v>
      </c>
      <c r="N46">
        <v>40</v>
      </c>
      <c r="O46">
        <v>128</v>
      </c>
      <c r="P46">
        <v>0.313</v>
      </c>
      <c r="Q46">
        <v>99</v>
      </c>
      <c r="R46">
        <v>205</v>
      </c>
      <c r="S46">
        <v>0.48299999999999998</v>
      </c>
      <c r="T46">
        <v>0.47699999999999998</v>
      </c>
      <c r="U46">
        <v>36</v>
      </c>
      <c r="V46">
        <v>43</v>
      </c>
      <c r="W46">
        <v>0.83699999999999997</v>
      </c>
      <c r="X46">
        <v>10</v>
      </c>
      <c r="Y46">
        <v>53</v>
      </c>
      <c r="Z46">
        <v>63</v>
      </c>
      <c r="AA46">
        <v>57</v>
      </c>
      <c r="AB46">
        <v>13</v>
      </c>
      <c r="AC46">
        <v>2</v>
      </c>
      <c r="AD46">
        <v>50</v>
      </c>
      <c r="AE46">
        <v>44</v>
      </c>
      <c r="AF46">
        <v>354</v>
      </c>
      <c r="AG46">
        <v>0.1</v>
      </c>
      <c r="AH46">
        <v>0.7</v>
      </c>
      <c r="AI46">
        <v>0.8</v>
      </c>
      <c r="AJ46">
        <v>0.7</v>
      </c>
      <c r="AK46">
        <v>0.2</v>
      </c>
      <c r="AL46">
        <v>0</v>
      </c>
      <c r="AM46">
        <v>0.6</v>
      </c>
      <c r="AN46">
        <v>0.5</v>
      </c>
      <c r="AO46">
        <v>4.4000000000000004</v>
      </c>
    </row>
    <row r="47" spans="1:41" x14ac:dyDescent="0.25">
      <c r="A47" t="str">
        <f>VLOOKUP(B47,colors!A:B,2,FALSE)</f>
        <v>#00294</v>
      </c>
      <c r="B47" t="s">
        <v>154</v>
      </c>
      <c r="C47">
        <v>51</v>
      </c>
      <c r="D47">
        <v>31</v>
      </c>
      <c r="E47" t="s">
        <v>45</v>
      </c>
      <c r="F47" t="s">
        <v>137</v>
      </c>
      <c r="G47">
        <v>35</v>
      </c>
      <c r="H47">
        <v>44</v>
      </c>
      <c r="I47">
        <v>13</v>
      </c>
      <c r="J47">
        <v>883</v>
      </c>
      <c r="K47">
        <v>125</v>
      </c>
      <c r="L47">
        <v>248</v>
      </c>
      <c r="M47">
        <v>0.504</v>
      </c>
      <c r="N47">
        <v>0</v>
      </c>
      <c r="O47">
        <v>0</v>
      </c>
      <c r="Q47">
        <v>125</v>
      </c>
      <c r="R47">
        <v>248</v>
      </c>
      <c r="S47">
        <v>0.504</v>
      </c>
      <c r="T47">
        <v>0.504</v>
      </c>
      <c r="U47">
        <v>99</v>
      </c>
      <c r="V47">
        <v>132</v>
      </c>
      <c r="W47">
        <v>0.75</v>
      </c>
      <c r="X47">
        <v>85</v>
      </c>
      <c r="Y47">
        <v>157</v>
      </c>
      <c r="Z47">
        <v>242</v>
      </c>
      <c r="AA47">
        <v>25</v>
      </c>
      <c r="AB47">
        <v>14</v>
      </c>
      <c r="AC47">
        <v>40</v>
      </c>
      <c r="AD47">
        <v>52</v>
      </c>
      <c r="AE47">
        <v>102</v>
      </c>
      <c r="AF47">
        <v>349</v>
      </c>
      <c r="AG47">
        <v>1</v>
      </c>
      <c r="AH47">
        <v>1.9</v>
      </c>
      <c r="AI47">
        <v>3</v>
      </c>
      <c r="AJ47">
        <v>0.3</v>
      </c>
      <c r="AK47">
        <v>0.2</v>
      </c>
      <c r="AL47">
        <v>0.5</v>
      </c>
      <c r="AM47">
        <v>0.6</v>
      </c>
      <c r="AN47">
        <v>1.3</v>
      </c>
      <c r="AO47">
        <v>4.3</v>
      </c>
    </row>
    <row r="48" spans="1:41" x14ac:dyDescent="0.25">
      <c r="A48" t="str">
        <f>VLOOKUP(B48,colors!A:B,2,FALSE)</f>
        <v>#00294</v>
      </c>
      <c r="B48" t="s">
        <v>154</v>
      </c>
      <c r="C48">
        <v>51</v>
      </c>
      <c r="D48">
        <v>31</v>
      </c>
      <c r="E48" t="s">
        <v>47</v>
      </c>
      <c r="F48" t="s">
        <v>137</v>
      </c>
      <c r="G48">
        <v>33</v>
      </c>
      <c r="H48">
        <v>28</v>
      </c>
      <c r="I48">
        <v>1</v>
      </c>
      <c r="J48">
        <v>607</v>
      </c>
      <c r="K48">
        <v>45</v>
      </c>
      <c r="L48">
        <v>120</v>
      </c>
      <c r="M48">
        <v>0.375</v>
      </c>
      <c r="N48">
        <v>27</v>
      </c>
      <c r="O48">
        <v>79</v>
      </c>
      <c r="P48">
        <v>0.34200000000000003</v>
      </c>
      <c r="Q48">
        <v>18</v>
      </c>
      <c r="R48">
        <v>41</v>
      </c>
      <c r="S48">
        <v>0.439</v>
      </c>
      <c r="T48">
        <v>0.48799999999999999</v>
      </c>
      <c r="U48">
        <v>5</v>
      </c>
      <c r="V48">
        <v>8</v>
      </c>
      <c r="W48">
        <v>0.625</v>
      </c>
      <c r="X48">
        <v>5</v>
      </c>
      <c r="Y48">
        <v>51</v>
      </c>
      <c r="Z48">
        <v>56</v>
      </c>
      <c r="AA48">
        <v>102</v>
      </c>
      <c r="AB48">
        <v>20</v>
      </c>
      <c r="AC48">
        <v>6</v>
      </c>
      <c r="AD48">
        <v>31</v>
      </c>
      <c r="AE48">
        <v>36</v>
      </c>
      <c r="AF48">
        <v>122</v>
      </c>
      <c r="AG48">
        <v>0.1</v>
      </c>
      <c r="AH48">
        <v>0.6</v>
      </c>
      <c r="AI48">
        <v>0.7</v>
      </c>
      <c r="AJ48">
        <v>1.3</v>
      </c>
      <c r="AK48">
        <v>0.2</v>
      </c>
      <c r="AL48">
        <v>0.1</v>
      </c>
      <c r="AM48">
        <v>0.4</v>
      </c>
      <c r="AN48">
        <v>0.4</v>
      </c>
      <c r="AO48">
        <v>1.5</v>
      </c>
    </row>
    <row r="49" spans="1:41" x14ac:dyDescent="0.25">
      <c r="A49" t="str">
        <f>VLOOKUP(B49,colors!A:B,2,FALSE)</f>
        <v>#00294</v>
      </c>
      <c r="B49" t="s">
        <v>154</v>
      </c>
      <c r="C49">
        <v>51</v>
      </c>
      <c r="D49">
        <v>31</v>
      </c>
      <c r="E49" t="s">
        <v>48</v>
      </c>
      <c r="F49" t="s">
        <v>137</v>
      </c>
      <c r="G49">
        <v>24</v>
      </c>
      <c r="H49">
        <v>44</v>
      </c>
      <c r="I49">
        <v>0</v>
      </c>
      <c r="J49">
        <v>268</v>
      </c>
      <c r="K49">
        <v>36</v>
      </c>
      <c r="L49">
        <v>97</v>
      </c>
      <c r="M49">
        <v>0.371</v>
      </c>
      <c r="N49">
        <v>10</v>
      </c>
      <c r="O49">
        <v>39</v>
      </c>
      <c r="P49">
        <v>0.25600000000000001</v>
      </c>
      <c r="Q49">
        <v>26</v>
      </c>
      <c r="R49">
        <v>58</v>
      </c>
      <c r="S49">
        <v>0.44800000000000001</v>
      </c>
      <c r="T49">
        <v>0.42299999999999999</v>
      </c>
      <c r="U49">
        <v>19</v>
      </c>
      <c r="V49">
        <v>36</v>
      </c>
      <c r="W49">
        <v>0.52800000000000002</v>
      </c>
      <c r="X49">
        <v>5</v>
      </c>
      <c r="Y49">
        <v>35</v>
      </c>
      <c r="Z49">
        <v>40</v>
      </c>
      <c r="AA49">
        <v>20</v>
      </c>
      <c r="AB49">
        <v>12</v>
      </c>
      <c r="AC49">
        <v>6</v>
      </c>
      <c r="AD49">
        <v>28</v>
      </c>
      <c r="AE49">
        <v>42</v>
      </c>
      <c r="AF49">
        <v>101</v>
      </c>
      <c r="AG49">
        <v>0.1</v>
      </c>
      <c r="AH49">
        <v>0.4</v>
      </c>
      <c r="AI49">
        <v>0.5</v>
      </c>
      <c r="AJ49">
        <v>0.2</v>
      </c>
      <c r="AK49">
        <v>0.1</v>
      </c>
      <c r="AL49">
        <v>0.1</v>
      </c>
      <c r="AM49">
        <v>0.3</v>
      </c>
      <c r="AN49">
        <v>0.5</v>
      </c>
      <c r="AO49">
        <v>1.2</v>
      </c>
    </row>
    <row r="50" spans="1:41" x14ac:dyDescent="0.25">
      <c r="A50" t="str">
        <f>VLOOKUP(B50,colors!A:B,2,FALSE)</f>
        <v>#00294</v>
      </c>
      <c r="B50" t="s">
        <v>154</v>
      </c>
      <c r="C50">
        <v>51</v>
      </c>
      <c r="D50">
        <v>31</v>
      </c>
      <c r="E50" t="s">
        <v>49</v>
      </c>
      <c r="F50" t="s">
        <v>137</v>
      </c>
      <c r="G50">
        <v>27</v>
      </c>
      <c r="H50">
        <v>24</v>
      </c>
      <c r="I50">
        <v>0</v>
      </c>
      <c r="J50">
        <v>265</v>
      </c>
      <c r="K50">
        <v>32</v>
      </c>
      <c r="L50">
        <v>86</v>
      </c>
      <c r="M50">
        <v>0.372</v>
      </c>
      <c r="N50">
        <v>19</v>
      </c>
      <c r="O50">
        <v>59</v>
      </c>
      <c r="P50">
        <v>0.32200000000000001</v>
      </c>
      <c r="Q50">
        <v>13</v>
      </c>
      <c r="R50">
        <v>27</v>
      </c>
      <c r="S50">
        <v>0.48099999999999998</v>
      </c>
      <c r="T50">
        <v>0.48299999999999998</v>
      </c>
      <c r="U50">
        <v>5</v>
      </c>
      <c r="V50">
        <v>8</v>
      </c>
      <c r="W50">
        <v>0.625</v>
      </c>
      <c r="X50">
        <v>4</v>
      </c>
      <c r="Y50">
        <v>22</v>
      </c>
      <c r="Z50">
        <v>26</v>
      </c>
      <c r="AA50">
        <v>19</v>
      </c>
      <c r="AB50">
        <v>6</v>
      </c>
      <c r="AC50">
        <v>2</v>
      </c>
      <c r="AD50">
        <v>16</v>
      </c>
      <c r="AE50">
        <v>34</v>
      </c>
      <c r="AF50">
        <v>88</v>
      </c>
      <c r="AG50">
        <v>0</v>
      </c>
      <c r="AH50">
        <v>0.3</v>
      </c>
      <c r="AI50">
        <v>0.3</v>
      </c>
      <c r="AJ50">
        <v>0.2</v>
      </c>
      <c r="AK50">
        <v>0.1</v>
      </c>
      <c r="AL50">
        <v>0</v>
      </c>
      <c r="AM50">
        <v>0.2</v>
      </c>
      <c r="AN50">
        <v>0.4</v>
      </c>
      <c r="AO50">
        <v>1.1000000000000001</v>
      </c>
    </row>
    <row r="51" spans="1:41" x14ac:dyDescent="0.25">
      <c r="A51" t="str">
        <f>VLOOKUP(B51,colors!A:B,2,FALSE)</f>
        <v>#00294</v>
      </c>
      <c r="B51" t="s">
        <v>154</v>
      </c>
      <c r="C51">
        <v>51</v>
      </c>
      <c r="D51">
        <v>31</v>
      </c>
      <c r="E51" t="s">
        <v>50</v>
      </c>
      <c r="F51" t="s">
        <v>137</v>
      </c>
      <c r="G51">
        <v>22</v>
      </c>
      <c r="H51">
        <v>24</v>
      </c>
      <c r="I51">
        <v>0</v>
      </c>
      <c r="J51">
        <v>142</v>
      </c>
      <c r="K51">
        <v>8</v>
      </c>
      <c r="L51">
        <v>39</v>
      </c>
      <c r="M51">
        <v>0.20499999999999999</v>
      </c>
      <c r="N51">
        <v>3</v>
      </c>
      <c r="O51">
        <v>18</v>
      </c>
      <c r="P51">
        <v>0.16700000000000001</v>
      </c>
      <c r="Q51">
        <v>5</v>
      </c>
      <c r="R51">
        <v>21</v>
      </c>
      <c r="S51">
        <v>0.23799999999999999</v>
      </c>
      <c r="T51">
        <v>0.24399999999999999</v>
      </c>
      <c r="U51">
        <v>7</v>
      </c>
      <c r="V51">
        <v>8</v>
      </c>
      <c r="W51">
        <v>0.875</v>
      </c>
      <c r="X51">
        <v>3</v>
      </c>
      <c r="Y51">
        <v>12</v>
      </c>
      <c r="Z51">
        <v>15</v>
      </c>
      <c r="AA51">
        <v>13</v>
      </c>
      <c r="AB51">
        <v>0</v>
      </c>
      <c r="AC51">
        <v>1</v>
      </c>
      <c r="AD51">
        <v>13</v>
      </c>
      <c r="AE51">
        <v>13</v>
      </c>
      <c r="AF51">
        <v>26</v>
      </c>
      <c r="AG51">
        <v>0</v>
      </c>
      <c r="AH51">
        <v>0.1</v>
      </c>
      <c r="AI51">
        <v>0.2</v>
      </c>
      <c r="AJ51">
        <v>0.2</v>
      </c>
      <c r="AK51">
        <v>0</v>
      </c>
      <c r="AL51">
        <v>0</v>
      </c>
      <c r="AM51">
        <v>0.2</v>
      </c>
      <c r="AN51">
        <v>0.2</v>
      </c>
      <c r="AO51">
        <v>0.3</v>
      </c>
    </row>
    <row r="52" spans="1:41" x14ac:dyDescent="0.25">
      <c r="A52" t="str">
        <f>VLOOKUP(B52,colors!A:B,2,FALSE)</f>
        <v>#00294</v>
      </c>
      <c r="B52" t="s">
        <v>154</v>
      </c>
      <c r="C52">
        <v>51</v>
      </c>
      <c r="D52">
        <v>31</v>
      </c>
      <c r="E52" t="s">
        <v>51</v>
      </c>
      <c r="F52" t="s">
        <v>137</v>
      </c>
      <c r="G52">
        <v>29</v>
      </c>
      <c r="H52">
        <v>15</v>
      </c>
      <c r="I52">
        <v>1</v>
      </c>
      <c r="J52">
        <v>97</v>
      </c>
      <c r="K52">
        <v>9</v>
      </c>
      <c r="L52">
        <v>19</v>
      </c>
      <c r="M52">
        <v>0.47399999999999998</v>
      </c>
      <c r="N52">
        <v>0</v>
      </c>
      <c r="O52">
        <v>0</v>
      </c>
      <c r="Q52">
        <v>9</v>
      </c>
      <c r="R52">
        <v>19</v>
      </c>
      <c r="S52">
        <v>0.47399999999999998</v>
      </c>
      <c r="T52">
        <v>0.47399999999999998</v>
      </c>
      <c r="U52">
        <v>7</v>
      </c>
      <c r="V52">
        <v>16</v>
      </c>
      <c r="W52">
        <v>0.438</v>
      </c>
      <c r="X52">
        <v>19</v>
      </c>
      <c r="Y52">
        <v>28</v>
      </c>
      <c r="Z52">
        <v>47</v>
      </c>
      <c r="AA52">
        <v>5</v>
      </c>
      <c r="AB52">
        <v>4</v>
      </c>
      <c r="AC52">
        <v>4</v>
      </c>
      <c r="AD52">
        <v>6</v>
      </c>
      <c r="AE52">
        <v>11</v>
      </c>
      <c r="AF52">
        <v>25</v>
      </c>
      <c r="AG52">
        <v>0.2</v>
      </c>
      <c r="AH52">
        <v>0.3</v>
      </c>
      <c r="AI52">
        <v>0.6</v>
      </c>
      <c r="AJ52">
        <v>0.1</v>
      </c>
      <c r="AK52">
        <v>0</v>
      </c>
      <c r="AL52">
        <v>0</v>
      </c>
      <c r="AM52">
        <v>0.1</v>
      </c>
      <c r="AN52">
        <v>0.1</v>
      </c>
      <c r="AO52">
        <v>0.3</v>
      </c>
    </row>
    <row r="53" spans="1:41" x14ac:dyDescent="0.25">
      <c r="A53" t="str">
        <f>VLOOKUP(B53,colors!A:B,2,FALSE)</f>
        <v>#00294</v>
      </c>
      <c r="B53" t="s">
        <v>154</v>
      </c>
      <c r="C53">
        <v>51</v>
      </c>
      <c r="D53">
        <v>31</v>
      </c>
      <c r="E53" t="s">
        <v>52</v>
      </c>
      <c r="F53" t="s">
        <v>137</v>
      </c>
      <c r="G53">
        <v>23</v>
      </c>
      <c r="H53">
        <v>21</v>
      </c>
      <c r="I53">
        <v>0</v>
      </c>
      <c r="J53">
        <v>92</v>
      </c>
      <c r="K53">
        <v>5</v>
      </c>
      <c r="L53">
        <v>13</v>
      </c>
      <c r="M53">
        <v>0.38500000000000001</v>
      </c>
      <c r="N53">
        <v>0</v>
      </c>
      <c r="O53">
        <v>0</v>
      </c>
      <c r="Q53">
        <v>5</v>
      </c>
      <c r="R53">
        <v>13</v>
      </c>
      <c r="S53">
        <v>0.38500000000000001</v>
      </c>
      <c r="T53">
        <v>0.38500000000000001</v>
      </c>
      <c r="U53">
        <v>5</v>
      </c>
      <c r="V53">
        <v>11</v>
      </c>
      <c r="W53">
        <v>0.45500000000000002</v>
      </c>
      <c r="X53">
        <v>10</v>
      </c>
      <c r="Y53">
        <v>11</v>
      </c>
      <c r="Z53">
        <v>21</v>
      </c>
      <c r="AA53">
        <v>2</v>
      </c>
      <c r="AB53">
        <v>3</v>
      </c>
      <c r="AC53">
        <v>4</v>
      </c>
      <c r="AD53">
        <v>10</v>
      </c>
      <c r="AE53">
        <v>17</v>
      </c>
      <c r="AF53">
        <v>15</v>
      </c>
      <c r="AG53">
        <v>0.1</v>
      </c>
      <c r="AH53">
        <v>0.1</v>
      </c>
      <c r="AI53">
        <v>0.3</v>
      </c>
      <c r="AJ53">
        <v>0</v>
      </c>
      <c r="AK53">
        <v>0</v>
      </c>
      <c r="AL53">
        <v>0</v>
      </c>
      <c r="AM53">
        <v>0.1</v>
      </c>
      <c r="AN53">
        <v>0.2</v>
      </c>
      <c r="AO53">
        <v>0.2</v>
      </c>
    </row>
    <row r="54" spans="1:41" x14ac:dyDescent="0.25">
      <c r="A54" t="str">
        <f>VLOOKUP(B54,colors!A:B,2,FALSE)</f>
        <v>#00294</v>
      </c>
      <c r="B54" t="s">
        <v>154</v>
      </c>
      <c r="C54">
        <v>51</v>
      </c>
      <c r="D54">
        <v>31</v>
      </c>
      <c r="E54" t="s">
        <v>53</v>
      </c>
      <c r="F54" t="s">
        <v>137</v>
      </c>
      <c r="G54">
        <v>25</v>
      </c>
      <c r="H54">
        <v>7</v>
      </c>
      <c r="I54">
        <v>0</v>
      </c>
      <c r="J54">
        <v>15</v>
      </c>
      <c r="K54">
        <v>5</v>
      </c>
      <c r="L54">
        <v>13</v>
      </c>
      <c r="M54">
        <v>0.38500000000000001</v>
      </c>
      <c r="N54">
        <v>0</v>
      </c>
      <c r="O54">
        <v>2</v>
      </c>
      <c r="P54">
        <v>0</v>
      </c>
      <c r="Q54">
        <v>5</v>
      </c>
      <c r="R54">
        <v>11</v>
      </c>
      <c r="S54">
        <v>0.45500000000000002</v>
      </c>
      <c r="T54">
        <v>0.38500000000000001</v>
      </c>
      <c r="U54">
        <v>3</v>
      </c>
      <c r="V54">
        <v>4</v>
      </c>
      <c r="W54">
        <v>0.75</v>
      </c>
      <c r="X54">
        <v>1</v>
      </c>
      <c r="Y54">
        <v>4</v>
      </c>
      <c r="Z54">
        <v>5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13</v>
      </c>
      <c r="AG54">
        <v>0</v>
      </c>
      <c r="AH54">
        <v>0</v>
      </c>
      <c r="AI54">
        <v>0.1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0.2</v>
      </c>
    </row>
    <row r="55" spans="1:41" x14ac:dyDescent="0.25">
      <c r="A55" t="str">
        <f>VLOOKUP(B55,colors!A:B,2,FALSE)</f>
        <v>#00294</v>
      </c>
      <c r="B55" t="s">
        <v>154</v>
      </c>
      <c r="C55">
        <v>51</v>
      </c>
      <c r="D55">
        <v>31</v>
      </c>
      <c r="E55" t="s">
        <v>54</v>
      </c>
      <c r="F55" t="s">
        <v>137</v>
      </c>
      <c r="G55">
        <v>24</v>
      </c>
      <c r="H55">
        <v>4</v>
      </c>
      <c r="I55">
        <v>0</v>
      </c>
      <c r="J55">
        <v>6</v>
      </c>
      <c r="K55">
        <v>0</v>
      </c>
      <c r="L55">
        <v>1</v>
      </c>
      <c r="M55">
        <v>0</v>
      </c>
      <c r="N55">
        <v>0</v>
      </c>
      <c r="O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2</v>
      </c>
      <c r="W55">
        <v>0.5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 t="str">
        <f>VLOOKUP(B56,colors!A:B,2,FALSE)</f>
        <v>#006AB</v>
      </c>
      <c r="B56" t="s">
        <v>151</v>
      </c>
      <c r="C56">
        <v>49</v>
      </c>
      <c r="D56">
        <v>33</v>
      </c>
      <c r="E56" t="s">
        <v>91</v>
      </c>
      <c r="F56" t="s">
        <v>140</v>
      </c>
      <c r="G56">
        <v>35</v>
      </c>
      <c r="H56">
        <v>80</v>
      </c>
      <c r="I56">
        <v>80</v>
      </c>
      <c r="J56">
        <v>2628</v>
      </c>
      <c r="K56">
        <v>633</v>
      </c>
      <c r="L56">
        <v>1273</v>
      </c>
      <c r="M56">
        <v>0.497</v>
      </c>
      <c r="N56">
        <v>131</v>
      </c>
      <c r="O56">
        <v>329</v>
      </c>
      <c r="P56">
        <v>0.39800000000000002</v>
      </c>
      <c r="Q56">
        <v>502</v>
      </c>
      <c r="R56">
        <v>944</v>
      </c>
      <c r="S56">
        <v>0.53200000000000003</v>
      </c>
      <c r="T56">
        <v>0.54900000000000004</v>
      </c>
      <c r="U56">
        <v>338</v>
      </c>
      <c r="V56">
        <v>376</v>
      </c>
      <c r="W56">
        <v>0.89900000000000002</v>
      </c>
      <c r="X56">
        <v>40</v>
      </c>
      <c r="Y56">
        <v>458</v>
      </c>
      <c r="Z56">
        <v>498</v>
      </c>
      <c r="AA56">
        <v>216</v>
      </c>
      <c r="AB56">
        <v>73</v>
      </c>
      <c r="AC56">
        <v>45</v>
      </c>
      <c r="AD56">
        <v>117</v>
      </c>
      <c r="AE56">
        <v>165</v>
      </c>
      <c r="AF56">
        <v>1735</v>
      </c>
      <c r="AG56" s="1">
        <f t="shared" ref="AG56:AG87" si="0">X56/$I$56</f>
        <v>0.5</v>
      </c>
      <c r="AH56" s="1">
        <f t="shared" ref="AH56:AH87" si="1">Y56/$I$56</f>
        <v>5.7249999999999996</v>
      </c>
      <c r="AI56" s="1">
        <f t="shared" ref="AI56:AI87" si="2">Z56/$I$56</f>
        <v>6.2249999999999996</v>
      </c>
      <c r="AJ56" s="1">
        <f t="shared" ref="AJ56:AJ87" si="3">AA56/$I$56</f>
        <v>2.7</v>
      </c>
      <c r="AK56" s="1">
        <f t="shared" ref="AK56:AK87" si="4">AB56/$I$56</f>
        <v>0.91249999999999998</v>
      </c>
      <c r="AL56" s="1">
        <f t="shared" ref="AL56:AL87" si="5">AC56/$I$56</f>
        <v>0.5625</v>
      </c>
      <c r="AM56" s="1">
        <f t="shared" ref="AM56:AM87" si="6">AD56/$I$56</f>
        <v>1.4624999999999999</v>
      </c>
      <c r="AN56" s="1">
        <f t="shared" ref="AN56:AN87" si="7">AE56/$I$56</f>
        <v>2.0625</v>
      </c>
      <c r="AO56" s="1">
        <f t="shared" ref="AO56:AO87" si="8">AF56/$I$56</f>
        <v>21.6875</v>
      </c>
    </row>
    <row r="57" spans="1:41" x14ac:dyDescent="0.25">
      <c r="A57" t="str">
        <f>VLOOKUP(B57,colors!A:B,2,FALSE)</f>
        <v>#006AB</v>
      </c>
      <c r="B57" t="s">
        <v>151</v>
      </c>
      <c r="C57">
        <v>49</v>
      </c>
      <c r="D57">
        <v>33</v>
      </c>
      <c r="E57" t="s">
        <v>90</v>
      </c>
      <c r="F57" t="s">
        <v>140</v>
      </c>
      <c r="G57">
        <v>28</v>
      </c>
      <c r="H57">
        <v>82</v>
      </c>
      <c r="I57">
        <v>82</v>
      </c>
      <c r="J57">
        <v>3023</v>
      </c>
      <c r="K57">
        <v>576</v>
      </c>
      <c r="L57">
        <v>1278</v>
      </c>
      <c r="M57">
        <v>0.45100000000000001</v>
      </c>
      <c r="N57">
        <v>69</v>
      </c>
      <c r="O57">
        <v>209</v>
      </c>
      <c r="P57">
        <v>0.33</v>
      </c>
      <c r="Q57">
        <v>507</v>
      </c>
      <c r="R57">
        <v>1069</v>
      </c>
      <c r="S57">
        <v>0.47399999999999998</v>
      </c>
      <c r="T57">
        <v>0.47799999999999998</v>
      </c>
      <c r="U57">
        <v>339</v>
      </c>
      <c r="V57">
        <v>430</v>
      </c>
      <c r="W57">
        <v>0.78800000000000003</v>
      </c>
      <c r="X57">
        <v>38</v>
      </c>
      <c r="Y57">
        <v>257</v>
      </c>
      <c r="Z57">
        <v>295</v>
      </c>
      <c r="AA57">
        <v>471</v>
      </c>
      <c r="AB57">
        <v>141</v>
      </c>
      <c r="AC57">
        <v>23</v>
      </c>
      <c r="AD57">
        <v>264</v>
      </c>
      <c r="AE57">
        <v>197</v>
      </c>
      <c r="AF57">
        <v>1560</v>
      </c>
      <c r="AG57" s="1">
        <f t="shared" si="0"/>
        <v>0.47499999999999998</v>
      </c>
      <c r="AH57" s="1">
        <f t="shared" si="1"/>
        <v>3.2124999999999999</v>
      </c>
      <c r="AI57" s="1">
        <f t="shared" si="2"/>
        <v>3.6875</v>
      </c>
      <c r="AJ57" s="1">
        <f t="shared" si="3"/>
        <v>5.8875000000000002</v>
      </c>
      <c r="AK57" s="1">
        <f t="shared" si="4"/>
        <v>1.7625</v>
      </c>
      <c r="AL57" s="1">
        <f t="shared" si="5"/>
        <v>0.28749999999999998</v>
      </c>
      <c r="AM57" s="1">
        <f t="shared" si="6"/>
        <v>3.3</v>
      </c>
      <c r="AN57" s="1">
        <f t="shared" si="7"/>
        <v>2.4624999999999999</v>
      </c>
      <c r="AO57" s="1">
        <f t="shared" si="8"/>
        <v>19.5</v>
      </c>
    </row>
    <row r="58" spans="1:41" x14ac:dyDescent="0.25">
      <c r="A58" t="str">
        <f>VLOOKUP(B58,colors!A:B,2,FALSE)</f>
        <v>#006AB</v>
      </c>
      <c r="B58" t="s">
        <v>151</v>
      </c>
      <c r="C58">
        <v>49</v>
      </c>
      <c r="D58">
        <v>33</v>
      </c>
      <c r="E58" t="s">
        <v>94</v>
      </c>
      <c r="F58" t="s">
        <v>140</v>
      </c>
      <c r="G58">
        <v>37</v>
      </c>
      <c r="H58">
        <v>81</v>
      </c>
      <c r="I58">
        <v>0</v>
      </c>
      <c r="J58">
        <v>1973</v>
      </c>
      <c r="K58">
        <v>330</v>
      </c>
      <c r="L58">
        <v>811</v>
      </c>
      <c r="M58">
        <v>0.40699999999999997</v>
      </c>
      <c r="N58">
        <v>146</v>
      </c>
      <c r="O58">
        <v>371</v>
      </c>
      <c r="P58">
        <v>0.39400000000000002</v>
      </c>
      <c r="Q58">
        <v>184</v>
      </c>
      <c r="R58">
        <v>440</v>
      </c>
      <c r="S58">
        <v>0.41799999999999998</v>
      </c>
      <c r="T58">
        <v>0.497</v>
      </c>
      <c r="U58">
        <v>161</v>
      </c>
      <c r="V58">
        <v>196</v>
      </c>
      <c r="W58">
        <v>0.82099999999999995</v>
      </c>
      <c r="X58">
        <v>67</v>
      </c>
      <c r="Y58">
        <v>217</v>
      </c>
      <c r="Z58">
        <v>284</v>
      </c>
      <c r="AA58">
        <v>212</v>
      </c>
      <c r="AB58">
        <v>61</v>
      </c>
      <c r="AC58">
        <v>35</v>
      </c>
      <c r="AD58">
        <v>108</v>
      </c>
      <c r="AE58">
        <v>209</v>
      </c>
      <c r="AF58">
        <v>967</v>
      </c>
      <c r="AG58" s="1">
        <f t="shared" si="0"/>
        <v>0.83750000000000002</v>
      </c>
      <c r="AH58" s="1">
        <f t="shared" si="1"/>
        <v>2.7124999999999999</v>
      </c>
      <c r="AI58" s="1">
        <f t="shared" si="2"/>
        <v>3.55</v>
      </c>
      <c r="AJ58" s="1">
        <f t="shared" si="3"/>
        <v>2.65</v>
      </c>
      <c r="AK58" s="1">
        <f t="shared" si="4"/>
        <v>0.76249999999999996</v>
      </c>
      <c r="AL58" s="1">
        <f t="shared" si="5"/>
        <v>0.4375</v>
      </c>
      <c r="AM58" s="1">
        <f t="shared" si="6"/>
        <v>1.35</v>
      </c>
      <c r="AN58" s="1">
        <f t="shared" si="7"/>
        <v>2.6124999999999998</v>
      </c>
      <c r="AO58" s="1">
        <f t="shared" si="8"/>
        <v>12.0875</v>
      </c>
    </row>
    <row r="59" spans="1:41" x14ac:dyDescent="0.25">
      <c r="A59" t="str">
        <f>VLOOKUP(B59,colors!A:B,2,FALSE)</f>
        <v>#006AB</v>
      </c>
      <c r="B59" t="s">
        <v>151</v>
      </c>
      <c r="C59">
        <v>49</v>
      </c>
      <c r="D59">
        <v>33</v>
      </c>
      <c r="E59" t="s">
        <v>92</v>
      </c>
      <c r="F59" t="s">
        <v>140</v>
      </c>
      <c r="G59">
        <v>32</v>
      </c>
      <c r="H59">
        <v>81</v>
      </c>
      <c r="I59">
        <v>81</v>
      </c>
      <c r="J59">
        <v>2468</v>
      </c>
      <c r="K59">
        <v>341</v>
      </c>
      <c r="L59">
        <v>748</v>
      </c>
      <c r="M59">
        <v>0.45600000000000002</v>
      </c>
      <c r="N59">
        <v>191</v>
      </c>
      <c r="O59">
        <v>425</v>
      </c>
      <c r="P59">
        <v>0.44900000000000001</v>
      </c>
      <c r="Q59">
        <v>150</v>
      </c>
      <c r="R59">
        <v>323</v>
      </c>
      <c r="S59">
        <v>0.46400000000000002</v>
      </c>
      <c r="T59">
        <v>0.58399999999999996</v>
      </c>
      <c r="U59">
        <v>52</v>
      </c>
      <c r="V59">
        <v>63</v>
      </c>
      <c r="W59">
        <v>0.82499999999999996</v>
      </c>
      <c r="X59">
        <v>29</v>
      </c>
      <c r="Y59">
        <v>163</v>
      </c>
      <c r="Z59">
        <v>192</v>
      </c>
      <c r="AA59">
        <v>377</v>
      </c>
      <c r="AB59">
        <v>69</v>
      </c>
      <c r="AC59">
        <v>11</v>
      </c>
      <c r="AD59">
        <v>103</v>
      </c>
      <c r="AE59">
        <v>136</v>
      </c>
      <c r="AF59">
        <v>925</v>
      </c>
      <c r="AG59" s="1">
        <f t="shared" si="0"/>
        <v>0.36249999999999999</v>
      </c>
      <c r="AH59" s="1">
        <f t="shared" si="1"/>
        <v>2.0375000000000001</v>
      </c>
      <c r="AI59" s="1">
        <f t="shared" si="2"/>
        <v>2.4</v>
      </c>
      <c r="AJ59" s="1">
        <f t="shared" si="3"/>
        <v>4.7125000000000004</v>
      </c>
      <c r="AK59" s="1">
        <f t="shared" si="4"/>
        <v>0.86250000000000004</v>
      </c>
      <c r="AL59" s="1">
        <f t="shared" si="5"/>
        <v>0.13750000000000001</v>
      </c>
      <c r="AM59" s="1">
        <f t="shared" si="6"/>
        <v>1.2875000000000001</v>
      </c>
      <c r="AN59" s="1">
        <f t="shared" si="7"/>
        <v>1.7</v>
      </c>
      <c r="AO59" s="1">
        <f t="shared" si="8"/>
        <v>11.5625</v>
      </c>
    </row>
    <row r="60" spans="1:41" x14ac:dyDescent="0.25">
      <c r="A60" t="str">
        <f>VLOOKUP(B60,colors!A:B,2,FALSE)</f>
        <v>#006AB</v>
      </c>
      <c r="B60" t="s">
        <v>151</v>
      </c>
      <c r="C60">
        <v>49</v>
      </c>
      <c r="D60">
        <v>33</v>
      </c>
      <c r="E60" t="s">
        <v>93</v>
      </c>
      <c r="F60" t="s">
        <v>140</v>
      </c>
      <c r="G60">
        <v>35</v>
      </c>
      <c r="H60">
        <v>76</v>
      </c>
      <c r="I60">
        <v>76</v>
      </c>
      <c r="J60">
        <v>2409</v>
      </c>
      <c r="K60">
        <v>341</v>
      </c>
      <c r="L60">
        <v>708</v>
      </c>
      <c r="M60">
        <v>0.48199999999999998</v>
      </c>
      <c r="N60">
        <v>58</v>
      </c>
      <c r="O60">
        <v>162</v>
      </c>
      <c r="P60">
        <v>0.35799999999999998</v>
      </c>
      <c r="Q60">
        <v>283</v>
      </c>
      <c r="R60">
        <v>546</v>
      </c>
      <c r="S60">
        <v>0.51800000000000002</v>
      </c>
      <c r="T60">
        <v>0.52300000000000002</v>
      </c>
      <c r="U60">
        <v>51</v>
      </c>
      <c r="V60">
        <v>65</v>
      </c>
      <c r="W60">
        <v>0.78500000000000003</v>
      </c>
      <c r="X60">
        <v>132</v>
      </c>
      <c r="Y60">
        <v>365</v>
      </c>
      <c r="Z60">
        <v>497</v>
      </c>
      <c r="AA60">
        <v>124</v>
      </c>
      <c r="AB60">
        <v>90</v>
      </c>
      <c r="AC60">
        <v>37</v>
      </c>
      <c r="AD60">
        <v>95</v>
      </c>
      <c r="AE60">
        <v>125</v>
      </c>
      <c r="AF60">
        <v>791</v>
      </c>
      <c r="AG60" s="1">
        <f t="shared" si="0"/>
        <v>1.65</v>
      </c>
      <c r="AH60" s="1">
        <f t="shared" si="1"/>
        <v>4.5625</v>
      </c>
      <c r="AI60" s="1">
        <f t="shared" si="2"/>
        <v>6.2125000000000004</v>
      </c>
      <c r="AJ60" s="1">
        <f t="shared" si="3"/>
        <v>1.55</v>
      </c>
      <c r="AK60" s="1">
        <f t="shared" si="4"/>
        <v>1.125</v>
      </c>
      <c r="AL60" s="1">
        <f t="shared" si="5"/>
        <v>0.46250000000000002</v>
      </c>
      <c r="AM60" s="1">
        <f t="shared" si="6"/>
        <v>1.1875</v>
      </c>
      <c r="AN60" s="1">
        <f t="shared" si="7"/>
        <v>1.5625</v>
      </c>
      <c r="AO60" s="1">
        <f t="shared" si="8"/>
        <v>9.8874999999999993</v>
      </c>
    </row>
    <row r="61" spans="1:41" x14ac:dyDescent="0.25">
      <c r="A61" t="str">
        <f>VLOOKUP(B61,colors!A:B,2,FALSE)</f>
        <v>#006AB</v>
      </c>
      <c r="B61" t="s">
        <v>151</v>
      </c>
      <c r="C61">
        <v>49</v>
      </c>
      <c r="D61">
        <v>33</v>
      </c>
      <c r="E61" t="s">
        <v>95</v>
      </c>
      <c r="F61" t="s">
        <v>140</v>
      </c>
      <c r="G61">
        <v>32</v>
      </c>
      <c r="H61">
        <v>80</v>
      </c>
      <c r="I61">
        <v>68</v>
      </c>
      <c r="J61">
        <v>1614</v>
      </c>
      <c r="K61">
        <v>214</v>
      </c>
      <c r="L61">
        <v>377</v>
      </c>
      <c r="M61">
        <v>0.56799999999999995</v>
      </c>
      <c r="N61">
        <v>0</v>
      </c>
      <c r="O61">
        <v>1</v>
      </c>
      <c r="P61">
        <v>0</v>
      </c>
      <c r="Q61">
        <v>214</v>
      </c>
      <c r="R61">
        <v>376</v>
      </c>
      <c r="S61">
        <v>0.56899999999999995</v>
      </c>
      <c r="T61">
        <v>0.56799999999999995</v>
      </c>
      <c r="U61">
        <v>101</v>
      </c>
      <c r="V61">
        <v>137</v>
      </c>
      <c r="W61">
        <v>0.73699999999999999</v>
      </c>
      <c r="X61">
        <v>200</v>
      </c>
      <c r="Y61">
        <v>341</v>
      </c>
      <c r="Z61">
        <v>541</v>
      </c>
      <c r="AA61">
        <v>38</v>
      </c>
      <c r="AB61">
        <v>41</v>
      </c>
      <c r="AC61">
        <v>94</v>
      </c>
      <c r="AD61">
        <v>90</v>
      </c>
      <c r="AE61">
        <v>210</v>
      </c>
      <c r="AF61">
        <v>529</v>
      </c>
      <c r="AG61" s="1">
        <f t="shared" si="0"/>
        <v>2.5</v>
      </c>
      <c r="AH61" s="1">
        <f t="shared" si="1"/>
        <v>4.2625000000000002</v>
      </c>
      <c r="AI61" s="1">
        <f t="shared" si="2"/>
        <v>6.7625000000000002</v>
      </c>
      <c r="AJ61" s="1">
        <f t="shared" si="3"/>
        <v>0.47499999999999998</v>
      </c>
      <c r="AK61" s="1">
        <f t="shared" si="4"/>
        <v>0.51249999999999996</v>
      </c>
      <c r="AL61" s="1">
        <f t="shared" si="5"/>
        <v>1.175</v>
      </c>
      <c r="AM61" s="1">
        <f t="shared" si="6"/>
        <v>1.125</v>
      </c>
      <c r="AN61" s="1">
        <f t="shared" si="7"/>
        <v>2.625</v>
      </c>
      <c r="AO61" s="1">
        <f t="shared" si="8"/>
        <v>6.6124999999999998</v>
      </c>
    </row>
    <row r="62" spans="1:41" x14ac:dyDescent="0.25">
      <c r="A62" t="str">
        <f>VLOOKUP(B62,colors!A:B,2,FALSE)</f>
        <v>#006AB</v>
      </c>
      <c r="B62" t="s">
        <v>151</v>
      </c>
      <c r="C62">
        <v>49</v>
      </c>
      <c r="D62">
        <v>33</v>
      </c>
      <c r="E62" t="s">
        <v>98</v>
      </c>
      <c r="F62" t="s">
        <v>140</v>
      </c>
      <c r="G62">
        <v>26</v>
      </c>
      <c r="H62">
        <v>58</v>
      </c>
      <c r="I62">
        <v>0</v>
      </c>
      <c r="J62">
        <v>1077</v>
      </c>
      <c r="K62">
        <v>224</v>
      </c>
      <c r="L62">
        <v>331</v>
      </c>
      <c r="M62">
        <v>0.67700000000000005</v>
      </c>
      <c r="N62">
        <v>0</v>
      </c>
      <c r="O62">
        <v>0</v>
      </c>
      <c r="Q62">
        <v>224</v>
      </c>
      <c r="R62">
        <v>331</v>
      </c>
      <c r="S62">
        <v>0.67700000000000005</v>
      </c>
      <c r="T62">
        <v>0.67700000000000005</v>
      </c>
      <c r="U62">
        <v>77</v>
      </c>
      <c r="V62">
        <v>106</v>
      </c>
      <c r="W62">
        <v>0.72599999999999998</v>
      </c>
      <c r="X62">
        <v>102</v>
      </c>
      <c r="Y62">
        <v>142</v>
      </c>
      <c r="Z62">
        <v>244</v>
      </c>
      <c r="AA62">
        <v>31</v>
      </c>
      <c r="AB62">
        <v>32</v>
      </c>
      <c r="AC62">
        <v>55</v>
      </c>
      <c r="AD62">
        <v>35</v>
      </c>
      <c r="AE62">
        <v>94</v>
      </c>
      <c r="AF62">
        <v>525</v>
      </c>
      <c r="AG62" s="1">
        <f t="shared" si="0"/>
        <v>1.2749999999999999</v>
      </c>
      <c r="AH62" s="1">
        <f t="shared" si="1"/>
        <v>1.7749999999999999</v>
      </c>
      <c r="AI62" s="1">
        <f t="shared" si="2"/>
        <v>3.05</v>
      </c>
      <c r="AJ62" s="1">
        <f t="shared" si="3"/>
        <v>0.38750000000000001</v>
      </c>
      <c r="AK62" s="1">
        <f t="shared" si="4"/>
        <v>0.4</v>
      </c>
      <c r="AL62" s="1">
        <f t="shared" si="5"/>
        <v>0.6875</v>
      </c>
      <c r="AM62" s="1">
        <f t="shared" si="6"/>
        <v>0.4375</v>
      </c>
      <c r="AN62" s="1">
        <f t="shared" si="7"/>
        <v>1.175</v>
      </c>
      <c r="AO62" s="1">
        <f t="shared" si="8"/>
        <v>6.5625</v>
      </c>
    </row>
    <row r="63" spans="1:41" x14ac:dyDescent="0.25">
      <c r="A63" t="str">
        <f>VLOOKUP(B63,colors!A:B,2,FALSE)</f>
        <v>#006AB</v>
      </c>
      <c r="B63" t="s">
        <v>151</v>
      </c>
      <c r="C63">
        <v>49</v>
      </c>
      <c r="D63">
        <v>33</v>
      </c>
      <c r="E63" t="s">
        <v>97</v>
      </c>
      <c r="F63" t="s">
        <v>140</v>
      </c>
      <c r="G63">
        <v>24</v>
      </c>
      <c r="H63">
        <v>78</v>
      </c>
      <c r="I63">
        <v>13</v>
      </c>
      <c r="J63">
        <v>1214</v>
      </c>
      <c r="K63">
        <v>210</v>
      </c>
      <c r="L63">
        <v>393</v>
      </c>
      <c r="M63">
        <v>0.53400000000000003</v>
      </c>
      <c r="N63">
        <v>0</v>
      </c>
      <c r="O63">
        <v>2</v>
      </c>
      <c r="P63">
        <v>0</v>
      </c>
      <c r="Q63">
        <v>210</v>
      </c>
      <c r="R63">
        <v>391</v>
      </c>
      <c r="S63">
        <v>0.53700000000000003</v>
      </c>
      <c r="T63">
        <v>0.53400000000000003</v>
      </c>
      <c r="U63">
        <v>77</v>
      </c>
      <c r="V63">
        <v>121</v>
      </c>
      <c r="W63">
        <v>0.63600000000000001</v>
      </c>
      <c r="X63">
        <v>139</v>
      </c>
      <c r="Y63">
        <v>229</v>
      </c>
      <c r="Z63">
        <v>368</v>
      </c>
      <c r="AA63">
        <v>70</v>
      </c>
      <c r="AB63">
        <v>60</v>
      </c>
      <c r="AC63">
        <v>21</v>
      </c>
      <c r="AD63">
        <v>77</v>
      </c>
      <c r="AE63">
        <v>192</v>
      </c>
      <c r="AF63">
        <v>497</v>
      </c>
      <c r="AG63" s="1">
        <f t="shared" si="0"/>
        <v>1.7375</v>
      </c>
      <c r="AH63" s="1">
        <f t="shared" si="1"/>
        <v>2.8624999999999998</v>
      </c>
      <c r="AI63" s="1">
        <f t="shared" si="2"/>
        <v>4.5999999999999996</v>
      </c>
      <c r="AJ63" s="1">
        <f t="shared" si="3"/>
        <v>0.875</v>
      </c>
      <c r="AK63" s="1">
        <f t="shared" si="4"/>
        <v>0.75</v>
      </c>
      <c r="AL63" s="1">
        <f t="shared" si="5"/>
        <v>0.26250000000000001</v>
      </c>
      <c r="AM63" s="1">
        <f t="shared" si="6"/>
        <v>0.96250000000000002</v>
      </c>
      <c r="AN63" s="1">
        <f t="shared" si="7"/>
        <v>2.4</v>
      </c>
      <c r="AO63" s="1">
        <f t="shared" si="8"/>
        <v>6.2125000000000004</v>
      </c>
    </row>
    <row r="64" spans="1:41" x14ac:dyDescent="0.25">
      <c r="A64" t="str">
        <f>VLOOKUP(B64,colors!A:B,2,FALSE)</f>
        <v>#006AB</v>
      </c>
      <c r="B64" t="s">
        <v>151</v>
      </c>
      <c r="C64">
        <v>49</v>
      </c>
      <c r="D64">
        <v>33</v>
      </c>
      <c r="E64" t="s">
        <v>96</v>
      </c>
      <c r="F64" t="s">
        <v>140</v>
      </c>
      <c r="G64">
        <v>23</v>
      </c>
      <c r="H64">
        <v>78</v>
      </c>
      <c r="I64">
        <v>8</v>
      </c>
      <c r="J64">
        <v>1254</v>
      </c>
      <c r="K64">
        <v>130</v>
      </c>
      <c r="L64">
        <v>296</v>
      </c>
      <c r="M64">
        <v>0.439</v>
      </c>
      <c r="N64">
        <v>50</v>
      </c>
      <c r="O64">
        <v>151</v>
      </c>
      <c r="P64">
        <v>0.33100000000000002</v>
      </c>
      <c r="Q64">
        <v>80</v>
      </c>
      <c r="R64">
        <v>145</v>
      </c>
      <c r="S64">
        <v>0.55200000000000005</v>
      </c>
      <c r="T64">
        <v>0.52400000000000002</v>
      </c>
      <c r="U64">
        <v>46</v>
      </c>
      <c r="V64">
        <v>61</v>
      </c>
      <c r="W64">
        <v>0.754</v>
      </c>
      <c r="X64">
        <v>46</v>
      </c>
      <c r="Y64">
        <v>148</v>
      </c>
      <c r="Z64">
        <v>194</v>
      </c>
      <c r="AA64">
        <v>60</v>
      </c>
      <c r="AB64">
        <v>59</v>
      </c>
      <c r="AC64">
        <v>21</v>
      </c>
      <c r="AD64">
        <v>41</v>
      </c>
      <c r="AE64">
        <v>100</v>
      </c>
      <c r="AF64">
        <v>356</v>
      </c>
      <c r="AG64" s="1">
        <f t="shared" si="0"/>
        <v>0.57499999999999996</v>
      </c>
      <c r="AH64" s="1">
        <f t="shared" si="1"/>
        <v>1.85</v>
      </c>
      <c r="AI64" s="1">
        <f t="shared" si="2"/>
        <v>2.4249999999999998</v>
      </c>
      <c r="AJ64" s="1">
        <f t="shared" si="3"/>
        <v>0.75</v>
      </c>
      <c r="AK64" s="1">
        <f t="shared" si="4"/>
        <v>0.73750000000000004</v>
      </c>
      <c r="AL64" s="1">
        <f t="shared" si="5"/>
        <v>0.26250000000000001</v>
      </c>
      <c r="AM64" s="1">
        <f t="shared" si="6"/>
        <v>0.51249999999999996</v>
      </c>
      <c r="AN64" s="1">
        <f t="shared" si="7"/>
        <v>1.25</v>
      </c>
      <c r="AO64" s="1">
        <f t="shared" si="8"/>
        <v>4.45</v>
      </c>
    </row>
    <row r="65" spans="1:41" x14ac:dyDescent="0.25">
      <c r="A65" t="str">
        <f>VLOOKUP(B65,colors!A:B,2,FALSE)</f>
        <v>#006AB</v>
      </c>
      <c r="B65" t="s">
        <v>151</v>
      </c>
      <c r="C65">
        <v>49</v>
      </c>
      <c r="D65">
        <v>33</v>
      </c>
      <c r="E65" t="s">
        <v>99</v>
      </c>
      <c r="F65" t="s">
        <v>140</v>
      </c>
      <c r="G65">
        <v>30</v>
      </c>
      <c r="H65">
        <v>40</v>
      </c>
      <c r="I65">
        <v>0</v>
      </c>
      <c r="J65">
        <v>818</v>
      </c>
      <c r="K65">
        <v>96</v>
      </c>
      <c r="L65">
        <v>254</v>
      </c>
      <c r="M65">
        <v>0.378</v>
      </c>
      <c r="N65">
        <v>31</v>
      </c>
      <c r="O65">
        <v>101</v>
      </c>
      <c r="P65">
        <v>0.307</v>
      </c>
      <c r="Q65">
        <v>65</v>
      </c>
      <c r="R65">
        <v>153</v>
      </c>
      <c r="S65">
        <v>0.42499999999999999</v>
      </c>
      <c r="T65">
        <v>0.439</v>
      </c>
      <c r="U65">
        <v>92</v>
      </c>
      <c r="V65">
        <v>115</v>
      </c>
      <c r="W65">
        <v>0.8</v>
      </c>
      <c r="X65">
        <v>8</v>
      </c>
      <c r="Y65">
        <v>77</v>
      </c>
      <c r="Z65">
        <v>85</v>
      </c>
      <c r="AA65">
        <v>178</v>
      </c>
      <c r="AB65">
        <v>28</v>
      </c>
      <c r="AC65">
        <v>2</v>
      </c>
      <c r="AD65">
        <v>59</v>
      </c>
      <c r="AE65">
        <v>72</v>
      </c>
      <c r="AF65">
        <v>315</v>
      </c>
      <c r="AG65" s="1">
        <f t="shared" si="0"/>
        <v>0.1</v>
      </c>
      <c r="AH65" s="1">
        <f t="shared" si="1"/>
        <v>0.96250000000000002</v>
      </c>
      <c r="AI65" s="1">
        <f t="shared" si="2"/>
        <v>1.0625</v>
      </c>
      <c r="AJ65" s="1">
        <f t="shared" si="3"/>
        <v>2.2250000000000001</v>
      </c>
      <c r="AK65" s="1">
        <f t="shared" si="4"/>
        <v>0.35</v>
      </c>
      <c r="AL65" s="1">
        <f t="shared" si="5"/>
        <v>2.5000000000000001E-2</v>
      </c>
      <c r="AM65" s="1">
        <f t="shared" si="6"/>
        <v>0.73750000000000004</v>
      </c>
      <c r="AN65" s="1">
        <f t="shared" si="7"/>
        <v>0.9</v>
      </c>
      <c r="AO65" s="1">
        <f t="shared" si="8"/>
        <v>3.9375</v>
      </c>
    </row>
    <row r="66" spans="1:41" x14ac:dyDescent="0.25">
      <c r="A66" t="str">
        <f>VLOOKUP(B66,colors!A:B,2,FALSE)</f>
        <v>#006AB</v>
      </c>
      <c r="B66" t="s">
        <v>151</v>
      </c>
      <c r="C66">
        <v>49</v>
      </c>
      <c r="D66">
        <v>33</v>
      </c>
      <c r="E66" t="s">
        <v>101</v>
      </c>
      <c r="F66" t="s">
        <v>140</v>
      </c>
      <c r="G66">
        <v>26</v>
      </c>
      <c r="H66">
        <v>45</v>
      </c>
      <c r="I66">
        <v>1</v>
      </c>
      <c r="J66">
        <v>393</v>
      </c>
      <c r="K66">
        <v>55</v>
      </c>
      <c r="L66">
        <v>126</v>
      </c>
      <c r="M66">
        <v>0.437</v>
      </c>
      <c r="N66">
        <v>25</v>
      </c>
      <c r="O66">
        <v>59</v>
      </c>
      <c r="P66">
        <v>0.42399999999999999</v>
      </c>
      <c r="Q66">
        <v>30</v>
      </c>
      <c r="R66">
        <v>67</v>
      </c>
      <c r="S66">
        <v>0.44800000000000001</v>
      </c>
      <c r="T66">
        <v>0.53600000000000003</v>
      </c>
      <c r="U66">
        <v>10</v>
      </c>
      <c r="V66">
        <v>11</v>
      </c>
      <c r="W66">
        <v>0.90900000000000003</v>
      </c>
      <c r="X66">
        <v>8</v>
      </c>
      <c r="Y66">
        <v>35</v>
      </c>
      <c r="Z66">
        <v>43</v>
      </c>
      <c r="AA66">
        <v>19</v>
      </c>
      <c r="AB66">
        <v>16</v>
      </c>
      <c r="AC66">
        <v>2</v>
      </c>
      <c r="AD66">
        <v>11</v>
      </c>
      <c r="AE66">
        <v>33</v>
      </c>
      <c r="AF66">
        <v>145</v>
      </c>
      <c r="AG66" s="1">
        <f t="shared" si="0"/>
        <v>0.1</v>
      </c>
      <c r="AH66" s="1">
        <f t="shared" si="1"/>
        <v>0.4375</v>
      </c>
      <c r="AI66" s="1">
        <f t="shared" si="2"/>
        <v>0.53749999999999998</v>
      </c>
      <c r="AJ66" s="1">
        <f t="shared" si="3"/>
        <v>0.23749999999999999</v>
      </c>
      <c r="AK66" s="1">
        <f t="shared" si="4"/>
        <v>0.2</v>
      </c>
      <c r="AL66" s="1">
        <f t="shared" si="5"/>
        <v>2.5000000000000001E-2</v>
      </c>
      <c r="AM66" s="1">
        <f t="shared" si="6"/>
        <v>0.13750000000000001</v>
      </c>
      <c r="AN66" s="1">
        <f t="shared" si="7"/>
        <v>0.41249999999999998</v>
      </c>
      <c r="AO66" s="1">
        <f t="shared" si="8"/>
        <v>1.8125</v>
      </c>
    </row>
    <row r="67" spans="1:41" x14ac:dyDescent="0.25">
      <c r="A67" t="str">
        <f>VLOOKUP(B67,colors!A:B,2,FALSE)</f>
        <v>#006AB</v>
      </c>
      <c r="B67" t="s">
        <v>151</v>
      </c>
      <c r="C67">
        <v>49</v>
      </c>
      <c r="D67">
        <v>33</v>
      </c>
      <c r="E67" t="s">
        <v>100</v>
      </c>
      <c r="F67" t="s">
        <v>140</v>
      </c>
      <c r="G67">
        <v>21</v>
      </c>
      <c r="H67">
        <v>48</v>
      </c>
      <c r="I67">
        <v>0</v>
      </c>
      <c r="J67">
        <v>489</v>
      </c>
      <c r="K67">
        <v>52</v>
      </c>
      <c r="L67">
        <v>137</v>
      </c>
      <c r="M67">
        <v>0.38</v>
      </c>
      <c r="N67">
        <v>12</v>
      </c>
      <c r="O67">
        <v>38</v>
      </c>
      <c r="P67">
        <v>0.316</v>
      </c>
      <c r="Q67">
        <v>40</v>
      </c>
      <c r="R67">
        <v>99</v>
      </c>
      <c r="S67">
        <v>0.40400000000000003</v>
      </c>
      <c r="T67">
        <v>0.42299999999999999</v>
      </c>
      <c r="U67">
        <v>16</v>
      </c>
      <c r="V67">
        <v>25</v>
      </c>
      <c r="W67">
        <v>0.64</v>
      </c>
      <c r="X67">
        <v>11</v>
      </c>
      <c r="Y67">
        <v>31</v>
      </c>
      <c r="Z67">
        <v>42</v>
      </c>
      <c r="AA67">
        <v>71</v>
      </c>
      <c r="AB67">
        <v>26</v>
      </c>
      <c r="AC67">
        <v>1</v>
      </c>
      <c r="AD67">
        <v>39</v>
      </c>
      <c r="AE67">
        <v>46</v>
      </c>
      <c r="AF67">
        <v>132</v>
      </c>
      <c r="AG67" s="1">
        <f t="shared" si="0"/>
        <v>0.13750000000000001</v>
      </c>
      <c r="AH67" s="1">
        <f t="shared" si="1"/>
        <v>0.38750000000000001</v>
      </c>
      <c r="AI67" s="1">
        <f t="shared" si="2"/>
        <v>0.52500000000000002</v>
      </c>
      <c r="AJ67" s="1">
        <f t="shared" si="3"/>
        <v>0.88749999999999996</v>
      </c>
      <c r="AK67" s="1">
        <f t="shared" si="4"/>
        <v>0.32500000000000001</v>
      </c>
      <c r="AL67" s="1">
        <f t="shared" si="5"/>
        <v>1.2500000000000001E-2</v>
      </c>
      <c r="AM67" s="1">
        <f t="shared" si="6"/>
        <v>0.48749999999999999</v>
      </c>
      <c r="AN67" s="1">
        <f t="shared" si="7"/>
        <v>0.57499999999999996</v>
      </c>
      <c r="AO67" s="1">
        <f t="shared" si="8"/>
        <v>1.65</v>
      </c>
    </row>
    <row r="68" spans="1:41" x14ac:dyDescent="0.25">
      <c r="A68" t="str">
        <f>VLOOKUP(B68,colors!A:B,2,FALSE)</f>
        <v>#006AB</v>
      </c>
      <c r="B68" t="s">
        <v>151</v>
      </c>
      <c r="C68">
        <v>49</v>
      </c>
      <c r="D68">
        <v>33</v>
      </c>
      <c r="E68" t="s">
        <v>102</v>
      </c>
      <c r="F68" t="s">
        <v>140</v>
      </c>
      <c r="G68">
        <v>25</v>
      </c>
      <c r="H68">
        <v>31</v>
      </c>
      <c r="I68">
        <v>1</v>
      </c>
      <c r="J68">
        <v>292</v>
      </c>
      <c r="K68">
        <v>30</v>
      </c>
      <c r="L68">
        <v>86</v>
      </c>
      <c r="M68">
        <v>0.34899999999999998</v>
      </c>
      <c r="N68">
        <v>5</v>
      </c>
      <c r="O68">
        <v>20</v>
      </c>
      <c r="P68">
        <v>0.25</v>
      </c>
      <c r="Q68">
        <v>25</v>
      </c>
      <c r="R68">
        <v>66</v>
      </c>
      <c r="S68">
        <v>0.379</v>
      </c>
      <c r="T68">
        <v>0.378</v>
      </c>
      <c r="U68">
        <v>8</v>
      </c>
      <c r="V68">
        <v>12</v>
      </c>
      <c r="W68">
        <v>0.66700000000000004</v>
      </c>
      <c r="X68">
        <v>5</v>
      </c>
      <c r="Y68">
        <v>22</v>
      </c>
      <c r="Z68">
        <v>27</v>
      </c>
      <c r="AA68">
        <v>63</v>
      </c>
      <c r="AB68">
        <v>4</v>
      </c>
      <c r="AC68">
        <v>1</v>
      </c>
      <c r="AD68">
        <v>31</v>
      </c>
      <c r="AE68">
        <v>31</v>
      </c>
      <c r="AF68">
        <v>73</v>
      </c>
      <c r="AG68" s="1">
        <f t="shared" si="0"/>
        <v>6.25E-2</v>
      </c>
      <c r="AH68" s="1">
        <f t="shared" si="1"/>
        <v>0.27500000000000002</v>
      </c>
      <c r="AI68" s="1">
        <f t="shared" si="2"/>
        <v>0.33750000000000002</v>
      </c>
      <c r="AJ68" s="1">
        <f t="shared" si="3"/>
        <v>0.78749999999999998</v>
      </c>
      <c r="AK68" s="1">
        <f t="shared" si="4"/>
        <v>0.05</v>
      </c>
      <c r="AL68" s="1">
        <f t="shared" si="5"/>
        <v>1.2500000000000001E-2</v>
      </c>
      <c r="AM68" s="1">
        <f t="shared" si="6"/>
        <v>0.38750000000000001</v>
      </c>
      <c r="AN68" s="1">
        <f t="shared" si="7"/>
        <v>0.38750000000000001</v>
      </c>
      <c r="AO68" s="1">
        <f t="shared" si="8"/>
        <v>0.91249999999999998</v>
      </c>
    </row>
    <row r="69" spans="1:41" x14ac:dyDescent="0.25">
      <c r="A69" t="str">
        <f>VLOOKUP(B69,colors!A:B,2,FALSE)</f>
        <v>#006AB</v>
      </c>
      <c r="B69" t="s">
        <v>151</v>
      </c>
      <c r="C69">
        <v>49</v>
      </c>
      <c r="D69">
        <v>33</v>
      </c>
      <c r="E69" t="s">
        <v>103</v>
      </c>
      <c r="F69" t="s">
        <v>140</v>
      </c>
      <c r="G69">
        <v>28</v>
      </c>
      <c r="H69">
        <v>30</v>
      </c>
      <c r="I69">
        <v>0</v>
      </c>
      <c r="J69">
        <v>146</v>
      </c>
      <c r="K69">
        <v>11</v>
      </c>
      <c r="L69">
        <v>23</v>
      </c>
      <c r="M69">
        <v>0.47799999999999998</v>
      </c>
      <c r="N69">
        <v>0</v>
      </c>
      <c r="O69">
        <v>1</v>
      </c>
      <c r="P69">
        <v>0</v>
      </c>
      <c r="Q69">
        <v>11</v>
      </c>
      <c r="R69">
        <v>22</v>
      </c>
      <c r="S69">
        <v>0.5</v>
      </c>
      <c r="T69">
        <v>0.47799999999999998</v>
      </c>
      <c r="U69">
        <v>6</v>
      </c>
      <c r="V69">
        <v>11</v>
      </c>
      <c r="W69">
        <v>0.54500000000000004</v>
      </c>
      <c r="X69">
        <v>15</v>
      </c>
      <c r="Y69">
        <v>27</v>
      </c>
      <c r="Z69">
        <v>42</v>
      </c>
      <c r="AA69">
        <v>3</v>
      </c>
      <c r="AB69">
        <v>3</v>
      </c>
      <c r="AC69">
        <v>8</v>
      </c>
      <c r="AD69">
        <v>10</v>
      </c>
      <c r="AE69">
        <v>24</v>
      </c>
      <c r="AF69">
        <v>28</v>
      </c>
      <c r="AG69" s="1">
        <f t="shared" si="0"/>
        <v>0.1875</v>
      </c>
      <c r="AH69" s="1">
        <f t="shared" si="1"/>
        <v>0.33750000000000002</v>
      </c>
      <c r="AI69" s="1">
        <f t="shared" si="2"/>
        <v>0.52500000000000002</v>
      </c>
      <c r="AJ69" s="1">
        <f t="shared" si="3"/>
        <v>3.7499999999999999E-2</v>
      </c>
      <c r="AK69" s="1">
        <f t="shared" si="4"/>
        <v>3.7499999999999999E-2</v>
      </c>
      <c r="AL69" s="1">
        <f t="shared" si="5"/>
        <v>0.1</v>
      </c>
      <c r="AM69" s="1">
        <f t="shared" si="6"/>
        <v>0.125</v>
      </c>
      <c r="AN69" s="1">
        <f t="shared" si="7"/>
        <v>0.3</v>
      </c>
      <c r="AO69" s="1">
        <f t="shared" si="8"/>
        <v>0.35</v>
      </c>
    </row>
    <row r="70" spans="1:41" x14ac:dyDescent="0.25">
      <c r="A70" t="str">
        <f>VLOOKUP(B70,colors!A:B,2,FALSE)</f>
        <v>#006AB</v>
      </c>
      <c r="B70" t="s">
        <v>151</v>
      </c>
      <c r="C70">
        <v>49</v>
      </c>
      <c r="D70">
        <v>33</v>
      </c>
      <c r="E70" t="s">
        <v>104</v>
      </c>
      <c r="F70" t="s">
        <v>140</v>
      </c>
      <c r="G70">
        <v>21</v>
      </c>
      <c r="H70">
        <v>11</v>
      </c>
      <c r="I70">
        <v>0</v>
      </c>
      <c r="J70">
        <v>33</v>
      </c>
      <c r="K70">
        <v>6</v>
      </c>
      <c r="L70">
        <v>17</v>
      </c>
      <c r="M70">
        <v>0.35299999999999998</v>
      </c>
      <c r="N70">
        <v>3</v>
      </c>
      <c r="O70">
        <v>8</v>
      </c>
      <c r="P70">
        <v>0.375</v>
      </c>
      <c r="Q70">
        <v>3</v>
      </c>
      <c r="R70">
        <v>9</v>
      </c>
      <c r="S70">
        <v>0.33300000000000002</v>
      </c>
      <c r="T70">
        <v>0.441</v>
      </c>
      <c r="U70">
        <v>4</v>
      </c>
      <c r="V70">
        <v>4</v>
      </c>
      <c r="W70">
        <v>1</v>
      </c>
      <c r="X70">
        <v>0</v>
      </c>
      <c r="Y70">
        <v>2</v>
      </c>
      <c r="Z70">
        <v>2</v>
      </c>
      <c r="AA70">
        <v>2</v>
      </c>
      <c r="AB70">
        <v>1</v>
      </c>
      <c r="AC70">
        <v>0</v>
      </c>
      <c r="AD70">
        <v>2</v>
      </c>
      <c r="AE70">
        <v>2</v>
      </c>
      <c r="AF70">
        <v>19</v>
      </c>
      <c r="AG70" s="1">
        <f t="shared" si="0"/>
        <v>0</v>
      </c>
      <c r="AH70" s="1">
        <f t="shared" si="1"/>
        <v>2.5000000000000001E-2</v>
      </c>
      <c r="AI70" s="1">
        <f t="shared" si="2"/>
        <v>2.5000000000000001E-2</v>
      </c>
      <c r="AJ70" s="1">
        <f t="shared" si="3"/>
        <v>2.5000000000000001E-2</v>
      </c>
      <c r="AK70" s="1">
        <f t="shared" si="4"/>
        <v>1.2500000000000001E-2</v>
      </c>
      <c r="AL70" s="1">
        <f t="shared" si="5"/>
        <v>0</v>
      </c>
      <c r="AM70" s="1">
        <f t="shared" si="6"/>
        <v>2.5000000000000001E-2</v>
      </c>
      <c r="AN70" s="1">
        <f t="shared" si="7"/>
        <v>2.5000000000000001E-2</v>
      </c>
      <c r="AO70" s="1">
        <f t="shared" si="8"/>
        <v>0.23749999999999999</v>
      </c>
    </row>
    <row r="71" spans="1:41" x14ac:dyDescent="0.25">
      <c r="A71" t="str">
        <f>VLOOKUP(B71,colors!A:B,2,FALSE)</f>
        <v>#2E66B</v>
      </c>
      <c r="B71" t="s">
        <v>165</v>
      </c>
      <c r="C71">
        <v>37</v>
      </c>
      <c r="D71">
        <v>45</v>
      </c>
      <c r="E71" t="s">
        <v>119</v>
      </c>
      <c r="F71" t="s">
        <v>142</v>
      </c>
      <c r="G71">
        <v>29</v>
      </c>
      <c r="H71">
        <v>77</v>
      </c>
      <c r="I71">
        <v>77</v>
      </c>
      <c r="J71">
        <v>2982</v>
      </c>
      <c r="K71">
        <v>743</v>
      </c>
      <c r="L71">
        <v>1643</v>
      </c>
      <c r="M71">
        <v>0.45200000000000001</v>
      </c>
      <c r="N71">
        <v>167</v>
      </c>
      <c r="O71">
        <v>415</v>
      </c>
      <c r="P71">
        <v>0.40200000000000002</v>
      </c>
      <c r="Q71">
        <v>576</v>
      </c>
      <c r="R71">
        <v>1228</v>
      </c>
      <c r="S71">
        <v>0.46899999999999997</v>
      </c>
      <c r="T71">
        <v>0.503</v>
      </c>
      <c r="U71">
        <v>459</v>
      </c>
      <c r="V71">
        <v>541</v>
      </c>
      <c r="W71">
        <v>0.84799999999999998</v>
      </c>
      <c r="X71">
        <v>145</v>
      </c>
      <c r="Y71">
        <v>477</v>
      </c>
      <c r="Z71">
        <v>622</v>
      </c>
      <c r="AA71">
        <v>242</v>
      </c>
      <c r="AB71">
        <v>95</v>
      </c>
      <c r="AC71">
        <v>51</v>
      </c>
      <c r="AD71">
        <v>198</v>
      </c>
      <c r="AE71">
        <v>224</v>
      </c>
      <c r="AF71">
        <v>2112</v>
      </c>
      <c r="AG71" s="1">
        <f t="shared" si="0"/>
        <v>1.8125</v>
      </c>
      <c r="AH71" s="1">
        <f t="shared" si="1"/>
        <v>5.9625000000000004</v>
      </c>
      <c r="AI71" s="1">
        <f t="shared" si="2"/>
        <v>7.7750000000000004</v>
      </c>
      <c r="AJ71" s="1">
        <f t="shared" si="3"/>
        <v>3.0249999999999999</v>
      </c>
      <c r="AK71" s="1">
        <f t="shared" si="4"/>
        <v>1.1875</v>
      </c>
      <c r="AL71" s="1">
        <f t="shared" si="5"/>
        <v>0.63749999999999996</v>
      </c>
      <c r="AM71" s="1">
        <f t="shared" si="6"/>
        <v>2.4750000000000001</v>
      </c>
      <c r="AN71" s="1">
        <f t="shared" si="7"/>
        <v>2.8</v>
      </c>
      <c r="AO71" s="1">
        <f t="shared" si="8"/>
        <v>26.4</v>
      </c>
    </row>
    <row r="72" spans="1:41" x14ac:dyDescent="0.25">
      <c r="A72" t="str">
        <f>VLOOKUP(B72,colors!A:B,2,FALSE)</f>
        <v>#2E66B</v>
      </c>
      <c r="B72" t="s">
        <v>165</v>
      </c>
      <c r="C72">
        <v>37</v>
      </c>
      <c r="D72">
        <v>45</v>
      </c>
      <c r="E72" t="s">
        <v>120</v>
      </c>
      <c r="F72" t="s">
        <v>142</v>
      </c>
      <c r="G72">
        <v>28</v>
      </c>
      <c r="H72">
        <v>74</v>
      </c>
      <c r="I72">
        <v>37</v>
      </c>
      <c r="J72">
        <v>2421</v>
      </c>
      <c r="K72">
        <v>396</v>
      </c>
      <c r="L72">
        <v>955</v>
      </c>
      <c r="M72">
        <v>0.41499999999999998</v>
      </c>
      <c r="N72">
        <v>189</v>
      </c>
      <c r="O72">
        <v>480</v>
      </c>
      <c r="P72">
        <v>0.39400000000000002</v>
      </c>
      <c r="Q72">
        <v>207</v>
      </c>
      <c r="R72">
        <v>475</v>
      </c>
      <c r="S72">
        <v>0.436</v>
      </c>
      <c r="T72">
        <v>0.51400000000000001</v>
      </c>
      <c r="U72">
        <v>90</v>
      </c>
      <c r="V72">
        <v>138</v>
      </c>
      <c r="W72">
        <v>0.65200000000000002</v>
      </c>
      <c r="X72">
        <v>35</v>
      </c>
      <c r="Y72">
        <v>261</v>
      </c>
      <c r="Z72">
        <v>296</v>
      </c>
      <c r="AA72">
        <v>219</v>
      </c>
      <c r="AB72">
        <v>65</v>
      </c>
      <c r="AC72">
        <v>20</v>
      </c>
      <c r="AD72">
        <v>108</v>
      </c>
      <c r="AE72">
        <v>196</v>
      </c>
      <c r="AF72">
        <v>1071</v>
      </c>
      <c r="AG72" s="1">
        <f t="shared" si="0"/>
        <v>0.4375</v>
      </c>
      <c r="AH72" s="1">
        <f t="shared" si="1"/>
        <v>3.2625000000000002</v>
      </c>
      <c r="AI72" s="1">
        <f t="shared" si="2"/>
        <v>3.7</v>
      </c>
      <c r="AJ72" s="1">
        <f t="shared" si="3"/>
        <v>2.7374999999999998</v>
      </c>
      <c r="AK72" s="1">
        <f t="shared" si="4"/>
        <v>0.8125</v>
      </c>
      <c r="AL72" s="1">
        <f t="shared" si="5"/>
        <v>0.25</v>
      </c>
      <c r="AM72" s="1">
        <f t="shared" si="6"/>
        <v>1.35</v>
      </c>
      <c r="AN72" s="1">
        <f t="shared" si="7"/>
        <v>2.4500000000000002</v>
      </c>
      <c r="AO72" s="1">
        <f t="shared" si="8"/>
        <v>13.387499999999999</v>
      </c>
    </row>
    <row r="73" spans="1:41" x14ac:dyDescent="0.25">
      <c r="A73" t="str">
        <f>VLOOKUP(B73,colors!A:B,2,FALSE)</f>
        <v>#2E66B</v>
      </c>
      <c r="B73" t="s">
        <v>165</v>
      </c>
      <c r="C73">
        <v>37</v>
      </c>
      <c r="D73">
        <v>45</v>
      </c>
      <c r="E73" t="s">
        <v>123</v>
      </c>
      <c r="F73" t="s">
        <v>142</v>
      </c>
      <c r="G73">
        <v>21</v>
      </c>
      <c r="H73">
        <v>81</v>
      </c>
      <c r="I73">
        <v>1</v>
      </c>
      <c r="J73">
        <v>1875</v>
      </c>
      <c r="K73">
        <v>294</v>
      </c>
      <c r="L73">
        <v>687</v>
      </c>
      <c r="M73">
        <v>0.42799999999999999</v>
      </c>
      <c r="N73">
        <v>130</v>
      </c>
      <c r="O73">
        <v>358</v>
      </c>
      <c r="P73">
        <v>0.36299999999999999</v>
      </c>
      <c r="Q73">
        <v>164</v>
      </c>
      <c r="R73">
        <v>329</v>
      </c>
      <c r="S73">
        <v>0.498</v>
      </c>
      <c r="T73">
        <v>0.52300000000000002</v>
      </c>
      <c r="U73">
        <v>106</v>
      </c>
      <c r="V73">
        <v>128</v>
      </c>
      <c r="W73">
        <v>0.82799999999999996</v>
      </c>
      <c r="X73">
        <v>19</v>
      </c>
      <c r="Y73">
        <v>102</v>
      </c>
      <c r="Z73">
        <v>121</v>
      </c>
      <c r="AA73">
        <v>66</v>
      </c>
      <c r="AB73">
        <v>44</v>
      </c>
      <c r="AC73">
        <v>7</v>
      </c>
      <c r="AD73">
        <v>47</v>
      </c>
      <c r="AE73">
        <v>144</v>
      </c>
      <c r="AF73">
        <v>824</v>
      </c>
      <c r="AG73" s="1">
        <f t="shared" si="0"/>
        <v>0.23749999999999999</v>
      </c>
      <c r="AH73" s="1">
        <f t="shared" si="1"/>
        <v>1.2749999999999999</v>
      </c>
      <c r="AI73" s="1">
        <f t="shared" si="2"/>
        <v>1.5125</v>
      </c>
      <c r="AJ73" s="1">
        <f t="shared" si="3"/>
        <v>0.82499999999999996</v>
      </c>
      <c r="AK73" s="1">
        <f t="shared" si="4"/>
        <v>0.55000000000000004</v>
      </c>
      <c r="AL73" s="1">
        <f t="shared" si="5"/>
        <v>8.7499999999999994E-2</v>
      </c>
      <c r="AM73" s="1">
        <f t="shared" si="6"/>
        <v>0.58750000000000002</v>
      </c>
      <c r="AN73" s="1">
        <f t="shared" si="7"/>
        <v>1.8</v>
      </c>
      <c r="AO73" s="1">
        <f t="shared" si="8"/>
        <v>10.3</v>
      </c>
    </row>
    <row r="74" spans="1:41" x14ac:dyDescent="0.25">
      <c r="A74" t="str">
        <f>VLOOKUP(B74,colors!A:B,2,FALSE)</f>
        <v>#2E66B</v>
      </c>
      <c r="B74" t="s">
        <v>165</v>
      </c>
      <c r="C74">
        <v>37</v>
      </c>
      <c r="D74">
        <v>45</v>
      </c>
      <c r="E74" t="s">
        <v>125</v>
      </c>
      <c r="F74" t="s">
        <v>142</v>
      </c>
      <c r="G74">
        <v>31</v>
      </c>
      <c r="H74">
        <v>65</v>
      </c>
      <c r="I74">
        <v>21</v>
      </c>
      <c r="J74">
        <v>1466</v>
      </c>
      <c r="K74">
        <v>311</v>
      </c>
      <c r="L74">
        <v>558</v>
      </c>
      <c r="M74">
        <v>0.55700000000000005</v>
      </c>
      <c r="N74">
        <v>0</v>
      </c>
      <c r="O74">
        <v>0</v>
      </c>
      <c r="Q74">
        <v>311</v>
      </c>
      <c r="R74">
        <v>558</v>
      </c>
      <c r="S74">
        <v>0.55700000000000005</v>
      </c>
      <c r="T74">
        <v>0.55700000000000005</v>
      </c>
      <c r="U74">
        <v>150</v>
      </c>
      <c r="V74">
        <v>203</v>
      </c>
      <c r="W74">
        <v>0.73899999999999999</v>
      </c>
      <c r="X74">
        <v>112</v>
      </c>
      <c r="Y74">
        <v>208</v>
      </c>
      <c r="Z74">
        <v>320</v>
      </c>
      <c r="AA74">
        <v>34</v>
      </c>
      <c r="AB74">
        <v>23</v>
      </c>
      <c r="AC74">
        <v>37</v>
      </c>
      <c r="AD74">
        <v>91</v>
      </c>
      <c r="AE74">
        <v>159</v>
      </c>
      <c r="AF74">
        <v>772</v>
      </c>
      <c r="AG74" s="1">
        <f t="shared" si="0"/>
        <v>1.4</v>
      </c>
      <c r="AH74" s="1">
        <f t="shared" si="1"/>
        <v>2.6</v>
      </c>
      <c r="AI74" s="1">
        <f t="shared" si="2"/>
        <v>4</v>
      </c>
      <c r="AJ74" s="1">
        <f t="shared" si="3"/>
        <v>0.42499999999999999</v>
      </c>
      <c r="AK74" s="1">
        <f t="shared" si="4"/>
        <v>0.28749999999999998</v>
      </c>
      <c r="AL74" s="1">
        <f t="shared" si="5"/>
        <v>0.46250000000000002</v>
      </c>
      <c r="AM74" s="1">
        <f t="shared" si="6"/>
        <v>1.1375</v>
      </c>
      <c r="AN74" s="1">
        <f t="shared" si="7"/>
        <v>1.9875</v>
      </c>
      <c r="AO74" s="1">
        <f t="shared" si="8"/>
        <v>9.65</v>
      </c>
    </row>
    <row r="75" spans="1:41" x14ac:dyDescent="0.25">
      <c r="A75" t="str">
        <f>VLOOKUP(B75,colors!A:B,2,FALSE)</f>
        <v>#2E66B</v>
      </c>
      <c r="B75" t="s">
        <v>165</v>
      </c>
      <c r="C75">
        <v>37</v>
      </c>
      <c r="D75">
        <v>45</v>
      </c>
      <c r="E75" t="s">
        <v>121</v>
      </c>
      <c r="F75" t="s">
        <v>142</v>
      </c>
      <c r="G75">
        <v>29</v>
      </c>
      <c r="H75">
        <v>65</v>
      </c>
      <c r="I75">
        <v>65</v>
      </c>
      <c r="J75">
        <v>2017</v>
      </c>
      <c r="K75">
        <v>240</v>
      </c>
      <c r="L75">
        <v>608</v>
      </c>
      <c r="M75">
        <v>0.39500000000000002</v>
      </c>
      <c r="N75">
        <v>62</v>
      </c>
      <c r="O75">
        <v>195</v>
      </c>
      <c r="P75">
        <v>0.318</v>
      </c>
      <c r="Q75">
        <v>178</v>
      </c>
      <c r="R75">
        <v>413</v>
      </c>
      <c r="S75">
        <v>0.43099999999999999</v>
      </c>
      <c r="T75">
        <v>0.44600000000000001</v>
      </c>
      <c r="U75">
        <v>88</v>
      </c>
      <c r="V75">
        <v>122</v>
      </c>
      <c r="W75">
        <v>0.72099999999999997</v>
      </c>
      <c r="X75">
        <v>54</v>
      </c>
      <c r="Y75">
        <v>143</v>
      </c>
      <c r="Z75">
        <v>197</v>
      </c>
      <c r="AA75">
        <v>365</v>
      </c>
      <c r="AB75">
        <v>78</v>
      </c>
      <c r="AC75">
        <v>27</v>
      </c>
      <c r="AD75">
        <v>129</v>
      </c>
      <c r="AE75">
        <v>157</v>
      </c>
      <c r="AF75">
        <v>630</v>
      </c>
      <c r="AG75" s="1">
        <f t="shared" si="0"/>
        <v>0.67500000000000004</v>
      </c>
      <c r="AH75" s="1">
        <f t="shared" si="1"/>
        <v>1.7875000000000001</v>
      </c>
      <c r="AI75" s="1">
        <f t="shared" si="2"/>
        <v>2.4624999999999999</v>
      </c>
      <c r="AJ75" s="1">
        <f t="shared" si="3"/>
        <v>4.5625</v>
      </c>
      <c r="AK75" s="1">
        <f t="shared" si="4"/>
        <v>0.97499999999999998</v>
      </c>
      <c r="AL75" s="1">
        <f t="shared" si="5"/>
        <v>0.33750000000000002</v>
      </c>
      <c r="AM75" s="1">
        <f t="shared" si="6"/>
        <v>1.6125</v>
      </c>
      <c r="AN75" s="1">
        <f t="shared" si="7"/>
        <v>1.9624999999999999</v>
      </c>
      <c r="AO75" s="1">
        <f t="shared" si="8"/>
        <v>7.875</v>
      </c>
    </row>
    <row r="76" spans="1:41" x14ac:dyDescent="0.25">
      <c r="A76" t="str">
        <f>VLOOKUP(B76,colors!A:B,2,FALSE)</f>
        <v>#2E66B</v>
      </c>
      <c r="B76" t="s">
        <v>165</v>
      </c>
      <c r="C76">
        <v>37</v>
      </c>
      <c r="D76">
        <v>45</v>
      </c>
      <c r="E76" t="s">
        <v>127</v>
      </c>
      <c r="F76" t="s">
        <v>142</v>
      </c>
      <c r="G76">
        <v>28</v>
      </c>
      <c r="H76">
        <v>42</v>
      </c>
      <c r="I76">
        <v>39</v>
      </c>
      <c r="J76">
        <v>1257</v>
      </c>
      <c r="K76">
        <v>222</v>
      </c>
      <c r="L76">
        <v>502</v>
      </c>
      <c r="M76">
        <v>0.442</v>
      </c>
      <c r="N76">
        <v>30</v>
      </c>
      <c r="O76">
        <v>108</v>
      </c>
      <c r="P76">
        <v>0.27800000000000002</v>
      </c>
      <c r="Q76">
        <v>192</v>
      </c>
      <c r="R76">
        <v>394</v>
      </c>
      <c r="S76">
        <v>0.48699999999999999</v>
      </c>
      <c r="T76">
        <v>0.47199999999999998</v>
      </c>
      <c r="U76">
        <v>84</v>
      </c>
      <c r="V76">
        <v>102</v>
      </c>
      <c r="W76">
        <v>0.82399999999999995</v>
      </c>
      <c r="X76">
        <v>69</v>
      </c>
      <c r="Y76">
        <v>153</v>
      </c>
      <c r="Z76">
        <v>222</v>
      </c>
      <c r="AA76">
        <v>45</v>
      </c>
      <c r="AB76">
        <v>14</v>
      </c>
      <c r="AC76">
        <v>52</v>
      </c>
      <c r="AD76">
        <v>58</v>
      </c>
      <c r="AE76">
        <v>100</v>
      </c>
      <c r="AF76">
        <v>558</v>
      </c>
      <c r="AG76" s="1">
        <f t="shared" si="0"/>
        <v>0.86250000000000004</v>
      </c>
      <c r="AH76" s="1">
        <f t="shared" si="1"/>
        <v>1.9125000000000001</v>
      </c>
      <c r="AI76" s="1">
        <f t="shared" si="2"/>
        <v>2.7749999999999999</v>
      </c>
      <c r="AJ76" s="1">
        <f t="shared" si="3"/>
        <v>0.5625</v>
      </c>
      <c r="AK76" s="1">
        <f t="shared" si="4"/>
        <v>0.17499999999999999</v>
      </c>
      <c r="AL76" s="1">
        <f t="shared" si="5"/>
        <v>0.65</v>
      </c>
      <c r="AM76" s="1">
        <f t="shared" si="6"/>
        <v>0.72499999999999998</v>
      </c>
      <c r="AN76" s="1">
        <f t="shared" si="7"/>
        <v>1.25</v>
      </c>
      <c r="AO76" s="1">
        <f t="shared" si="8"/>
        <v>6.9749999999999996</v>
      </c>
    </row>
    <row r="77" spans="1:41" x14ac:dyDescent="0.25">
      <c r="A77" t="str">
        <f>VLOOKUP(B77,colors!A:B,2,FALSE)</f>
        <v>#2E66B</v>
      </c>
      <c r="B77" t="s">
        <v>165</v>
      </c>
      <c r="C77">
        <v>37</v>
      </c>
      <c r="D77">
        <v>45</v>
      </c>
      <c r="E77" t="s">
        <v>122</v>
      </c>
      <c r="F77" t="s">
        <v>142</v>
      </c>
      <c r="G77">
        <v>23</v>
      </c>
      <c r="H77">
        <v>74</v>
      </c>
      <c r="I77">
        <v>58</v>
      </c>
      <c r="J77">
        <v>1962</v>
      </c>
      <c r="K77">
        <v>183</v>
      </c>
      <c r="L77">
        <v>484</v>
      </c>
      <c r="M77">
        <v>0.378</v>
      </c>
      <c r="N77">
        <v>76</v>
      </c>
      <c r="O77">
        <v>228</v>
      </c>
      <c r="P77">
        <v>0.33300000000000002</v>
      </c>
      <c r="Q77">
        <v>107</v>
      </c>
      <c r="R77">
        <v>256</v>
      </c>
      <c r="S77">
        <v>0.41799999999999998</v>
      </c>
      <c r="T77">
        <v>0.45700000000000002</v>
      </c>
      <c r="U77">
        <v>53</v>
      </c>
      <c r="V77">
        <v>71</v>
      </c>
      <c r="W77">
        <v>0.746</v>
      </c>
      <c r="X77">
        <v>81</v>
      </c>
      <c r="Y77">
        <v>227</v>
      </c>
      <c r="Z77">
        <v>308</v>
      </c>
      <c r="AA77">
        <v>129</v>
      </c>
      <c r="AB77">
        <v>92</v>
      </c>
      <c r="AC77">
        <v>13</v>
      </c>
      <c r="AD77">
        <v>79</v>
      </c>
      <c r="AE77">
        <v>209</v>
      </c>
      <c r="AF77">
        <v>495</v>
      </c>
      <c r="AG77" s="1">
        <f t="shared" si="0"/>
        <v>1.0125</v>
      </c>
      <c r="AH77" s="1">
        <f t="shared" si="1"/>
        <v>2.8374999999999999</v>
      </c>
      <c r="AI77" s="1">
        <f t="shared" si="2"/>
        <v>3.85</v>
      </c>
      <c r="AJ77" s="1">
        <f t="shared" si="3"/>
        <v>1.6125</v>
      </c>
      <c r="AK77" s="1">
        <f t="shared" si="4"/>
        <v>1.1499999999999999</v>
      </c>
      <c r="AL77" s="1">
        <f t="shared" si="5"/>
        <v>0.16250000000000001</v>
      </c>
      <c r="AM77" s="1">
        <f t="shared" si="6"/>
        <v>0.98750000000000004</v>
      </c>
      <c r="AN77" s="1">
        <f t="shared" si="7"/>
        <v>2.6124999999999998</v>
      </c>
      <c r="AO77" s="1">
        <f t="shared" si="8"/>
        <v>6.1875</v>
      </c>
    </row>
    <row r="78" spans="1:41" x14ac:dyDescent="0.25">
      <c r="A78" t="str">
        <f>VLOOKUP(B78,colors!A:B,2,FALSE)</f>
        <v>#2E66B</v>
      </c>
      <c r="B78" t="s">
        <v>165</v>
      </c>
      <c r="C78">
        <v>37</v>
      </c>
      <c r="D78">
        <v>45</v>
      </c>
      <c r="E78" t="s">
        <v>124</v>
      </c>
      <c r="F78" t="s">
        <v>142</v>
      </c>
      <c r="G78">
        <v>31</v>
      </c>
      <c r="H78">
        <v>55</v>
      </c>
      <c r="I78">
        <v>55</v>
      </c>
      <c r="J78">
        <v>1662</v>
      </c>
      <c r="K78">
        <v>191</v>
      </c>
      <c r="L78">
        <v>322</v>
      </c>
      <c r="M78">
        <v>0.59299999999999997</v>
      </c>
      <c r="N78">
        <v>0</v>
      </c>
      <c r="O78">
        <v>1</v>
      </c>
      <c r="P78">
        <v>0</v>
      </c>
      <c r="Q78">
        <v>191</v>
      </c>
      <c r="R78">
        <v>321</v>
      </c>
      <c r="S78">
        <v>0.59499999999999997</v>
      </c>
      <c r="T78">
        <v>0.59299999999999997</v>
      </c>
      <c r="U78">
        <v>98</v>
      </c>
      <c r="V78">
        <v>155</v>
      </c>
      <c r="W78">
        <v>0.63200000000000001</v>
      </c>
      <c r="X78">
        <v>159</v>
      </c>
      <c r="Y78">
        <v>370</v>
      </c>
      <c r="Z78">
        <v>529</v>
      </c>
      <c r="AA78">
        <v>59</v>
      </c>
      <c r="AB78">
        <v>36</v>
      </c>
      <c r="AC78">
        <v>63</v>
      </c>
      <c r="AD78">
        <v>71</v>
      </c>
      <c r="AE78">
        <v>145</v>
      </c>
      <c r="AF78">
        <v>480</v>
      </c>
      <c r="AG78" s="1">
        <f t="shared" si="0"/>
        <v>1.9875</v>
      </c>
      <c r="AH78" s="1">
        <f t="shared" si="1"/>
        <v>4.625</v>
      </c>
      <c r="AI78" s="1">
        <f t="shared" si="2"/>
        <v>6.6124999999999998</v>
      </c>
      <c r="AJ78" s="1">
        <f t="shared" si="3"/>
        <v>0.73750000000000004</v>
      </c>
      <c r="AK78" s="1">
        <f t="shared" si="4"/>
        <v>0.45</v>
      </c>
      <c r="AL78" s="1">
        <f t="shared" si="5"/>
        <v>0.78749999999999998</v>
      </c>
      <c r="AM78" s="1">
        <f t="shared" si="6"/>
        <v>0.88749999999999996</v>
      </c>
      <c r="AN78" s="1">
        <f t="shared" si="7"/>
        <v>1.8125</v>
      </c>
      <c r="AO78" s="1">
        <f t="shared" si="8"/>
        <v>6</v>
      </c>
    </row>
    <row r="79" spans="1:41" x14ac:dyDescent="0.25">
      <c r="A79" t="str">
        <f>VLOOKUP(B79,colors!A:B,2,FALSE)</f>
        <v>#2E66B</v>
      </c>
      <c r="B79" t="s">
        <v>165</v>
      </c>
      <c r="C79">
        <v>37</v>
      </c>
      <c r="D79">
        <v>45</v>
      </c>
      <c r="E79" t="s">
        <v>126</v>
      </c>
      <c r="F79" t="s">
        <v>142</v>
      </c>
      <c r="G79">
        <v>36</v>
      </c>
      <c r="H79">
        <v>66</v>
      </c>
      <c r="I79">
        <v>27</v>
      </c>
      <c r="J79">
        <v>1283</v>
      </c>
      <c r="K79">
        <v>88</v>
      </c>
      <c r="L79">
        <v>191</v>
      </c>
      <c r="M79">
        <v>0.46100000000000002</v>
      </c>
      <c r="N79">
        <v>65</v>
      </c>
      <c r="O79">
        <v>140</v>
      </c>
      <c r="P79">
        <v>0.46400000000000002</v>
      </c>
      <c r="Q79">
        <v>23</v>
      </c>
      <c r="R79">
        <v>51</v>
      </c>
      <c r="S79">
        <v>0.45100000000000001</v>
      </c>
      <c r="T79">
        <v>0.63100000000000001</v>
      </c>
      <c r="U79">
        <v>11</v>
      </c>
      <c r="V79">
        <v>12</v>
      </c>
      <c r="W79">
        <v>0.91700000000000004</v>
      </c>
      <c r="X79">
        <v>36</v>
      </c>
      <c r="Y79">
        <v>93</v>
      </c>
      <c r="Z79">
        <v>129</v>
      </c>
      <c r="AA79">
        <v>228</v>
      </c>
      <c r="AB79">
        <v>67</v>
      </c>
      <c r="AC79">
        <v>2</v>
      </c>
      <c r="AD79">
        <v>60</v>
      </c>
      <c r="AE79">
        <v>132</v>
      </c>
      <c r="AF79">
        <v>252</v>
      </c>
      <c r="AG79" s="1">
        <f t="shared" si="0"/>
        <v>0.45</v>
      </c>
      <c r="AH79" s="1">
        <f t="shared" si="1"/>
        <v>1.1625000000000001</v>
      </c>
      <c r="AI79" s="1">
        <f t="shared" si="2"/>
        <v>1.6125</v>
      </c>
      <c r="AJ79" s="1">
        <f t="shared" si="3"/>
        <v>2.85</v>
      </c>
      <c r="AK79" s="1">
        <f t="shared" si="4"/>
        <v>0.83750000000000002</v>
      </c>
      <c r="AL79" s="1">
        <f t="shared" si="5"/>
        <v>2.5000000000000001E-2</v>
      </c>
      <c r="AM79" s="1">
        <f t="shared" si="6"/>
        <v>0.75</v>
      </c>
      <c r="AN79" s="1">
        <f t="shared" si="7"/>
        <v>1.65</v>
      </c>
      <c r="AO79" s="1">
        <f t="shared" si="8"/>
        <v>3.15</v>
      </c>
    </row>
    <row r="80" spans="1:41" x14ac:dyDescent="0.25">
      <c r="A80" t="str">
        <f>VLOOKUP(B80,colors!A:B,2,FALSE)</f>
        <v>#2E66B</v>
      </c>
      <c r="B80" t="s">
        <v>165</v>
      </c>
      <c r="C80">
        <v>37</v>
      </c>
      <c r="D80">
        <v>45</v>
      </c>
      <c r="E80" t="s">
        <v>129</v>
      </c>
      <c r="F80" t="s">
        <v>142</v>
      </c>
      <c r="G80">
        <v>31</v>
      </c>
      <c r="H80">
        <v>31</v>
      </c>
      <c r="I80">
        <v>12</v>
      </c>
      <c r="J80">
        <v>588</v>
      </c>
      <c r="K80">
        <v>68</v>
      </c>
      <c r="L80">
        <v>160</v>
      </c>
      <c r="M80">
        <v>0.42499999999999999</v>
      </c>
      <c r="N80">
        <v>17</v>
      </c>
      <c r="O80">
        <v>40</v>
      </c>
      <c r="P80">
        <v>0.42499999999999999</v>
      </c>
      <c r="Q80">
        <v>51</v>
      </c>
      <c r="R80">
        <v>120</v>
      </c>
      <c r="S80">
        <v>0.42499999999999999</v>
      </c>
      <c r="T80">
        <v>0.47799999999999998</v>
      </c>
      <c r="U80">
        <v>20</v>
      </c>
      <c r="V80">
        <v>24</v>
      </c>
      <c r="W80">
        <v>0.83299999999999996</v>
      </c>
      <c r="X80">
        <v>10</v>
      </c>
      <c r="Y80">
        <v>47</v>
      </c>
      <c r="Z80">
        <v>57</v>
      </c>
      <c r="AA80">
        <v>110</v>
      </c>
      <c r="AB80">
        <v>22</v>
      </c>
      <c r="AC80">
        <v>3</v>
      </c>
      <c r="AD80">
        <v>42</v>
      </c>
      <c r="AE80">
        <v>46</v>
      </c>
      <c r="AF80">
        <v>173</v>
      </c>
      <c r="AG80" s="1">
        <f t="shared" si="0"/>
        <v>0.125</v>
      </c>
      <c r="AH80" s="1">
        <f t="shared" si="1"/>
        <v>0.58750000000000002</v>
      </c>
      <c r="AI80" s="1">
        <f t="shared" si="2"/>
        <v>0.71250000000000002</v>
      </c>
      <c r="AJ80" s="1">
        <f t="shared" si="3"/>
        <v>1.375</v>
      </c>
      <c r="AK80" s="1">
        <f t="shared" si="4"/>
        <v>0.27500000000000002</v>
      </c>
      <c r="AL80" s="1">
        <f t="shared" si="5"/>
        <v>3.7499999999999999E-2</v>
      </c>
      <c r="AM80" s="1">
        <f t="shared" si="6"/>
        <v>0.52500000000000002</v>
      </c>
      <c r="AN80" s="1">
        <f t="shared" si="7"/>
        <v>0.57499999999999996</v>
      </c>
      <c r="AO80" s="1">
        <f t="shared" si="8"/>
        <v>2.1625000000000001</v>
      </c>
    </row>
    <row r="81" spans="1:41" x14ac:dyDescent="0.25">
      <c r="A81" t="str">
        <f>VLOOKUP(B81,colors!A:B,2,FALSE)</f>
        <v>#2E66B</v>
      </c>
      <c r="B81" t="s">
        <v>165</v>
      </c>
      <c r="C81">
        <v>37</v>
      </c>
      <c r="D81">
        <v>45</v>
      </c>
      <c r="E81" t="s">
        <v>130</v>
      </c>
      <c r="F81" t="s">
        <v>142</v>
      </c>
      <c r="G81">
        <v>22</v>
      </c>
      <c r="H81">
        <v>41</v>
      </c>
      <c r="I81">
        <v>0</v>
      </c>
      <c r="J81">
        <v>398</v>
      </c>
      <c r="K81">
        <v>60</v>
      </c>
      <c r="L81">
        <v>116</v>
      </c>
      <c r="M81">
        <v>0.51700000000000002</v>
      </c>
      <c r="N81">
        <v>0</v>
      </c>
      <c r="O81">
        <v>0</v>
      </c>
      <c r="Q81">
        <v>60</v>
      </c>
      <c r="R81">
        <v>116</v>
      </c>
      <c r="S81">
        <v>0.51700000000000002</v>
      </c>
      <c r="T81">
        <v>0.51700000000000002</v>
      </c>
      <c r="U81">
        <v>26</v>
      </c>
      <c r="V81">
        <v>48</v>
      </c>
      <c r="W81">
        <v>0.54200000000000004</v>
      </c>
      <c r="X81">
        <v>38</v>
      </c>
      <c r="Y81">
        <v>71</v>
      </c>
      <c r="Z81">
        <v>109</v>
      </c>
      <c r="AA81">
        <v>8</v>
      </c>
      <c r="AB81">
        <v>6</v>
      </c>
      <c r="AC81">
        <v>20</v>
      </c>
      <c r="AD81">
        <v>26</v>
      </c>
      <c r="AE81">
        <v>70</v>
      </c>
      <c r="AF81">
        <v>146</v>
      </c>
      <c r="AG81" s="1">
        <f t="shared" si="0"/>
        <v>0.47499999999999998</v>
      </c>
      <c r="AH81" s="1">
        <f t="shared" si="1"/>
        <v>0.88749999999999996</v>
      </c>
      <c r="AI81" s="1">
        <f t="shared" si="2"/>
        <v>1.3625</v>
      </c>
      <c r="AJ81" s="1">
        <f t="shared" si="3"/>
        <v>0.1</v>
      </c>
      <c r="AK81" s="1">
        <f t="shared" si="4"/>
        <v>7.4999999999999997E-2</v>
      </c>
      <c r="AL81" s="1">
        <f t="shared" si="5"/>
        <v>0.25</v>
      </c>
      <c r="AM81" s="1">
        <f t="shared" si="6"/>
        <v>0.32500000000000001</v>
      </c>
      <c r="AN81" s="1">
        <f t="shared" si="7"/>
        <v>0.875</v>
      </c>
      <c r="AO81" s="1">
        <f t="shared" si="8"/>
        <v>1.825</v>
      </c>
    </row>
    <row r="82" spans="1:41" x14ac:dyDescent="0.25">
      <c r="A82" t="str">
        <f>VLOOKUP(B82,colors!A:B,2,FALSE)</f>
        <v>#2E66B</v>
      </c>
      <c r="B82" t="s">
        <v>165</v>
      </c>
      <c r="C82">
        <v>37</v>
      </c>
      <c r="D82">
        <v>45</v>
      </c>
      <c r="E82" t="s">
        <v>132</v>
      </c>
      <c r="F82" t="s">
        <v>142</v>
      </c>
      <c r="G82">
        <v>24</v>
      </c>
      <c r="H82">
        <v>51</v>
      </c>
      <c r="I82">
        <v>0</v>
      </c>
      <c r="J82">
        <v>373</v>
      </c>
      <c r="K82">
        <v>56</v>
      </c>
      <c r="L82">
        <v>129</v>
      </c>
      <c r="M82">
        <v>0.434</v>
      </c>
      <c r="N82">
        <v>5</v>
      </c>
      <c r="O82">
        <v>12</v>
      </c>
      <c r="P82">
        <v>0.41699999999999998</v>
      </c>
      <c r="Q82">
        <v>51</v>
      </c>
      <c r="R82">
        <v>117</v>
      </c>
      <c r="S82">
        <v>0.436</v>
      </c>
      <c r="T82">
        <v>0.45300000000000001</v>
      </c>
      <c r="U82">
        <v>23</v>
      </c>
      <c r="V82">
        <v>39</v>
      </c>
      <c r="W82">
        <v>0.59</v>
      </c>
      <c r="X82">
        <v>13</v>
      </c>
      <c r="Y82">
        <v>31</v>
      </c>
      <c r="Z82">
        <v>44</v>
      </c>
      <c r="AA82">
        <v>49</v>
      </c>
      <c r="AB82">
        <v>19</v>
      </c>
      <c r="AC82">
        <v>1</v>
      </c>
      <c r="AD82">
        <v>34</v>
      </c>
      <c r="AE82">
        <v>46</v>
      </c>
      <c r="AF82">
        <v>140</v>
      </c>
      <c r="AG82" s="1">
        <f t="shared" si="0"/>
        <v>0.16250000000000001</v>
      </c>
      <c r="AH82" s="1">
        <f t="shared" si="1"/>
        <v>0.38750000000000001</v>
      </c>
      <c r="AI82" s="1">
        <f t="shared" si="2"/>
        <v>0.55000000000000004</v>
      </c>
      <c r="AJ82" s="1">
        <f t="shared" si="3"/>
        <v>0.61250000000000004</v>
      </c>
      <c r="AK82" s="1">
        <f t="shared" si="4"/>
        <v>0.23749999999999999</v>
      </c>
      <c r="AL82" s="1">
        <f t="shared" si="5"/>
        <v>1.2500000000000001E-2</v>
      </c>
      <c r="AM82" s="1">
        <f t="shared" si="6"/>
        <v>0.42499999999999999</v>
      </c>
      <c r="AN82" s="1">
        <f t="shared" si="7"/>
        <v>0.57499999999999996</v>
      </c>
      <c r="AO82" s="1">
        <f t="shared" si="8"/>
        <v>1.75</v>
      </c>
    </row>
    <row r="83" spans="1:41" x14ac:dyDescent="0.25">
      <c r="A83" t="str">
        <f>VLOOKUP(B83,colors!A:B,2,FALSE)</f>
        <v>#2E66B</v>
      </c>
      <c r="B83" t="s">
        <v>165</v>
      </c>
      <c r="C83">
        <v>37</v>
      </c>
      <c r="D83">
        <v>45</v>
      </c>
      <c r="E83" t="s">
        <v>131</v>
      </c>
      <c r="F83" t="s">
        <v>142</v>
      </c>
      <c r="G83">
        <v>34</v>
      </c>
      <c r="H83">
        <v>29</v>
      </c>
      <c r="I83">
        <v>1</v>
      </c>
      <c r="J83">
        <v>388</v>
      </c>
      <c r="K83">
        <v>56</v>
      </c>
      <c r="L83">
        <v>141</v>
      </c>
      <c r="M83">
        <v>0.39700000000000002</v>
      </c>
      <c r="N83">
        <v>17</v>
      </c>
      <c r="O83">
        <v>54</v>
      </c>
      <c r="P83">
        <v>0.315</v>
      </c>
      <c r="Q83">
        <v>39</v>
      </c>
      <c r="R83">
        <v>87</v>
      </c>
      <c r="S83">
        <v>0.44800000000000001</v>
      </c>
      <c r="T83">
        <v>0.45700000000000002</v>
      </c>
      <c r="U83">
        <v>10</v>
      </c>
      <c r="V83">
        <v>16</v>
      </c>
      <c r="W83">
        <v>0.625</v>
      </c>
      <c r="X83">
        <v>18</v>
      </c>
      <c r="Y83">
        <v>41</v>
      </c>
      <c r="Z83">
        <v>59</v>
      </c>
      <c r="AA83">
        <v>17</v>
      </c>
      <c r="AB83">
        <v>24</v>
      </c>
      <c r="AC83">
        <v>8</v>
      </c>
      <c r="AD83">
        <v>19</v>
      </c>
      <c r="AE83">
        <v>44</v>
      </c>
      <c r="AF83">
        <v>139</v>
      </c>
      <c r="AG83" s="1">
        <f t="shared" si="0"/>
        <v>0.22500000000000001</v>
      </c>
      <c r="AH83" s="1">
        <f t="shared" si="1"/>
        <v>0.51249999999999996</v>
      </c>
      <c r="AI83" s="1">
        <f t="shared" si="2"/>
        <v>0.73750000000000004</v>
      </c>
      <c r="AJ83" s="1">
        <f t="shared" si="3"/>
        <v>0.21249999999999999</v>
      </c>
      <c r="AK83" s="1">
        <f t="shared" si="4"/>
        <v>0.3</v>
      </c>
      <c r="AL83" s="1">
        <f t="shared" si="5"/>
        <v>0.1</v>
      </c>
      <c r="AM83" s="1">
        <f t="shared" si="6"/>
        <v>0.23749999999999999</v>
      </c>
      <c r="AN83" s="1">
        <f t="shared" si="7"/>
        <v>0.55000000000000004</v>
      </c>
      <c r="AO83" s="1">
        <f t="shared" si="8"/>
        <v>1.7375</v>
      </c>
    </row>
    <row r="84" spans="1:41" x14ac:dyDescent="0.25">
      <c r="A84" t="str">
        <f>VLOOKUP(B84,colors!A:B,2,FALSE)</f>
        <v>#2E66B</v>
      </c>
      <c r="B84" t="s">
        <v>165</v>
      </c>
      <c r="C84">
        <v>37</v>
      </c>
      <c r="D84">
        <v>45</v>
      </c>
      <c r="E84" t="s">
        <v>128</v>
      </c>
      <c r="F84" t="s">
        <v>142</v>
      </c>
      <c r="G84">
        <v>36</v>
      </c>
      <c r="H84">
        <v>32</v>
      </c>
      <c r="I84">
        <v>15</v>
      </c>
      <c r="J84">
        <v>633</v>
      </c>
      <c r="K84">
        <v>63</v>
      </c>
      <c r="L84">
        <v>123</v>
      </c>
      <c r="M84">
        <v>0.51200000000000001</v>
      </c>
      <c r="N84">
        <v>0</v>
      </c>
      <c r="O84">
        <v>1</v>
      </c>
      <c r="P84">
        <v>0</v>
      </c>
      <c r="Q84">
        <v>63</v>
      </c>
      <c r="R84">
        <v>122</v>
      </c>
      <c r="S84">
        <v>0.51600000000000001</v>
      </c>
      <c r="T84">
        <v>0.51200000000000001</v>
      </c>
      <c r="U84">
        <v>11</v>
      </c>
      <c r="V84">
        <v>19</v>
      </c>
      <c r="W84">
        <v>0.57899999999999996</v>
      </c>
      <c r="X84">
        <v>36</v>
      </c>
      <c r="Y84">
        <v>98</v>
      </c>
      <c r="Z84">
        <v>134</v>
      </c>
      <c r="AA84">
        <v>50</v>
      </c>
      <c r="AB84">
        <v>25</v>
      </c>
      <c r="AC84">
        <v>27</v>
      </c>
      <c r="AD84">
        <v>26</v>
      </c>
      <c r="AE84">
        <v>85</v>
      </c>
      <c r="AF84">
        <v>137</v>
      </c>
      <c r="AG84" s="1">
        <f t="shared" si="0"/>
        <v>0.45</v>
      </c>
      <c r="AH84" s="1">
        <f t="shared" si="1"/>
        <v>1.2250000000000001</v>
      </c>
      <c r="AI84" s="1">
        <f t="shared" si="2"/>
        <v>1.675</v>
      </c>
      <c r="AJ84" s="1">
        <f t="shared" si="3"/>
        <v>0.625</v>
      </c>
      <c r="AK84" s="1">
        <f t="shared" si="4"/>
        <v>0.3125</v>
      </c>
      <c r="AL84" s="1">
        <f t="shared" si="5"/>
        <v>0.33750000000000002</v>
      </c>
      <c r="AM84" s="1">
        <f t="shared" si="6"/>
        <v>0.32500000000000001</v>
      </c>
      <c r="AN84" s="1">
        <f t="shared" si="7"/>
        <v>1.0625</v>
      </c>
      <c r="AO84" s="1">
        <f t="shared" si="8"/>
        <v>1.7124999999999999</v>
      </c>
    </row>
    <row r="85" spans="1:41" x14ac:dyDescent="0.25">
      <c r="A85" t="str">
        <f>VLOOKUP(B85,colors!A:B,2,FALSE)</f>
        <v>#2E66B</v>
      </c>
      <c r="B85" t="s">
        <v>165</v>
      </c>
      <c r="C85">
        <v>37</v>
      </c>
      <c r="D85">
        <v>45</v>
      </c>
      <c r="E85" t="s">
        <v>133</v>
      </c>
      <c r="F85" t="s">
        <v>142</v>
      </c>
      <c r="G85">
        <v>25</v>
      </c>
      <c r="H85">
        <v>46</v>
      </c>
      <c r="I85">
        <v>2</v>
      </c>
      <c r="J85">
        <v>330</v>
      </c>
      <c r="K85">
        <v>33</v>
      </c>
      <c r="L85">
        <v>61</v>
      </c>
      <c r="M85">
        <v>0.54100000000000004</v>
      </c>
      <c r="N85">
        <v>0</v>
      </c>
      <c r="O85">
        <v>0</v>
      </c>
      <c r="Q85">
        <v>33</v>
      </c>
      <c r="R85">
        <v>61</v>
      </c>
      <c r="S85">
        <v>0.54100000000000004</v>
      </c>
      <c r="T85">
        <v>0.54100000000000004</v>
      </c>
      <c r="U85">
        <v>26</v>
      </c>
      <c r="V85">
        <v>30</v>
      </c>
      <c r="W85">
        <v>0.86699999999999999</v>
      </c>
      <c r="X85">
        <v>37</v>
      </c>
      <c r="Y85">
        <v>92</v>
      </c>
      <c r="Z85">
        <v>129</v>
      </c>
      <c r="AA85">
        <v>14</v>
      </c>
      <c r="AB85">
        <v>8</v>
      </c>
      <c r="AC85">
        <v>30</v>
      </c>
      <c r="AD85">
        <v>18</v>
      </c>
      <c r="AE85">
        <v>40</v>
      </c>
      <c r="AF85">
        <v>92</v>
      </c>
      <c r="AG85" s="1">
        <f t="shared" si="0"/>
        <v>0.46250000000000002</v>
      </c>
      <c r="AH85" s="1">
        <f t="shared" si="1"/>
        <v>1.1499999999999999</v>
      </c>
      <c r="AI85" s="1">
        <f t="shared" si="2"/>
        <v>1.6125</v>
      </c>
      <c r="AJ85" s="1">
        <f t="shared" si="3"/>
        <v>0.17499999999999999</v>
      </c>
      <c r="AK85" s="1">
        <f t="shared" si="4"/>
        <v>0.1</v>
      </c>
      <c r="AL85" s="1">
        <f t="shared" si="5"/>
        <v>0.375</v>
      </c>
      <c r="AM85" s="1">
        <f t="shared" si="6"/>
        <v>0.22500000000000001</v>
      </c>
      <c r="AN85" s="1">
        <f t="shared" si="7"/>
        <v>0.5</v>
      </c>
      <c r="AO85" s="1">
        <f t="shared" si="8"/>
        <v>1.1499999999999999</v>
      </c>
    </row>
    <row r="86" spans="1:41" x14ac:dyDescent="0.25">
      <c r="A86" t="str">
        <f>VLOOKUP(B86,colors!A:B,2,FALSE)</f>
        <v>#2E66B</v>
      </c>
      <c r="B86" t="s">
        <v>165</v>
      </c>
      <c r="C86">
        <v>37</v>
      </c>
      <c r="D86">
        <v>45</v>
      </c>
      <c r="E86" t="s">
        <v>134</v>
      </c>
      <c r="F86" t="s">
        <v>142</v>
      </c>
      <c r="G86">
        <v>28</v>
      </c>
      <c r="H86">
        <v>19</v>
      </c>
      <c r="I86">
        <v>0</v>
      </c>
      <c r="J86">
        <v>148</v>
      </c>
      <c r="K86">
        <v>16</v>
      </c>
      <c r="L86">
        <v>38</v>
      </c>
      <c r="M86">
        <v>0.42099999999999999</v>
      </c>
      <c r="N86">
        <v>0</v>
      </c>
      <c r="O86">
        <v>0</v>
      </c>
      <c r="Q86">
        <v>16</v>
      </c>
      <c r="R86">
        <v>38</v>
      </c>
      <c r="S86">
        <v>0.42099999999999999</v>
      </c>
      <c r="T86">
        <v>0.42099999999999999</v>
      </c>
      <c r="U86">
        <v>8</v>
      </c>
      <c r="V86">
        <v>12</v>
      </c>
      <c r="W86">
        <v>0.66700000000000004</v>
      </c>
      <c r="X86">
        <v>6</v>
      </c>
      <c r="Y86">
        <v>9</v>
      </c>
      <c r="Z86">
        <v>15</v>
      </c>
      <c r="AA86">
        <v>4</v>
      </c>
      <c r="AB86">
        <v>12</v>
      </c>
      <c r="AC86">
        <v>0</v>
      </c>
      <c r="AD86">
        <v>10</v>
      </c>
      <c r="AE86">
        <v>12</v>
      </c>
      <c r="AF86">
        <v>40</v>
      </c>
      <c r="AG86" s="1">
        <f t="shared" si="0"/>
        <v>7.4999999999999997E-2</v>
      </c>
      <c r="AH86" s="1">
        <f t="shared" si="1"/>
        <v>0.1125</v>
      </c>
      <c r="AI86" s="1">
        <f t="shared" si="2"/>
        <v>0.1875</v>
      </c>
      <c r="AJ86" s="1">
        <f t="shared" si="3"/>
        <v>0.05</v>
      </c>
      <c r="AK86" s="1">
        <f t="shared" si="4"/>
        <v>0.15</v>
      </c>
      <c r="AL86" s="1">
        <f t="shared" si="5"/>
        <v>0</v>
      </c>
      <c r="AM86" s="1">
        <f t="shared" si="6"/>
        <v>0.125</v>
      </c>
      <c r="AN86" s="1">
        <f t="shared" si="7"/>
        <v>0.15</v>
      </c>
      <c r="AO86" s="1">
        <f t="shared" si="8"/>
        <v>0.5</v>
      </c>
    </row>
    <row r="87" spans="1:41" x14ac:dyDescent="0.25">
      <c r="A87" t="str">
        <f>VLOOKUP(B87,colors!A:B,2,FALSE)</f>
        <v>#2E66B</v>
      </c>
      <c r="B87" t="s">
        <v>165</v>
      </c>
      <c r="C87">
        <v>37</v>
      </c>
      <c r="D87">
        <v>45</v>
      </c>
      <c r="E87" t="s">
        <v>135</v>
      </c>
      <c r="F87" t="s">
        <v>142</v>
      </c>
      <c r="G87">
        <v>26</v>
      </c>
      <c r="H87">
        <v>9</v>
      </c>
      <c r="I87">
        <v>0</v>
      </c>
      <c r="J87">
        <v>70</v>
      </c>
      <c r="K87">
        <v>7</v>
      </c>
      <c r="L87">
        <v>21</v>
      </c>
      <c r="M87">
        <v>0.33300000000000002</v>
      </c>
      <c r="N87">
        <v>1</v>
      </c>
      <c r="O87">
        <v>6</v>
      </c>
      <c r="P87">
        <v>0.16700000000000001</v>
      </c>
      <c r="Q87">
        <v>6</v>
      </c>
      <c r="R87">
        <v>15</v>
      </c>
      <c r="S87">
        <v>0.4</v>
      </c>
      <c r="T87">
        <v>0.35699999999999998</v>
      </c>
      <c r="U87">
        <v>8</v>
      </c>
      <c r="V87">
        <v>10</v>
      </c>
      <c r="W87">
        <v>0.8</v>
      </c>
      <c r="X87">
        <v>2</v>
      </c>
      <c r="Y87">
        <v>14</v>
      </c>
      <c r="Z87">
        <v>16</v>
      </c>
      <c r="AA87">
        <v>2</v>
      </c>
      <c r="AB87">
        <v>1</v>
      </c>
      <c r="AC87">
        <v>6</v>
      </c>
      <c r="AD87">
        <v>1</v>
      </c>
      <c r="AE87">
        <v>6</v>
      </c>
      <c r="AF87">
        <v>23</v>
      </c>
      <c r="AG87" s="1">
        <f t="shared" si="0"/>
        <v>2.5000000000000001E-2</v>
      </c>
      <c r="AH87" s="1">
        <f t="shared" si="1"/>
        <v>0.17499999999999999</v>
      </c>
      <c r="AI87" s="1">
        <f t="shared" si="2"/>
        <v>0.2</v>
      </c>
      <c r="AJ87" s="1">
        <f t="shared" si="3"/>
        <v>2.5000000000000001E-2</v>
      </c>
      <c r="AK87" s="1">
        <f t="shared" si="4"/>
        <v>1.2500000000000001E-2</v>
      </c>
      <c r="AL87" s="1">
        <f t="shared" si="5"/>
        <v>7.4999999999999997E-2</v>
      </c>
      <c r="AM87" s="1">
        <f t="shared" si="6"/>
        <v>1.2500000000000001E-2</v>
      </c>
      <c r="AN87" s="1">
        <f t="shared" si="7"/>
        <v>7.4999999999999997E-2</v>
      </c>
      <c r="AO87" s="1">
        <f t="shared" si="8"/>
        <v>0.28749999999999998</v>
      </c>
    </row>
    <row r="88" spans="1:41" x14ac:dyDescent="0.25">
      <c r="A88" t="str">
        <f>VLOOKUP(B88,colors!A:B,2,FALSE)</f>
        <v>#2E66B</v>
      </c>
      <c r="B88" t="s">
        <v>165</v>
      </c>
      <c r="C88">
        <v>37</v>
      </c>
      <c r="D88">
        <v>45</v>
      </c>
      <c r="E88" t="s">
        <v>136</v>
      </c>
      <c r="F88" t="s">
        <v>142</v>
      </c>
      <c r="G88">
        <v>26</v>
      </c>
      <c r="H88">
        <v>2</v>
      </c>
      <c r="I88">
        <v>0</v>
      </c>
      <c r="J88">
        <v>2</v>
      </c>
      <c r="K88">
        <v>0</v>
      </c>
      <c r="L88">
        <v>0</v>
      </c>
      <c r="N88">
        <v>0</v>
      </c>
      <c r="O88">
        <v>0</v>
      </c>
      <c r="Q88">
        <v>0</v>
      </c>
      <c r="R88">
        <v>0</v>
      </c>
      <c r="U88">
        <v>0</v>
      </c>
      <c r="V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1">
        <f t="shared" ref="AG88:AG104" si="9">X88/$I$56</f>
        <v>0</v>
      </c>
      <c r="AH88" s="1">
        <f t="shared" ref="AH88:AH104" si="10">Y88/$I$56</f>
        <v>0</v>
      </c>
      <c r="AI88" s="1">
        <f t="shared" ref="AI88:AI104" si="11">Z88/$I$56</f>
        <v>0</v>
      </c>
      <c r="AJ88" s="1">
        <f t="shared" ref="AJ88:AJ104" si="12">AA88/$I$56</f>
        <v>0</v>
      </c>
      <c r="AK88" s="1">
        <f t="shared" ref="AK88:AK104" si="13">AB88/$I$56</f>
        <v>0</v>
      </c>
      <c r="AL88" s="1">
        <f t="shared" ref="AL88:AL104" si="14">AC88/$I$56</f>
        <v>0</v>
      </c>
      <c r="AM88" s="1">
        <f t="shared" ref="AM88:AM104" si="15">AD88/$I$56</f>
        <v>0</v>
      </c>
      <c r="AN88" s="1">
        <f t="shared" ref="AN88:AN104" si="16">AE88/$I$56</f>
        <v>0</v>
      </c>
      <c r="AO88" s="1">
        <f t="shared" ref="AO88:AO104" si="17">AF88/$I$56</f>
        <v>0</v>
      </c>
    </row>
    <row r="89" spans="1:41" x14ac:dyDescent="0.25">
      <c r="A89" t="str">
        <f>VLOOKUP(B89,colors!A:B,2,FALSE)</f>
        <v>#4393D</v>
      </c>
      <c r="B89" t="s">
        <v>152</v>
      </c>
      <c r="C89">
        <v>36</v>
      </c>
      <c r="D89">
        <v>46</v>
      </c>
      <c r="E89" t="s">
        <v>107</v>
      </c>
      <c r="F89" t="s">
        <v>141</v>
      </c>
      <c r="G89">
        <v>24</v>
      </c>
      <c r="H89">
        <v>80</v>
      </c>
      <c r="I89">
        <v>77</v>
      </c>
      <c r="J89">
        <v>2178</v>
      </c>
      <c r="K89">
        <v>447</v>
      </c>
      <c r="L89">
        <v>820</v>
      </c>
      <c r="M89">
        <v>0.54500000000000004</v>
      </c>
      <c r="N89">
        <v>0</v>
      </c>
      <c r="O89">
        <v>3</v>
      </c>
      <c r="P89">
        <v>0</v>
      </c>
      <c r="Q89">
        <v>447</v>
      </c>
      <c r="R89">
        <v>817</v>
      </c>
      <c r="S89">
        <v>0.54700000000000004</v>
      </c>
      <c r="T89">
        <v>0.54500000000000004</v>
      </c>
      <c r="U89">
        <v>202</v>
      </c>
      <c r="V89">
        <v>311</v>
      </c>
      <c r="W89">
        <v>0.65</v>
      </c>
      <c r="X89">
        <v>238</v>
      </c>
      <c r="Y89">
        <v>446</v>
      </c>
      <c r="Z89">
        <v>684</v>
      </c>
      <c r="AA89">
        <v>96</v>
      </c>
      <c r="AB89">
        <v>70</v>
      </c>
      <c r="AC89">
        <v>69</v>
      </c>
      <c r="AD89">
        <v>135</v>
      </c>
      <c r="AE89">
        <v>193</v>
      </c>
      <c r="AF89">
        <v>1096</v>
      </c>
      <c r="AG89" s="1">
        <f t="shared" si="9"/>
        <v>2.9750000000000001</v>
      </c>
      <c r="AH89" s="1">
        <f t="shared" si="10"/>
        <v>5.5750000000000002</v>
      </c>
      <c r="AI89" s="1">
        <f t="shared" si="11"/>
        <v>8.5500000000000007</v>
      </c>
      <c r="AJ89" s="1">
        <f t="shared" si="12"/>
        <v>1.2</v>
      </c>
      <c r="AK89" s="1">
        <f t="shared" si="13"/>
        <v>0.875</v>
      </c>
      <c r="AL89" s="1">
        <f t="shared" si="14"/>
        <v>0.86250000000000004</v>
      </c>
      <c r="AM89" s="1">
        <f t="shared" si="15"/>
        <v>1.6875</v>
      </c>
      <c r="AN89" s="1">
        <f t="shared" si="16"/>
        <v>2.4125000000000001</v>
      </c>
      <c r="AO89" s="1">
        <f t="shared" si="17"/>
        <v>13.7</v>
      </c>
    </row>
    <row r="90" spans="1:41" x14ac:dyDescent="0.25">
      <c r="A90" t="str">
        <f>VLOOKUP(B90,colors!A:B,2,FALSE)</f>
        <v>#4393D</v>
      </c>
      <c r="B90" t="s">
        <v>152</v>
      </c>
      <c r="C90">
        <v>36</v>
      </c>
      <c r="D90">
        <v>46</v>
      </c>
      <c r="E90" t="s">
        <v>106</v>
      </c>
      <c r="F90" t="s">
        <v>141</v>
      </c>
      <c r="G90">
        <v>26</v>
      </c>
      <c r="H90">
        <v>62</v>
      </c>
      <c r="I90">
        <v>61</v>
      </c>
      <c r="J90">
        <v>2222</v>
      </c>
      <c r="K90">
        <v>347</v>
      </c>
      <c r="L90">
        <v>806</v>
      </c>
      <c r="M90">
        <v>0.43099999999999999</v>
      </c>
      <c r="N90">
        <v>72</v>
      </c>
      <c r="O90">
        <v>202</v>
      </c>
      <c r="P90">
        <v>0.35599999999999998</v>
      </c>
      <c r="Q90">
        <v>275</v>
      </c>
      <c r="R90">
        <v>604</v>
      </c>
      <c r="S90">
        <v>0.45500000000000002</v>
      </c>
      <c r="T90">
        <v>0.47499999999999998</v>
      </c>
      <c r="U90">
        <v>324</v>
      </c>
      <c r="V90">
        <v>406</v>
      </c>
      <c r="W90">
        <v>0.79800000000000004</v>
      </c>
      <c r="X90">
        <v>40</v>
      </c>
      <c r="Y90">
        <v>175</v>
      </c>
      <c r="Z90">
        <v>215</v>
      </c>
      <c r="AA90">
        <v>543</v>
      </c>
      <c r="AB90">
        <v>100</v>
      </c>
      <c r="AC90">
        <v>10</v>
      </c>
      <c r="AD90">
        <v>200</v>
      </c>
      <c r="AE90">
        <v>113</v>
      </c>
      <c r="AF90">
        <v>1090</v>
      </c>
      <c r="AG90" s="1">
        <f t="shared" si="9"/>
        <v>0.5</v>
      </c>
      <c r="AH90" s="1">
        <f t="shared" si="10"/>
        <v>2.1875</v>
      </c>
      <c r="AI90" s="1">
        <f t="shared" si="11"/>
        <v>2.6875</v>
      </c>
      <c r="AJ90" s="1">
        <f t="shared" si="12"/>
        <v>6.7874999999999996</v>
      </c>
      <c r="AK90" s="1">
        <f t="shared" si="13"/>
        <v>1.25</v>
      </c>
      <c r="AL90" s="1">
        <f t="shared" si="14"/>
        <v>0.125</v>
      </c>
      <c r="AM90" s="1">
        <f t="shared" si="15"/>
        <v>2.5</v>
      </c>
      <c r="AN90" s="1">
        <f t="shared" si="16"/>
        <v>1.4125000000000001</v>
      </c>
      <c r="AO90" s="1">
        <f t="shared" si="17"/>
        <v>13.625</v>
      </c>
    </row>
    <row r="91" spans="1:41" x14ac:dyDescent="0.25">
      <c r="A91" t="str">
        <f>VLOOKUP(B91,colors!A:B,2,FALSE)</f>
        <v>#4393D</v>
      </c>
      <c r="B91" t="s">
        <v>152</v>
      </c>
      <c r="C91">
        <v>36</v>
      </c>
      <c r="D91">
        <v>46</v>
      </c>
      <c r="E91" t="s">
        <v>105</v>
      </c>
      <c r="F91" t="s">
        <v>141</v>
      </c>
      <c r="G91">
        <v>30</v>
      </c>
      <c r="H91">
        <v>81</v>
      </c>
      <c r="I91">
        <v>78</v>
      </c>
      <c r="J91">
        <v>2485</v>
      </c>
      <c r="K91">
        <v>361</v>
      </c>
      <c r="L91">
        <v>875</v>
      </c>
      <c r="M91">
        <v>0.41299999999999998</v>
      </c>
      <c r="N91">
        <v>189</v>
      </c>
      <c r="O91">
        <v>498</v>
      </c>
      <c r="P91">
        <v>0.38</v>
      </c>
      <c r="Q91">
        <v>172</v>
      </c>
      <c r="R91">
        <v>377</v>
      </c>
      <c r="S91">
        <v>0.45600000000000002</v>
      </c>
      <c r="T91">
        <v>0.52100000000000002</v>
      </c>
      <c r="U91">
        <v>157</v>
      </c>
      <c r="V91">
        <v>185</v>
      </c>
      <c r="W91">
        <v>0.84899999999999998</v>
      </c>
      <c r="X91">
        <v>36</v>
      </c>
      <c r="Y91">
        <v>196</v>
      </c>
      <c r="Z91">
        <v>232</v>
      </c>
      <c r="AA91">
        <v>287</v>
      </c>
      <c r="AB91">
        <v>67</v>
      </c>
      <c r="AC91">
        <v>39</v>
      </c>
      <c r="AD91">
        <v>145</v>
      </c>
      <c r="AE91">
        <v>205</v>
      </c>
      <c r="AF91">
        <v>1068</v>
      </c>
      <c r="AG91" s="1">
        <f t="shared" si="9"/>
        <v>0.45</v>
      </c>
      <c r="AH91" s="1">
        <f t="shared" si="10"/>
        <v>2.4500000000000002</v>
      </c>
      <c r="AI91" s="1">
        <f t="shared" si="11"/>
        <v>2.9</v>
      </c>
      <c r="AJ91" s="1">
        <f t="shared" si="12"/>
        <v>3.5874999999999999</v>
      </c>
      <c r="AK91" s="1">
        <f t="shared" si="13"/>
        <v>0.83750000000000002</v>
      </c>
      <c r="AL91" s="1">
        <f t="shared" si="14"/>
        <v>0.48749999999999999</v>
      </c>
      <c r="AM91" s="1">
        <f t="shared" si="15"/>
        <v>1.8125</v>
      </c>
      <c r="AN91" s="1">
        <f t="shared" si="16"/>
        <v>2.5625</v>
      </c>
      <c r="AO91" s="1">
        <f t="shared" si="17"/>
        <v>13.35</v>
      </c>
    </row>
    <row r="92" spans="1:41" x14ac:dyDescent="0.25">
      <c r="A92" t="str">
        <f>VLOOKUP(B92,colors!A:B,2,FALSE)</f>
        <v>#4393D</v>
      </c>
      <c r="B92" t="s">
        <v>152</v>
      </c>
      <c r="C92">
        <v>36</v>
      </c>
      <c r="D92">
        <v>46</v>
      </c>
      <c r="E92" t="s">
        <v>108</v>
      </c>
      <c r="F92" t="s">
        <v>141</v>
      </c>
      <c r="G92">
        <v>26</v>
      </c>
      <c r="H92">
        <v>62</v>
      </c>
      <c r="I92">
        <v>55</v>
      </c>
      <c r="J92">
        <v>1927</v>
      </c>
      <c r="K92">
        <v>307</v>
      </c>
      <c r="L92">
        <v>738</v>
      </c>
      <c r="M92">
        <v>0.41599999999999998</v>
      </c>
      <c r="N92">
        <v>122</v>
      </c>
      <c r="O92">
        <v>351</v>
      </c>
      <c r="P92">
        <v>0.34799999999999998</v>
      </c>
      <c r="Q92">
        <v>185</v>
      </c>
      <c r="R92">
        <v>387</v>
      </c>
      <c r="S92">
        <v>0.47799999999999998</v>
      </c>
      <c r="T92">
        <v>0.499</v>
      </c>
      <c r="U92">
        <v>110</v>
      </c>
      <c r="V92">
        <v>152</v>
      </c>
      <c r="W92">
        <v>0.72399999999999998</v>
      </c>
      <c r="X92">
        <v>58</v>
      </c>
      <c r="Y92">
        <v>236</v>
      </c>
      <c r="Z92">
        <v>294</v>
      </c>
      <c r="AA92">
        <v>114</v>
      </c>
      <c r="AB92">
        <v>46</v>
      </c>
      <c r="AC92">
        <v>31</v>
      </c>
      <c r="AD92">
        <v>79</v>
      </c>
      <c r="AE92">
        <v>193</v>
      </c>
      <c r="AF92">
        <v>846</v>
      </c>
      <c r="AG92" s="1">
        <f t="shared" si="9"/>
        <v>0.72499999999999998</v>
      </c>
      <c r="AH92" s="1">
        <f t="shared" si="10"/>
        <v>2.95</v>
      </c>
      <c r="AI92" s="1">
        <f t="shared" si="11"/>
        <v>3.6749999999999998</v>
      </c>
      <c r="AJ92" s="1">
        <f t="shared" si="12"/>
        <v>1.425</v>
      </c>
      <c r="AK92" s="1">
        <f t="shared" si="13"/>
        <v>0.57499999999999996</v>
      </c>
      <c r="AL92" s="1">
        <f t="shared" si="14"/>
        <v>0.38750000000000001</v>
      </c>
      <c r="AM92" s="1">
        <f t="shared" si="15"/>
        <v>0.98750000000000004</v>
      </c>
      <c r="AN92" s="1">
        <f t="shared" si="16"/>
        <v>2.4125000000000001</v>
      </c>
      <c r="AO92" s="1">
        <f t="shared" si="17"/>
        <v>10.574999999999999</v>
      </c>
    </row>
    <row r="93" spans="1:41" x14ac:dyDescent="0.25">
      <c r="A93" t="str">
        <f>VLOOKUP(B93,colors!A:B,2,FALSE)</f>
        <v>#4393D</v>
      </c>
      <c r="B93" t="s">
        <v>152</v>
      </c>
      <c r="C93">
        <v>36</v>
      </c>
      <c r="D93">
        <v>46</v>
      </c>
      <c r="E93" t="s">
        <v>109</v>
      </c>
      <c r="F93" t="s">
        <v>141</v>
      </c>
      <c r="G93">
        <v>25</v>
      </c>
      <c r="H93">
        <v>69</v>
      </c>
      <c r="I93">
        <v>52</v>
      </c>
      <c r="J93">
        <v>1859</v>
      </c>
      <c r="K93">
        <v>332</v>
      </c>
      <c r="L93">
        <v>654</v>
      </c>
      <c r="M93">
        <v>0.50800000000000001</v>
      </c>
      <c r="N93">
        <v>0</v>
      </c>
      <c r="O93">
        <v>8</v>
      </c>
      <c r="P93">
        <v>0</v>
      </c>
      <c r="Q93">
        <v>332</v>
      </c>
      <c r="R93">
        <v>646</v>
      </c>
      <c r="S93">
        <v>0.51400000000000001</v>
      </c>
      <c r="T93">
        <v>0.50800000000000001</v>
      </c>
      <c r="U93">
        <v>150</v>
      </c>
      <c r="V93">
        <v>290</v>
      </c>
      <c r="W93">
        <v>0.51700000000000002</v>
      </c>
      <c r="X93">
        <v>206</v>
      </c>
      <c r="Y93">
        <v>426</v>
      </c>
      <c r="Z93">
        <v>632</v>
      </c>
      <c r="AA93">
        <v>96</v>
      </c>
      <c r="AB93">
        <v>47</v>
      </c>
      <c r="AC93">
        <v>51</v>
      </c>
      <c r="AD93">
        <v>128</v>
      </c>
      <c r="AE93">
        <v>177</v>
      </c>
      <c r="AF93">
        <v>814</v>
      </c>
      <c r="AG93" s="1">
        <f t="shared" si="9"/>
        <v>2.5750000000000002</v>
      </c>
      <c r="AH93" s="1">
        <f t="shared" si="10"/>
        <v>5.3250000000000002</v>
      </c>
      <c r="AI93" s="1">
        <f t="shared" si="11"/>
        <v>7.9</v>
      </c>
      <c r="AJ93" s="1">
        <f t="shared" si="12"/>
        <v>1.2</v>
      </c>
      <c r="AK93" s="1">
        <f t="shared" si="13"/>
        <v>0.58750000000000002</v>
      </c>
      <c r="AL93" s="1">
        <f t="shared" si="14"/>
        <v>0.63749999999999996</v>
      </c>
      <c r="AM93" s="1">
        <f t="shared" si="15"/>
        <v>1.6</v>
      </c>
      <c r="AN93" s="1">
        <f t="shared" si="16"/>
        <v>2.2124999999999999</v>
      </c>
      <c r="AO93" s="1">
        <f t="shared" si="17"/>
        <v>10.175000000000001</v>
      </c>
    </row>
    <row r="94" spans="1:41" x14ac:dyDescent="0.25">
      <c r="A94" t="str">
        <f>VLOOKUP(B94,colors!A:B,2,FALSE)</f>
        <v>#4393D</v>
      </c>
      <c r="B94" t="s">
        <v>152</v>
      </c>
      <c r="C94">
        <v>36</v>
      </c>
      <c r="D94">
        <v>46</v>
      </c>
      <c r="E94" t="s">
        <v>110</v>
      </c>
      <c r="F94" t="s">
        <v>141</v>
      </c>
      <c r="G94">
        <v>27</v>
      </c>
      <c r="H94">
        <v>82</v>
      </c>
      <c r="I94">
        <v>30</v>
      </c>
      <c r="J94">
        <v>1770</v>
      </c>
      <c r="K94">
        <v>285</v>
      </c>
      <c r="L94">
        <v>545</v>
      </c>
      <c r="M94">
        <v>0.52300000000000002</v>
      </c>
      <c r="N94">
        <v>4</v>
      </c>
      <c r="O94">
        <v>24</v>
      </c>
      <c r="P94">
        <v>0.16700000000000001</v>
      </c>
      <c r="Q94">
        <v>281</v>
      </c>
      <c r="R94">
        <v>521</v>
      </c>
      <c r="S94">
        <v>0.53900000000000003</v>
      </c>
      <c r="T94">
        <v>0.52700000000000002</v>
      </c>
      <c r="U94">
        <v>196</v>
      </c>
      <c r="V94">
        <v>260</v>
      </c>
      <c r="W94">
        <v>0.754</v>
      </c>
      <c r="X94">
        <v>171</v>
      </c>
      <c r="Y94">
        <v>357</v>
      </c>
      <c r="Z94">
        <v>528</v>
      </c>
      <c r="AA94">
        <v>62</v>
      </c>
      <c r="AB94">
        <v>27</v>
      </c>
      <c r="AC94">
        <v>100</v>
      </c>
      <c r="AD94">
        <v>122</v>
      </c>
      <c r="AE94">
        <v>213</v>
      </c>
      <c r="AF94">
        <v>770</v>
      </c>
      <c r="AG94" s="1">
        <f t="shared" si="9"/>
        <v>2.1375000000000002</v>
      </c>
      <c r="AH94" s="1">
        <f t="shared" si="10"/>
        <v>4.4625000000000004</v>
      </c>
      <c r="AI94" s="1">
        <f t="shared" si="11"/>
        <v>6.6</v>
      </c>
      <c r="AJ94" s="1">
        <f t="shared" si="12"/>
        <v>0.77500000000000002</v>
      </c>
      <c r="AK94" s="1">
        <f t="shared" si="13"/>
        <v>0.33750000000000002</v>
      </c>
      <c r="AL94" s="1">
        <f t="shared" si="14"/>
        <v>1.25</v>
      </c>
      <c r="AM94" s="1">
        <f t="shared" si="15"/>
        <v>1.5249999999999999</v>
      </c>
      <c r="AN94" s="1">
        <f t="shared" si="16"/>
        <v>2.6625000000000001</v>
      </c>
      <c r="AO94" s="1">
        <f t="shared" si="17"/>
        <v>9.625</v>
      </c>
    </row>
    <row r="95" spans="1:41" x14ac:dyDescent="0.25">
      <c r="A95" t="str">
        <f>VLOOKUP(B95,colors!A:B,2,FALSE)</f>
        <v>#4393D</v>
      </c>
      <c r="B95" t="s">
        <v>152</v>
      </c>
      <c r="C95">
        <v>36</v>
      </c>
      <c r="D95">
        <v>46</v>
      </c>
      <c r="E95" t="s">
        <v>111</v>
      </c>
      <c r="F95" t="s">
        <v>141</v>
      </c>
      <c r="G95">
        <v>21</v>
      </c>
      <c r="H95">
        <v>76</v>
      </c>
      <c r="I95">
        <v>4</v>
      </c>
      <c r="J95">
        <v>1503</v>
      </c>
      <c r="K95">
        <v>228</v>
      </c>
      <c r="L95">
        <v>544</v>
      </c>
      <c r="M95">
        <v>0.41899999999999998</v>
      </c>
      <c r="N95">
        <v>89</v>
      </c>
      <c r="O95">
        <v>237</v>
      </c>
      <c r="P95">
        <v>0.376</v>
      </c>
      <c r="Q95">
        <v>139</v>
      </c>
      <c r="R95">
        <v>307</v>
      </c>
      <c r="S95">
        <v>0.45300000000000001</v>
      </c>
      <c r="T95">
        <v>0.501</v>
      </c>
      <c r="U95">
        <v>93</v>
      </c>
      <c r="V95">
        <v>123</v>
      </c>
      <c r="W95">
        <v>0.75600000000000001</v>
      </c>
      <c r="X95">
        <v>34</v>
      </c>
      <c r="Y95">
        <v>168</v>
      </c>
      <c r="Z95">
        <v>202</v>
      </c>
      <c r="AA95">
        <v>112</v>
      </c>
      <c r="AB95">
        <v>34</v>
      </c>
      <c r="AC95">
        <v>7</v>
      </c>
      <c r="AD95">
        <v>100</v>
      </c>
      <c r="AE95">
        <v>179</v>
      </c>
      <c r="AF95">
        <v>638</v>
      </c>
      <c r="AG95" s="1">
        <f t="shared" si="9"/>
        <v>0.42499999999999999</v>
      </c>
      <c r="AH95" s="1">
        <f t="shared" si="10"/>
        <v>2.1</v>
      </c>
      <c r="AI95" s="1">
        <f t="shared" si="11"/>
        <v>2.5249999999999999</v>
      </c>
      <c r="AJ95" s="1">
        <f t="shared" si="12"/>
        <v>1.4</v>
      </c>
      <c r="AK95" s="1">
        <f t="shared" si="13"/>
        <v>0.42499999999999999</v>
      </c>
      <c r="AL95" s="1">
        <f t="shared" si="14"/>
        <v>8.7499999999999994E-2</v>
      </c>
      <c r="AM95" s="1">
        <f t="shared" si="15"/>
        <v>1.25</v>
      </c>
      <c r="AN95" s="1">
        <f t="shared" si="16"/>
        <v>2.2374999999999998</v>
      </c>
      <c r="AO95" s="1">
        <f t="shared" si="17"/>
        <v>7.9749999999999996</v>
      </c>
    </row>
    <row r="96" spans="1:41" x14ac:dyDescent="0.25">
      <c r="A96" t="str">
        <f>VLOOKUP(B96,colors!A:B,2,FALSE)</f>
        <v>#4393D</v>
      </c>
      <c r="B96" t="s">
        <v>152</v>
      </c>
      <c r="C96">
        <v>36</v>
      </c>
      <c r="D96">
        <v>46</v>
      </c>
      <c r="E96" t="s">
        <v>113</v>
      </c>
      <c r="F96" t="s">
        <v>141</v>
      </c>
      <c r="G96">
        <v>29</v>
      </c>
      <c r="H96">
        <v>44</v>
      </c>
      <c r="I96">
        <v>1</v>
      </c>
      <c r="J96">
        <v>866</v>
      </c>
      <c r="K96">
        <v>164</v>
      </c>
      <c r="L96">
        <v>383</v>
      </c>
      <c r="M96">
        <v>0.42799999999999999</v>
      </c>
      <c r="N96">
        <v>58</v>
      </c>
      <c r="O96">
        <v>154</v>
      </c>
      <c r="P96">
        <v>0.377</v>
      </c>
      <c r="Q96">
        <v>106</v>
      </c>
      <c r="R96">
        <v>229</v>
      </c>
      <c r="S96">
        <v>0.46300000000000002</v>
      </c>
      <c r="T96">
        <v>0.504</v>
      </c>
      <c r="U96">
        <v>71</v>
      </c>
      <c r="V96">
        <v>85</v>
      </c>
      <c r="W96">
        <v>0.83499999999999996</v>
      </c>
      <c r="X96">
        <v>21</v>
      </c>
      <c r="Y96">
        <v>60</v>
      </c>
      <c r="Z96">
        <v>81</v>
      </c>
      <c r="AA96">
        <v>112</v>
      </c>
      <c r="AB96">
        <v>36</v>
      </c>
      <c r="AC96">
        <v>4</v>
      </c>
      <c r="AD96">
        <v>58</v>
      </c>
      <c r="AE96">
        <v>92</v>
      </c>
      <c r="AF96">
        <v>457</v>
      </c>
      <c r="AG96" s="1">
        <f t="shared" si="9"/>
        <v>0.26250000000000001</v>
      </c>
      <c r="AH96" s="1">
        <f t="shared" si="10"/>
        <v>0.75</v>
      </c>
      <c r="AI96" s="1">
        <f t="shared" si="11"/>
        <v>1.0125</v>
      </c>
      <c r="AJ96" s="1">
        <f t="shared" si="12"/>
        <v>1.4</v>
      </c>
      <c r="AK96" s="1">
        <f t="shared" si="13"/>
        <v>0.45</v>
      </c>
      <c r="AL96" s="1">
        <f t="shared" si="14"/>
        <v>0.05</v>
      </c>
      <c r="AM96" s="1">
        <f t="shared" si="15"/>
        <v>0.72499999999999998</v>
      </c>
      <c r="AN96" s="1">
        <f t="shared" si="16"/>
        <v>1.1499999999999999</v>
      </c>
      <c r="AO96" s="1">
        <f t="shared" si="17"/>
        <v>5.7125000000000004</v>
      </c>
    </row>
    <row r="97" spans="1:41" x14ac:dyDescent="0.25">
      <c r="A97" t="str">
        <f>VLOOKUP(B97,colors!A:B,2,FALSE)</f>
        <v>#4393D</v>
      </c>
      <c r="B97" t="s">
        <v>152</v>
      </c>
      <c r="C97">
        <v>36</v>
      </c>
      <c r="D97">
        <v>46</v>
      </c>
      <c r="E97" t="s">
        <v>112</v>
      </c>
      <c r="F97" t="s">
        <v>141</v>
      </c>
      <c r="G97">
        <v>25</v>
      </c>
      <c r="H97">
        <v>68</v>
      </c>
      <c r="I97">
        <v>1</v>
      </c>
      <c r="J97">
        <v>1161</v>
      </c>
      <c r="K97">
        <v>162</v>
      </c>
      <c r="L97">
        <v>410</v>
      </c>
      <c r="M97">
        <v>0.39500000000000002</v>
      </c>
      <c r="N97">
        <v>24</v>
      </c>
      <c r="O97">
        <v>64</v>
      </c>
      <c r="P97">
        <v>0.375</v>
      </c>
      <c r="Q97">
        <v>138</v>
      </c>
      <c r="R97">
        <v>346</v>
      </c>
      <c r="S97">
        <v>0.39900000000000002</v>
      </c>
      <c r="T97">
        <v>0.42399999999999999</v>
      </c>
      <c r="U97">
        <v>53</v>
      </c>
      <c r="V97">
        <v>62</v>
      </c>
      <c r="W97">
        <v>0.85499999999999998</v>
      </c>
      <c r="X97">
        <v>52</v>
      </c>
      <c r="Y97">
        <v>158</v>
      </c>
      <c r="Z97">
        <v>210</v>
      </c>
      <c r="AA97">
        <v>61</v>
      </c>
      <c r="AB97">
        <v>39</v>
      </c>
      <c r="AC97">
        <v>47</v>
      </c>
      <c r="AD97">
        <v>58</v>
      </c>
      <c r="AE97">
        <v>185</v>
      </c>
      <c r="AF97">
        <v>401</v>
      </c>
      <c r="AG97" s="1">
        <f t="shared" si="9"/>
        <v>0.65</v>
      </c>
      <c r="AH97" s="1">
        <f t="shared" si="10"/>
        <v>1.9750000000000001</v>
      </c>
      <c r="AI97" s="1">
        <f t="shared" si="11"/>
        <v>2.625</v>
      </c>
      <c r="AJ97" s="1">
        <f t="shared" si="12"/>
        <v>0.76249999999999996</v>
      </c>
      <c r="AK97" s="1">
        <f t="shared" si="13"/>
        <v>0.48749999999999999</v>
      </c>
      <c r="AL97" s="1">
        <f t="shared" si="14"/>
        <v>0.58750000000000002</v>
      </c>
      <c r="AM97" s="1">
        <f t="shared" si="15"/>
        <v>0.72499999999999998</v>
      </c>
      <c r="AN97" s="1">
        <f t="shared" si="16"/>
        <v>2.3125</v>
      </c>
      <c r="AO97" s="1">
        <f t="shared" si="17"/>
        <v>5.0125000000000002</v>
      </c>
    </row>
    <row r="98" spans="1:41" x14ac:dyDescent="0.25">
      <c r="A98" t="str">
        <f>VLOOKUP(B98,colors!A:B,2,FALSE)</f>
        <v>#4393D</v>
      </c>
      <c r="B98" t="s">
        <v>152</v>
      </c>
      <c r="C98">
        <v>36</v>
      </c>
      <c r="D98">
        <v>46</v>
      </c>
      <c r="E98" t="s">
        <v>65</v>
      </c>
      <c r="F98" t="s">
        <v>141</v>
      </c>
      <c r="G98">
        <v>29</v>
      </c>
      <c r="H98">
        <v>29</v>
      </c>
      <c r="I98">
        <v>12</v>
      </c>
      <c r="J98">
        <v>841</v>
      </c>
      <c r="K98">
        <v>129</v>
      </c>
      <c r="L98">
        <v>318</v>
      </c>
      <c r="M98">
        <v>0.40600000000000003</v>
      </c>
      <c r="N98">
        <v>42</v>
      </c>
      <c r="O98">
        <v>116</v>
      </c>
      <c r="P98">
        <v>0.36199999999999999</v>
      </c>
      <c r="Q98">
        <v>87</v>
      </c>
      <c r="R98">
        <v>202</v>
      </c>
      <c r="S98">
        <v>0.43099999999999999</v>
      </c>
      <c r="T98">
        <v>0.47199999999999998</v>
      </c>
      <c r="U98">
        <v>46</v>
      </c>
      <c r="V98">
        <v>51</v>
      </c>
      <c r="W98">
        <v>0.90200000000000002</v>
      </c>
      <c r="X98">
        <v>20</v>
      </c>
      <c r="Y98">
        <v>58</v>
      </c>
      <c r="Z98">
        <v>78</v>
      </c>
      <c r="AA98">
        <v>150</v>
      </c>
      <c r="AB98">
        <v>27</v>
      </c>
      <c r="AC98">
        <v>7</v>
      </c>
      <c r="AD98">
        <v>66</v>
      </c>
      <c r="AE98">
        <v>70</v>
      </c>
      <c r="AF98">
        <v>346</v>
      </c>
      <c r="AG98" s="1">
        <f t="shared" si="9"/>
        <v>0.25</v>
      </c>
      <c r="AH98" s="1">
        <f t="shared" si="10"/>
        <v>0.72499999999999998</v>
      </c>
      <c r="AI98" s="1">
        <f t="shared" si="11"/>
        <v>0.97499999999999998</v>
      </c>
      <c r="AJ98" s="1">
        <f t="shared" si="12"/>
        <v>1.875</v>
      </c>
      <c r="AK98" s="1">
        <f t="shared" si="13"/>
        <v>0.33750000000000002</v>
      </c>
      <c r="AL98" s="1">
        <f t="shared" si="14"/>
        <v>8.7499999999999994E-2</v>
      </c>
      <c r="AM98" s="1">
        <f t="shared" si="15"/>
        <v>0.82499999999999996</v>
      </c>
      <c r="AN98" s="1">
        <f t="shared" si="16"/>
        <v>0.875</v>
      </c>
      <c r="AO98" s="1">
        <f t="shared" si="17"/>
        <v>4.3250000000000002</v>
      </c>
    </row>
    <row r="99" spans="1:41" x14ac:dyDescent="0.25">
      <c r="A99" t="str">
        <f>VLOOKUP(B99,colors!A:B,2,FALSE)</f>
        <v>#4393D</v>
      </c>
      <c r="B99" t="s">
        <v>152</v>
      </c>
      <c r="C99">
        <v>36</v>
      </c>
      <c r="D99">
        <v>46</v>
      </c>
      <c r="E99" t="s">
        <v>66</v>
      </c>
      <c r="F99" t="s">
        <v>141</v>
      </c>
      <c r="G99">
        <v>23</v>
      </c>
      <c r="H99">
        <v>39</v>
      </c>
      <c r="I99">
        <v>11</v>
      </c>
      <c r="J99">
        <v>670</v>
      </c>
      <c r="K99">
        <v>99</v>
      </c>
      <c r="L99">
        <v>254</v>
      </c>
      <c r="M99">
        <v>0.39</v>
      </c>
      <c r="N99">
        <v>45</v>
      </c>
      <c r="O99">
        <v>129</v>
      </c>
      <c r="P99">
        <v>0.34899999999999998</v>
      </c>
      <c r="Q99">
        <v>54</v>
      </c>
      <c r="R99">
        <v>125</v>
      </c>
      <c r="S99">
        <v>0.432</v>
      </c>
      <c r="T99">
        <v>0.47799999999999998</v>
      </c>
      <c r="U99">
        <v>23</v>
      </c>
      <c r="V99">
        <v>31</v>
      </c>
      <c r="W99">
        <v>0.74199999999999999</v>
      </c>
      <c r="X99">
        <v>23</v>
      </c>
      <c r="Y99">
        <v>110</v>
      </c>
      <c r="Z99">
        <v>133</v>
      </c>
      <c r="AA99">
        <v>34</v>
      </c>
      <c r="AB99">
        <v>31</v>
      </c>
      <c r="AC99">
        <v>13</v>
      </c>
      <c r="AD99">
        <v>27</v>
      </c>
      <c r="AE99">
        <v>31</v>
      </c>
      <c r="AF99">
        <v>266</v>
      </c>
      <c r="AG99" s="1">
        <f t="shared" si="9"/>
        <v>0.28749999999999998</v>
      </c>
      <c r="AH99" s="1">
        <f t="shared" si="10"/>
        <v>1.375</v>
      </c>
      <c r="AI99" s="1">
        <f t="shared" si="11"/>
        <v>1.6625000000000001</v>
      </c>
      <c r="AJ99" s="1">
        <f t="shared" si="12"/>
        <v>0.42499999999999999</v>
      </c>
      <c r="AK99" s="1">
        <f t="shared" si="13"/>
        <v>0.38750000000000001</v>
      </c>
      <c r="AL99" s="1">
        <f t="shared" si="14"/>
        <v>0.16250000000000001</v>
      </c>
      <c r="AM99" s="1">
        <f t="shared" si="15"/>
        <v>0.33750000000000002</v>
      </c>
      <c r="AN99" s="1">
        <f t="shared" si="16"/>
        <v>0.38750000000000001</v>
      </c>
      <c r="AO99" s="1">
        <f t="shared" si="17"/>
        <v>3.3250000000000002</v>
      </c>
    </row>
    <row r="100" spans="1:41" x14ac:dyDescent="0.25">
      <c r="A100" t="str">
        <f>VLOOKUP(B100,colors!A:B,2,FALSE)</f>
        <v>#4393D</v>
      </c>
      <c r="B100" t="s">
        <v>152</v>
      </c>
      <c r="C100">
        <v>36</v>
      </c>
      <c r="D100">
        <v>46</v>
      </c>
      <c r="E100" t="s">
        <v>114</v>
      </c>
      <c r="F100" t="s">
        <v>141</v>
      </c>
      <c r="G100">
        <v>21</v>
      </c>
      <c r="H100">
        <v>52</v>
      </c>
      <c r="I100">
        <v>16</v>
      </c>
      <c r="J100">
        <v>789</v>
      </c>
      <c r="K100">
        <v>94</v>
      </c>
      <c r="L100">
        <v>256</v>
      </c>
      <c r="M100">
        <v>0.36699999999999999</v>
      </c>
      <c r="N100">
        <v>30</v>
      </c>
      <c r="O100">
        <v>94</v>
      </c>
      <c r="P100">
        <v>0.31900000000000001</v>
      </c>
      <c r="Q100">
        <v>64</v>
      </c>
      <c r="R100">
        <v>162</v>
      </c>
      <c r="S100">
        <v>0.39500000000000002</v>
      </c>
      <c r="T100">
        <v>0.42599999999999999</v>
      </c>
      <c r="U100">
        <v>39</v>
      </c>
      <c r="V100">
        <v>55</v>
      </c>
      <c r="W100">
        <v>0.70899999999999996</v>
      </c>
      <c r="X100">
        <v>36</v>
      </c>
      <c r="Y100">
        <v>111</v>
      </c>
      <c r="Z100">
        <v>147</v>
      </c>
      <c r="AA100">
        <v>26</v>
      </c>
      <c r="AB100">
        <v>22</v>
      </c>
      <c r="AC100">
        <v>32</v>
      </c>
      <c r="AD100">
        <v>48</v>
      </c>
      <c r="AE100">
        <v>70</v>
      </c>
      <c r="AF100">
        <v>257</v>
      </c>
      <c r="AG100" s="1">
        <f t="shared" si="9"/>
        <v>0.45</v>
      </c>
      <c r="AH100" s="1">
        <f t="shared" si="10"/>
        <v>1.3875</v>
      </c>
      <c r="AI100" s="1">
        <f t="shared" si="11"/>
        <v>1.8374999999999999</v>
      </c>
      <c r="AJ100" s="1">
        <f t="shared" si="12"/>
        <v>0.32500000000000001</v>
      </c>
      <c r="AK100" s="1">
        <f t="shared" si="13"/>
        <v>0.27500000000000002</v>
      </c>
      <c r="AL100" s="1">
        <f t="shared" si="14"/>
        <v>0.4</v>
      </c>
      <c r="AM100" s="1">
        <f t="shared" si="15"/>
        <v>0.6</v>
      </c>
      <c r="AN100" s="1">
        <f t="shared" si="16"/>
        <v>0.875</v>
      </c>
      <c r="AO100" s="1">
        <f t="shared" si="17"/>
        <v>3.2124999999999999</v>
      </c>
    </row>
    <row r="101" spans="1:41" x14ac:dyDescent="0.25">
      <c r="A101" t="str">
        <f>VLOOKUP(B101,colors!A:B,2,FALSE)</f>
        <v>#4393D</v>
      </c>
      <c r="B101" t="s">
        <v>152</v>
      </c>
      <c r="C101">
        <v>36</v>
      </c>
      <c r="D101">
        <v>46</v>
      </c>
      <c r="E101" t="s">
        <v>116</v>
      </c>
      <c r="F101" t="s">
        <v>141</v>
      </c>
      <c r="G101">
        <v>24</v>
      </c>
      <c r="H101">
        <v>43</v>
      </c>
      <c r="I101">
        <v>5</v>
      </c>
      <c r="J101">
        <v>527</v>
      </c>
      <c r="K101">
        <v>68</v>
      </c>
      <c r="L101">
        <v>176</v>
      </c>
      <c r="M101">
        <v>0.38600000000000001</v>
      </c>
      <c r="N101">
        <v>18</v>
      </c>
      <c r="O101">
        <v>61</v>
      </c>
      <c r="P101">
        <v>0.29499999999999998</v>
      </c>
      <c r="Q101">
        <v>50</v>
      </c>
      <c r="R101">
        <v>115</v>
      </c>
      <c r="S101">
        <v>0.435</v>
      </c>
      <c r="T101">
        <v>0.438</v>
      </c>
      <c r="U101">
        <v>52</v>
      </c>
      <c r="V101">
        <v>69</v>
      </c>
      <c r="W101">
        <v>0.754</v>
      </c>
      <c r="X101">
        <v>20</v>
      </c>
      <c r="Y101">
        <v>102</v>
      </c>
      <c r="Z101">
        <v>122</v>
      </c>
      <c r="AA101">
        <v>32</v>
      </c>
      <c r="AB101">
        <v>26</v>
      </c>
      <c r="AC101">
        <v>19</v>
      </c>
      <c r="AD101">
        <v>39</v>
      </c>
      <c r="AE101">
        <v>64</v>
      </c>
      <c r="AF101">
        <v>206</v>
      </c>
      <c r="AG101" s="1">
        <f t="shared" si="9"/>
        <v>0.25</v>
      </c>
      <c r="AH101" s="1">
        <f t="shared" si="10"/>
        <v>1.2749999999999999</v>
      </c>
      <c r="AI101" s="1">
        <f t="shared" si="11"/>
        <v>1.5249999999999999</v>
      </c>
      <c r="AJ101" s="1">
        <f t="shared" si="12"/>
        <v>0.4</v>
      </c>
      <c r="AK101" s="1">
        <f t="shared" si="13"/>
        <v>0.32500000000000001</v>
      </c>
      <c r="AL101" s="1">
        <f t="shared" si="14"/>
        <v>0.23749999999999999</v>
      </c>
      <c r="AM101" s="1">
        <f t="shared" si="15"/>
        <v>0.48749999999999999</v>
      </c>
      <c r="AN101" s="1">
        <f t="shared" si="16"/>
        <v>0.8</v>
      </c>
      <c r="AO101" s="1">
        <f t="shared" si="17"/>
        <v>2.5750000000000002</v>
      </c>
    </row>
    <row r="102" spans="1:41" x14ac:dyDescent="0.25">
      <c r="A102" t="str">
        <f>VLOOKUP(B102,colors!A:B,2,FALSE)</f>
        <v>#4393D</v>
      </c>
      <c r="B102" t="s">
        <v>152</v>
      </c>
      <c r="C102">
        <v>36</v>
      </c>
      <c r="D102">
        <v>46</v>
      </c>
      <c r="E102" t="s">
        <v>115</v>
      </c>
      <c r="F102" t="s">
        <v>141</v>
      </c>
      <c r="G102">
        <v>37</v>
      </c>
      <c r="H102">
        <v>30</v>
      </c>
      <c r="I102">
        <v>2</v>
      </c>
      <c r="J102">
        <v>570</v>
      </c>
      <c r="K102">
        <v>66</v>
      </c>
      <c r="L102">
        <v>144</v>
      </c>
      <c r="M102">
        <v>0.45800000000000002</v>
      </c>
      <c r="N102">
        <v>9</v>
      </c>
      <c r="O102">
        <v>18</v>
      </c>
      <c r="P102">
        <v>0.5</v>
      </c>
      <c r="Q102">
        <v>57</v>
      </c>
      <c r="R102">
        <v>126</v>
      </c>
      <c r="S102">
        <v>0.45200000000000001</v>
      </c>
      <c r="T102">
        <v>0.49</v>
      </c>
      <c r="U102">
        <v>35</v>
      </c>
      <c r="V102">
        <v>47</v>
      </c>
      <c r="W102">
        <v>0.745</v>
      </c>
      <c r="X102">
        <v>16</v>
      </c>
      <c r="Y102">
        <v>57</v>
      </c>
      <c r="Z102">
        <v>73</v>
      </c>
      <c r="AA102">
        <v>100</v>
      </c>
      <c r="AB102">
        <v>15</v>
      </c>
      <c r="AC102">
        <v>7</v>
      </c>
      <c r="AD102">
        <v>33</v>
      </c>
      <c r="AE102">
        <v>32</v>
      </c>
      <c r="AF102">
        <v>176</v>
      </c>
      <c r="AG102" s="1">
        <f t="shared" si="9"/>
        <v>0.2</v>
      </c>
      <c r="AH102" s="1">
        <f t="shared" si="10"/>
        <v>0.71250000000000002</v>
      </c>
      <c r="AI102" s="1">
        <f t="shared" si="11"/>
        <v>0.91249999999999998</v>
      </c>
      <c r="AJ102" s="1">
        <f t="shared" si="12"/>
        <v>1.25</v>
      </c>
      <c r="AK102" s="1">
        <f t="shared" si="13"/>
        <v>0.1875</v>
      </c>
      <c r="AL102" s="1">
        <f t="shared" si="14"/>
        <v>8.7499999999999994E-2</v>
      </c>
      <c r="AM102" s="1">
        <f t="shared" si="15"/>
        <v>0.41249999999999998</v>
      </c>
      <c r="AN102" s="1">
        <f t="shared" si="16"/>
        <v>0.4</v>
      </c>
      <c r="AO102" s="1">
        <f t="shared" si="17"/>
        <v>2.2000000000000002</v>
      </c>
    </row>
    <row r="103" spans="1:41" x14ac:dyDescent="0.25">
      <c r="A103" t="str">
        <f>VLOOKUP(B103,colors!A:B,2,FALSE)</f>
        <v>#4393D</v>
      </c>
      <c r="B103" t="s">
        <v>152</v>
      </c>
      <c r="C103">
        <v>36</v>
      </c>
      <c r="D103">
        <v>46</v>
      </c>
      <c r="E103" t="s">
        <v>117</v>
      </c>
      <c r="F103" t="s">
        <v>141</v>
      </c>
      <c r="G103">
        <v>23</v>
      </c>
      <c r="H103">
        <v>21</v>
      </c>
      <c r="I103">
        <v>0</v>
      </c>
      <c r="J103">
        <v>306</v>
      </c>
      <c r="K103">
        <v>41</v>
      </c>
      <c r="L103">
        <v>81</v>
      </c>
      <c r="M103">
        <v>0.50600000000000001</v>
      </c>
      <c r="N103">
        <v>0</v>
      </c>
      <c r="O103">
        <v>0</v>
      </c>
      <c r="Q103">
        <v>41</v>
      </c>
      <c r="R103">
        <v>81</v>
      </c>
      <c r="S103">
        <v>0.50600000000000001</v>
      </c>
      <c r="T103">
        <v>0.50600000000000001</v>
      </c>
      <c r="U103">
        <v>11</v>
      </c>
      <c r="V103">
        <v>26</v>
      </c>
      <c r="W103">
        <v>0.42299999999999999</v>
      </c>
      <c r="X103">
        <v>28</v>
      </c>
      <c r="Y103">
        <v>50</v>
      </c>
      <c r="Z103">
        <v>78</v>
      </c>
      <c r="AA103">
        <v>11</v>
      </c>
      <c r="AB103">
        <v>27</v>
      </c>
      <c r="AC103">
        <v>16</v>
      </c>
      <c r="AD103">
        <v>14</v>
      </c>
      <c r="AE103">
        <v>57</v>
      </c>
      <c r="AF103">
        <v>93</v>
      </c>
      <c r="AG103" s="1">
        <f t="shared" si="9"/>
        <v>0.35</v>
      </c>
      <c r="AH103" s="1">
        <f t="shared" si="10"/>
        <v>0.625</v>
      </c>
      <c r="AI103" s="1">
        <f t="shared" si="11"/>
        <v>0.97499999999999998</v>
      </c>
      <c r="AJ103" s="1">
        <f t="shared" si="12"/>
        <v>0.13750000000000001</v>
      </c>
      <c r="AK103" s="1">
        <f t="shared" si="13"/>
        <v>0.33750000000000002</v>
      </c>
      <c r="AL103" s="1">
        <f t="shared" si="14"/>
        <v>0.2</v>
      </c>
      <c r="AM103" s="1">
        <f t="shared" si="15"/>
        <v>0.17499999999999999</v>
      </c>
      <c r="AN103" s="1">
        <f t="shared" si="16"/>
        <v>0.71250000000000002</v>
      </c>
      <c r="AO103" s="1">
        <f t="shared" si="17"/>
        <v>1.1625000000000001</v>
      </c>
    </row>
    <row r="104" spans="1:41" x14ac:dyDescent="0.25">
      <c r="A104" t="str">
        <f>VLOOKUP(B104,colors!A:B,2,FALSE)</f>
        <v>#4393D</v>
      </c>
      <c r="B104" t="s">
        <v>152</v>
      </c>
      <c r="C104">
        <v>36</v>
      </c>
      <c r="D104">
        <v>46</v>
      </c>
      <c r="E104" t="s">
        <v>118</v>
      </c>
      <c r="F104" t="s">
        <v>141</v>
      </c>
      <c r="G104">
        <v>26</v>
      </c>
      <c r="H104">
        <v>5</v>
      </c>
      <c r="I104">
        <v>5</v>
      </c>
      <c r="J104">
        <v>79</v>
      </c>
      <c r="K104">
        <v>17</v>
      </c>
      <c r="L104">
        <v>38</v>
      </c>
      <c r="M104">
        <v>0.44700000000000001</v>
      </c>
      <c r="N104">
        <v>0</v>
      </c>
      <c r="O104">
        <v>0</v>
      </c>
      <c r="Q104">
        <v>17</v>
      </c>
      <c r="R104">
        <v>38</v>
      </c>
      <c r="S104">
        <v>0.44700000000000001</v>
      </c>
      <c r="T104">
        <v>0.44700000000000001</v>
      </c>
      <c r="U104">
        <v>1</v>
      </c>
      <c r="V104">
        <v>1</v>
      </c>
      <c r="W104">
        <v>1</v>
      </c>
      <c r="X104">
        <v>10</v>
      </c>
      <c r="Y104">
        <v>7</v>
      </c>
      <c r="Z104">
        <v>17</v>
      </c>
      <c r="AA104">
        <v>2</v>
      </c>
      <c r="AB104">
        <v>1</v>
      </c>
      <c r="AC104">
        <v>7</v>
      </c>
      <c r="AD104">
        <v>8</v>
      </c>
      <c r="AE104">
        <v>16</v>
      </c>
      <c r="AF104">
        <v>35</v>
      </c>
      <c r="AG104" s="1">
        <f t="shared" si="9"/>
        <v>0.125</v>
      </c>
      <c r="AH104" s="1">
        <f t="shared" si="10"/>
        <v>8.7499999999999994E-2</v>
      </c>
      <c r="AI104" s="1">
        <f t="shared" si="11"/>
        <v>0.21249999999999999</v>
      </c>
      <c r="AJ104" s="1">
        <f t="shared" si="12"/>
        <v>2.5000000000000001E-2</v>
      </c>
      <c r="AK104" s="1">
        <f t="shared" si="13"/>
        <v>1.2500000000000001E-2</v>
      </c>
      <c r="AL104" s="1">
        <f t="shared" si="14"/>
        <v>8.7499999999999994E-2</v>
      </c>
      <c r="AM104" s="1">
        <f t="shared" si="15"/>
        <v>0.1</v>
      </c>
      <c r="AN104" s="1">
        <f t="shared" si="16"/>
        <v>0.2</v>
      </c>
      <c r="AO104" s="1">
        <f t="shared" si="17"/>
        <v>0.4375</v>
      </c>
    </row>
  </sheetData>
  <sortState ref="C2:AO104">
    <sortCondition descending="1" ref="C2:C104"/>
    <sortCondition ref="D2:D104"/>
    <sortCondition ref="F2:F104"/>
    <sortCondition descending="1" ref="AO2:AO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" sqref="C3"/>
    </sheetView>
  </sheetViews>
  <sheetFormatPr defaultRowHeight="15" x14ac:dyDescent="0.25"/>
  <cols>
    <col min="1" max="1" width="23.85546875" bestFit="1" customWidth="1"/>
    <col min="2" max="2" width="7.42578125" bestFit="1" customWidth="1"/>
    <col min="3" max="3" width="7.5703125" bestFit="1" customWidth="1"/>
    <col min="4" max="4" width="7.7109375" bestFit="1" customWidth="1"/>
    <col min="5" max="5" width="7" bestFit="1" customWidth="1"/>
    <col min="6" max="6" width="23.42578125" customWidth="1"/>
  </cols>
  <sheetData>
    <row r="1" spans="1:4" x14ac:dyDescent="0.25">
      <c r="A1" t="s">
        <v>146</v>
      </c>
      <c r="B1" t="s">
        <v>176</v>
      </c>
      <c r="C1" t="s">
        <v>205</v>
      </c>
      <c r="D1" t="s">
        <v>232</v>
      </c>
    </row>
    <row r="2" spans="1:4" x14ac:dyDescent="0.25">
      <c r="A2" t="s">
        <v>147</v>
      </c>
      <c r="B2" t="s">
        <v>177</v>
      </c>
      <c r="C2" t="s">
        <v>206</v>
      </c>
      <c r="D2" t="s">
        <v>213</v>
      </c>
    </row>
    <row r="3" spans="1:4" x14ac:dyDescent="0.25">
      <c r="A3" t="s">
        <v>148</v>
      </c>
      <c r="B3" t="s">
        <v>178</v>
      </c>
      <c r="C3" t="s">
        <v>207</v>
      </c>
      <c r="D3" t="s">
        <v>232</v>
      </c>
    </row>
    <row r="4" spans="1:4" x14ac:dyDescent="0.25">
      <c r="A4" t="s">
        <v>149</v>
      </c>
      <c r="B4" t="s">
        <v>179</v>
      </c>
      <c r="C4" t="s">
        <v>200</v>
      </c>
      <c r="D4" t="s">
        <v>213</v>
      </c>
    </row>
    <row r="5" spans="1:4" x14ac:dyDescent="0.25">
      <c r="A5" t="s">
        <v>150</v>
      </c>
      <c r="B5" t="s">
        <v>180</v>
      </c>
      <c r="C5" t="s">
        <v>208</v>
      </c>
      <c r="D5" t="s">
        <v>233</v>
      </c>
    </row>
    <row r="6" spans="1:4" x14ac:dyDescent="0.25">
      <c r="A6" t="s">
        <v>151</v>
      </c>
      <c r="B6" t="s">
        <v>181</v>
      </c>
      <c r="C6" t="s">
        <v>209</v>
      </c>
      <c r="D6" t="s">
        <v>232</v>
      </c>
    </row>
    <row r="7" spans="1:4" x14ac:dyDescent="0.25">
      <c r="A7" t="s">
        <v>152</v>
      </c>
      <c r="B7" t="s">
        <v>182</v>
      </c>
      <c r="C7" t="s">
        <v>210</v>
      </c>
      <c r="D7" t="s">
        <v>232</v>
      </c>
    </row>
    <row r="8" spans="1:4" x14ac:dyDescent="0.25">
      <c r="A8" t="s">
        <v>153</v>
      </c>
      <c r="B8" t="s">
        <v>183</v>
      </c>
      <c r="C8" t="s">
        <v>211</v>
      </c>
      <c r="D8" t="s">
        <v>232</v>
      </c>
    </row>
    <row r="9" spans="1:4" x14ac:dyDescent="0.25">
      <c r="A9" t="s">
        <v>154</v>
      </c>
      <c r="B9" t="s">
        <v>184</v>
      </c>
      <c r="C9" t="s">
        <v>212</v>
      </c>
      <c r="D9" t="s">
        <v>234</v>
      </c>
    </row>
    <row r="10" spans="1:4" x14ac:dyDescent="0.25">
      <c r="A10" t="s">
        <v>155</v>
      </c>
      <c r="B10" t="s">
        <v>185</v>
      </c>
      <c r="C10" t="s">
        <v>213</v>
      </c>
      <c r="D10" t="s">
        <v>232</v>
      </c>
    </row>
    <row r="11" spans="1:4" x14ac:dyDescent="0.25">
      <c r="A11" t="s">
        <v>156</v>
      </c>
      <c r="B11" t="s">
        <v>186</v>
      </c>
      <c r="C11" t="s">
        <v>214</v>
      </c>
      <c r="D11" t="s">
        <v>232</v>
      </c>
    </row>
    <row r="12" spans="1:4" x14ac:dyDescent="0.25">
      <c r="A12" t="s">
        <v>157</v>
      </c>
      <c r="B12" t="s">
        <v>187</v>
      </c>
      <c r="C12" t="s">
        <v>215</v>
      </c>
      <c r="D12" t="s">
        <v>213</v>
      </c>
    </row>
    <row r="13" spans="1:4" x14ac:dyDescent="0.25">
      <c r="A13" t="s">
        <v>158</v>
      </c>
      <c r="B13" t="s">
        <v>188</v>
      </c>
      <c r="C13" t="s">
        <v>216</v>
      </c>
      <c r="D13" t="s">
        <v>232</v>
      </c>
    </row>
    <row r="14" spans="1:4" x14ac:dyDescent="0.25">
      <c r="A14" t="s">
        <v>159</v>
      </c>
      <c r="B14" t="s">
        <v>189</v>
      </c>
      <c r="C14" t="s">
        <v>217</v>
      </c>
      <c r="D14" t="s">
        <v>213</v>
      </c>
    </row>
    <row r="15" spans="1:4" x14ac:dyDescent="0.25">
      <c r="A15" t="s">
        <v>160</v>
      </c>
      <c r="B15" t="s">
        <v>190</v>
      </c>
      <c r="C15" t="s">
        <v>218</v>
      </c>
      <c r="D15" t="s">
        <v>235</v>
      </c>
    </row>
    <row r="16" spans="1:4" x14ac:dyDescent="0.25">
      <c r="A16" t="s">
        <v>161</v>
      </c>
      <c r="B16" t="s">
        <v>191</v>
      </c>
      <c r="C16" t="s">
        <v>219</v>
      </c>
      <c r="D16" t="s">
        <v>232</v>
      </c>
    </row>
    <row r="17" spans="1:5" x14ac:dyDescent="0.25">
      <c r="A17" t="s">
        <v>162</v>
      </c>
      <c r="B17" t="s">
        <v>192</v>
      </c>
      <c r="C17" t="s">
        <v>200</v>
      </c>
      <c r="D17" t="s">
        <v>236</v>
      </c>
    </row>
    <row r="18" spans="1:5" x14ac:dyDescent="0.25">
      <c r="A18" t="s">
        <v>163</v>
      </c>
      <c r="B18" t="s">
        <v>193</v>
      </c>
      <c r="C18" t="s">
        <v>220</v>
      </c>
      <c r="D18" t="s">
        <v>237</v>
      </c>
    </row>
    <row r="19" spans="1:5" x14ac:dyDescent="0.25">
      <c r="A19" t="s">
        <v>164</v>
      </c>
      <c r="B19" t="s">
        <v>194</v>
      </c>
      <c r="C19" t="s">
        <v>221</v>
      </c>
      <c r="D19" t="s">
        <v>238</v>
      </c>
      <c r="E19" t="s">
        <v>213</v>
      </c>
    </row>
    <row r="20" spans="1:5" x14ac:dyDescent="0.25">
      <c r="A20" t="s">
        <v>165</v>
      </c>
      <c r="B20" t="s">
        <v>195</v>
      </c>
      <c r="C20" t="s">
        <v>222</v>
      </c>
      <c r="D20" t="s">
        <v>232</v>
      </c>
    </row>
    <row r="21" spans="1:5" x14ac:dyDescent="0.25">
      <c r="A21" t="s">
        <v>166</v>
      </c>
      <c r="B21" t="s">
        <v>196</v>
      </c>
      <c r="C21" t="s">
        <v>223</v>
      </c>
      <c r="D21" t="s">
        <v>239</v>
      </c>
    </row>
    <row r="22" spans="1:5" x14ac:dyDescent="0.25">
      <c r="A22" t="s">
        <v>167</v>
      </c>
      <c r="B22" t="s">
        <v>197</v>
      </c>
      <c r="C22" t="s">
        <v>224</v>
      </c>
      <c r="D22" t="s">
        <v>200</v>
      </c>
    </row>
    <row r="23" spans="1:5" x14ac:dyDescent="0.25">
      <c r="A23" t="s">
        <v>168</v>
      </c>
      <c r="B23" t="s">
        <v>198</v>
      </c>
      <c r="C23" t="s">
        <v>200</v>
      </c>
      <c r="D23" t="s">
        <v>240</v>
      </c>
    </row>
    <row r="24" spans="1:5" x14ac:dyDescent="0.25">
      <c r="A24" t="s">
        <v>169</v>
      </c>
      <c r="B24" t="s">
        <v>199</v>
      </c>
      <c r="C24" t="s">
        <v>225</v>
      </c>
      <c r="D24" t="s">
        <v>241</v>
      </c>
    </row>
    <row r="25" spans="1:5" x14ac:dyDescent="0.25">
      <c r="A25" t="s">
        <v>170</v>
      </c>
      <c r="B25" t="s">
        <v>200</v>
      </c>
      <c r="C25" t="s">
        <v>226</v>
      </c>
      <c r="D25" t="s">
        <v>242</v>
      </c>
    </row>
    <row r="26" spans="1:5" x14ac:dyDescent="0.25">
      <c r="A26" t="s">
        <v>171</v>
      </c>
      <c r="B26" t="s">
        <v>200</v>
      </c>
      <c r="C26" t="s">
        <v>227</v>
      </c>
      <c r="D26" t="s">
        <v>213</v>
      </c>
    </row>
    <row r="27" spans="1:5" x14ac:dyDescent="0.25">
      <c r="A27" t="s">
        <v>172</v>
      </c>
      <c r="B27" t="s">
        <v>201</v>
      </c>
      <c r="C27" t="s">
        <v>228</v>
      </c>
      <c r="D27" t="s">
        <v>200</v>
      </c>
    </row>
    <row r="28" spans="1:5" x14ac:dyDescent="0.25">
      <c r="A28" t="s">
        <v>173</v>
      </c>
      <c r="B28" t="s">
        <v>202</v>
      </c>
      <c r="C28" t="s">
        <v>229</v>
      </c>
      <c r="D28" t="s">
        <v>200</v>
      </c>
    </row>
    <row r="29" spans="1:5" x14ac:dyDescent="0.25">
      <c r="A29" t="s">
        <v>174</v>
      </c>
      <c r="B29" t="s">
        <v>203</v>
      </c>
      <c r="C29" t="s">
        <v>230</v>
      </c>
      <c r="D29" t="s">
        <v>243</v>
      </c>
    </row>
    <row r="30" spans="1:5" x14ac:dyDescent="0.25">
      <c r="A30" t="s">
        <v>175</v>
      </c>
      <c r="B30" t="s">
        <v>204</v>
      </c>
      <c r="C30" t="s">
        <v>231</v>
      </c>
      <c r="D30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</vt:lpstr>
      <vt:lpstr>colors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2014-12-24T05:54:13Z</dcterms:created>
  <dcterms:modified xsi:type="dcterms:W3CDTF">2014-12-24T06:11:50Z</dcterms:modified>
</cp:coreProperties>
</file>