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mer\Desktop\Javascript\Scatterplots\"/>
    </mc:Choice>
  </mc:AlternateContent>
  <bookViews>
    <workbookView xWindow="0" yWindow="0" windowWidth="24000" windowHeight="9435" activeTab="2"/>
  </bookViews>
  <sheets>
    <sheet name="Original" sheetId="1" r:id="rId1"/>
    <sheet name="uniqueTeamNames" sheetId="2" r:id="rId2"/>
    <sheet name="nba_main" sheetId="3" r:id="rId3"/>
  </sheets>
  <definedNames>
    <definedName name="_xlnm._FilterDatabase" localSheetId="1" hidden="1">uniqueTeamNames!$A$1:$A$87</definedName>
  </definedName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E1" i="3" s="1"/>
</calcChain>
</file>

<file path=xl/sharedStrings.xml><?xml version="1.0" encoding="utf-8"?>
<sst xmlns="http://schemas.openxmlformats.org/spreadsheetml/2006/main" count="331" uniqueCount="81">
  <si>
    <t>Franchise</t>
  </si>
  <si>
    <t>Lg</t>
  </si>
  <si>
    <t>From</t>
  </si>
  <si>
    <t>To</t>
  </si>
  <si>
    <t>Yrs</t>
  </si>
  <si>
    <t>G</t>
  </si>
  <si>
    <t>W</t>
  </si>
  <si>
    <t>L</t>
  </si>
  <si>
    <t>W/L%</t>
  </si>
  <si>
    <t>Plyfs</t>
  </si>
  <si>
    <t>Div</t>
  </si>
  <si>
    <t>Conf</t>
  </si>
  <si>
    <t>Champ</t>
  </si>
  <si>
    <t>Atlanta Hawks</t>
  </si>
  <si>
    <t>NBA</t>
  </si>
  <si>
    <t>St. Louis Hawks</t>
  </si>
  <si>
    <t>Milwaukee Hawks</t>
  </si>
  <si>
    <t>Tri-Cities Blackhawks</t>
  </si>
  <si>
    <t>Boston Celtics</t>
  </si>
  <si>
    <t>NBA/BAA</t>
  </si>
  <si>
    <t>Brooklyn Nets</t>
  </si>
  <si>
    <t>NBA/ABA</t>
  </si>
  <si>
    <t>New Jersey Nets</t>
  </si>
  <si>
    <t>New York Nets</t>
  </si>
  <si>
    <t>ABA</t>
  </si>
  <si>
    <t>New Jersey Americans</t>
  </si>
  <si>
    <t>Charlotte Hornets</t>
  </si>
  <si>
    <t>Charlotte Bobcats</t>
  </si>
  <si>
    <t>Chicago Bulls</t>
  </si>
  <si>
    <t>Cleveland Cavaliers</t>
  </si>
  <si>
    <t>Dallas Mavericks</t>
  </si>
  <si>
    <t>Denver Nuggets</t>
  </si>
  <si>
    <t>Denver Rockets</t>
  </si>
  <si>
    <t>Detroit Pistons</t>
  </si>
  <si>
    <t>Fort Wayne Pistons</t>
  </si>
  <si>
    <t>Golden State Warriors</t>
  </si>
  <si>
    <t>San Francisco Warriors</t>
  </si>
  <si>
    <t>Philadelphia Warriors</t>
  </si>
  <si>
    <t>Houston Rockets</t>
  </si>
  <si>
    <t>San Diego Rockets</t>
  </si>
  <si>
    <t>Indiana Pacers</t>
  </si>
  <si>
    <t>Los Angeles Clippers</t>
  </si>
  <si>
    <t>San Diego Clippers</t>
  </si>
  <si>
    <t>Buffalo Braves</t>
  </si>
  <si>
    <t>Los Angeles Lakers</t>
  </si>
  <si>
    <t>Minneapolis Lakers</t>
  </si>
  <si>
    <t>Memphis Grizzlies</t>
  </si>
  <si>
    <t>Vancouver Grizzlies</t>
  </si>
  <si>
    <t>Miami Heat</t>
  </si>
  <si>
    <t>Milwaukee Bucks</t>
  </si>
  <si>
    <t>Minnesota Timberwolves</t>
  </si>
  <si>
    <t>New Orleans Pelicans</t>
  </si>
  <si>
    <t>New Orleans/Oklahoma City Hornets</t>
  </si>
  <si>
    <t>New Orleans Hornets</t>
  </si>
  <si>
    <t>New York Knicks</t>
  </si>
  <si>
    <t>Oklahoma City Thunder</t>
  </si>
  <si>
    <t>Seattle SuperSonics</t>
  </si>
  <si>
    <t>Orlando Magic</t>
  </si>
  <si>
    <t>Philadelphia 76ers</t>
  </si>
  <si>
    <t>Syracuse Nationals</t>
  </si>
  <si>
    <t>Phoenix Suns</t>
  </si>
  <si>
    <t>Portland Trail Blazers</t>
  </si>
  <si>
    <t>Sacramento Kings</t>
  </si>
  <si>
    <t>Kansas City Kings</t>
  </si>
  <si>
    <t>Kansas City-Omaha Kings</t>
  </si>
  <si>
    <t>Cincinnati Royals</t>
  </si>
  <si>
    <t>Rochester Royals</t>
  </si>
  <si>
    <t>San Antonio Spurs</t>
  </si>
  <si>
    <t>Texas Chaparrals</t>
  </si>
  <si>
    <t>Dallas Chaparrals</t>
  </si>
  <si>
    <t>Toronto Raptors</t>
  </si>
  <si>
    <t>Utah Jazz</t>
  </si>
  <si>
    <t>New Orleans Jazz</t>
  </si>
  <si>
    <t>Washington Wizards</t>
  </si>
  <si>
    <t>Washington Bullets</t>
  </si>
  <si>
    <t>Capital Bullets</t>
  </si>
  <si>
    <t>Baltimore Bullets</t>
  </si>
  <si>
    <t>Chicago Zephyrs</t>
  </si>
  <si>
    <t>Chicago Packers</t>
  </si>
  <si>
    <t>Year</t>
  </si>
  <si>
    <t>&lt;a href=""&gt;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</si>
</sst>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B5" sqref="B5"/>
    </sheetView>
  </sheetViews>
  <sheetFormatPr defaultRowHeight="15" x14ac:dyDescent="0.25"/>
  <cols>
    <col min="1" max="1" width="34.42578125" bestFit="1" customWidth="1"/>
    <col min="2" max="2" width="9.42578125" bestFit="1" customWidth="1"/>
    <col min="3" max="3" width="5.5703125" bestFit="1" customWidth="1"/>
    <col min="4" max="4" width="5" bestFit="1" customWidth="1"/>
    <col min="5" max="5" width="3.5703125" bestFit="1" customWidth="1"/>
    <col min="6" max="8" width="5" bestFit="1" customWidth="1"/>
    <col min="9" max="9" width="6.140625" bestFit="1" customWidth="1"/>
    <col min="10" max="10" width="5.28515625" bestFit="1" customWidth="1"/>
    <col min="11" max="11" width="3.85546875" bestFit="1" customWidth="1"/>
    <col min="12" max="12" width="5.140625" bestFit="1" customWidth="1"/>
    <col min="13" max="13" width="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1950</v>
      </c>
      <c r="D2">
        <v>2015</v>
      </c>
      <c r="E2">
        <v>66</v>
      </c>
      <c r="F2">
        <v>5169</v>
      </c>
      <c r="G2">
        <v>2562</v>
      </c>
      <c r="H2">
        <v>2607</v>
      </c>
      <c r="I2">
        <v>0.496</v>
      </c>
      <c r="J2">
        <v>43</v>
      </c>
      <c r="K2">
        <v>10</v>
      </c>
      <c r="L2">
        <v>0</v>
      </c>
      <c r="M2">
        <v>1</v>
      </c>
    </row>
    <row r="3" spans="1:13" x14ac:dyDescent="0.25">
      <c r="A3" t="s">
        <v>13</v>
      </c>
      <c r="B3" t="s">
        <v>14</v>
      </c>
      <c r="C3">
        <v>1969</v>
      </c>
      <c r="D3">
        <v>2015</v>
      </c>
      <c r="E3">
        <v>47</v>
      </c>
      <c r="F3">
        <v>3751</v>
      </c>
      <c r="G3">
        <v>1864</v>
      </c>
      <c r="H3">
        <v>1887</v>
      </c>
      <c r="I3">
        <v>0.497</v>
      </c>
      <c r="J3">
        <v>30</v>
      </c>
      <c r="K3">
        <v>4</v>
      </c>
      <c r="L3">
        <v>0</v>
      </c>
      <c r="M3">
        <v>0</v>
      </c>
    </row>
    <row r="4" spans="1:13" x14ac:dyDescent="0.25">
      <c r="A4" t="s">
        <v>15</v>
      </c>
      <c r="B4" t="s">
        <v>14</v>
      </c>
      <c r="C4">
        <v>1956</v>
      </c>
      <c r="D4">
        <v>1968</v>
      </c>
      <c r="E4">
        <v>13</v>
      </c>
      <c r="F4">
        <v>1005</v>
      </c>
      <c r="G4">
        <v>553</v>
      </c>
      <c r="H4">
        <v>452</v>
      </c>
      <c r="I4">
        <v>0.55000000000000004</v>
      </c>
      <c r="J4">
        <v>12</v>
      </c>
      <c r="K4">
        <v>6</v>
      </c>
      <c r="L4">
        <v>0</v>
      </c>
      <c r="M4">
        <v>1</v>
      </c>
    </row>
    <row r="5" spans="1:13" x14ac:dyDescent="0.25">
      <c r="A5" t="s">
        <v>16</v>
      </c>
      <c r="B5" t="s">
        <v>14</v>
      </c>
      <c r="C5">
        <v>1952</v>
      </c>
      <c r="D5">
        <v>1955</v>
      </c>
      <c r="E5">
        <v>4</v>
      </c>
      <c r="F5">
        <v>281</v>
      </c>
      <c r="G5">
        <v>91</v>
      </c>
      <c r="H5">
        <v>190</v>
      </c>
      <c r="I5">
        <v>0.32400000000000001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17</v>
      </c>
      <c r="B6" t="s">
        <v>14</v>
      </c>
      <c r="C6">
        <v>1950</v>
      </c>
      <c r="D6">
        <v>1951</v>
      </c>
      <c r="E6">
        <v>2</v>
      </c>
      <c r="F6">
        <v>132</v>
      </c>
      <c r="G6">
        <v>54</v>
      </c>
      <c r="H6">
        <v>78</v>
      </c>
      <c r="I6">
        <v>0.40899999999999997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18</v>
      </c>
      <c r="B7" t="s">
        <v>19</v>
      </c>
      <c r="C7">
        <v>1947</v>
      </c>
      <c r="D7">
        <v>2015</v>
      </c>
      <c r="E7">
        <v>69</v>
      </c>
      <c r="F7">
        <v>5339</v>
      </c>
      <c r="G7">
        <v>3143</v>
      </c>
      <c r="H7">
        <v>2196</v>
      </c>
      <c r="I7">
        <v>0.58899999999999997</v>
      </c>
      <c r="J7">
        <v>51</v>
      </c>
      <c r="K7">
        <v>30</v>
      </c>
      <c r="L7">
        <v>9</v>
      </c>
      <c r="M7">
        <v>17</v>
      </c>
    </row>
    <row r="8" spans="1:13" x14ac:dyDescent="0.25">
      <c r="A8" t="s">
        <v>20</v>
      </c>
      <c r="B8" t="s">
        <v>21</v>
      </c>
      <c r="C8">
        <v>1968</v>
      </c>
      <c r="D8">
        <v>2015</v>
      </c>
      <c r="E8">
        <v>48</v>
      </c>
      <c r="F8">
        <v>3838</v>
      </c>
      <c r="G8">
        <v>1686</v>
      </c>
      <c r="H8">
        <v>2152</v>
      </c>
      <c r="I8">
        <v>0.439</v>
      </c>
      <c r="J8">
        <v>25</v>
      </c>
      <c r="K8">
        <v>5</v>
      </c>
      <c r="L8">
        <v>2</v>
      </c>
      <c r="M8">
        <v>2</v>
      </c>
    </row>
    <row r="9" spans="1:13" x14ac:dyDescent="0.25">
      <c r="A9" t="s">
        <v>20</v>
      </c>
      <c r="B9" t="s">
        <v>14</v>
      </c>
      <c r="C9">
        <v>2013</v>
      </c>
      <c r="D9">
        <v>2015</v>
      </c>
      <c r="E9">
        <v>3</v>
      </c>
      <c r="F9">
        <v>190</v>
      </c>
      <c r="G9">
        <v>104</v>
      </c>
      <c r="H9">
        <v>86</v>
      </c>
      <c r="I9">
        <v>0.54700000000000004</v>
      </c>
      <c r="J9">
        <v>2</v>
      </c>
      <c r="K9">
        <v>0</v>
      </c>
    </row>
    <row r="10" spans="1:13" x14ac:dyDescent="0.25">
      <c r="A10" t="s">
        <v>22</v>
      </c>
      <c r="B10" t="s">
        <v>14</v>
      </c>
      <c r="C10">
        <v>1978</v>
      </c>
      <c r="D10">
        <v>2012</v>
      </c>
      <c r="E10">
        <v>35</v>
      </c>
      <c r="F10">
        <v>2822</v>
      </c>
      <c r="G10">
        <v>1186</v>
      </c>
      <c r="H10">
        <v>1636</v>
      </c>
      <c r="I10">
        <v>0.42</v>
      </c>
      <c r="J10">
        <v>16</v>
      </c>
      <c r="K10">
        <v>4</v>
      </c>
      <c r="L10">
        <v>2</v>
      </c>
      <c r="M10">
        <v>0</v>
      </c>
    </row>
    <row r="11" spans="1:13" x14ac:dyDescent="0.25">
      <c r="A11" t="s">
        <v>23</v>
      </c>
      <c r="B11" t="s">
        <v>14</v>
      </c>
      <c r="C11">
        <v>1977</v>
      </c>
      <c r="D11">
        <v>1977</v>
      </c>
      <c r="E11">
        <v>1</v>
      </c>
      <c r="F11">
        <v>82</v>
      </c>
      <c r="G11">
        <v>22</v>
      </c>
      <c r="H11">
        <v>60</v>
      </c>
      <c r="I11">
        <v>0.26800000000000002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23</v>
      </c>
      <c r="B12" t="s">
        <v>24</v>
      </c>
      <c r="C12">
        <v>1969</v>
      </c>
      <c r="D12">
        <v>1976</v>
      </c>
      <c r="E12">
        <v>8</v>
      </c>
      <c r="F12">
        <v>666</v>
      </c>
      <c r="G12">
        <v>338</v>
      </c>
      <c r="H12">
        <v>328</v>
      </c>
      <c r="I12">
        <v>0.50800000000000001</v>
      </c>
      <c r="J12">
        <v>7</v>
      </c>
      <c r="K12">
        <v>1</v>
      </c>
      <c r="L12">
        <v>0</v>
      </c>
      <c r="M12">
        <v>2</v>
      </c>
    </row>
    <row r="13" spans="1:13" x14ac:dyDescent="0.25">
      <c r="A13" t="s">
        <v>25</v>
      </c>
      <c r="B13" t="s">
        <v>24</v>
      </c>
      <c r="C13">
        <v>1968</v>
      </c>
      <c r="D13">
        <v>1968</v>
      </c>
      <c r="E13">
        <v>1</v>
      </c>
      <c r="F13">
        <v>78</v>
      </c>
      <c r="G13">
        <v>36</v>
      </c>
      <c r="H13">
        <v>42</v>
      </c>
      <c r="I13">
        <v>0.46200000000000002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26</v>
      </c>
      <c r="B14" t="s">
        <v>14</v>
      </c>
      <c r="C14">
        <v>1989</v>
      </c>
      <c r="D14">
        <v>2015</v>
      </c>
      <c r="E14">
        <v>25</v>
      </c>
      <c r="F14">
        <v>1948</v>
      </c>
      <c r="G14">
        <v>844</v>
      </c>
      <c r="H14">
        <v>1104</v>
      </c>
      <c r="I14">
        <v>0.433</v>
      </c>
      <c r="J14">
        <v>9</v>
      </c>
      <c r="K14">
        <v>0</v>
      </c>
      <c r="L14">
        <v>0</v>
      </c>
      <c r="M14">
        <v>0</v>
      </c>
    </row>
    <row r="15" spans="1:13" x14ac:dyDescent="0.25">
      <c r="A15" t="s">
        <v>26</v>
      </c>
      <c r="B15" t="s">
        <v>14</v>
      </c>
      <c r="C15">
        <v>2015</v>
      </c>
      <c r="D15">
        <v>2015</v>
      </c>
      <c r="E15">
        <v>1</v>
      </c>
      <c r="F15">
        <v>28</v>
      </c>
      <c r="G15">
        <v>9</v>
      </c>
      <c r="H15">
        <v>19</v>
      </c>
      <c r="I15">
        <v>0.32100000000000001</v>
      </c>
      <c r="K15">
        <v>0</v>
      </c>
    </row>
    <row r="16" spans="1:13" x14ac:dyDescent="0.25">
      <c r="A16" t="s">
        <v>27</v>
      </c>
      <c r="B16" t="s">
        <v>14</v>
      </c>
      <c r="C16">
        <v>2005</v>
      </c>
      <c r="D16">
        <v>2014</v>
      </c>
      <c r="E16">
        <v>10</v>
      </c>
      <c r="F16">
        <v>804</v>
      </c>
      <c r="G16">
        <v>293</v>
      </c>
      <c r="H16">
        <v>511</v>
      </c>
      <c r="I16">
        <v>0.36399999999999999</v>
      </c>
      <c r="J16">
        <v>2</v>
      </c>
      <c r="K16">
        <v>0</v>
      </c>
      <c r="L16">
        <v>0</v>
      </c>
      <c r="M16">
        <v>0</v>
      </c>
    </row>
    <row r="17" spans="1:13" x14ac:dyDescent="0.25">
      <c r="A17" t="s">
        <v>26</v>
      </c>
      <c r="B17" t="s">
        <v>14</v>
      </c>
      <c r="C17">
        <v>1989</v>
      </c>
      <c r="D17">
        <v>2002</v>
      </c>
      <c r="E17">
        <v>14</v>
      </c>
      <c r="F17">
        <v>1116</v>
      </c>
      <c r="G17">
        <v>542</v>
      </c>
      <c r="H17">
        <v>574</v>
      </c>
      <c r="I17">
        <v>0.48599999999999999</v>
      </c>
      <c r="J17">
        <v>7</v>
      </c>
      <c r="K17">
        <v>0</v>
      </c>
      <c r="L17">
        <v>0</v>
      </c>
      <c r="M17">
        <v>0</v>
      </c>
    </row>
    <row r="18" spans="1:13" x14ac:dyDescent="0.25">
      <c r="A18" t="s">
        <v>28</v>
      </c>
      <c r="B18" t="s">
        <v>14</v>
      </c>
      <c r="C18">
        <v>1967</v>
      </c>
      <c r="D18">
        <v>2015</v>
      </c>
      <c r="E18">
        <v>49</v>
      </c>
      <c r="F18">
        <v>3914</v>
      </c>
      <c r="G18">
        <v>2041</v>
      </c>
      <c r="H18">
        <v>1873</v>
      </c>
      <c r="I18">
        <v>0.52100000000000002</v>
      </c>
      <c r="J18">
        <v>33</v>
      </c>
      <c r="K18">
        <v>9</v>
      </c>
      <c r="L18">
        <v>6</v>
      </c>
      <c r="M18">
        <v>6</v>
      </c>
    </row>
    <row r="19" spans="1:13" x14ac:dyDescent="0.25">
      <c r="A19" t="s">
        <v>29</v>
      </c>
      <c r="B19" t="s">
        <v>14</v>
      </c>
      <c r="C19">
        <v>1971</v>
      </c>
      <c r="D19">
        <v>2015</v>
      </c>
      <c r="E19">
        <v>45</v>
      </c>
      <c r="F19">
        <v>3586</v>
      </c>
      <c r="G19">
        <v>1634</v>
      </c>
      <c r="H19">
        <v>1952</v>
      </c>
      <c r="I19">
        <v>0.45600000000000002</v>
      </c>
      <c r="J19">
        <v>18</v>
      </c>
      <c r="K19">
        <v>3</v>
      </c>
      <c r="L19">
        <v>1</v>
      </c>
      <c r="M19">
        <v>0</v>
      </c>
    </row>
    <row r="20" spans="1:13" x14ac:dyDescent="0.25">
      <c r="A20" t="s">
        <v>30</v>
      </c>
      <c r="B20" t="s">
        <v>14</v>
      </c>
      <c r="C20">
        <v>1981</v>
      </c>
      <c r="D20">
        <v>2015</v>
      </c>
      <c r="E20">
        <v>35</v>
      </c>
      <c r="F20">
        <v>2769</v>
      </c>
      <c r="G20">
        <v>1410</v>
      </c>
      <c r="H20">
        <v>1359</v>
      </c>
      <c r="I20">
        <v>0.50900000000000001</v>
      </c>
      <c r="J20">
        <v>19</v>
      </c>
      <c r="K20">
        <v>3</v>
      </c>
      <c r="L20">
        <v>2</v>
      </c>
      <c r="M20">
        <v>1</v>
      </c>
    </row>
    <row r="21" spans="1:13" x14ac:dyDescent="0.25">
      <c r="A21" t="s">
        <v>31</v>
      </c>
      <c r="B21" t="s">
        <v>21</v>
      </c>
      <c r="C21">
        <v>1968</v>
      </c>
      <c r="D21">
        <v>2015</v>
      </c>
      <c r="E21">
        <v>48</v>
      </c>
      <c r="F21">
        <v>3840</v>
      </c>
      <c r="G21">
        <v>1925</v>
      </c>
      <c r="H21">
        <v>1915</v>
      </c>
      <c r="I21">
        <v>0.501</v>
      </c>
      <c r="J21">
        <v>33</v>
      </c>
      <c r="K21">
        <v>10</v>
      </c>
      <c r="L21">
        <v>0</v>
      </c>
      <c r="M21">
        <v>0</v>
      </c>
    </row>
    <row r="22" spans="1:13" x14ac:dyDescent="0.25">
      <c r="A22" t="s">
        <v>31</v>
      </c>
      <c r="B22" t="s">
        <v>14</v>
      </c>
      <c r="C22">
        <v>1977</v>
      </c>
      <c r="D22">
        <v>2015</v>
      </c>
      <c r="E22">
        <v>39</v>
      </c>
      <c r="F22">
        <v>3096</v>
      </c>
      <c r="G22">
        <v>1512</v>
      </c>
      <c r="H22">
        <v>1584</v>
      </c>
      <c r="I22">
        <v>0.48799999999999999</v>
      </c>
      <c r="J22">
        <v>24</v>
      </c>
      <c r="K22">
        <v>7</v>
      </c>
      <c r="L22">
        <v>0</v>
      </c>
      <c r="M22">
        <v>0</v>
      </c>
    </row>
    <row r="23" spans="1:13" x14ac:dyDescent="0.25">
      <c r="A23" t="s">
        <v>31</v>
      </c>
      <c r="B23" t="s">
        <v>24</v>
      </c>
      <c r="C23">
        <v>1975</v>
      </c>
      <c r="D23">
        <v>1976</v>
      </c>
      <c r="E23">
        <v>2</v>
      </c>
      <c r="F23">
        <v>168</v>
      </c>
      <c r="G23">
        <v>125</v>
      </c>
      <c r="H23">
        <v>43</v>
      </c>
      <c r="I23">
        <v>0.74399999999999999</v>
      </c>
      <c r="J23">
        <v>2</v>
      </c>
      <c r="K23">
        <v>2</v>
      </c>
      <c r="L23">
        <v>0</v>
      </c>
      <c r="M23">
        <v>0</v>
      </c>
    </row>
    <row r="24" spans="1:13" x14ac:dyDescent="0.25">
      <c r="A24" t="s">
        <v>32</v>
      </c>
      <c r="B24" t="s">
        <v>24</v>
      </c>
      <c r="C24">
        <v>1968</v>
      </c>
      <c r="D24">
        <v>1974</v>
      </c>
      <c r="E24">
        <v>7</v>
      </c>
      <c r="F24">
        <v>576</v>
      </c>
      <c r="G24">
        <v>288</v>
      </c>
      <c r="H24">
        <v>288</v>
      </c>
      <c r="I24">
        <v>0.5</v>
      </c>
      <c r="J24">
        <v>7</v>
      </c>
      <c r="K24">
        <v>1</v>
      </c>
      <c r="L24">
        <v>0</v>
      </c>
      <c r="M24">
        <v>0</v>
      </c>
    </row>
    <row r="25" spans="1:13" x14ac:dyDescent="0.25">
      <c r="A25" t="s">
        <v>33</v>
      </c>
      <c r="B25" t="s">
        <v>19</v>
      </c>
      <c r="C25">
        <v>1949</v>
      </c>
      <c r="D25">
        <v>2015</v>
      </c>
      <c r="E25">
        <v>67</v>
      </c>
      <c r="F25">
        <v>5232</v>
      </c>
      <c r="G25">
        <v>2545</v>
      </c>
      <c r="H25">
        <v>2687</v>
      </c>
      <c r="I25">
        <v>0.48599999999999999</v>
      </c>
      <c r="J25">
        <v>40</v>
      </c>
      <c r="K25">
        <v>11</v>
      </c>
      <c r="L25">
        <v>5</v>
      </c>
      <c r="M25">
        <v>3</v>
      </c>
    </row>
    <row r="26" spans="1:13" x14ac:dyDescent="0.25">
      <c r="A26" t="s">
        <v>33</v>
      </c>
      <c r="B26" t="s">
        <v>14</v>
      </c>
      <c r="C26">
        <v>1958</v>
      </c>
      <c r="D26">
        <v>2015</v>
      </c>
      <c r="E26">
        <v>58</v>
      </c>
      <c r="F26">
        <v>4613</v>
      </c>
      <c r="G26">
        <v>2232</v>
      </c>
      <c r="H26">
        <v>2381</v>
      </c>
      <c r="I26">
        <v>0.48399999999999999</v>
      </c>
      <c r="J26">
        <v>32</v>
      </c>
      <c r="K26">
        <v>9</v>
      </c>
      <c r="L26">
        <v>5</v>
      </c>
      <c r="M26">
        <v>3</v>
      </c>
    </row>
    <row r="27" spans="1:13" x14ac:dyDescent="0.25">
      <c r="A27" t="s">
        <v>34</v>
      </c>
      <c r="B27" t="s">
        <v>19</v>
      </c>
      <c r="C27">
        <v>1949</v>
      </c>
      <c r="D27">
        <v>1957</v>
      </c>
      <c r="E27">
        <v>9</v>
      </c>
      <c r="F27">
        <v>619</v>
      </c>
      <c r="G27">
        <v>313</v>
      </c>
      <c r="H27">
        <v>306</v>
      </c>
      <c r="I27">
        <v>0.50600000000000001</v>
      </c>
      <c r="J27">
        <v>8</v>
      </c>
      <c r="K27">
        <v>2</v>
      </c>
      <c r="L27">
        <v>0</v>
      </c>
      <c r="M27">
        <v>0</v>
      </c>
    </row>
    <row r="28" spans="1:13" x14ac:dyDescent="0.25">
      <c r="A28" t="s">
        <v>35</v>
      </c>
      <c r="B28" t="s">
        <v>19</v>
      </c>
      <c r="C28">
        <v>1947</v>
      </c>
      <c r="D28">
        <v>2015</v>
      </c>
      <c r="E28">
        <v>69</v>
      </c>
      <c r="F28">
        <v>5336</v>
      </c>
      <c r="G28">
        <v>2473</v>
      </c>
      <c r="H28">
        <v>2863</v>
      </c>
      <c r="I28">
        <v>0.46300000000000002</v>
      </c>
      <c r="J28">
        <v>30</v>
      </c>
      <c r="K28">
        <v>7</v>
      </c>
      <c r="L28">
        <v>1</v>
      </c>
      <c r="M28">
        <v>3</v>
      </c>
    </row>
    <row r="29" spans="1:13" x14ac:dyDescent="0.25">
      <c r="A29" t="s">
        <v>35</v>
      </c>
      <c r="B29" t="s">
        <v>14</v>
      </c>
      <c r="C29">
        <v>1972</v>
      </c>
      <c r="D29">
        <v>2015</v>
      </c>
      <c r="E29">
        <v>44</v>
      </c>
      <c r="F29">
        <v>3504</v>
      </c>
      <c r="G29">
        <v>1585</v>
      </c>
      <c r="H29">
        <v>1919</v>
      </c>
      <c r="I29">
        <v>0.45200000000000001</v>
      </c>
      <c r="J29">
        <v>13</v>
      </c>
      <c r="K29">
        <v>2</v>
      </c>
      <c r="L29">
        <v>1</v>
      </c>
      <c r="M29">
        <v>1</v>
      </c>
    </row>
    <row r="30" spans="1:13" x14ac:dyDescent="0.25">
      <c r="A30" t="s">
        <v>36</v>
      </c>
      <c r="B30" t="s">
        <v>14</v>
      </c>
      <c r="C30">
        <v>1963</v>
      </c>
      <c r="D30">
        <v>1971</v>
      </c>
      <c r="E30">
        <v>9</v>
      </c>
      <c r="F30">
        <v>729</v>
      </c>
      <c r="G30">
        <v>330</v>
      </c>
      <c r="H30">
        <v>399</v>
      </c>
      <c r="I30">
        <v>0.45300000000000001</v>
      </c>
      <c r="J30">
        <v>5</v>
      </c>
      <c r="K30">
        <v>2</v>
      </c>
      <c r="L30">
        <v>0</v>
      </c>
      <c r="M30">
        <v>0</v>
      </c>
    </row>
    <row r="31" spans="1:13" x14ac:dyDescent="0.25">
      <c r="A31" t="s">
        <v>37</v>
      </c>
      <c r="B31" t="s">
        <v>19</v>
      </c>
      <c r="C31">
        <v>1947</v>
      </c>
      <c r="D31">
        <v>1962</v>
      </c>
      <c r="E31">
        <v>16</v>
      </c>
      <c r="F31">
        <v>1103</v>
      </c>
      <c r="G31">
        <v>558</v>
      </c>
      <c r="H31">
        <v>545</v>
      </c>
      <c r="I31">
        <v>0.50600000000000001</v>
      </c>
      <c r="J31">
        <v>12</v>
      </c>
      <c r="K31">
        <v>3</v>
      </c>
      <c r="L31">
        <v>0</v>
      </c>
      <c r="M31">
        <v>2</v>
      </c>
    </row>
    <row r="32" spans="1:13" x14ac:dyDescent="0.25">
      <c r="A32" t="s">
        <v>38</v>
      </c>
      <c r="B32" t="s">
        <v>14</v>
      </c>
      <c r="C32">
        <v>1968</v>
      </c>
      <c r="D32">
        <v>2015</v>
      </c>
      <c r="E32">
        <v>48</v>
      </c>
      <c r="F32">
        <v>3833</v>
      </c>
      <c r="G32">
        <v>1975</v>
      </c>
      <c r="H32">
        <v>1858</v>
      </c>
      <c r="I32">
        <v>0.51500000000000001</v>
      </c>
      <c r="J32">
        <v>28</v>
      </c>
      <c r="K32">
        <v>4</v>
      </c>
      <c r="L32">
        <v>4</v>
      </c>
      <c r="M32">
        <v>2</v>
      </c>
    </row>
    <row r="33" spans="1:13" x14ac:dyDescent="0.25">
      <c r="A33" t="s">
        <v>38</v>
      </c>
      <c r="B33" t="s">
        <v>14</v>
      </c>
      <c r="C33">
        <v>1972</v>
      </c>
      <c r="D33">
        <v>2015</v>
      </c>
      <c r="E33">
        <v>44</v>
      </c>
      <c r="F33">
        <v>3505</v>
      </c>
      <c r="G33">
        <v>1856</v>
      </c>
      <c r="H33">
        <v>1649</v>
      </c>
      <c r="I33">
        <v>0.53</v>
      </c>
      <c r="J33">
        <v>27</v>
      </c>
      <c r="K33">
        <v>4</v>
      </c>
      <c r="L33">
        <v>4</v>
      </c>
      <c r="M33">
        <v>2</v>
      </c>
    </row>
    <row r="34" spans="1:13" x14ac:dyDescent="0.25">
      <c r="A34" t="s">
        <v>39</v>
      </c>
      <c r="B34" t="s">
        <v>14</v>
      </c>
      <c r="C34">
        <v>1968</v>
      </c>
      <c r="D34">
        <v>1971</v>
      </c>
      <c r="E34">
        <v>4</v>
      </c>
      <c r="F34">
        <v>328</v>
      </c>
      <c r="G34">
        <v>119</v>
      </c>
      <c r="H34">
        <v>209</v>
      </c>
      <c r="I34">
        <v>0.36299999999999999</v>
      </c>
      <c r="J34">
        <v>1</v>
      </c>
      <c r="K34">
        <v>0</v>
      </c>
      <c r="L34">
        <v>0</v>
      </c>
      <c r="M34">
        <v>0</v>
      </c>
    </row>
    <row r="35" spans="1:13" x14ac:dyDescent="0.25">
      <c r="A35" t="s">
        <v>40</v>
      </c>
      <c r="B35" t="s">
        <v>21</v>
      </c>
      <c r="C35">
        <v>1968</v>
      </c>
      <c r="D35">
        <v>2015</v>
      </c>
      <c r="E35">
        <v>48</v>
      </c>
      <c r="F35">
        <v>3839</v>
      </c>
      <c r="G35">
        <v>1959</v>
      </c>
      <c r="H35">
        <v>1880</v>
      </c>
      <c r="I35">
        <v>0.51</v>
      </c>
      <c r="J35">
        <v>31</v>
      </c>
      <c r="K35">
        <v>9</v>
      </c>
      <c r="L35">
        <v>1</v>
      </c>
      <c r="M35">
        <v>3</v>
      </c>
    </row>
    <row r="36" spans="1:13" x14ac:dyDescent="0.25">
      <c r="A36" t="s">
        <v>40</v>
      </c>
      <c r="B36" t="s">
        <v>14</v>
      </c>
      <c r="C36">
        <v>1977</v>
      </c>
      <c r="D36">
        <v>2015</v>
      </c>
      <c r="E36">
        <v>39</v>
      </c>
      <c r="F36">
        <v>3095</v>
      </c>
      <c r="G36">
        <v>1532</v>
      </c>
      <c r="H36">
        <v>1563</v>
      </c>
      <c r="I36">
        <v>0.495</v>
      </c>
      <c r="J36">
        <v>22</v>
      </c>
      <c r="K36">
        <v>6</v>
      </c>
      <c r="L36">
        <v>1</v>
      </c>
      <c r="M36">
        <v>0</v>
      </c>
    </row>
    <row r="37" spans="1:13" x14ac:dyDescent="0.25">
      <c r="A37" t="s">
        <v>40</v>
      </c>
      <c r="B37" t="s">
        <v>24</v>
      </c>
      <c r="C37">
        <v>1968</v>
      </c>
      <c r="D37">
        <v>1976</v>
      </c>
      <c r="E37">
        <v>9</v>
      </c>
      <c r="F37">
        <v>744</v>
      </c>
      <c r="G37">
        <v>427</v>
      </c>
      <c r="H37">
        <v>317</v>
      </c>
      <c r="I37">
        <v>0.57399999999999995</v>
      </c>
      <c r="J37">
        <v>9</v>
      </c>
      <c r="K37">
        <v>3</v>
      </c>
      <c r="L37">
        <v>0</v>
      </c>
      <c r="M37">
        <v>3</v>
      </c>
    </row>
    <row r="38" spans="1:13" x14ac:dyDescent="0.25">
      <c r="A38" t="s">
        <v>41</v>
      </c>
      <c r="B38" t="s">
        <v>14</v>
      </c>
      <c r="C38">
        <v>1971</v>
      </c>
      <c r="D38">
        <v>2015</v>
      </c>
      <c r="E38">
        <v>45</v>
      </c>
      <c r="F38">
        <v>3588</v>
      </c>
      <c r="G38">
        <v>1379</v>
      </c>
      <c r="H38">
        <v>2209</v>
      </c>
      <c r="I38">
        <v>0.38400000000000001</v>
      </c>
      <c r="J38">
        <v>10</v>
      </c>
      <c r="K38">
        <v>2</v>
      </c>
      <c r="L38">
        <v>0</v>
      </c>
      <c r="M38">
        <v>0</v>
      </c>
    </row>
    <row r="39" spans="1:13" x14ac:dyDescent="0.25">
      <c r="A39" t="s">
        <v>41</v>
      </c>
      <c r="B39" t="s">
        <v>14</v>
      </c>
      <c r="C39">
        <v>1985</v>
      </c>
      <c r="D39">
        <v>2015</v>
      </c>
      <c r="E39">
        <v>31</v>
      </c>
      <c r="F39">
        <v>2440</v>
      </c>
      <c r="G39">
        <v>934</v>
      </c>
      <c r="H39">
        <v>1506</v>
      </c>
      <c r="I39">
        <v>0.38300000000000001</v>
      </c>
      <c r="J39">
        <v>7</v>
      </c>
      <c r="K39">
        <v>2</v>
      </c>
      <c r="L39">
        <v>0</v>
      </c>
      <c r="M39">
        <v>0</v>
      </c>
    </row>
    <row r="40" spans="1:13" x14ac:dyDescent="0.25">
      <c r="A40" t="s">
        <v>42</v>
      </c>
      <c r="B40" t="s">
        <v>14</v>
      </c>
      <c r="C40">
        <v>1979</v>
      </c>
      <c r="D40">
        <v>1984</v>
      </c>
      <c r="E40">
        <v>6</v>
      </c>
      <c r="F40">
        <v>492</v>
      </c>
      <c r="G40">
        <v>186</v>
      </c>
      <c r="H40">
        <v>306</v>
      </c>
      <c r="I40">
        <v>0.378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43</v>
      </c>
      <c r="B41" t="s">
        <v>14</v>
      </c>
      <c r="C41">
        <v>1971</v>
      </c>
      <c r="D41">
        <v>1978</v>
      </c>
      <c r="E41">
        <v>8</v>
      </c>
      <c r="F41">
        <v>656</v>
      </c>
      <c r="G41">
        <v>259</v>
      </c>
      <c r="H41">
        <v>397</v>
      </c>
      <c r="I41">
        <v>0.39500000000000002</v>
      </c>
      <c r="J41">
        <v>3</v>
      </c>
      <c r="K41">
        <v>0</v>
      </c>
      <c r="L41">
        <v>0</v>
      </c>
      <c r="M41">
        <v>0</v>
      </c>
    </row>
    <row r="42" spans="1:13" x14ac:dyDescent="0.25">
      <c r="A42" t="s">
        <v>44</v>
      </c>
      <c r="B42" t="s">
        <v>19</v>
      </c>
      <c r="C42">
        <v>1949</v>
      </c>
      <c r="D42">
        <v>2015</v>
      </c>
      <c r="E42">
        <v>67</v>
      </c>
      <c r="F42">
        <v>5232</v>
      </c>
      <c r="G42">
        <v>3205</v>
      </c>
      <c r="H42">
        <v>2027</v>
      </c>
      <c r="I42">
        <v>0.61299999999999999</v>
      </c>
      <c r="J42">
        <v>60</v>
      </c>
      <c r="K42">
        <v>32</v>
      </c>
      <c r="L42">
        <v>18</v>
      </c>
      <c r="M42">
        <v>16</v>
      </c>
    </row>
    <row r="43" spans="1:13" x14ac:dyDescent="0.25">
      <c r="A43" t="s">
        <v>44</v>
      </c>
      <c r="B43" t="s">
        <v>14</v>
      </c>
      <c r="C43">
        <v>1961</v>
      </c>
      <c r="D43">
        <v>2015</v>
      </c>
      <c r="E43">
        <v>55</v>
      </c>
      <c r="F43">
        <v>4393</v>
      </c>
      <c r="G43">
        <v>2748</v>
      </c>
      <c r="H43">
        <v>1645</v>
      </c>
      <c r="I43">
        <v>0.626</v>
      </c>
      <c r="J43">
        <v>49</v>
      </c>
      <c r="K43">
        <v>28</v>
      </c>
      <c r="L43">
        <v>18</v>
      </c>
      <c r="M43">
        <v>11</v>
      </c>
    </row>
    <row r="44" spans="1:13" x14ac:dyDescent="0.25">
      <c r="A44" t="s">
        <v>45</v>
      </c>
      <c r="B44" t="s">
        <v>19</v>
      </c>
      <c r="C44">
        <v>1949</v>
      </c>
      <c r="D44">
        <v>1960</v>
      </c>
      <c r="E44">
        <v>12</v>
      </c>
      <c r="F44">
        <v>839</v>
      </c>
      <c r="G44">
        <v>457</v>
      </c>
      <c r="H44">
        <v>382</v>
      </c>
      <c r="I44">
        <v>0.54500000000000004</v>
      </c>
      <c r="J44">
        <v>11</v>
      </c>
      <c r="K44">
        <v>4</v>
      </c>
      <c r="L44">
        <v>0</v>
      </c>
      <c r="M44">
        <v>5</v>
      </c>
    </row>
    <row r="45" spans="1:13" x14ac:dyDescent="0.25">
      <c r="A45" t="s">
        <v>46</v>
      </c>
      <c r="B45" t="s">
        <v>14</v>
      </c>
      <c r="C45">
        <v>1996</v>
      </c>
      <c r="D45">
        <v>2015</v>
      </c>
      <c r="E45">
        <v>20</v>
      </c>
      <c r="F45">
        <v>1538</v>
      </c>
      <c r="G45">
        <v>618</v>
      </c>
      <c r="H45">
        <v>920</v>
      </c>
      <c r="I45">
        <v>0.40200000000000002</v>
      </c>
      <c r="J45">
        <v>7</v>
      </c>
      <c r="K45">
        <v>0</v>
      </c>
      <c r="L45">
        <v>0</v>
      </c>
      <c r="M45">
        <v>0</v>
      </c>
    </row>
    <row r="46" spans="1:13" x14ac:dyDescent="0.25">
      <c r="A46" t="s">
        <v>46</v>
      </c>
      <c r="B46" t="s">
        <v>14</v>
      </c>
      <c r="C46">
        <v>2002</v>
      </c>
      <c r="D46">
        <v>2015</v>
      </c>
      <c r="E46">
        <v>14</v>
      </c>
      <c r="F46">
        <v>1078</v>
      </c>
      <c r="G46">
        <v>517</v>
      </c>
      <c r="H46">
        <v>561</v>
      </c>
      <c r="I46">
        <v>0.48</v>
      </c>
      <c r="J46">
        <v>7</v>
      </c>
      <c r="K46">
        <v>0</v>
      </c>
      <c r="L46">
        <v>0</v>
      </c>
      <c r="M46">
        <v>0</v>
      </c>
    </row>
    <row r="47" spans="1:13" x14ac:dyDescent="0.25">
      <c r="A47" t="s">
        <v>47</v>
      </c>
      <c r="B47" t="s">
        <v>14</v>
      </c>
      <c r="C47">
        <v>1996</v>
      </c>
      <c r="D47">
        <v>2001</v>
      </c>
      <c r="E47">
        <v>6</v>
      </c>
      <c r="F47">
        <v>460</v>
      </c>
      <c r="G47">
        <v>101</v>
      </c>
      <c r="H47">
        <v>359</v>
      </c>
      <c r="I47">
        <v>0.22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48</v>
      </c>
      <c r="B48" t="s">
        <v>14</v>
      </c>
      <c r="C48">
        <v>1989</v>
      </c>
      <c r="D48">
        <v>2015</v>
      </c>
      <c r="E48">
        <v>27</v>
      </c>
      <c r="F48">
        <v>2112</v>
      </c>
      <c r="G48">
        <v>1098</v>
      </c>
      <c r="H48">
        <v>1014</v>
      </c>
      <c r="I48">
        <v>0.52</v>
      </c>
      <c r="J48">
        <v>18</v>
      </c>
      <c r="K48">
        <v>11</v>
      </c>
      <c r="L48">
        <v>5</v>
      </c>
      <c r="M48">
        <v>3</v>
      </c>
    </row>
    <row r="49" spans="1:13" x14ac:dyDescent="0.25">
      <c r="A49" t="s">
        <v>49</v>
      </c>
      <c r="B49" t="s">
        <v>14</v>
      </c>
      <c r="C49">
        <v>1969</v>
      </c>
      <c r="D49">
        <v>2015</v>
      </c>
      <c r="E49">
        <v>47</v>
      </c>
      <c r="F49">
        <v>3752</v>
      </c>
      <c r="G49">
        <v>1923</v>
      </c>
      <c r="H49">
        <v>1829</v>
      </c>
      <c r="I49">
        <v>0.51300000000000001</v>
      </c>
      <c r="J49">
        <v>27</v>
      </c>
      <c r="K49">
        <v>13</v>
      </c>
      <c r="L49">
        <v>2</v>
      </c>
      <c r="M49">
        <v>1</v>
      </c>
    </row>
    <row r="50" spans="1:13" x14ac:dyDescent="0.25">
      <c r="A50" t="s">
        <v>50</v>
      </c>
      <c r="B50" t="s">
        <v>14</v>
      </c>
      <c r="C50">
        <v>1990</v>
      </c>
      <c r="D50">
        <v>2015</v>
      </c>
      <c r="E50">
        <v>26</v>
      </c>
      <c r="F50">
        <v>2028</v>
      </c>
      <c r="G50">
        <v>807</v>
      </c>
      <c r="H50">
        <v>1221</v>
      </c>
      <c r="I50">
        <v>0.39800000000000002</v>
      </c>
      <c r="J50">
        <v>8</v>
      </c>
      <c r="K50">
        <v>1</v>
      </c>
      <c r="L50">
        <v>0</v>
      </c>
      <c r="M50">
        <v>0</v>
      </c>
    </row>
    <row r="51" spans="1:13" x14ac:dyDescent="0.25">
      <c r="A51" t="s">
        <v>51</v>
      </c>
      <c r="B51" t="s">
        <v>14</v>
      </c>
      <c r="C51">
        <v>2003</v>
      </c>
      <c r="D51">
        <v>2015</v>
      </c>
      <c r="E51">
        <v>13</v>
      </c>
      <c r="F51">
        <v>995</v>
      </c>
      <c r="G51">
        <v>467</v>
      </c>
      <c r="H51">
        <v>528</v>
      </c>
      <c r="I51">
        <v>0.46899999999999997</v>
      </c>
      <c r="J51">
        <v>5</v>
      </c>
      <c r="K51">
        <v>1</v>
      </c>
      <c r="L51">
        <v>0</v>
      </c>
      <c r="M51">
        <v>0</v>
      </c>
    </row>
    <row r="52" spans="1:13" x14ac:dyDescent="0.25">
      <c r="A52" t="s">
        <v>51</v>
      </c>
      <c r="B52" t="s">
        <v>14</v>
      </c>
      <c r="C52">
        <v>2014</v>
      </c>
      <c r="D52">
        <v>2015</v>
      </c>
      <c r="E52">
        <v>2</v>
      </c>
      <c r="F52">
        <v>109</v>
      </c>
      <c r="G52">
        <v>48</v>
      </c>
      <c r="H52">
        <v>61</v>
      </c>
      <c r="I52">
        <v>0.44</v>
      </c>
      <c r="K52">
        <v>0</v>
      </c>
    </row>
    <row r="53" spans="1:13" x14ac:dyDescent="0.25">
      <c r="A53" t="s">
        <v>52</v>
      </c>
      <c r="B53" t="s">
        <v>14</v>
      </c>
      <c r="C53">
        <v>2006</v>
      </c>
      <c r="D53">
        <v>2007</v>
      </c>
      <c r="E53">
        <v>2</v>
      </c>
      <c r="F53">
        <v>164</v>
      </c>
      <c r="G53">
        <v>77</v>
      </c>
      <c r="H53">
        <v>87</v>
      </c>
      <c r="I53">
        <v>0.47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53</v>
      </c>
      <c r="B54" t="s">
        <v>14</v>
      </c>
      <c r="C54">
        <v>2003</v>
      </c>
      <c r="D54">
        <v>2013</v>
      </c>
      <c r="E54">
        <v>9</v>
      </c>
      <c r="F54">
        <v>722</v>
      </c>
      <c r="G54">
        <v>342</v>
      </c>
      <c r="H54">
        <v>380</v>
      </c>
      <c r="I54">
        <v>0.47399999999999998</v>
      </c>
      <c r="J54">
        <v>5</v>
      </c>
      <c r="K54">
        <v>1</v>
      </c>
      <c r="L54">
        <v>0</v>
      </c>
      <c r="M54">
        <v>0</v>
      </c>
    </row>
    <row r="55" spans="1:13" x14ac:dyDescent="0.25">
      <c r="A55" t="s">
        <v>54</v>
      </c>
      <c r="B55" t="s">
        <v>19</v>
      </c>
      <c r="C55">
        <v>1947</v>
      </c>
      <c r="D55">
        <v>2015</v>
      </c>
      <c r="E55">
        <v>69</v>
      </c>
      <c r="F55">
        <v>5341</v>
      </c>
      <c r="G55">
        <v>2657</v>
      </c>
      <c r="H55">
        <v>2684</v>
      </c>
      <c r="I55">
        <v>0.497</v>
      </c>
      <c r="J55">
        <v>42</v>
      </c>
      <c r="K55">
        <v>8</v>
      </c>
      <c r="L55">
        <v>4</v>
      </c>
      <c r="M55">
        <v>2</v>
      </c>
    </row>
    <row r="56" spans="1:13" x14ac:dyDescent="0.25">
      <c r="A56" t="s">
        <v>55</v>
      </c>
      <c r="B56" t="s">
        <v>14</v>
      </c>
      <c r="C56">
        <v>1968</v>
      </c>
      <c r="D56">
        <v>2015</v>
      </c>
      <c r="E56">
        <v>48</v>
      </c>
      <c r="F56">
        <v>3834</v>
      </c>
      <c r="G56">
        <v>2052</v>
      </c>
      <c r="H56">
        <v>1782</v>
      </c>
      <c r="I56">
        <v>0.53500000000000003</v>
      </c>
      <c r="J56">
        <v>27</v>
      </c>
      <c r="K56">
        <v>10</v>
      </c>
      <c r="L56">
        <v>4</v>
      </c>
      <c r="M56">
        <v>1</v>
      </c>
    </row>
    <row r="57" spans="1:13" x14ac:dyDescent="0.25">
      <c r="A57" t="s">
        <v>55</v>
      </c>
      <c r="B57" t="s">
        <v>14</v>
      </c>
      <c r="C57">
        <v>2009</v>
      </c>
      <c r="D57">
        <v>2015</v>
      </c>
      <c r="E57">
        <v>7</v>
      </c>
      <c r="F57">
        <v>504</v>
      </c>
      <c r="G57">
        <v>307</v>
      </c>
      <c r="H57">
        <v>197</v>
      </c>
      <c r="I57">
        <v>0.60899999999999999</v>
      </c>
      <c r="J57">
        <v>5</v>
      </c>
      <c r="K57">
        <v>4</v>
      </c>
      <c r="L57">
        <v>1</v>
      </c>
      <c r="M57">
        <v>0</v>
      </c>
    </row>
    <row r="58" spans="1:13" x14ac:dyDescent="0.25">
      <c r="A58" t="s">
        <v>56</v>
      </c>
      <c r="B58" t="s">
        <v>14</v>
      </c>
      <c r="C58">
        <v>1968</v>
      </c>
      <c r="D58">
        <v>2008</v>
      </c>
      <c r="E58">
        <v>41</v>
      </c>
      <c r="F58">
        <v>3330</v>
      </c>
      <c r="G58">
        <v>1745</v>
      </c>
      <c r="H58">
        <v>1585</v>
      </c>
      <c r="I58">
        <v>0.52400000000000002</v>
      </c>
      <c r="J58">
        <v>22</v>
      </c>
      <c r="K58">
        <v>6</v>
      </c>
      <c r="L58">
        <v>3</v>
      </c>
      <c r="M58">
        <v>1</v>
      </c>
    </row>
    <row r="59" spans="1:13" x14ac:dyDescent="0.25">
      <c r="A59" t="s">
        <v>57</v>
      </c>
      <c r="B59" t="s">
        <v>14</v>
      </c>
      <c r="C59">
        <v>1990</v>
      </c>
      <c r="D59">
        <v>2015</v>
      </c>
      <c r="E59">
        <v>26</v>
      </c>
      <c r="F59">
        <v>2032</v>
      </c>
      <c r="G59">
        <v>1012</v>
      </c>
      <c r="H59">
        <v>1020</v>
      </c>
      <c r="I59">
        <v>0.498</v>
      </c>
      <c r="J59">
        <v>14</v>
      </c>
      <c r="K59">
        <v>5</v>
      </c>
      <c r="L59">
        <v>2</v>
      </c>
      <c r="M59">
        <v>0</v>
      </c>
    </row>
    <row r="60" spans="1:13" x14ac:dyDescent="0.25">
      <c r="A60" t="s">
        <v>58</v>
      </c>
      <c r="B60" t="s">
        <v>14</v>
      </c>
      <c r="C60">
        <v>1950</v>
      </c>
      <c r="D60">
        <v>2015</v>
      </c>
      <c r="E60">
        <v>66</v>
      </c>
      <c r="F60">
        <v>5166</v>
      </c>
      <c r="G60">
        <v>2701</v>
      </c>
      <c r="H60">
        <v>2465</v>
      </c>
      <c r="I60">
        <v>0.52300000000000002</v>
      </c>
      <c r="J60">
        <v>47</v>
      </c>
      <c r="K60">
        <v>11</v>
      </c>
      <c r="L60">
        <v>5</v>
      </c>
      <c r="M60">
        <v>3</v>
      </c>
    </row>
    <row r="61" spans="1:13" x14ac:dyDescent="0.25">
      <c r="A61" t="s">
        <v>58</v>
      </c>
      <c r="B61" t="s">
        <v>14</v>
      </c>
      <c r="C61">
        <v>1964</v>
      </c>
      <c r="D61">
        <v>2015</v>
      </c>
      <c r="E61">
        <v>52</v>
      </c>
      <c r="F61">
        <v>4153</v>
      </c>
      <c r="G61">
        <v>2125</v>
      </c>
      <c r="H61">
        <v>2028</v>
      </c>
      <c r="I61">
        <v>0.51200000000000001</v>
      </c>
      <c r="J61">
        <v>33</v>
      </c>
      <c r="K61">
        <v>8</v>
      </c>
      <c r="L61">
        <v>5</v>
      </c>
      <c r="M61">
        <v>2</v>
      </c>
    </row>
    <row r="62" spans="1:13" x14ac:dyDescent="0.25">
      <c r="A62" t="s">
        <v>59</v>
      </c>
      <c r="B62" t="s">
        <v>14</v>
      </c>
      <c r="C62">
        <v>1950</v>
      </c>
      <c r="D62">
        <v>1963</v>
      </c>
      <c r="E62">
        <v>14</v>
      </c>
      <c r="F62">
        <v>1013</v>
      </c>
      <c r="G62">
        <v>576</v>
      </c>
      <c r="H62">
        <v>437</v>
      </c>
      <c r="I62">
        <v>0.56899999999999995</v>
      </c>
      <c r="J62">
        <v>14</v>
      </c>
      <c r="K62">
        <v>3</v>
      </c>
      <c r="L62">
        <v>0</v>
      </c>
      <c r="M62">
        <v>1</v>
      </c>
    </row>
    <row r="63" spans="1:13" x14ac:dyDescent="0.25">
      <c r="A63" t="s">
        <v>60</v>
      </c>
      <c r="B63" t="s">
        <v>14</v>
      </c>
      <c r="C63">
        <v>1969</v>
      </c>
      <c r="D63">
        <v>2015</v>
      </c>
      <c r="E63">
        <v>47</v>
      </c>
      <c r="F63">
        <v>3753</v>
      </c>
      <c r="G63">
        <v>2075</v>
      </c>
      <c r="H63">
        <v>1678</v>
      </c>
      <c r="I63">
        <v>0.55300000000000005</v>
      </c>
      <c r="J63">
        <v>29</v>
      </c>
      <c r="K63">
        <v>6</v>
      </c>
      <c r="L63">
        <v>2</v>
      </c>
      <c r="M63">
        <v>0</v>
      </c>
    </row>
    <row r="64" spans="1:13" x14ac:dyDescent="0.25">
      <c r="A64" t="s">
        <v>61</v>
      </c>
      <c r="B64" t="s">
        <v>14</v>
      </c>
      <c r="C64">
        <v>1971</v>
      </c>
      <c r="D64">
        <v>2015</v>
      </c>
      <c r="E64">
        <v>45</v>
      </c>
      <c r="F64">
        <v>3589</v>
      </c>
      <c r="G64">
        <v>1918</v>
      </c>
      <c r="H64">
        <v>1671</v>
      </c>
      <c r="I64">
        <v>0.53400000000000003</v>
      </c>
      <c r="J64">
        <v>30</v>
      </c>
      <c r="K64">
        <v>4</v>
      </c>
      <c r="L64">
        <v>3</v>
      </c>
      <c r="M64">
        <v>1</v>
      </c>
    </row>
    <row r="65" spans="1:13" x14ac:dyDescent="0.25">
      <c r="A65" t="s">
        <v>62</v>
      </c>
      <c r="B65" t="s">
        <v>19</v>
      </c>
      <c r="C65">
        <v>1949</v>
      </c>
      <c r="D65">
        <v>2015</v>
      </c>
      <c r="E65">
        <v>67</v>
      </c>
      <c r="F65">
        <v>5233</v>
      </c>
      <c r="G65">
        <v>2414</v>
      </c>
      <c r="H65">
        <v>2819</v>
      </c>
      <c r="I65">
        <v>0.46100000000000002</v>
      </c>
      <c r="J65">
        <v>29</v>
      </c>
      <c r="K65">
        <v>5</v>
      </c>
      <c r="L65">
        <v>0</v>
      </c>
      <c r="M65">
        <v>1</v>
      </c>
    </row>
    <row r="66" spans="1:13" x14ac:dyDescent="0.25">
      <c r="A66" t="s">
        <v>62</v>
      </c>
      <c r="B66" t="s">
        <v>14</v>
      </c>
      <c r="C66">
        <v>1986</v>
      </c>
      <c r="D66">
        <v>2015</v>
      </c>
      <c r="E66">
        <v>30</v>
      </c>
      <c r="F66">
        <v>2358</v>
      </c>
      <c r="G66">
        <v>1008</v>
      </c>
      <c r="H66">
        <v>1350</v>
      </c>
      <c r="I66">
        <v>0.42699999999999999</v>
      </c>
      <c r="J66">
        <v>10</v>
      </c>
      <c r="K66">
        <v>2</v>
      </c>
      <c r="L66">
        <v>0</v>
      </c>
      <c r="M66">
        <v>0</v>
      </c>
    </row>
    <row r="67" spans="1:13" x14ac:dyDescent="0.25">
      <c r="A67" t="s">
        <v>63</v>
      </c>
      <c r="B67" t="s">
        <v>14</v>
      </c>
      <c r="C67">
        <v>1976</v>
      </c>
      <c r="D67">
        <v>1985</v>
      </c>
      <c r="E67">
        <v>10</v>
      </c>
      <c r="F67">
        <v>820</v>
      </c>
      <c r="G67">
        <v>381</v>
      </c>
      <c r="H67">
        <v>439</v>
      </c>
      <c r="I67">
        <v>0.46500000000000002</v>
      </c>
      <c r="J67">
        <v>4</v>
      </c>
      <c r="K67">
        <v>1</v>
      </c>
      <c r="L67">
        <v>0</v>
      </c>
      <c r="M67">
        <v>0</v>
      </c>
    </row>
    <row r="68" spans="1:13" x14ac:dyDescent="0.25">
      <c r="A68" t="s">
        <v>64</v>
      </c>
      <c r="B68" t="s">
        <v>14</v>
      </c>
      <c r="C68">
        <v>1973</v>
      </c>
      <c r="D68">
        <v>1975</v>
      </c>
      <c r="E68">
        <v>3</v>
      </c>
      <c r="F68">
        <v>246</v>
      </c>
      <c r="G68">
        <v>113</v>
      </c>
      <c r="H68">
        <v>133</v>
      </c>
      <c r="I68">
        <v>0.45900000000000002</v>
      </c>
      <c r="J68">
        <v>1</v>
      </c>
      <c r="K68">
        <v>0</v>
      </c>
      <c r="L68">
        <v>0</v>
      </c>
      <c r="M68">
        <v>0</v>
      </c>
    </row>
    <row r="69" spans="1:13" x14ac:dyDescent="0.25">
      <c r="A69" t="s">
        <v>65</v>
      </c>
      <c r="B69" t="s">
        <v>14</v>
      </c>
      <c r="C69">
        <v>1958</v>
      </c>
      <c r="D69">
        <v>1972</v>
      </c>
      <c r="E69">
        <v>15</v>
      </c>
      <c r="F69">
        <v>1189</v>
      </c>
      <c r="G69">
        <v>555</v>
      </c>
      <c r="H69">
        <v>634</v>
      </c>
      <c r="I69">
        <v>0.46700000000000003</v>
      </c>
      <c r="J69">
        <v>7</v>
      </c>
      <c r="K69">
        <v>0</v>
      </c>
      <c r="L69">
        <v>0</v>
      </c>
      <c r="M69">
        <v>0</v>
      </c>
    </row>
    <row r="70" spans="1:13" x14ac:dyDescent="0.25">
      <c r="A70" t="s">
        <v>66</v>
      </c>
      <c r="B70" t="s">
        <v>19</v>
      </c>
      <c r="C70">
        <v>1949</v>
      </c>
      <c r="D70">
        <v>1957</v>
      </c>
      <c r="E70">
        <v>9</v>
      </c>
      <c r="F70">
        <v>620</v>
      </c>
      <c r="G70">
        <v>357</v>
      </c>
      <c r="H70">
        <v>263</v>
      </c>
      <c r="I70">
        <v>0.57599999999999996</v>
      </c>
      <c r="J70">
        <v>7</v>
      </c>
      <c r="K70">
        <v>2</v>
      </c>
      <c r="L70">
        <v>0</v>
      </c>
      <c r="M70">
        <v>1</v>
      </c>
    </row>
    <row r="71" spans="1:13" x14ac:dyDescent="0.25">
      <c r="A71" t="s">
        <v>67</v>
      </c>
      <c r="B71" t="s">
        <v>21</v>
      </c>
      <c r="C71">
        <v>1968</v>
      </c>
      <c r="D71">
        <v>2015</v>
      </c>
      <c r="E71">
        <v>48</v>
      </c>
      <c r="F71">
        <v>3841</v>
      </c>
      <c r="G71">
        <v>2280</v>
      </c>
      <c r="H71">
        <v>1561</v>
      </c>
      <c r="I71">
        <v>0.59399999999999997</v>
      </c>
      <c r="J71">
        <v>42</v>
      </c>
      <c r="K71">
        <v>20</v>
      </c>
      <c r="L71">
        <v>6</v>
      </c>
      <c r="M71">
        <v>5</v>
      </c>
    </row>
    <row r="72" spans="1:13" x14ac:dyDescent="0.25">
      <c r="A72" t="s">
        <v>67</v>
      </c>
      <c r="B72" t="s">
        <v>14</v>
      </c>
      <c r="C72">
        <v>1977</v>
      </c>
      <c r="D72">
        <v>2015</v>
      </c>
      <c r="E72">
        <v>39</v>
      </c>
      <c r="F72">
        <v>3097</v>
      </c>
      <c r="G72">
        <v>1902</v>
      </c>
      <c r="H72">
        <v>1195</v>
      </c>
      <c r="I72">
        <v>0.61399999999999999</v>
      </c>
      <c r="J72">
        <v>34</v>
      </c>
      <c r="K72">
        <v>20</v>
      </c>
      <c r="L72">
        <v>6</v>
      </c>
      <c r="M72">
        <v>5</v>
      </c>
    </row>
    <row r="73" spans="1:13" x14ac:dyDescent="0.25">
      <c r="A73" t="s">
        <v>67</v>
      </c>
      <c r="B73" t="s">
        <v>24</v>
      </c>
      <c r="C73">
        <v>1974</v>
      </c>
      <c r="D73">
        <v>1976</v>
      </c>
      <c r="E73">
        <v>3</v>
      </c>
      <c r="F73">
        <v>252</v>
      </c>
      <c r="G73">
        <v>146</v>
      </c>
      <c r="H73">
        <v>106</v>
      </c>
      <c r="I73">
        <v>0.57899999999999996</v>
      </c>
      <c r="J73">
        <v>3</v>
      </c>
      <c r="K73">
        <v>0</v>
      </c>
      <c r="L73">
        <v>0</v>
      </c>
      <c r="M73">
        <v>0</v>
      </c>
    </row>
    <row r="74" spans="1:13" x14ac:dyDescent="0.25">
      <c r="A74" t="s">
        <v>68</v>
      </c>
      <c r="B74" t="s">
        <v>24</v>
      </c>
      <c r="C74">
        <v>1971</v>
      </c>
      <c r="D74">
        <v>1971</v>
      </c>
      <c r="E74">
        <v>1</v>
      </c>
      <c r="F74">
        <v>84</v>
      </c>
      <c r="G74">
        <v>30</v>
      </c>
      <c r="H74">
        <v>54</v>
      </c>
      <c r="I74">
        <v>0.35699999999999998</v>
      </c>
      <c r="J74">
        <v>1</v>
      </c>
      <c r="K74">
        <v>0</v>
      </c>
      <c r="L74">
        <v>0</v>
      </c>
      <c r="M74">
        <v>0</v>
      </c>
    </row>
    <row r="75" spans="1:13" x14ac:dyDescent="0.25">
      <c r="A75" t="s">
        <v>69</v>
      </c>
      <c r="B75" t="s">
        <v>24</v>
      </c>
      <c r="C75">
        <v>1968</v>
      </c>
      <c r="D75">
        <v>1973</v>
      </c>
      <c r="E75">
        <v>5</v>
      </c>
      <c r="F75">
        <v>408</v>
      </c>
      <c r="G75">
        <v>202</v>
      </c>
      <c r="H75">
        <v>206</v>
      </c>
      <c r="I75">
        <v>0.495</v>
      </c>
      <c r="J75">
        <v>4</v>
      </c>
      <c r="K75">
        <v>0</v>
      </c>
      <c r="L75">
        <v>0</v>
      </c>
      <c r="M75">
        <v>0</v>
      </c>
    </row>
    <row r="76" spans="1:13" x14ac:dyDescent="0.25">
      <c r="A76" t="s">
        <v>70</v>
      </c>
      <c r="B76" t="s">
        <v>14</v>
      </c>
      <c r="C76">
        <v>1996</v>
      </c>
      <c r="D76">
        <v>2015</v>
      </c>
      <c r="E76">
        <v>20</v>
      </c>
      <c r="F76">
        <v>1539</v>
      </c>
      <c r="G76">
        <v>651</v>
      </c>
      <c r="H76">
        <v>888</v>
      </c>
      <c r="I76">
        <v>0.42299999999999999</v>
      </c>
      <c r="J76">
        <v>6</v>
      </c>
      <c r="K76">
        <v>2</v>
      </c>
      <c r="L76">
        <v>0</v>
      </c>
      <c r="M76">
        <v>0</v>
      </c>
    </row>
    <row r="77" spans="1:13" x14ac:dyDescent="0.25">
      <c r="A77" t="s">
        <v>71</v>
      </c>
      <c r="B77" t="s">
        <v>14</v>
      </c>
      <c r="C77">
        <v>1975</v>
      </c>
      <c r="D77">
        <v>2015</v>
      </c>
      <c r="E77">
        <v>41</v>
      </c>
      <c r="F77">
        <v>3261</v>
      </c>
      <c r="G77">
        <v>1746</v>
      </c>
      <c r="H77">
        <v>1515</v>
      </c>
      <c r="I77">
        <v>0.53500000000000003</v>
      </c>
      <c r="J77">
        <v>25</v>
      </c>
      <c r="K77">
        <v>8</v>
      </c>
      <c r="L77">
        <v>2</v>
      </c>
      <c r="M77">
        <v>0</v>
      </c>
    </row>
    <row r="78" spans="1:13" x14ac:dyDescent="0.25">
      <c r="A78" t="s">
        <v>71</v>
      </c>
      <c r="B78" t="s">
        <v>14</v>
      </c>
      <c r="C78">
        <v>1980</v>
      </c>
      <c r="D78">
        <v>2015</v>
      </c>
      <c r="E78">
        <v>36</v>
      </c>
      <c r="F78">
        <v>2851</v>
      </c>
      <c r="G78">
        <v>1585</v>
      </c>
      <c r="H78">
        <v>1266</v>
      </c>
      <c r="I78">
        <v>0.55600000000000005</v>
      </c>
      <c r="J78">
        <v>25</v>
      </c>
      <c r="K78">
        <v>8</v>
      </c>
      <c r="L78">
        <v>2</v>
      </c>
      <c r="M78">
        <v>0</v>
      </c>
    </row>
    <row r="79" spans="1:13" x14ac:dyDescent="0.25">
      <c r="A79" t="s">
        <v>72</v>
      </c>
      <c r="B79" t="s">
        <v>14</v>
      </c>
      <c r="C79">
        <v>1975</v>
      </c>
      <c r="D79">
        <v>1979</v>
      </c>
      <c r="E79">
        <v>5</v>
      </c>
      <c r="F79">
        <v>410</v>
      </c>
      <c r="G79">
        <v>161</v>
      </c>
      <c r="H79">
        <v>249</v>
      </c>
      <c r="I79">
        <v>0.39300000000000002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">
        <v>73</v>
      </c>
      <c r="B80" t="s">
        <v>14</v>
      </c>
      <c r="C80">
        <v>1962</v>
      </c>
      <c r="D80">
        <v>2015</v>
      </c>
      <c r="E80">
        <v>54</v>
      </c>
      <c r="F80">
        <v>4313</v>
      </c>
      <c r="G80">
        <v>1936</v>
      </c>
      <c r="H80">
        <v>2377</v>
      </c>
      <c r="I80">
        <v>0.44900000000000001</v>
      </c>
      <c r="J80">
        <v>26</v>
      </c>
      <c r="K80">
        <v>7</v>
      </c>
      <c r="L80">
        <v>4</v>
      </c>
      <c r="M80">
        <v>1</v>
      </c>
    </row>
    <row r="81" spans="1:13" x14ac:dyDescent="0.25">
      <c r="A81" t="s">
        <v>73</v>
      </c>
      <c r="B81" t="s">
        <v>14</v>
      </c>
      <c r="C81">
        <v>1998</v>
      </c>
      <c r="D81">
        <v>2015</v>
      </c>
      <c r="E81">
        <v>18</v>
      </c>
      <c r="F81">
        <v>1372</v>
      </c>
      <c r="G81">
        <v>558</v>
      </c>
      <c r="H81">
        <v>814</v>
      </c>
      <c r="I81">
        <v>0.40699999999999997</v>
      </c>
      <c r="J81">
        <v>5</v>
      </c>
      <c r="K81">
        <v>0</v>
      </c>
      <c r="L81">
        <v>0</v>
      </c>
      <c r="M81">
        <v>0</v>
      </c>
    </row>
    <row r="82" spans="1:13" x14ac:dyDescent="0.25">
      <c r="A82" t="s">
        <v>74</v>
      </c>
      <c r="B82" t="s">
        <v>14</v>
      </c>
      <c r="C82">
        <v>1975</v>
      </c>
      <c r="D82">
        <v>1997</v>
      </c>
      <c r="E82">
        <v>23</v>
      </c>
      <c r="F82">
        <v>1886</v>
      </c>
      <c r="G82">
        <v>887</v>
      </c>
      <c r="H82">
        <v>999</v>
      </c>
      <c r="I82">
        <v>0.47</v>
      </c>
      <c r="J82">
        <v>13</v>
      </c>
      <c r="K82">
        <v>2</v>
      </c>
      <c r="L82">
        <v>3</v>
      </c>
      <c r="M82">
        <v>1</v>
      </c>
    </row>
    <row r="83" spans="1:13" x14ac:dyDescent="0.25">
      <c r="A83" t="s">
        <v>75</v>
      </c>
      <c r="B83" t="s">
        <v>14</v>
      </c>
      <c r="C83">
        <v>1974</v>
      </c>
      <c r="D83">
        <v>1974</v>
      </c>
      <c r="E83">
        <v>1</v>
      </c>
      <c r="F83">
        <v>82</v>
      </c>
      <c r="G83">
        <v>47</v>
      </c>
      <c r="H83">
        <v>35</v>
      </c>
      <c r="I83">
        <v>0.57299999999999995</v>
      </c>
      <c r="J83">
        <v>1</v>
      </c>
      <c r="K83">
        <v>1</v>
      </c>
      <c r="L83">
        <v>0</v>
      </c>
      <c r="M83">
        <v>0</v>
      </c>
    </row>
    <row r="84" spans="1:13" x14ac:dyDescent="0.25">
      <c r="A84" t="s">
        <v>76</v>
      </c>
      <c r="B84" t="s">
        <v>14</v>
      </c>
      <c r="C84">
        <v>1964</v>
      </c>
      <c r="D84">
        <v>1973</v>
      </c>
      <c r="E84">
        <v>10</v>
      </c>
      <c r="F84">
        <v>813</v>
      </c>
      <c r="G84">
        <v>401</v>
      </c>
      <c r="H84">
        <v>412</v>
      </c>
      <c r="I84">
        <v>0.49299999999999999</v>
      </c>
      <c r="J84">
        <v>7</v>
      </c>
      <c r="K84">
        <v>4</v>
      </c>
      <c r="L84">
        <v>1</v>
      </c>
      <c r="M84">
        <v>0</v>
      </c>
    </row>
    <row r="85" spans="1:13" x14ac:dyDescent="0.25">
      <c r="A85" t="s">
        <v>77</v>
      </c>
      <c r="B85" t="s">
        <v>14</v>
      </c>
      <c r="C85">
        <v>1963</v>
      </c>
      <c r="D85">
        <v>1963</v>
      </c>
      <c r="E85">
        <v>1</v>
      </c>
      <c r="F85">
        <v>80</v>
      </c>
      <c r="G85">
        <v>25</v>
      </c>
      <c r="H85">
        <v>55</v>
      </c>
      <c r="I85">
        <v>0.313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78</v>
      </c>
      <c r="B86" t="s">
        <v>14</v>
      </c>
      <c r="C86">
        <v>1962</v>
      </c>
      <c r="D86">
        <v>1962</v>
      </c>
      <c r="E86">
        <v>1</v>
      </c>
      <c r="F86">
        <v>80</v>
      </c>
      <c r="G86">
        <v>18</v>
      </c>
      <c r="H86">
        <v>62</v>
      </c>
      <c r="I86">
        <v>0.22500000000000001</v>
      </c>
      <c r="J86">
        <v>0</v>
      </c>
      <c r="K86">
        <v>0</v>
      </c>
      <c r="L86">
        <v>0</v>
      </c>
      <c r="M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86"/>
  <sheetViews>
    <sheetView workbookViewId="0">
      <selection activeCell="C31" sqref="C31"/>
    </sheetView>
  </sheetViews>
  <sheetFormatPr defaultRowHeight="15" x14ac:dyDescent="0.25"/>
  <cols>
    <col min="1" max="1" width="34.42578125" bestFit="1" customWidth="1"/>
    <col min="2" max="2" width="9.42578125" bestFit="1" customWidth="1"/>
    <col min="3" max="3" width="5.5703125" bestFit="1" customWidth="1"/>
    <col min="4" max="4" width="5" bestFit="1" customWidth="1"/>
    <col min="5" max="5" width="3.5703125" bestFit="1" customWidth="1"/>
    <col min="6" max="8" width="5" bestFit="1" customWidth="1"/>
    <col min="9" max="9" width="6.140625" bestFit="1" customWidth="1"/>
    <col min="10" max="10" width="5.28515625" bestFit="1" customWidth="1"/>
    <col min="11" max="11" width="3.85546875" bestFit="1" customWidth="1"/>
    <col min="12" max="12" width="5.140625" bestFit="1" customWidth="1"/>
    <col min="13" max="13" width="7.140625" bestFit="1" customWidth="1"/>
  </cols>
  <sheetData>
    <row r="1" spans="1:1" x14ac:dyDescent="0.25">
      <c r="A1" t="s">
        <v>0</v>
      </c>
    </row>
    <row r="2" spans="1:1" x14ac:dyDescent="0.25">
      <c r="A2" t="s">
        <v>13</v>
      </c>
    </row>
    <row r="3" spans="1:1" hidden="1" x14ac:dyDescent="0.25">
      <c r="A3" t="s">
        <v>13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20</v>
      </c>
    </row>
    <row r="9" spans="1:1" hidden="1" x14ac:dyDescent="0.25">
      <c r="A9" t="s">
        <v>20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hidden="1" x14ac:dyDescent="0.25">
      <c r="A12" t="s">
        <v>23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hidden="1" x14ac:dyDescent="0.25">
      <c r="A15" t="s">
        <v>26</v>
      </c>
    </row>
    <row r="16" spans="1:1" x14ac:dyDescent="0.25">
      <c r="A16" t="s">
        <v>27</v>
      </c>
    </row>
    <row r="17" spans="1:1" hidden="1" x14ac:dyDescent="0.25">
      <c r="A17" t="s">
        <v>26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hidden="1" x14ac:dyDescent="0.25">
      <c r="A22" t="s">
        <v>31</v>
      </c>
    </row>
    <row r="23" spans="1:1" hidden="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hidden="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hidden="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hidden="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hidden="1" x14ac:dyDescent="0.25">
      <c r="A36" t="s">
        <v>40</v>
      </c>
    </row>
    <row r="37" spans="1:1" hidden="1" x14ac:dyDescent="0.25">
      <c r="A37" t="s">
        <v>40</v>
      </c>
    </row>
    <row r="38" spans="1:1" x14ac:dyDescent="0.25">
      <c r="A38" t="s">
        <v>41</v>
      </c>
    </row>
    <row r="39" spans="1:1" hidden="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hidden="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hidden="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hidden="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hidden="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hidden="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hidden="1" x14ac:dyDescent="0.25">
      <c r="A66" t="s">
        <v>62</v>
      </c>
    </row>
    <row r="67" spans="1:1" x14ac:dyDescent="0.25">
      <c r="A67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hidden="1" x14ac:dyDescent="0.25">
      <c r="A72" t="s">
        <v>67</v>
      </c>
    </row>
    <row r="73" spans="1:1" hidden="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hidden="1" x14ac:dyDescent="0.25">
      <c r="A78" t="s">
        <v>71</v>
      </c>
    </row>
    <row r="79" spans="1:1" x14ac:dyDescent="0.25">
      <c r="A79" t="s">
        <v>72</v>
      </c>
    </row>
    <row r="80" spans="1:1" x14ac:dyDescent="0.25">
      <c r="A80" t="s">
        <v>73</v>
      </c>
    </row>
    <row r="81" spans="1:1" hidden="1" x14ac:dyDescent="0.25">
      <c r="A81" t="s">
        <v>73</v>
      </c>
    </row>
    <row r="82" spans="1:1" x14ac:dyDescent="0.25">
      <c r="A82" t="s">
        <v>74</v>
      </c>
    </row>
    <row r="83" spans="1:1" x14ac:dyDescent="0.25">
      <c r="A83" t="s">
        <v>75</v>
      </c>
    </row>
    <row r="84" spans="1:1" x14ac:dyDescent="0.25">
      <c r="A84" t="s">
        <v>76</v>
      </c>
    </row>
    <row r="85" spans="1:1" x14ac:dyDescent="0.25">
      <c r="A85" t="s">
        <v>77</v>
      </c>
    </row>
    <row r="86" spans="1:1" x14ac:dyDescent="0.25">
      <c r="A86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5" sqref="F5"/>
    </sheetView>
  </sheetViews>
  <sheetFormatPr defaultRowHeight="15" x14ac:dyDescent="0.25"/>
  <cols>
    <col min="1" max="1" width="34.42578125" bestFit="1" customWidth="1"/>
    <col min="4" max="4" width="20.140625" customWidth="1"/>
    <col min="5" max="5" width="42.140625" bestFit="1" customWidth="1"/>
  </cols>
  <sheetData>
    <row r="1" spans="1:5" x14ac:dyDescent="0.25">
      <c r="A1" t="s">
        <v>0</v>
      </c>
      <c r="B1" t="s">
        <v>79</v>
      </c>
      <c r="E1">
        <f>COUNT(B2:B31)</f>
        <v>30</v>
      </c>
    </row>
    <row r="2" spans="1:5" x14ac:dyDescent="0.25">
      <c r="A2" t="s">
        <v>13</v>
      </c>
      <c r="B2">
        <f>VLOOKUP(A2,Original!A:D,4,FALSE)</f>
        <v>2015</v>
      </c>
      <c r="D2" s="1" t="s">
        <v>80</v>
      </c>
      <c r="E2" t="str">
        <f>CONCATENATE(D2,A2,"&lt;/a&gt;&lt;br&gt;")</f>
        <v>&lt;a href=""&gt;Atlanta Hawks&lt;/a&gt;&lt;br&gt;</v>
      </c>
    </row>
    <row r="3" spans="1:5" x14ac:dyDescent="0.25">
      <c r="A3" t="s">
        <v>18</v>
      </c>
      <c r="B3">
        <f>VLOOKUP(A3,Original!A:D,4,FALSE)</f>
        <v>2015</v>
      </c>
      <c r="D3" s="1" t="s">
        <v>80</v>
      </c>
      <c r="E3" t="str">
        <f t="shared" ref="E3:E31" si="0">CONCATENATE(D3,A3,"&lt;/a&gt;&lt;br&gt;")</f>
        <v>&lt;a href=""&gt;Boston Celtics&lt;/a&gt;&lt;br&gt;</v>
      </c>
    </row>
    <row r="4" spans="1:5" x14ac:dyDescent="0.25">
      <c r="A4" t="s">
        <v>20</v>
      </c>
      <c r="B4">
        <f>VLOOKUP(A4,Original!A:D,4,FALSE)</f>
        <v>2015</v>
      </c>
      <c r="D4" s="1" t="s">
        <v>80</v>
      </c>
      <c r="E4" t="str">
        <f t="shared" si="0"/>
        <v>&lt;a href=""&gt;Brooklyn Nets&lt;/a&gt;&lt;br&gt;</v>
      </c>
    </row>
    <row r="5" spans="1:5" x14ac:dyDescent="0.25">
      <c r="A5" t="s">
        <v>26</v>
      </c>
      <c r="B5">
        <f>VLOOKUP(A5,Original!A:D,4,FALSE)</f>
        <v>2015</v>
      </c>
      <c r="D5" s="1" t="s">
        <v>80</v>
      </c>
      <c r="E5" t="str">
        <f t="shared" si="0"/>
        <v>&lt;a href=""&gt;Charlotte Hornets&lt;/a&gt;&lt;br&gt;</v>
      </c>
    </row>
    <row r="6" spans="1:5" x14ac:dyDescent="0.25">
      <c r="A6" t="s">
        <v>28</v>
      </c>
      <c r="B6">
        <f>VLOOKUP(A6,Original!A:D,4,FALSE)</f>
        <v>2015</v>
      </c>
      <c r="D6" s="1" t="s">
        <v>80</v>
      </c>
      <c r="E6" t="str">
        <f t="shared" si="0"/>
        <v>&lt;a href=""&gt;Chicago Bulls&lt;/a&gt;&lt;br&gt;</v>
      </c>
    </row>
    <row r="7" spans="1:5" x14ac:dyDescent="0.25">
      <c r="A7" t="s">
        <v>29</v>
      </c>
      <c r="B7">
        <f>VLOOKUP(A7,Original!A:D,4,FALSE)</f>
        <v>2015</v>
      </c>
      <c r="D7" s="1" t="s">
        <v>80</v>
      </c>
      <c r="E7" t="str">
        <f t="shared" si="0"/>
        <v>&lt;a href=""&gt;Cleveland Cavaliers&lt;/a&gt;&lt;br&gt;</v>
      </c>
    </row>
    <row r="8" spans="1:5" x14ac:dyDescent="0.25">
      <c r="A8" t="s">
        <v>30</v>
      </c>
      <c r="B8">
        <f>VLOOKUP(A8,Original!A:D,4,FALSE)</f>
        <v>2015</v>
      </c>
      <c r="D8" s="1" t="s">
        <v>80</v>
      </c>
      <c r="E8" t="str">
        <f t="shared" si="0"/>
        <v>&lt;a href=""&gt;Dallas Mavericks&lt;/a&gt;&lt;br&gt;</v>
      </c>
    </row>
    <row r="9" spans="1:5" x14ac:dyDescent="0.25">
      <c r="A9" t="s">
        <v>31</v>
      </c>
      <c r="B9">
        <f>VLOOKUP(A9,Original!A:D,4,FALSE)</f>
        <v>2015</v>
      </c>
      <c r="D9" s="1" t="s">
        <v>80</v>
      </c>
      <c r="E9" t="str">
        <f t="shared" si="0"/>
        <v>&lt;a href=""&gt;Denver Nuggets&lt;/a&gt;&lt;br&gt;</v>
      </c>
    </row>
    <row r="10" spans="1:5" x14ac:dyDescent="0.25">
      <c r="A10" t="s">
        <v>33</v>
      </c>
      <c r="B10">
        <f>VLOOKUP(A10,Original!A:D,4,FALSE)</f>
        <v>2015</v>
      </c>
      <c r="D10" s="1" t="s">
        <v>80</v>
      </c>
      <c r="E10" t="str">
        <f t="shared" si="0"/>
        <v>&lt;a href=""&gt;Detroit Pistons&lt;/a&gt;&lt;br&gt;</v>
      </c>
    </row>
    <row r="11" spans="1:5" x14ac:dyDescent="0.25">
      <c r="A11" t="s">
        <v>35</v>
      </c>
      <c r="B11">
        <f>VLOOKUP(A11,Original!A:D,4,FALSE)</f>
        <v>2015</v>
      </c>
      <c r="D11" s="1" t="s">
        <v>80</v>
      </c>
      <c r="E11" t="str">
        <f t="shared" si="0"/>
        <v>&lt;a href=""&gt;Golden State Warriors&lt;/a&gt;&lt;br&gt;</v>
      </c>
    </row>
    <row r="12" spans="1:5" x14ac:dyDescent="0.25">
      <c r="A12" t="s">
        <v>38</v>
      </c>
      <c r="B12">
        <f>VLOOKUP(A12,Original!A:D,4,FALSE)</f>
        <v>2015</v>
      </c>
      <c r="D12" s="1" t="s">
        <v>80</v>
      </c>
      <c r="E12" t="str">
        <f t="shared" si="0"/>
        <v>&lt;a href=""&gt;Houston Rockets&lt;/a&gt;&lt;br&gt;</v>
      </c>
    </row>
    <row r="13" spans="1:5" x14ac:dyDescent="0.25">
      <c r="A13" t="s">
        <v>40</v>
      </c>
      <c r="B13">
        <f>VLOOKUP(A13,Original!A:D,4,FALSE)</f>
        <v>2015</v>
      </c>
      <c r="D13" s="1" t="s">
        <v>80</v>
      </c>
      <c r="E13" t="str">
        <f t="shared" si="0"/>
        <v>&lt;a href=""&gt;Indiana Pacers&lt;/a&gt;&lt;br&gt;</v>
      </c>
    </row>
    <row r="14" spans="1:5" x14ac:dyDescent="0.25">
      <c r="A14" t="s">
        <v>41</v>
      </c>
      <c r="B14">
        <f>VLOOKUP(A14,Original!A:D,4,FALSE)</f>
        <v>2015</v>
      </c>
      <c r="D14" s="1" t="s">
        <v>80</v>
      </c>
      <c r="E14" t="str">
        <f t="shared" si="0"/>
        <v>&lt;a href=""&gt;Los Angeles Clippers&lt;/a&gt;&lt;br&gt;</v>
      </c>
    </row>
    <row r="15" spans="1:5" x14ac:dyDescent="0.25">
      <c r="A15" t="s">
        <v>44</v>
      </c>
      <c r="B15">
        <f>VLOOKUP(A15,Original!A:D,4,FALSE)</f>
        <v>2015</v>
      </c>
      <c r="D15" s="1" t="s">
        <v>80</v>
      </c>
      <c r="E15" t="str">
        <f t="shared" si="0"/>
        <v>&lt;a href=""&gt;Los Angeles Lakers&lt;/a&gt;&lt;br&gt;</v>
      </c>
    </row>
    <row r="16" spans="1:5" x14ac:dyDescent="0.25">
      <c r="A16" t="s">
        <v>46</v>
      </c>
      <c r="B16">
        <f>VLOOKUP(A16,Original!A:D,4,FALSE)</f>
        <v>2015</v>
      </c>
      <c r="D16" s="1" t="s">
        <v>80</v>
      </c>
      <c r="E16" t="str">
        <f t="shared" si="0"/>
        <v>&lt;a href=""&gt;Memphis Grizzlies&lt;/a&gt;&lt;br&gt;</v>
      </c>
    </row>
    <row r="17" spans="1:5" x14ac:dyDescent="0.25">
      <c r="A17" t="s">
        <v>48</v>
      </c>
      <c r="B17">
        <f>VLOOKUP(A17,Original!A:D,4,FALSE)</f>
        <v>2015</v>
      </c>
      <c r="D17" s="1" t="s">
        <v>80</v>
      </c>
      <c r="E17" t="str">
        <f t="shared" si="0"/>
        <v>&lt;a href=""&gt;Miami Heat&lt;/a&gt;&lt;br&gt;</v>
      </c>
    </row>
    <row r="18" spans="1:5" x14ac:dyDescent="0.25">
      <c r="A18" t="s">
        <v>49</v>
      </c>
      <c r="B18">
        <f>VLOOKUP(A18,Original!A:D,4,FALSE)</f>
        <v>2015</v>
      </c>
      <c r="D18" s="1" t="s">
        <v>80</v>
      </c>
      <c r="E18" t="str">
        <f t="shared" si="0"/>
        <v>&lt;a href=""&gt;Milwaukee Bucks&lt;/a&gt;&lt;br&gt;</v>
      </c>
    </row>
    <row r="19" spans="1:5" x14ac:dyDescent="0.25">
      <c r="A19" t="s">
        <v>50</v>
      </c>
      <c r="B19">
        <f>VLOOKUP(A19,Original!A:D,4,FALSE)</f>
        <v>2015</v>
      </c>
      <c r="D19" s="1" t="s">
        <v>80</v>
      </c>
      <c r="E19" t="str">
        <f t="shared" si="0"/>
        <v>&lt;a href=""&gt;Minnesota Timberwolves&lt;/a&gt;&lt;br&gt;</v>
      </c>
    </row>
    <row r="20" spans="1:5" x14ac:dyDescent="0.25">
      <c r="A20" t="s">
        <v>51</v>
      </c>
      <c r="B20">
        <f>VLOOKUP(A20,Original!A:D,4,FALSE)</f>
        <v>2015</v>
      </c>
      <c r="D20" s="1" t="s">
        <v>80</v>
      </c>
      <c r="E20" t="str">
        <f t="shared" si="0"/>
        <v>&lt;a href=""&gt;New Orleans Pelicans&lt;/a&gt;&lt;br&gt;</v>
      </c>
    </row>
    <row r="21" spans="1:5" x14ac:dyDescent="0.25">
      <c r="A21" t="s">
        <v>54</v>
      </c>
      <c r="B21">
        <f>VLOOKUP(A21,Original!A:D,4,FALSE)</f>
        <v>2015</v>
      </c>
      <c r="D21" s="1" t="s">
        <v>80</v>
      </c>
      <c r="E21" t="str">
        <f t="shared" si="0"/>
        <v>&lt;a href=""&gt;New York Knicks&lt;/a&gt;&lt;br&gt;</v>
      </c>
    </row>
    <row r="22" spans="1:5" x14ac:dyDescent="0.25">
      <c r="A22" t="s">
        <v>55</v>
      </c>
      <c r="B22">
        <f>VLOOKUP(A22,Original!A:D,4,FALSE)</f>
        <v>2015</v>
      </c>
      <c r="D22" s="1" t="s">
        <v>80</v>
      </c>
      <c r="E22" t="str">
        <f t="shared" si="0"/>
        <v>&lt;a href=""&gt;Oklahoma City Thunder&lt;/a&gt;&lt;br&gt;</v>
      </c>
    </row>
    <row r="23" spans="1:5" x14ac:dyDescent="0.25">
      <c r="A23" t="s">
        <v>57</v>
      </c>
      <c r="B23">
        <f>VLOOKUP(A23,Original!A:D,4,FALSE)</f>
        <v>2015</v>
      </c>
      <c r="D23" s="1" t="s">
        <v>80</v>
      </c>
      <c r="E23" t="str">
        <f t="shared" si="0"/>
        <v>&lt;a href=""&gt;Orlando Magic&lt;/a&gt;&lt;br&gt;</v>
      </c>
    </row>
    <row r="24" spans="1:5" x14ac:dyDescent="0.25">
      <c r="A24" t="s">
        <v>58</v>
      </c>
      <c r="B24">
        <f>VLOOKUP(A24,Original!A:D,4,FALSE)</f>
        <v>2015</v>
      </c>
      <c r="D24" s="1" t="s">
        <v>80</v>
      </c>
      <c r="E24" t="str">
        <f t="shared" si="0"/>
        <v>&lt;a href=""&gt;Philadelphia 76ers&lt;/a&gt;&lt;br&gt;</v>
      </c>
    </row>
    <row r="25" spans="1:5" x14ac:dyDescent="0.25">
      <c r="A25" t="s">
        <v>60</v>
      </c>
      <c r="B25">
        <f>VLOOKUP(A25,Original!A:D,4,FALSE)</f>
        <v>2015</v>
      </c>
      <c r="D25" s="1" t="s">
        <v>80</v>
      </c>
      <c r="E25" t="str">
        <f t="shared" si="0"/>
        <v>&lt;a href=""&gt;Phoenix Suns&lt;/a&gt;&lt;br&gt;</v>
      </c>
    </row>
    <row r="26" spans="1:5" x14ac:dyDescent="0.25">
      <c r="A26" t="s">
        <v>61</v>
      </c>
      <c r="B26">
        <f>VLOOKUP(A26,Original!A:D,4,FALSE)</f>
        <v>2015</v>
      </c>
      <c r="D26" s="1" t="s">
        <v>80</v>
      </c>
      <c r="E26" t="str">
        <f t="shared" si="0"/>
        <v>&lt;a href=""&gt;Portland Trail Blazers&lt;/a&gt;&lt;br&gt;</v>
      </c>
    </row>
    <row r="27" spans="1:5" x14ac:dyDescent="0.25">
      <c r="A27" t="s">
        <v>62</v>
      </c>
      <c r="B27">
        <f>VLOOKUP(A27,Original!A:D,4,FALSE)</f>
        <v>2015</v>
      </c>
      <c r="D27" s="1" t="s">
        <v>80</v>
      </c>
      <c r="E27" t="str">
        <f t="shared" si="0"/>
        <v>&lt;a href=""&gt;Sacramento Kings&lt;/a&gt;&lt;br&gt;</v>
      </c>
    </row>
    <row r="28" spans="1:5" x14ac:dyDescent="0.25">
      <c r="A28" t="s">
        <v>67</v>
      </c>
      <c r="B28">
        <f>VLOOKUP(A28,Original!A:D,4,FALSE)</f>
        <v>2015</v>
      </c>
      <c r="D28" s="1" t="s">
        <v>80</v>
      </c>
      <c r="E28" t="str">
        <f t="shared" si="0"/>
        <v>&lt;a href=""&gt;San Antonio Spurs&lt;/a&gt;&lt;br&gt;</v>
      </c>
    </row>
    <row r="29" spans="1:5" x14ac:dyDescent="0.25">
      <c r="A29" t="s">
        <v>70</v>
      </c>
      <c r="B29">
        <f>VLOOKUP(A29,Original!A:D,4,FALSE)</f>
        <v>2015</v>
      </c>
      <c r="D29" s="1" t="s">
        <v>80</v>
      </c>
      <c r="E29" t="str">
        <f t="shared" si="0"/>
        <v>&lt;a href=""&gt;Toronto Raptors&lt;/a&gt;&lt;br&gt;</v>
      </c>
    </row>
    <row r="30" spans="1:5" x14ac:dyDescent="0.25">
      <c r="A30" t="s">
        <v>71</v>
      </c>
      <c r="B30">
        <f>VLOOKUP(A30,Original!A:D,4,FALSE)</f>
        <v>2015</v>
      </c>
      <c r="D30" s="1" t="s">
        <v>80</v>
      </c>
      <c r="E30" t="str">
        <f t="shared" si="0"/>
        <v>&lt;a href=""&gt;Utah Jazz&lt;/a&gt;&lt;br&gt;</v>
      </c>
    </row>
    <row r="31" spans="1:5" x14ac:dyDescent="0.25">
      <c r="A31" t="s">
        <v>73</v>
      </c>
      <c r="B31">
        <f>VLOOKUP(A31,Original!A:D,4,FALSE)</f>
        <v>2015</v>
      </c>
      <c r="D31" s="1" t="s">
        <v>80</v>
      </c>
      <c r="E31" t="str">
        <f t="shared" si="0"/>
        <v>&lt;a href=""&gt;Washington Wizards&lt;/a&gt;&lt;br&gt;</v>
      </c>
    </row>
  </sheetData>
  <sortState ref="A2:B63">
    <sortCondition descending="1" ref="B2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uniqueTeamNames</vt:lpstr>
      <vt:lpstr>nba_main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2014-12-24T04:58:37Z</dcterms:created>
  <dcterms:modified xsi:type="dcterms:W3CDTF">2014-12-24T06:05:27Z</dcterms:modified>
</cp:coreProperties>
</file>