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hikavenkat/Downloads/"/>
    </mc:Choice>
  </mc:AlternateContent>
  <xr:revisionPtr revIDLastSave="0" documentId="13_ncr:1_{52D5BF3F-C655-4E47-82AC-7E8ACF01E46F}" xr6:coauthVersionLast="45" xr6:coauthVersionMax="45" xr10:uidLastSave="{00000000-0000-0000-0000-000000000000}"/>
  <bookViews>
    <workbookView xWindow="20" yWindow="460" windowWidth="28800" windowHeight="13440" activeTab="5" xr2:uid="{76185143-A00E-4BCD-AF5F-7788C0C8C709}"/>
  </bookViews>
  <sheets>
    <sheet name="Sectors - Australia" sheetId="1" r:id="rId1"/>
    <sheet name="Industry level employment" sheetId="5" r:id="rId2"/>
    <sheet name="Sales worker - retail" sheetId="3" r:id="rId3"/>
    <sheet name="household level" sheetId="6" r:id="rId4"/>
    <sheet name="Reference" sheetId="4" r:id="rId5"/>
    <sheet name="Forecasting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8" l="1"/>
  <c r="C72" i="8"/>
  <c r="C48" i="8"/>
  <c r="C47" i="8"/>
  <c r="C16" i="8"/>
  <c r="C15" i="8"/>
  <c r="D38" i="5"/>
  <c r="D39" i="5"/>
</calcChain>
</file>

<file path=xl/sharedStrings.xml><?xml version="1.0" encoding="utf-8"?>
<sst xmlns="http://schemas.openxmlformats.org/spreadsheetml/2006/main" count="475" uniqueCount="273">
  <si>
    <t>Description</t>
  </si>
  <si>
    <t>URL</t>
  </si>
  <si>
    <t>AU sector trend</t>
  </si>
  <si>
    <t>https://www.hiringlab.org/au/blog/2020/05/06/job-postings-through-may-1/</t>
  </si>
  <si>
    <t>Sector</t>
  </si>
  <si>
    <t>Trend</t>
  </si>
  <si>
    <t>%gap in trend between 2019 and 2020</t>
  </si>
  <si>
    <t>Nursing</t>
  </si>
  <si>
    <t>Driving</t>
  </si>
  <si>
    <t>Social Science</t>
  </si>
  <si>
    <t>Industrial engineering</t>
  </si>
  <si>
    <t>Medical technicians</t>
  </si>
  <si>
    <t>Smaller than Average decline</t>
  </si>
  <si>
    <t>Decline similar to national average</t>
  </si>
  <si>
    <t>Scientific research and development</t>
  </si>
  <si>
    <t>Therapy</t>
  </si>
  <si>
    <t>Production &amp; Manufacturing</t>
  </si>
  <si>
    <t>Retail</t>
  </si>
  <si>
    <t>Mechanical Engineering</t>
  </si>
  <si>
    <t>Larger than average decline</t>
  </si>
  <si>
    <t>Human resources</t>
  </si>
  <si>
    <t>Hospitality&amp; tourism</t>
  </si>
  <si>
    <t>Child care</t>
  </si>
  <si>
    <t>Sports</t>
  </si>
  <si>
    <t>Beauty &amp; wellness</t>
  </si>
  <si>
    <t>Managers ;  Employed total ;  Persons ;</t>
  </si>
  <si>
    <t>Managers ;  &gt; Employed full-time ;  Persons ;</t>
  </si>
  <si>
    <t>Managers ;  &gt; Employed part-time ;  Persons ;</t>
  </si>
  <si>
    <t>Professionals ;  Employed total ;  Persons ;</t>
  </si>
  <si>
    <t>Professionals ;  &gt; Employed full-time ;  Persons ;</t>
  </si>
  <si>
    <t>Professionals ;  &gt; Employed part-time ;  Persons ;</t>
  </si>
  <si>
    <t>Technicians and Trades Workers ;  Employed total ;  Persons ;</t>
  </si>
  <si>
    <t>Technicians and Trades Workers ;  Employed total ;  &gt; Males ;</t>
  </si>
  <si>
    <t>Technicians and Trades Workers ;  Employed total ;  &gt; Females ;</t>
  </si>
  <si>
    <t>Technicians and Trades Workers ;  &gt; Employed full-time ;  Persons ;</t>
  </si>
  <si>
    <t>Technicians and Trades Workers ;  &gt; Employed full-time ;  &gt; Males ;</t>
  </si>
  <si>
    <t>Technicians and Trades Workers ;  &gt; Employed full-time ;  &gt; Females ;</t>
  </si>
  <si>
    <t>Technicians and Trades Workers ;  &gt; Employed part-time ;  Persons ;</t>
  </si>
  <si>
    <t>Technicians and Trades Workers ;  &gt; Employed part-time ;  &gt; Males ;</t>
  </si>
  <si>
    <t>Technicians and Trades Workers ;  &gt; Employed part-time ;  &gt; Females ;</t>
  </si>
  <si>
    <t>Community and Personal Service Workers ;  Employed total ;  Persons ;</t>
  </si>
  <si>
    <t>Community and Personal Service Workers ;  Employed total ;  &gt; Males ;</t>
  </si>
  <si>
    <t>Community and Personal Service Workers ;  Employed total ;  &gt; Females ;</t>
  </si>
  <si>
    <t>Community and Personal Service Workers ;  &gt; Employed full-time ;  Persons ;</t>
  </si>
  <si>
    <t>Community and Personal Service Workers ;  &gt; Employed full-time ;  &gt; Males ;</t>
  </si>
  <si>
    <t>Community and Personal Service Workers ;  &gt; Employed full-time ;  &gt; Females ;</t>
  </si>
  <si>
    <t>Community and Personal Service Workers ;  &gt; Employed part-time ;  Persons ;</t>
  </si>
  <si>
    <t>Community and Personal Service Workers ;  &gt; Employed part-time ;  &gt; Males ;</t>
  </si>
  <si>
    <t>Community and Personal Service Workers ;  &gt; Employed part-time ;  &gt; Females ;</t>
  </si>
  <si>
    <t>Clerical and Administrative Workers ;  Employed total ;  Persons ;</t>
  </si>
  <si>
    <t>Clerical and Administrative Workers ;  Employed total ;  &gt; Males ;</t>
  </si>
  <si>
    <t>Clerical and Administrative Workers ;  Employed total ;  &gt; Females ;</t>
  </si>
  <si>
    <t>Clerical and Administrative Workers ;  &gt; Employed full-time ;  Persons ;</t>
  </si>
  <si>
    <t>Clerical and Administrative Workers ;  &gt; Employed full-time ;  &gt; Males ;</t>
  </si>
  <si>
    <t>Clerical and Administrative Workers ;  &gt; Employed full-time ;  &gt; Females ;</t>
  </si>
  <si>
    <t>Clerical and Administrative Workers ;  &gt; Employed part-time ;  Persons ;</t>
  </si>
  <si>
    <t>Clerical and Administrative Workers ;  &gt; Employed part-time ;  &gt; Males ;</t>
  </si>
  <si>
    <t>Clerical and Administrative Workers ;  &gt; Employed part-time ;  &gt; Females ;</t>
  </si>
  <si>
    <t>Sales Workers ;  Employed total ;  Persons ;</t>
  </si>
  <si>
    <t>Sales Workers ;  Employed total ;  &gt; Males ;</t>
  </si>
  <si>
    <t>Sales Workers ;  Employed total ;  &gt; Females ;</t>
  </si>
  <si>
    <t>Sales Workers ;  &gt; Employed full-time ;  Persons ;</t>
  </si>
  <si>
    <t>Sales Workers ;  &gt; Employed full-time ;  &gt; Males ;</t>
  </si>
  <si>
    <t>Sales Workers ;  &gt; Employed full-time ;  &gt; Females ;</t>
  </si>
  <si>
    <t>Sales Workers ;  &gt; Employed part-time ;  Persons ;</t>
  </si>
  <si>
    <t>Sales Workers ;  &gt; Employed part-time ;  &gt; Males ;</t>
  </si>
  <si>
    <t>Sales Workers ;  &gt; Employed part-time ;  &gt; Females ;</t>
  </si>
  <si>
    <t>Machinery Operators and Drivers ;  Employed total ;  Persons ;</t>
  </si>
  <si>
    <t>Machinery Operators and Drivers ;  Employed total ;  &gt; Males ;</t>
  </si>
  <si>
    <t>Machinery Operators and Drivers ;  Employed total ;  &gt; Females ;</t>
  </si>
  <si>
    <t>Machinery Operators and Drivers ;  &gt; Employed full-time ;  Persons ;</t>
  </si>
  <si>
    <t>Machinery Operators and Drivers ;  &gt; Employed full-time ;  &gt; Males ;</t>
  </si>
  <si>
    <t>Machinery Operators and Drivers ;  &gt; Employed full-time ;  &gt; Females ;</t>
  </si>
  <si>
    <t>Machinery Operators and Drivers ;  &gt; Employed part-time ;  Persons ;</t>
  </si>
  <si>
    <t>Machinery Operators and Drivers ;  &gt; Employed part-time ;  &gt; Males ;</t>
  </si>
  <si>
    <t>Machinery Operators and Drivers ;  &gt; Employed part-time ;  &gt; Females ;</t>
  </si>
  <si>
    <t>Labourers ;  Employed total ;  Persons ;</t>
  </si>
  <si>
    <t>Labourers ;  Employed total ;  &gt; Males ;</t>
  </si>
  <si>
    <t>Labourers ;  Employed total ;  &gt; Females ;</t>
  </si>
  <si>
    <t>Labourers ;  &gt; Employed full-time ;  Persons ;</t>
  </si>
  <si>
    <t>Labourers ;  &gt; Employed full-time ;  &gt; Males ;</t>
  </si>
  <si>
    <t>Labourers ;  &gt; Employed full-time ;  &gt; Females ;</t>
  </si>
  <si>
    <t>Labourers ;  &gt; Employed part-time ;  Persons ;</t>
  </si>
  <si>
    <t>Labourers ;  &gt; Employed part-time ;  &gt; Males ;</t>
  </si>
  <si>
    <t>Labourers ;  &gt; Employed part-time ;  &gt; Females ;</t>
  </si>
  <si>
    <t>Employed total ;  Persons ;</t>
  </si>
  <si>
    <t>Employed total ;  &gt; Males ;</t>
  </si>
  <si>
    <t>Employed total ;  &gt; Females ;</t>
  </si>
  <si>
    <t>&gt; Employed full-time ;  Persons ;</t>
  </si>
  <si>
    <t>&gt; Employed full-time ;  &gt; Males ;</t>
  </si>
  <si>
    <t>&gt; Employed full-time ;  &gt; Females ;</t>
  </si>
  <si>
    <t>&gt; Employed part-time ;  Persons ;</t>
  </si>
  <si>
    <t>&gt; Employed part-time ;  &gt; Males ;</t>
  </si>
  <si>
    <t>&gt; Employed part-time ;  &gt; Females ;</t>
  </si>
  <si>
    <t>Series Type</t>
  </si>
  <si>
    <t>Original</t>
  </si>
  <si>
    <t>eCommerce</t>
  </si>
  <si>
    <t>https://home.kpmg/au/en/home/insights/2020/04/coronavirus-covid-19-retail-survival-and-revival.html</t>
  </si>
  <si>
    <t>https://github.com/UrbanInstitute/covid-neighborhood-job-analysis/tree/master/data/raw-data/small</t>
  </si>
  <si>
    <t>https://www.abs.gov.au/AUSSTATS/abs@.nsf/DetailsPage/6291.0.55.001Apr%202020?OpenDocument</t>
  </si>
  <si>
    <t>https://lmip.gov.au/default.aspx?LMIP/Downloads/ABSLabourForceRegion</t>
  </si>
  <si>
    <t>https://stats.oecd.org/viewhtml.aspx?datasetcode=STLABOUR&amp;lang=en</t>
  </si>
  <si>
    <t>https://datacatalog.urban.org/dataset/estimated-low-income-jobs-lost-covid-19</t>
  </si>
  <si>
    <t>https://www.seek.com.au/employer/market-insights/page/employmenttrends</t>
  </si>
  <si>
    <t>AUSTRALIA Trend</t>
  </si>
  <si>
    <t>•</t>
  </si>
  <si>
    <t>Across sectors pre covid &amp; post covid</t>
  </si>
  <si>
    <t>Measured –</t>
  </si>
  <si>
    <t>Market Share</t>
  </si>
  <si>
    <t>Job Postings –</t>
  </si>
  <si>
    <t>Employment (ABS Data – Aus) Stuti/Sherry</t>
  </si>
  <si>
    <t>Payroll</t>
  </si>
  <si>
    <t>Job search</t>
  </si>
  <si>
    <t>Household spend</t>
  </si>
  <si>
    <t>Sectors Hit hard</t>
  </si>
  <si>
    <t>No revenues</t>
  </si>
  <si>
    <t>Layoffs</t>
  </si>
  <si>
    <t>Specific job types gone down</t>
  </si>
  <si>
    <t>Sectors Booming</t>
  </si>
  <si>
    <t>Job Posting gone up</t>
  </si>
  <si>
    <t>Payroll up</t>
  </si>
  <si>
    <t>Revenue up</t>
  </si>
  <si>
    <t>Dimensions</t>
  </si>
  <si>
    <t>Ethnicity</t>
  </si>
  <si>
    <t>Gender</t>
  </si>
  <si>
    <t>Age</t>
  </si>
  <si>
    <t>Skillsets</t>
  </si>
  <si>
    <t>Median duration of job search ;</t>
  </si>
  <si>
    <t>Median duration of job search ;  Family member ;</t>
  </si>
  <si>
    <t>Median duration of job search ;  &gt; Husband, wife or partner ;</t>
  </si>
  <si>
    <t>Median duration of job search ;  &gt;&gt; Husband, wife or partner ;  With dependants ;</t>
  </si>
  <si>
    <t>Median duration of job search ;  &gt;&gt;&gt; Husband, wife or partner ;  With children under 15 ;</t>
  </si>
  <si>
    <t>Median duration of job search ;  &gt;&gt;&gt; Husband, wife or partner ;  With no children under 15 and with dependent students ;</t>
  </si>
  <si>
    <t>Median duration of job search ;  &gt;&gt; Husband, wife or partner ;  Without dependants ;</t>
  </si>
  <si>
    <t>Median duration of job search ;  &gt;&gt;&gt; Husband, wife or partner ;  With non-dependent children only ;</t>
  </si>
  <si>
    <t>Median duration of job search ;  &gt;&gt;&gt; Husband, wife or partner ;  Without children ;</t>
  </si>
  <si>
    <t>Median duration of job search ;  &gt; Lone parent ;</t>
  </si>
  <si>
    <t>Median duration of job search ;  &gt;&gt; Lone parent ;  With dependants ;</t>
  </si>
  <si>
    <t>Median duration of job search ;  &gt;&gt;&gt; Lone parent ;  With children under 15 ;</t>
  </si>
  <si>
    <t>Median duration of job search ;  &gt;&gt;&gt; Lone parent ;  With no children under 15 and with dependent students ;</t>
  </si>
  <si>
    <t>Median duration of job search ;  &gt;&gt; Lone parent ;  Without dependants ;</t>
  </si>
  <si>
    <t>Median duration of job search ;  &gt; Dependent student ;</t>
  </si>
  <si>
    <t>Median duration of job search ;  &gt; Non-dependent child ;</t>
  </si>
  <si>
    <t>Median duration of job search ;  &gt; Other related individual ;</t>
  </si>
  <si>
    <t>Median duration of job search ;  Non-family member ;</t>
  </si>
  <si>
    <t>Median duration of job search ;  &gt; Lone person ;</t>
  </si>
  <si>
    <t>Median duration of job search ;  &gt; Not living alone ;</t>
  </si>
  <si>
    <t>Median duration of job search ;  Visitor ;</t>
  </si>
  <si>
    <t>Median duration of job search ;  Relationship not determined ;</t>
  </si>
  <si>
    <t>Median duration of job search ;  52 weeks and over (Long-term unemployed) ;</t>
  </si>
  <si>
    <t>Median duration of job search ;  52 weeks and over (Long-term unemployed) ;  Family member ;</t>
  </si>
  <si>
    <t>Median duration of job search ;  52 weeks and over (Long-term unemployed) ;  &gt; Husband, wife or partner ;</t>
  </si>
  <si>
    <t>Median duration of job search ;  52 weeks and over (Long-term unemployed) ;  &gt;&gt; Husband, wife or partner ;  With dependants ;</t>
  </si>
  <si>
    <t>Median duration of job search ;  52 weeks and over (Long-term unemployed) ;  &gt;&gt;&gt; Husband, wife or partner ;  With children under 15 ;</t>
  </si>
  <si>
    <t>Median duration of job search ;  52 weeks and over (Long-term unemployed) ;  &gt;&gt;&gt; Husband, wife or partner ;  With no children under 15 and with dependent students ;</t>
  </si>
  <si>
    <t>Median duration of job search ;  52 weeks and over (Long-term unemployed) ;  &gt;&gt; Husband, wife or partner ;  Without dependants ;</t>
  </si>
  <si>
    <t>Median duration of job search ;  52 weeks and over (Long-term unemployed) ;  &gt;&gt;&gt; Husband, wife or partner ;  With non-dependent children only ;</t>
  </si>
  <si>
    <t>Median duration of job search ;  52 weeks and over (Long-term unemployed) ;  &gt;&gt;&gt; Husband, wife or partner ;  Without children ;</t>
  </si>
  <si>
    <t>Median duration of job search ;  52 weeks and over (Long-term unemployed) ;  &gt; Lone parent ;</t>
  </si>
  <si>
    <t>Median duration of job search ;  52 weeks and over (Long-term unemployed) ;  &gt;&gt; Lone parent ;  With dependants ;</t>
  </si>
  <si>
    <t>Median duration of job search ;  52 weeks and over (Long-term unemployed) ;  &gt;&gt;&gt; Lone parent ;  With children under 15 ;</t>
  </si>
  <si>
    <t>Median duration of job search ;  52 weeks and over (Long-term unemployed) ;  &gt;&gt;&gt; Lone parent ;  With no children under 15 and with dependent students ;</t>
  </si>
  <si>
    <t>Median duration of job search ;  52 weeks and over (Long-term unemployed) ;  &gt;&gt; Lone parent ;  Without dependants ;</t>
  </si>
  <si>
    <t>Median duration of job search ;  52 weeks and over (Long-term unemployed) ;  &gt; Dependent student ;</t>
  </si>
  <si>
    <t>Median duration of job search ;  52 weeks and over (Long-term unemployed) ;  &gt; Non-dependent child ;</t>
  </si>
  <si>
    <t>Median duration of job search ;  52 weeks and over (Long-term unemployed) ;  &gt; Other related individual ;</t>
  </si>
  <si>
    <t>Median duration of job search ;  52 weeks and over (Long-term unemployed) ;  Non-family member ;</t>
  </si>
  <si>
    <t>Median duration of job search ;  52 weeks and over (Long-term unemployed) ;  &gt; Lone person ;</t>
  </si>
  <si>
    <t>Median duration of job search ;  52 weeks and over (Long-term unemployed) ;  &gt; Not living alone ;</t>
  </si>
  <si>
    <t>Median duration of job search ;  52 weeks and over (Long-term unemployed) ;  Visitor ;</t>
  </si>
  <si>
    <t>Median duration of job search ;  52 weeks and over (Long-term unemployed) ;  Relationship not determined ;</t>
  </si>
  <si>
    <t>Median duration of job search ;  &gt; 52 weeks and under 104 weeks (1-2 years) ;</t>
  </si>
  <si>
    <t>Median duration of job search ;  &gt; 52 weeks and under 104 weeks (1-2 years) ;  Family member ;</t>
  </si>
  <si>
    <t>Median duration of job search ;  &gt; 52 weeks and under 104 weeks (1-2 years) ;  &gt; Husband, wife or partner ;</t>
  </si>
  <si>
    <t>Median duration of job search ;  &gt; 52 weeks and under 104 weeks (1-2 years) ;  &gt;&gt; Husband, wife or partner ;  With dependants ;</t>
  </si>
  <si>
    <t>Median duration of job search ;  &gt; 52 weeks and under 104 weeks (1-2 years) ;  &gt;&gt;&gt; Husband, wife or partner ;  With children under 15 ;</t>
  </si>
  <si>
    <t>Median duration of job search ;  &gt; 52 weeks and under 104 weeks (1-2 years) ;  &gt;&gt;&gt; Husband, wife or partner ;  With no children under 15 and with dependent students ;</t>
  </si>
  <si>
    <t>Median duration of job search ;  &gt; 52 weeks and under 104 weeks (1-2 years) ;  &gt;&gt; Husband, wife or partner ;  Without dependants ;</t>
  </si>
  <si>
    <t>Median duration of job search ;  &gt; 52 weeks and under 104 weeks (1-2 years) ;  &gt;&gt;&gt; Husband, wife or partner ;  With non-dependent children only ;</t>
  </si>
  <si>
    <t>Median duration of job search ;  &gt; 52 weeks and under 104 weeks (1-2 years) ;  &gt;&gt;&gt; Husband, wife or partner ;  Without children ;</t>
  </si>
  <si>
    <t>Median duration of job search ;  &gt; 52 weeks and under 104 weeks (1-2 years) ;  &gt; Lone parent ;</t>
  </si>
  <si>
    <t>Median duration of job search ;  &gt; 52 weeks and under 104 weeks (1-2 years) ;  &gt;&gt; Lone parent ;  With dependants ;</t>
  </si>
  <si>
    <t>Median duration of job search ;  &gt; 52 weeks and under 104 weeks (1-2 years) ;  &gt;&gt;&gt; Lone parent ;  With children under 15 ;</t>
  </si>
  <si>
    <t>Median duration of job search ;  &gt; 52 weeks and under 104 weeks (1-2 years) ;  &gt;&gt;&gt; Lone parent ;  With no children under 15 and with dependent students ;</t>
  </si>
  <si>
    <t>Median duration of job search ;  &gt; 52 weeks and under 104 weeks (1-2 years) ;  &gt;&gt; Lone parent ;  Without dependants ;</t>
  </si>
  <si>
    <t>Median duration of job search ;  &gt; 52 weeks and under 104 weeks (1-2 years) ;  &gt; Dependent student ;</t>
  </si>
  <si>
    <t>Median duration of job search ;  &gt; 52 weeks and under 104 weeks (1-2 years) ;  &gt; Non-dependent child ;</t>
  </si>
  <si>
    <t>Median duration of job search ;  &gt; 52 weeks and under 104 weeks (1-2 years) ;  &gt; Other related individual ;</t>
  </si>
  <si>
    <t>Median duration of job search ;  &gt; 52 weeks and under 104 weeks (1-2 years) ;  Non-family member ;</t>
  </si>
  <si>
    <t>Median duration of job search ;  &gt; 52 weeks and under 104 weeks (1-2 years) ;  &gt; Lone person ;</t>
  </si>
  <si>
    <t>Median duration of job search ;  &gt; 52 weeks and under 104 weeks (1-2 years) ;  &gt; Not living alone ;</t>
  </si>
  <si>
    <t>Median duration of job search ;  &gt; 52 weeks and under 104 weeks (1-2 years) ;  Visitor ;</t>
  </si>
  <si>
    <t>Median duration of job search ;  &gt; 52 weeks and under 104 weeks (1-2 years) ;  Relationship not determined ;</t>
  </si>
  <si>
    <t>Median duration of job search ;  &gt; 104 weeks and over (2 years and over) ;</t>
  </si>
  <si>
    <t>Median duration of job search ;  &gt; 104 weeks and over (2 years and over) ;  Family member ;</t>
  </si>
  <si>
    <t>Median duration of job search ;  &gt; 104 weeks and over (2 years and over) ;  &gt; Husband, wife or partner ;</t>
  </si>
  <si>
    <t>Median duration of job search ;  &gt; 104 weeks and over (2 years and over) ;  &gt;&gt; Husband, wife or partner ;  With dependants ;</t>
  </si>
  <si>
    <t>Median duration of job search ;  &gt; 104 weeks and over (2 years and over) ;  &gt;&gt;&gt; Husband, wife or partner ;  With children under 15 ;</t>
  </si>
  <si>
    <t>Median duration of job search ;  &gt; 104 weeks and over (2 years and over) ;  &gt;&gt;&gt; Husband, wife or partner ;  With no children under 15 and with dependent students ;</t>
  </si>
  <si>
    <t>Median duration of job search ;  &gt; 104 weeks and over (2 years and over) ;  &gt;&gt; Husband, wife or partner ;  Without dependants ;</t>
  </si>
  <si>
    <t>Median duration of job search ;  &gt; 104 weeks and over (2 years and over) ;  &gt;&gt;&gt; Husband, wife or partner ;  With non-dependent children only ;</t>
  </si>
  <si>
    <t>Median duration of job search ;  &gt; 104 weeks and over (2 years and over) ;  &gt;&gt;&gt; Husband, wife or partner ;  Without children ;</t>
  </si>
  <si>
    <t>Median duration of job search ;  &gt; 104 weeks and over (2 years and over) ;  &gt; Lone parent ;</t>
  </si>
  <si>
    <t>Median duration of job search ;  &gt; 104 weeks and over (2 years and over) ;  &gt;&gt; Lone parent ;  With dependants ;</t>
  </si>
  <si>
    <t>Median duration of job search ;  &gt; 104 weeks and over (2 years and over) ;  &gt;&gt;&gt; Lone parent ;  With children under 15 ;</t>
  </si>
  <si>
    <t>Median duration of job search ;  &gt; 104 weeks and over (2 years and over) ;  &gt;&gt;&gt; Lone parent ;  With no children under 15 and with dependent students ;</t>
  </si>
  <si>
    <t>Median duration of job search ;  &gt; 104 weeks and over (2 years and over) ;  &gt;&gt; Lone parent ;  Without dependants ;</t>
  </si>
  <si>
    <t>Median duration of job search ;  &gt; 104 weeks and over (2 years and over) ;  &gt; Dependent student ;</t>
  </si>
  <si>
    <t>Median duration of job search ;  &gt; 104 weeks and over (2 years and over) ;  &gt; Non-dependent child ;</t>
  </si>
  <si>
    <t>Median duration of job search ;  &gt; 104 weeks and over (2 years and over) ;  &gt; Other related individual ;</t>
  </si>
  <si>
    <t>Median duration of job search ;  &gt; 104 weeks and over (2 years and over) ;  Non-family member ;</t>
  </si>
  <si>
    <t>Median duration of job search ;  &gt; 104 weeks and over (2 years and over) ;  &gt; Lone person ;</t>
  </si>
  <si>
    <t>Median duration of job search ;  &gt; 104 weeks and over (2 years and over) ;  &gt; Not living alone ;</t>
  </si>
  <si>
    <t>Median duration of job search ;  &gt; 104 weeks and over (2 years and over) ;  Visitor ;</t>
  </si>
  <si>
    <t>Median duration of job search ;  &gt; 104 weeks and over (2 years and over) ;  Relationship not determined ;</t>
  </si>
  <si>
    <t>Median duration of job search ;  Under 52 weeks (under 12 months) ;</t>
  </si>
  <si>
    <t>Median duration of job search ;  Under 52 weeks (under 12 months) ;  Family member ;</t>
  </si>
  <si>
    <t>Median duration of job search ;  Under 52 weeks (under 12 months) ;  &gt; Husband, wife or partner ;</t>
  </si>
  <si>
    <t>Median duration of job search ;  Under 52 weeks (under 12 months) ;  &gt;&gt; Husband, wife or partner ;  With dependants ;</t>
  </si>
  <si>
    <t>Median duration of job search ;  Under 52 weeks (under 12 months) ;  &gt;&gt;&gt; Husband, wife or partner ;  With children under 15 ;</t>
  </si>
  <si>
    <t>Median duration of job search ;  Under 52 weeks (under 12 months) ;  &gt;&gt;&gt; Husband, wife or partner ;  With no children under 15 and with dependent students ;</t>
  </si>
  <si>
    <t>Median duration of job search ;  Under 52 weeks (under 12 months) ;  &gt;&gt; Husband, wife or partner ;  Without dependants ;</t>
  </si>
  <si>
    <t>Median duration of job search ;  Under 52 weeks (under 12 months) ;  &gt;&gt;&gt; Husband, wife or partner ;  With non-dependent children only ;</t>
  </si>
  <si>
    <t>Median duration of job search ;  Under 52 weeks (under 12 months) ;  &gt;&gt;&gt; Husband, wife or partner ;  Without children ;</t>
  </si>
  <si>
    <t>Median duration of job search ;  Under 52 weeks (under 12 months) ;  &gt; Lone parent ;</t>
  </si>
  <si>
    <t>Median duration of job search ;  Under 52 weeks (under 12 months) ;  &gt;&gt; Lone parent ;  With dependants ;</t>
  </si>
  <si>
    <t>Median duration of job search ;  Under 52 weeks (under 12 months) ;  &gt;&gt;&gt; Lone parent ;  With children under 15 ;</t>
  </si>
  <si>
    <t>Median duration of job search ;  Under 52 weeks (under 12 months) ;  &gt;&gt;&gt; Lone parent ;  With no children under 15 and with dependent students ;</t>
  </si>
  <si>
    <t>Median duration of job search ;  Under 52 weeks (under 12 months) ;  &gt;&gt; Lone parent ;  Without dependants ;</t>
  </si>
  <si>
    <t>Median duration of job search ;  Under 52 weeks (under 12 months) ;  &gt; Dependent student ;</t>
  </si>
  <si>
    <t>Median duration of job search ;  Under 52 weeks (under 12 months) ;  &gt; Non-dependent child ;</t>
  </si>
  <si>
    <t>Median duration of job search ;  Under 52 weeks (under 12 months) ;  &gt; Other related individual ;</t>
  </si>
  <si>
    <t>Median duration of job search ;  Under 52 weeks (under 12 months) ;  Non-family member ;</t>
  </si>
  <si>
    <t>Median duration of job search ;  Under 52 weeks (under 12 months) ;  &gt; Lone person ;</t>
  </si>
  <si>
    <t>Median duration of job search ;  Under 52 weeks (under 12 months) ;  &gt; Not living alone ;</t>
  </si>
  <si>
    <t>Median duration of job search ;  Under 52 weeks (under 12 months) ;  Visitor ;</t>
  </si>
  <si>
    <t>Median duration of job search ;  Under 52 weeks (under 12 months) ;  Relationship not determined ;</t>
  </si>
  <si>
    <t>Data is captured in weeks</t>
  </si>
  <si>
    <t>Agriculture, Forestry and Fishing ;  Employed total ;</t>
  </si>
  <si>
    <t>Mining ;  Employed total ;</t>
  </si>
  <si>
    <t>Manufacturing ;  Employed total ;</t>
  </si>
  <si>
    <t>Electricity, Gas, Water and Waste Services ;  Employed total ;</t>
  </si>
  <si>
    <t>Construction ;  Employed total ;</t>
  </si>
  <si>
    <t>Wholesale Trade ;  Employed total ;</t>
  </si>
  <si>
    <t>Retail Trade ;  Employed total ;</t>
  </si>
  <si>
    <t>Accommodation and Food Services ;  Employed total ;</t>
  </si>
  <si>
    <t>Transport, Postal and Warehousing ;  Employed total ;</t>
  </si>
  <si>
    <t>Information Media and Telecommunications ;  Employed total ;</t>
  </si>
  <si>
    <t>Financial and Insurance Services ;  Employed total ;</t>
  </si>
  <si>
    <t>Rental, Hiring and Real Estate Services ;  Employed total ;</t>
  </si>
  <si>
    <t>Professional, Scientific and Technical Services ;  Employed total ;</t>
  </si>
  <si>
    <t>Administrative and Support Services ;  Employed total ;</t>
  </si>
  <si>
    <t>Public Administration and Safety ;  Employed total ;</t>
  </si>
  <si>
    <t>Education and Training ;  Employed total ;</t>
  </si>
  <si>
    <t>Health Care and Social Assistance ;  Employed total ;</t>
  </si>
  <si>
    <t>Arts and Recreation Services ;  Employed total ;</t>
  </si>
  <si>
    <t>Other Services ;  Employed total ;</t>
  </si>
  <si>
    <t>Employed total ;</t>
  </si>
  <si>
    <t>Seasonally Adjusted</t>
  </si>
  <si>
    <t>Unit in thousands</t>
  </si>
  <si>
    <t>2018 data</t>
  </si>
  <si>
    <t>2019 data</t>
  </si>
  <si>
    <t>post covid</t>
  </si>
  <si>
    <t>Feb</t>
  </si>
  <si>
    <t>May</t>
  </si>
  <si>
    <t>Aug</t>
  </si>
  <si>
    <t>Nov</t>
  </si>
  <si>
    <t>Forecast</t>
  </si>
  <si>
    <t>Value</t>
  </si>
  <si>
    <t>Date</t>
  </si>
  <si>
    <t>Education Sector</t>
  </si>
  <si>
    <t>Hospitality</t>
  </si>
  <si>
    <t>Retail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</si>
</sst>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;\-0.0;0.0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0" fillId="4" borderId="0" applyNumberFormat="0" applyBorder="0" applyAlignment="0" applyProtection="0"/>
    <xf numFmtId="0" fontId="18" fillId="0" borderId="0"/>
    <xf numFmtId="0" fontId="19" fillId="0" borderId="0"/>
  </cellStyleXfs>
  <cellXfs count="30">
    <xf numFmtId="0" fontId="0" fillId="0" borderId="0" xfId="0"/>
    <xf numFmtId="0" fontId="17" fillId="0" borderId="0" xfId="35"/>
    <xf numFmtId="0" fontId="0" fillId="33" borderId="10" xfId="0" applyFill="1" applyBorder="1"/>
    <xf numFmtId="0" fontId="0" fillId="0" borderId="10" xfId="0" applyBorder="1"/>
    <xf numFmtId="164" fontId="21" fillId="0" borderId="0" xfId="0" applyNumberFormat="1" applyFont="1" applyAlignment="1">
      <alignment horizontal="left"/>
    </xf>
    <xf numFmtId="165" fontId="21" fillId="0" borderId="0" xfId="0" applyNumberFormat="1" applyFont="1" applyAlignment="1"/>
    <xf numFmtId="0" fontId="21" fillId="0" borderId="0" xfId="0" applyFont="1" applyAlignment="1">
      <alignment horizontal="right" wrapText="1"/>
    </xf>
    <xf numFmtId="0" fontId="21" fillId="0" borderId="0" xfId="0" applyFont="1" applyAlignment="1">
      <alignment wrapText="1"/>
    </xf>
    <xf numFmtId="0" fontId="17" fillId="0" borderId="0" xfId="35" applyAlignment="1">
      <alignment horizontal="left" vertical="center"/>
    </xf>
    <xf numFmtId="0" fontId="0" fillId="0" borderId="0" xfId="0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165" fontId="21" fillId="0" borderId="0" xfId="0" applyNumberFormat="1" applyFont="1" applyAlignment="1"/>
    <xf numFmtId="164" fontId="21" fillId="0" borderId="0" xfId="0" applyNumberFormat="1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165" fontId="21" fillId="0" borderId="0" xfId="0" applyNumberFormat="1" applyFont="1" applyAlignment="1"/>
    <xf numFmtId="164" fontId="2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21" fillId="0" borderId="0" xfId="0" applyFont="1" applyAlignment="1">
      <alignment horizontal="right" wrapText="1"/>
    </xf>
    <xf numFmtId="0" fontId="22" fillId="0" borderId="0" xfId="0" applyFont="1" applyAlignment="1"/>
    <xf numFmtId="0" fontId="21" fillId="0" borderId="0" xfId="0" applyFont="1" applyAlignment="1">
      <alignment horizontal="right"/>
    </xf>
    <xf numFmtId="165" fontId="21" fillId="0" borderId="0" xfId="0" applyNumberFormat="1" applyFont="1" applyAlignment="1"/>
    <xf numFmtId="164" fontId="21" fillId="0" borderId="0" xfId="0" applyNumberFormat="1" applyFont="1" applyAlignment="1">
      <alignment horizontal="left"/>
    </xf>
    <xf numFmtId="16" fontId="0" fillId="0" borderId="0" xfId="0" applyNumberFormat="1"/>
    <xf numFmtId="0" fontId="13" fillId="0" borderId="0" xfId="0" applyFont="1"/>
    <xf numFmtId="0" fontId="23" fillId="0" borderId="0" xfId="0" applyFont="1" applyAlignment="1">
      <alignment horizontal="right" wrapText="1"/>
    </xf>
    <xf numFmtId="165" fontId="23" fillId="0" borderId="0" xfId="0" applyNumberFormat="1" applyFont="1"/>
    <xf numFmtId="0" fontId="24" fillId="0" borderId="0" xfId="0" applyFont="1"/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A2AE5111-29B9-4D09-AC78-DE724897C3B4}"/>
    <cellStyle name="60% - Accent2 2" xfId="37" xr:uid="{929D1482-75B6-41B7-9636-8D325B8D2E13}"/>
    <cellStyle name="60% - Accent3 2" xfId="38" xr:uid="{7092E056-630B-45FF-A124-D1F65F3C724D}"/>
    <cellStyle name="60% - Accent4 2" xfId="39" xr:uid="{628EDE9A-624B-4A0C-998F-34098C7074E7}"/>
    <cellStyle name="60% - Accent5 2" xfId="40" xr:uid="{06D828E7-58AF-4DD3-84DD-2844880B62CE}"/>
    <cellStyle name="60% - Accent6 2" xfId="41" xr:uid="{5A2D6D2A-2082-4E1C-99AB-EBEA063DDF52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42" xr:uid="{AC524B53-6547-41D7-B599-C9AC086D9D92}"/>
    <cellStyle name="Normal" xfId="0" builtinId="0"/>
    <cellStyle name="Normal 2" xfId="43" xr:uid="{F6D3CDAB-29DF-4DF2-9677-CC7F1B89A406}"/>
    <cellStyle name="Normal 6" xfId="44" xr:uid="{59DE786C-EFDD-46A1-A5E2-182B580EC713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'Sectors - Australia'!$C$1</c:f>
              <c:strCache>
                <c:ptCount val="1"/>
                <c:pt idx="0">
                  <c:v>%gap in trend between 2019 and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'Sectors - Australia'!$A$2:$A$16</c:f>
              <c:strCache>
                <c:ptCount val="15"/>
                <c:pt idx="0">
                  <c:v>Nursing</c:v>
                </c:pt>
                <c:pt idx="1">
                  <c:v>Driving</c:v>
                </c:pt>
                <c:pt idx="2">
                  <c:v>Social Science</c:v>
                </c:pt>
                <c:pt idx="3">
                  <c:v>Industrial engineering</c:v>
                </c:pt>
                <c:pt idx="4">
                  <c:v>Medical technicians</c:v>
                </c:pt>
                <c:pt idx="5">
                  <c:v>Scientific research and development</c:v>
                </c:pt>
                <c:pt idx="6">
                  <c:v>Therapy</c:v>
                </c:pt>
                <c:pt idx="7">
                  <c:v>Production &amp; Manufacturing</c:v>
                </c:pt>
                <c:pt idx="8">
                  <c:v>Retail</c:v>
                </c:pt>
                <c:pt idx="9">
                  <c:v>Mechanical Engineering</c:v>
                </c:pt>
                <c:pt idx="10">
                  <c:v>Human resources</c:v>
                </c:pt>
                <c:pt idx="11">
                  <c:v>Hospitality&amp; tourism</c:v>
                </c:pt>
                <c:pt idx="12">
                  <c:v>Sports</c:v>
                </c:pt>
                <c:pt idx="13">
                  <c:v>Child care</c:v>
                </c:pt>
                <c:pt idx="14">
                  <c:v>Beauty &amp; wellness</c:v>
                </c:pt>
              </c:strCache>
            </c:strRef>
          </c:cat>
          <c:val>
            <c:numRef>
              <c:f>'Sectors - Australia'!$C$2:$C$16</c:f>
              <c:numCache>
                <c:formatCode>General</c:formatCode>
                <c:ptCount val="15"/>
                <c:pt idx="0">
                  <c:v>-20</c:v>
                </c:pt>
                <c:pt idx="1">
                  <c:v>-22</c:v>
                </c:pt>
                <c:pt idx="2">
                  <c:v>-33</c:v>
                </c:pt>
                <c:pt idx="3">
                  <c:v>-38</c:v>
                </c:pt>
                <c:pt idx="4">
                  <c:v>-38</c:v>
                </c:pt>
                <c:pt idx="5">
                  <c:v>-54</c:v>
                </c:pt>
                <c:pt idx="6">
                  <c:v>-54</c:v>
                </c:pt>
                <c:pt idx="7">
                  <c:v>-54</c:v>
                </c:pt>
                <c:pt idx="8">
                  <c:v>-54</c:v>
                </c:pt>
                <c:pt idx="9">
                  <c:v>-55</c:v>
                </c:pt>
                <c:pt idx="10">
                  <c:v>-75</c:v>
                </c:pt>
                <c:pt idx="11">
                  <c:v>-82</c:v>
                </c:pt>
                <c:pt idx="12">
                  <c:v>-82</c:v>
                </c:pt>
                <c:pt idx="13">
                  <c:v>-84</c:v>
                </c:pt>
                <c:pt idx="14">
                  <c:v>-86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FFC-B35B-6EF411C06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8698344"/>
        <c:axId val="948698672"/>
      </c:barChart>
      <c:catAx>
        <c:axId val="9486983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98672"/>
        <c:crosses val="autoZero"/>
        <c:auto val="1"/>
        <c:lblAlgn val="ctr"/>
        <c:lblOffset val="100"/>
        <c:noMultiLvlLbl val="0"/>
      </c:catAx>
      <c:valAx>
        <c:axId val="9486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9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Accomodation</a:t>
            </a:r>
            <a:r>
              <a:rPr lang="en-GB" baseline="0"/>
              <a:t> and Food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Forecasting!$H$27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Forecasting!$G$28:$G$31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Forecasting!$H$28:$H$31</c:f>
              <c:numCache>
                <c:formatCode>0.0;\-0.0;0.0;@</c:formatCode>
                <c:ptCount val="4"/>
                <c:pt idx="0">
                  <c:v>881.42384570000002</c:v>
                </c:pt>
                <c:pt idx="1">
                  <c:v>902.44841570000006</c:v>
                </c:pt>
                <c:pt idx="2">
                  <c:v>884.22881070000005</c:v>
                </c:pt>
                <c:pt idx="3">
                  <c:v>905.60294180000005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7-434D-B21B-4ADF37A9FEFB}"/>
            </c:ext>
          </c:extLst>
        </c:ser>
        <c:ser>
          <c:idx val="1"/>
          <c:order val="1"/>
          <c:tx>
            <c:strRef>
              <c:f>Forecasting!$I$27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Forecasting!$G$28:$G$31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Forecasting!$I$28:$I$31</c:f>
              <c:numCache>
                <c:formatCode>0.0;\-0.0;0.0;@</c:formatCode>
                <c:ptCount val="4"/>
                <c:pt idx="0">
                  <c:v>911.30571399999997</c:v>
                </c:pt>
                <c:pt idx="1">
                  <c:v>913.68668170000001</c:v>
                </c:pt>
                <c:pt idx="2">
                  <c:v>915.17885550000005</c:v>
                </c:pt>
                <c:pt idx="3">
                  <c:v>925.38380519999998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7-434D-B21B-4ADF37A9FEFB}"/>
            </c:ext>
          </c:extLst>
        </c:ser>
        <c:ser>
          <c:idx val="2"/>
          <c:order val="2"/>
          <c:tx>
            <c:strRef>
              <c:f>Forecasting!$J$27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Forecasting!$G$28:$G$31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Forecasting!$J$28:$J$31</c:f>
              <c:numCache>
                <c:formatCode>0.0;\-0.0;0.0;@</c:formatCode>
                <c:ptCount val="4"/>
                <c:pt idx="0">
                  <c:v>938.90964110000004</c:v>
                </c:pt>
                <c:pt idx="1">
                  <c:v>645.85916780000002</c:v>
                </c:pt>
                <c:pt idx="2" formatCode="General">
                  <c:v>887.30648499999995</c:v>
                </c:pt>
                <c:pt idx="3" formatCode="General">
                  <c:v>894.37764600000003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7-434D-B21B-4ADF37A9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31936"/>
        <c:axId val="1766065104"/>
      </c:lineChart>
      <c:catAx>
        <c:axId val="18165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5104"/>
        <c:crosses val="autoZero"/>
        <c:auto val="1"/>
        <c:lblAlgn val="ctr"/>
        <c:lblOffset val="100"/>
        <c:noMultiLvlLbl val="0"/>
      </c:catAx>
      <c:valAx>
        <c:axId val="1766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Retail</a:t>
            </a:r>
            <a:r>
              <a:rPr lang="en-GB" baseline="0"/>
              <a:t>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Forecasting!$G$54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Forecasting!$F$55:$F$58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Forecasting!$G$55:$G$58</c:f>
              <c:numCache>
                <c:formatCode>0.0;\-0.0;0.0;@</c:formatCode>
                <c:ptCount val="4"/>
                <c:pt idx="0">
                  <c:v>1307.2</c:v>
                </c:pt>
                <c:pt idx="1">
                  <c:v>1276.5999999999999</c:v>
                </c:pt>
                <c:pt idx="2">
                  <c:v>1271.4000000000001</c:v>
                </c:pt>
                <c:pt idx="3">
                  <c:v>1277.2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B-734A-9E22-C1BB01691392}"/>
            </c:ext>
          </c:extLst>
        </c:ser>
        <c:ser>
          <c:idx val="1"/>
          <c:order val="1"/>
          <c:tx>
            <c:strRef>
              <c:f>Forecasting!$H$54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Forecasting!$F$55:$F$58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Forecasting!$H$55:$H$58</c:f>
              <c:numCache>
                <c:formatCode>0.0;\-0.0;0.0;@</c:formatCode>
                <c:ptCount val="4"/>
                <c:pt idx="0">
                  <c:v>1280.7</c:v>
                </c:pt>
                <c:pt idx="1">
                  <c:v>1298.4000000000001</c:v>
                </c:pt>
                <c:pt idx="2">
                  <c:v>1279.9000000000001</c:v>
                </c:pt>
                <c:pt idx="3">
                  <c:v>1252.7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B-734A-9E22-C1BB01691392}"/>
            </c:ext>
          </c:extLst>
        </c:ser>
        <c:ser>
          <c:idx val="2"/>
          <c:order val="2"/>
          <c:tx>
            <c:strRef>
              <c:f>Forecasting!$I$54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Forecasting!$F$55:$F$58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Forecasting!$I$55:$I$58</c:f>
              <c:numCache>
                <c:formatCode>0.0;\-0.0;0.0;@</c:formatCode>
                <c:ptCount val="4"/>
                <c:pt idx="0">
                  <c:v>1244.8</c:v>
                </c:pt>
                <c:pt idx="1">
                  <c:v>1189.0999999999999</c:v>
                </c:pt>
                <c:pt idx="2" formatCode="General">
                  <c:v>1266.3839700000001</c:v>
                </c:pt>
                <c:pt idx="3" formatCode="General">
                  <c:v>1264.34205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B-734A-9E22-C1BB0169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99824"/>
        <c:axId val="1822006768"/>
      </c:lineChart>
      <c:catAx>
        <c:axId val="19069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06768"/>
        <c:crosses val="autoZero"/>
        <c:auto val="1"/>
        <c:lblAlgn val="ctr"/>
        <c:lblOffset val="100"/>
        <c:noMultiLvlLbl val="0"/>
      </c:catAx>
      <c:valAx>
        <c:axId val="18220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 and training - not impacted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9863450612976"/>
          <c:y val="0.26818858625330794"/>
          <c:w val="0.87110136549387018"/>
          <c:h val="0.6567081932677491"/>
        </c:manualLayout>
      </c:layout>
      <c:lineChart>
        <c:grouping val="standard"/>
        <c:varyColors val="0"/>
        <c:ser>
          <c:idx val="0"/>
          <c:order val="0"/>
          <c:tx>
            <c:strRef>
              <c:f>'Industry level employment'!$C$14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employment'!$C$15:$C$18</c:f>
              <c:numCache>
                <c:formatCode>0.0;\-0.0;0.0;@</c:formatCode>
                <c:ptCount val="4"/>
                <c:pt idx="0">
                  <c:v>1035.3814061999999</c:v>
                </c:pt>
                <c:pt idx="1">
                  <c:v>1004.9995484999999</c:v>
                </c:pt>
                <c:pt idx="2">
                  <c:v>1006.416505</c:v>
                </c:pt>
                <c:pt idx="3">
                  <c:v>1040.2921547000001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E-44F6-A69F-18A55F8B4D33}"/>
            </c:ext>
          </c:extLst>
        </c:ser>
        <c:ser>
          <c:idx val="1"/>
          <c:order val="1"/>
          <c:tx>
            <c:strRef>
              <c:f>'Industry level employment'!$D$14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employment'!$D$15:$D$18</c:f>
              <c:numCache>
                <c:formatCode>0.0;\-0.0;0.0;@</c:formatCode>
                <c:ptCount val="4"/>
                <c:pt idx="0">
                  <c:v>1025.6441207</c:v>
                </c:pt>
                <c:pt idx="1">
                  <c:v>1068.4953141000001</c:v>
                </c:pt>
                <c:pt idx="2">
                  <c:v>1088.1917054999999</c:v>
                </c:pt>
                <c:pt idx="3">
                  <c:v>1065.0801383999999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E-44F6-A69F-18A55F8B4D33}"/>
            </c:ext>
          </c:extLst>
        </c:ser>
        <c:ser>
          <c:idx val="2"/>
          <c:order val="2"/>
          <c:tx>
            <c:strRef>
              <c:f>'Industry level employment'!$E$14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employment'!$E$15:$E$18</c:f>
              <c:numCache>
                <c:formatCode>0.0;\-0.0;0.0;@</c:formatCode>
                <c:ptCount val="4"/>
                <c:pt idx="0">
                  <c:v>1122.4329794</c:v>
                </c:pt>
                <c:pt idx="1">
                  <c:v>1033.1572372999999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E-44F6-A69F-18A55F8B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32936"/>
        <c:axId val="808236216"/>
      </c:lineChart>
      <c:catAx>
        <c:axId val="80823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36216"/>
        <c:crosses val="autoZero"/>
        <c:auto val="1"/>
        <c:lblAlgn val="ctr"/>
        <c:lblOffset val="100"/>
        <c:noMultiLvlLbl val="0"/>
      </c:catAx>
      <c:valAx>
        <c:axId val="8082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Retail - less impacted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level employment'!$C$20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employment'!$C$21:$C$24</c:f>
              <c:numCache>
                <c:formatCode>0.0;\-0.0;0.0;@</c:formatCode>
                <c:ptCount val="4"/>
                <c:pt idx="0">
                  <c:v>1307.1735833</c:v>
                </c:pt>
                <c:pt idx="1">
                  <c:v>1276.5899919000001</c:v>
                </c:pt>
                <c:pt idx="2">
                  <c:v>1271.3980249000001</c:v>
                </c:pt>
                <c:pt idx="3">
                  <c:v>1277.1777718000001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8E9-9567-9EDD2BB1F21C}"/>
            </c:ext>
          </c:extLst>
        </c:ser>
        <c:ser>
          <c:idx val="1"/>
          <c:order val="1"/>
          <c:tx>
            <c:strRef>
              <c:f>'Industry level employment'!$D$20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employment'!$D$21:$D$24</c:f>
              <c:numCache>
                <c:formatCode>0.0;\-0.0;0.0;@</c:formatCode>
                <c:ptCount val="4"/>
                <c:pt idx="0">
                  <c:v>1280.7406106000001</c:v>
                </c:pt>
                <c:pt idx="1">
                  <c:v>1298.3943015</c:v>
                </c:pt>
                <c:pt idx="2">
                  <c:v>1279.8609013</c:v>
                </c:pt>
                <c:pt idx="3">
                  <c:v>1252.7316971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9-48E9-9567-9EDD2BB1F21C}"/>
            </c:ext>
          </c:extLst>
        </c:ser>
        <c:ser>
          <c:idx val="2"/>
          <c:order val="2"/>
          <c:tx>
            <c:strRef>
              <c:f>'Industry level employment'!$E$20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employment'!$E$21:$E$24</c:f>
              <c:numCache>
                <c:formatCode>0.0;\-0.0;0.0;@</c:formatCode>
                <c:ptCount val="4"/>
                <c:pt idx="0">
                  <c:v>1244.7739895</c:v>
                </c:pt>
                <c:pt idx="1">
                  <c:v>1189.0949873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9-48E9-9567-9EDD2BB1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698016"/>
        <c:axId val="948699656"/>
      </c:lineChart>
      <c:catAx>
        <c:axId val="94869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99656"/>
        <c:crosses val="autoZero"/>
        <c:auto val="1"/>
        <c:lblAlgn val="ctr"/>
        <c:lblOffset val="100"/>
        <c:noMultiLvlLbl val="0"/>
      </c:catAx>
      <c:valAx>
        <c:axId val="9486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Accomodation and food services - severly impacted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9863450612976"/>
          <c:y val="0.28690492752010238"/>
          <c:w val="0.87110136549387018"/>
          <c:h val="0.63275054951169973"/>
        </c:manualLayout>
      </c:layout>
      <c:lineChart>
        <c:grouping val="standard"/>
        <c:varyColors val="0"/>
        <c:ser>
          <c:idx val="0"/>
          <c:order val="0"/>
          <c:tx>
            <c:strRef>
              <c:f>'Industry level employment'!$P$14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employment'!$P$15:$P$18</c:f>
              <c:numCache>
                <c:formatCode>0.0;\-0.0;0.0;@</c:formatCode>
                <c:ptCount val="4"/>
                <c:pt idx="0">
                  <c:v>881.42384570000002</c:v>
                </c:pt>
                <c:pt idx="1">
                  <c:v>902.44841570000006</c:v>
                </c:pt>
                <c:pt idx="2">
                  <c:v>884.22881070000005</c:v>
                </c:pt>
                <c:pt idx="3">
                  <c:v>905.60294180000005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382-B382-84D06A723FC3}"/>
            </c:ext>
          </c:extLst>
        </c:ser>
        <c:ser>
          <c:idx val="1"/>
          <c:order val="1"/>
          <c:tx>
            <c:strRef>
              <c:f>'Industry level employment'!$Q$14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employment'!$Q$15:$Q$18</c:f>
              <c:numCache>
                <c:formatCode>0.0;\-0.0;0.0;@</c:formatCode>
                <c:ptCount val="4"/>
                <c:pt idx="0">
                  <c:v>911.30571399999997</c:v>
                </c:pt>
                <c:pt idx="1">
                  <c:v>913.68668170000001</c:v>
                </c:pt>
                <c:pt idx="2">
                  <c:v>915.17885550000005</c:v>
                </c:pt>
                <c:pt idx="3">
                  <c:v>925.38380519999998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1-4382-B382-84D06A723FC3}"/>
            </c:ext>
          </c:extLst>
        </c:ser>
        <c:ser>
          <c:idx val="2"/>
          <c:order val="2"/>
          <c:tx>
            <c:strRef>
              <c:f>'Industry level employment'!$R$14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'Industry level employment'!$R$15:$R$18</c:f>
              <c:numCache>
                <c:formatCode>0.0;\-0.0;0.0;@</c:formatCode>
                <c:ptCount val="4"/>
                <c:pt idx="0">
                  <c:v>938.90964110000004</c:v>
                </c:pt>
                <c:pt idx="1">
                  <c:v>645.85916780000002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1-4382-B382-84D06A72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56608"/>
        <c:axId val="810504256"/>
      </c:lineChart>
      <c:catAx>
        <c:axId val="87725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4256"/>
        <c:crosses val="autoZero"/>
        <c:auto val="1"/>
        <c:lblAlgn val="ctr"/>
        <c:lblOffset val="100"/>
        <c:noMultiLvlLbl val="0"/>
      </c:catAx>
      <c:valAx>
        <c:axId val="8105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level employment'!$C$51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'Industry level employment'!$B$52:$B$55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'Industry level employment'!$C$52:$C$55</c:f>
              <c:numCache>
                <c:formatCode>0.0;\-0.0;0.0;@</c:formatCode>
                <c:ptCount val="4"/>
                <c:pt idx="0">
                  <c:v>1035.3814061999999</c:v>
                </c:pt>
                <c:pt idx="1">
                  <c:v>1004.9995484999999</c:v>
                </c:pt>
                <c:pt idx="2">
                  <c:v>1006.416505</c:v>
                </c:pt>
                <c:pt idx="3">
                  <c:v>1040.2921547000001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D440-BC01-2D329D3A0E3C}"/>
            </c:ext>
          </c:extLst>
        </c:ser>
        <c:ser>
          <c:idx val="1"/>
          <c:order val="1"/>
          <c:tx>
            <c:strRef>
              <c:f>'Industry level employment'!$D$51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'Industry level employment'!$B$52:$B$55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'Industry level employment'!$D$52:$D$55</c:f>
              <c:numCache>
                <c:formatCode>0.0;\-0.0;0.0;@</c:formatCode>
                <c:ptCount val="4"/>
                <c:pt idx="0">
                  <c:v>1025.6441207</c:v>
                </c:pt>
                <c:pt idx="1">
                  <c:v>1068.4953141000001</c:v>
                </c:pt>
                <c:pt idx="2">
                  <c:v>1088.1917054999999</c:v>
                </c:pt>
                <c:pt idx="3">
                  <c:v>1065.0801383999999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D440-BC01-2D329D3A0E3C}"/>
            </c:ext>
          </c:extLst>
        </c:ser>
        <c:ser>
          <c:idx val="2"/>
          <c:order val="2"/>
          <c:tx>
            <c:strRef>
              <c:f>'Industry level employment'!$E$51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'Industry level employment'!$B$52:$B$55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'Industry level employment'!$E$52:$E$55</c:f>
              <c:numCache>
                <c:formatCode>0.0;\-0.0;0.0;@</c:formatCode>
                <c:ptCount val="4"/>
                <c:pt idx="0">
                  <c:v>1122.4329794</c:v>
                </c:pt>
                <c:pt idx="1">
                  <c:v>1033.1572372999999</c:v>
                </c:pt>
                <c:pt idx="2" formatCode="General">
                  <c:v>1067.585</c:v>
                </c:pt>
                <c:pt idx="3" formatCode="General">
                  <c:v>1045.5540000000001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2-D440-BC01-2D329D3A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352"/>
        <c:axId val="1819872528"/>
      </c:lineChart>
      <c:catAx>
        <c:axId val="18194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72528"/>
        <c:crosses val="autoZero"/>
        <c:auto val="1"/>
        <c:lblAlgn val="ctr"/>
        <c:lblOffset val="100"/>
        <c:noMultiLvlLbl val="0"/>
      </c:catAx>
      <c:valAx>
        <c:axId val="18198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workers - employment</a:t>
            </a:r>
            <a:r>
              <a:rPr lang="en-IN" baseline="0"/>
              <a:t> by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worker - retail'!$AJ$1</c:f>
              <c:strCache>
                <c:ptCount val="1"/>
                <c:pt idx="0">
                  <c:v>Sales Workers ;  Employed total ;  &gt; Males 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worker - retail'!$AJ$2:$AJ$11</c:f>
              <c:numCache>
                <c:formatCode>0.0;\-0.0;0.0;@</c:formatCode>
                <c:ptCount val="10"/>
                <c:pt idx="0">
                  <c:v>441.40168010000002</c:v>
                </c:pt>
                <c:pt idx="1">
                  <c:v>439.51370379999997</c:v>
                </c:pt>
                <c:pt idx="2">
                  <c:v>417.4175214</c:v>
                </c:pt>
                <c:pt idx="3">
                  <c:v>418.58351740000001</c:v>
                </c:pt>
                <c:pt idx="4">
                  <c:v>413.03699339999997</c:v>
                </c:pt>
                <c:pt idx="5">
                  <c:v>437.25732720000002</c:v>
                </c:pt>
                <c:pt idx="6">
                  <c:v>430.65720449999998</c:v>
                </c:pt>
                <c:pt idx="7">
                  <c:v>445.87420350000002</c:v>
                </c:pt>
                <c:pt idx="8">
                  <c:v>436.08572579999998</c:v>
                </c:pt>
                <c:pt idx="9">
                  <c:v>401.75010459999999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45B6-AE97-6033C01A06B3}"/>
            </c:ext>
          </c:extLst>
        </c:ser>
        <c:ser>
          <c:idx val="1"/>
          <c:order val="1"/>
          <c:tx>
            <c:strRef>
              <c:f>'Sales worker - retail'!$AK$1</c:f>
              <c:strCache>
                <c:ptCount val="1"/>
                <c:pt idx="0">
                  <c:v>Sales Workers ;  Employed total ;  &gt; Females 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worker - retail'!$AK$2:$AK$11</c:f>
              <c:numCache>
                <c:formatCode>0.0;\-0.0;0.0;@</c:formatCode>
                <c:ptCount val="10"/>
                <c:pt idx="0">
                  <c:v>713.32491860000005</c:v>
                </c:pt>
                <c:pt idx="1">
                  <c:v>675.65278409999996</c:v>
                </c:pt>
                <c:pt idx="2">
                  <c:v>682.41709739999999</c:v>
                </c:pt>
                <c:pt idx="3">
                  <c:v>698.2109921</c:v>
                </c:pt>
                <c:pt idx="4">
                  <c:v>692.42802819999997</c:v>
                </c:pt>
                <c:pt idx="5">
                  <c:v>673.29205590000004</c:v>
                </c:pt>
                <c:pt idx="6">
                  <c:v>656.24558009999998</c:v>
                </c:pt>
                <c:pt idx="7">
                  <c:v>660.86068790000002</c:v>
                </c:pt>
                <c:pt idx="8">
                  <c:v>692.71404500000006</c:v>
                </c:pt>
                <c:pt idx="9">
                  <c:v>585.74703420000003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5B6-AE97-6033C01A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51184"/>
        <c:axId val="452450200"/>
      </c:lineChart>
      <c:catAx>
        <c:axId val="4524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0200"/>
        <c:crosses val="autoZero"/>
        <c:auto val="1"/>
        <c:lblAlgn val="ctr"/>
        <c:lblOffset val="100"/>
        <c:noMultiLvlLbl val="0"/>
      </c:catAx>
      <c:valAx>
        <c:axId val="4524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workers -</a:t>
            </a:r>
            <a:r>
              <a:rPr lang="en-IN" baseline="0"/>
              <a:t> employment by job nature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worker - retail'!$AL$1</c:f>
              <c:strCache>
                <c:ptCount val="1"/>
                <c:pt idx="0">
                  <c:v>Sales Workers ;  &gt; Employed full-time ;  Persons 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worker - retail'!$AL$2:$AL$11</c:f>
              <c:numCache>
                <c:formatCode>0.0;\-0.0;0.0;@</c:formatCode>
                <c:ptCount val="10"/>
                <c:pt idx="0">
                  <c:v>497.47103060000001</c:v>
                </c:pt>
                <c:pt idx="1">
                  <c:v>442.08304559999999</c:v>
                </c:pt>
                <c:pt idx="2">
                  <c:v>444.93789870000001</c:v>
                </c:pt>
                <c:pt idx="3">
                  <c:v>449.09490039999997</c:v>
                </c:pt>
                <c:pt idx="4">
                  <c:v>464.40183289999999</c:v>
                </c:pt>
                <c:pt idx="5">
                  <c:v>468.09025329999997</c:v>
                </c:pt>
                <c:pt idx="6">
                  <c:v>460.94752080000001</c:v>
                </c:pt>
                <c:pt idx="7">
                  <c:v>471.17098770000001</c:v>
                </c:pt>
                <c:pt idx="8">
                  <c:v>485.08781520000002</c:v>
                </c:pt>
                <c:pt idx="9">
                  <c:v>431.16973380000002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4-416C-A6EE-53284DFF5CF9}"/>
            </c:ext>
          </c:extLst>
        </c:ser>
        <c:ser>
          <c:idx val="1"/>
          <c:order val="1"/>
          <c:tx>
            <c:strRef>
              <c:f>'Sales worker - retail'!$AO$1</c:f>
              <c:strCache>
                <c:ptCount val="1"/>
                <c:pt idx="0">
                  <c:v>Sales Workers ;  &gt; Employed part-time ;  Persons 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worker - retail'!$AO$2:$AO$11</c:f>
              <c:numCache>
                <c:formatCode>0.0;\-0.0;0.0;@</c:formatCode>
                <c:ptCount val="10"/>
                <c:pt idx="0">
                  <c:v>657.25556819999997</c:v>
                </c:pt>
                <c:pt idx="1">
                  <c:v>673.0834423</c:v>
                </c:pt>
                <c:pt idx="2">
                  <c:v>654.89672010000004</c:v>
                </c:pt>
                <c:pt idx="3">
                  <c:v>667.69960920000005</c:v>
                </c:pt>
                <c:pt idx="4">
                  <c:v>641.06318869999996</c:v>
                </c:pt>
                <c:pt idx="5">
                  <c:v>642.45912989999999</c:v>
                </c:pt>
                <c:pt idx="6">
                  <c:v>625.95526380000001</c:v>
                </c:pt>
                <c:pt idx="7">
                  <c:v>635.56390369999997</c:v>
                </c:pt>
                <c:pt idx="8">
                  <c:v>643.71195569999998</c:v>
                </c:pt>
                <c:pt idx="9">
                  <c:v>556.327405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4-416C-A6EE-53284DFF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49176"/>
        <c:axId val="1065649504"/>
      </c:lineChart>
      <c:catAx>
        <c:axId val="106564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9504"/>
        <c:crosses val="autoZero"/>
        <c:auto val="1"/>
        <c:lblAlgn val="ctr"/>
        <c:lblOffset val="100"/>
        <c:noMultiLvlLbl val="0"/>
      </c:catAx>
      <c:valAx>
        <c:axId val="10656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 search duration by household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'household level'!$B$1</c:f>
              <c:strCache>
                <c:ptCount val="1"/>
                <c:pt idx="0">
                  <c:v>Median duration of job search 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'household level'!$B$2:$B$19</c:f>
              <c:numCache>
                <c:formatCode>0.0;\-0.0;0.0;@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8-4B42-9BC3-0AC94FFC1AEF}"/>
            </c:ext>
          </c:extLst>
        </c:ser>
        <c:ser>
          <c:idx val="1"/>
          <c:order val="1"/>
          <c:tx>
            <c:strRef>
              <c:f>'household level'!$E$1</c:f>
              <c:strCache>
                <c:ptCount val="1"/>
                <c:pt idx="0">
                  <c:v>Median duration of job search ;  &gt;&gt; Husband, wife or partner ;  With dependants 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'household level'!$E$2:$E$19</c:f>
              <c:numCache>
                <c:formatCode>0.0;\-0.0;0.0;@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8-4B42-9BC3-0AC94FFC1AEF}"/>
            </c:ext>
          </c:extLst>
        </c:ser>
        <c:ser>
          <c:idx val="2"/>
          <c:order val="2"/>
          <c:tx>
            <c:strRef>
              <c:f>'household level'!$H$1</c:f>
              <c:strCache>
                <c:ptCount val="1"/>
                <c:pt idx="0">
                  <c:v>Median duration of job search ;  &gt;&gt; Husband, wife or partner ;  Without dependants 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'household level'!$H$2:$H$19</c:f>
              <c:numCache>
                <c:formatCode>0.0;\-0.0;0.0;@</c:formatCode>
                <c:ptCount val="18"/>
                <c:pt idx="0">
                  <c:v>9</c:v>
                </c:pt>
                <c:pt idx="1">
                  <c:v>13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8-4B42-9BC3-0AC94FFC1AEF}"/>
            </c:ext>
          </c:extLst>
        </c:ser>
        <c:ser>
          <c:idx val="3"/>
          <c:order val="3"/>
          <c:tx>
            <c:strRef>
              <c:f>'household level'!$T$1</c:f>
              <c:strCache>
                <c:ptCount val="1"/>
                <c:pt idx="0">
                  <c:v>Median duration of job search ;  &gt; Lone person 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'household level'!$T$2:$T$19</c:f>
              <c:numCache>
                <c:formatCode>0.0;\-0.0;0.0;@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26</c:v>
                </c:pt>
                <c:pt idx="9">
                  <c:v>20</c:v>
                </c:pt>
                <c:pt idx="10">
                  <c:v>22</c:v>
                </c:pt>
                <c:pt idx="11">
                  <c:v>31</c:v>
                </c:pt>
                <c:pt idx="12">
                  <c:v>19</c:v>
                </c:pt>
                <c:pt idx="13">
                  <c:v>21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8-4B42-9BC3-0AC94FFC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17256"/>
        <c:axId val="923616600"/>
      </c:lineChart>
      <c:catAx>
        <c:axId val="92361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16600"/>
        <c:crosses val="autoZero"/>
        <c:auto val="1"/>
        <c:lblAlgn val="ctr"/>
        <c:lblOffset val="100"/>
        <c:noMultiLvlLbl val="0"/>
      </c:catAx>
      <c:valAx>
        <c:axId val="9236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  <a:r>
              <a:rPr lang="en-GB" baseline="0"/>
              <a:t>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Forecasting!$G$4</c:f>
              <c:strCache>
                <c:ptCount val="1"/>
                <c:pt idx="0">
                  <c:v>2018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Forecasting!$F$5:$F$8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Forecasting!$G$5:$G$8</c:f>
              <c:numCache>
                <c:formatCode>0.0;\-0.0;0.0;@</c:formatCode>
                <c:ptCount val="4"/>
                <c:pt idx="0">
                  <c:v>1035.3814061999999</c:v>
                </c:pt>
                <c:pt idx="1">
                  <c:v>1004.9995484999999</c:v>
                </c:pt>
                <c:pt idx="2">
                  <c:v>1006.416505</c:v>
                </c:pt>
                <c:pt idx="3">
                  <c:v>1040.2921547000001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D-EB46-BC8A-680F68C1B859}"/>
            </c:ext>
          </c:extLst>
        </c:ser>
        <c:ser>
          <c:idx val="1"/>
          <c:order val="1"/>
          <c:tx>
            <c:strRef>
              <c:f>Forecasting!$H$4</c:f>
              <c:strCache>
                <c:ptCount val="1"/>
                <c:pt idx="0">
                  <c:v>2019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Forecasting!$F$5:$F$8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Forecasting!$H$5:$H$8</c:f>
              <c:numCache>
                <c:formatCode>0.0;\-0.0;0.0;@</c:formatCode>
                <c:ptCount val="4"/>
                <c:pt idx="0">
                  <c:v>1025.6441207</c:v>
                </c:pt>
                <c:pt idx="1">
                  <c:v>1068.4953141000001</c:v>
                </c:pt>
                <c:pt idx="2">
                  <c:v>1088.1917054999999</c:v>
                </c:pt>
                <c:pt idx="3">
                  <c:v>1065.0801383999999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D-EB46-BC8A-680F68C1B859}"/>
            </c:ext>
          </c:extLst>
        </c:ser>
        <c:ser>
          <c:idx val="2"/>
          <c:order val="2"/>
          <c:tx>
            <c:strRef>
              <c:f>Forecasting!$I$4</c:f>
              <c:strCache>
                <c:ptCount val="1"/>
                <c:pt idx="0">
                  <c:v>post 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Forecasting!$F$5:$F$8</c:f>
              <c:strCache>
                <c:ptCount val="4"/>
                <c:pt idx="0">
                  <c:v>Feb</c:v>
                </c:pt>
                <c:pt idx="1">
                  <c:v>May</c:v>
                </c:pt>
                <c:pt idx="2">
                  <c:v>Aug</c:v>
                </c:pt>
                <c:pt idx="3">
                  <c:v>Nov</c:v>
                </c:pt>
              </c:strCache>
            </c:strRef>
          </c:cat>
          <c:val>
            <c:numRef>
              <c:f>Forecasting!$I$5:$I$8</c:f>
              <c:numCache>
                <c:formatCode>0.0;\-0.0;0.0;@</c:formatCode>
                <c:ptCount val="4"/>
                <c:pt idx="0">
                  <c:v>1122.4329794</c:v>
                </c:pt>
                <c:pt idx="1">
                  <c:v>1033.1572372999999</c:v>
                </c:pt>
                <c:pt idx="2" formatCode="General">
                  <c:v>1067.585</c:v>
                </c:pt>
                <c:pt idx="3" formatCode="General">
                  <c:v>1045.5540000000001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D-EB46-BC8A-680F68C1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98560"/>
        <c:axId val="1892984944"/>
      </c:lineChart>
      <c:catAx>
        <c:axId val="17515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84944"/>
        <c:crosses val="autoZero"/>
        <c:auto val="1"/>
        <c:lblAlgn val="ctr"/>
        <c:lblOffset val="100"/>
        <c:noMultiLvlLbl val="0"/>
      </c:catAx>
      <c:valAx>
        <c:axId val="1892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137160</xdr:rowOff>
    </xdr:from>
    <xdr:to>
      <xdr:col>11</xdr:col>
      <xdr:colOff>22860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8FD71-CD90-4C0C-8CDC-5D4C0E16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13</xdr:row>
      <xdr:rowOff>340360</xdr:rowOff>
    </xdr:from>
    <xdr:to>
      <xdr:col>30</xdr:col>
      <xdr:colOff>426720</xdr:colOff>
      <xdr:row>26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55A7DB-9508-45C5-BDD7-FFD555FF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26</xdr:row>
      <xdr:rowOff>129540</xdr:rowOff>
    </xdr:from>
    <xdr:to>
      <xdr:col>17</xdr:col>
      <xdr:colOff>647700</xdr:colOff>
      <xdr:row>41</xdr:row>
      <xdr:rowOff>180340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0372CD-2965-4684-86DA-855FE69F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25</xdr:row>
      <xdr:rowOff>124460</xdr:rowOff>
    </xdr:from>
    <xdr:to>
      <xdr:col>25</xdr:col>
      <xdr:colOff>342900</xdr:colOff>
      <xdr:row>40</xdr:row>
      <xdr:rowOff>142240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B10D60-664B-475F-88A9-91CBC3C0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46</xdr:row>
      <xdr:rowOff>6350</xdr:rowOff>
    </xdr:from>
    <xdr:to>
      <xdr:col>13</xdr:col>
      <xdr:colOff>69850</xdr:colOff>
      <xdr:row>58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C1D37A-50D8-3842-A147-330B03B4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190500</xdr:colOff>
      <xdr:row>4</xdr:row>
      <xdr:rowOff>83820</xdr:rowOff>
    </xdr:from>
    <xdr:to>
      <xdr:col>41</xdr:col>
      <xdr:colOff>495300</xdr:colOff>
      <xdr:row>19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2D3640-D283-4B48-B989-734CA920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426720</xdr:colOff>
      <xdr:row>3</xdr:row>
      <xdr:rowOff>121920</xdr:rowOff>
    </xdr:from>
    <xdr:to>
      <xdr:col>50</xdr:col>
      <xdr:colOff>121920</xdr:colOff>
      <xdr:row>18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6EB4B9-C4B2-4B35-95B6-99B8166D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0</xdr:row>
      <xdr:rowOff>266700</xdr:rowOff>
    </xdr:from>
    <xdr:to>
      <xdr:col>22</xdr:col>
      <xdr:colOff>38100</xdr:colOff>
      <xdr:row>12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66BC-C699-465F-8510-97444993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9</xdr:row>
      <xdr:rowOff>146050</xdr:rowOff>
    </xdr:from>
    <xdr:to>
      <xdr:col>10</xdr:col>
      <xdr:colOff>298450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EFF8D-EDE4-0241-86A8-64A9D2AA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33</xdr:row>
      <xdr:rowOff>120650</xdr:rowOff>
    </xdr:from>
    <xdr:to>
      <xdr:col>10</xdr:col>
      <xdr:colOff>266700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08345-B825-A442-B9C9-81BB0C39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673100</xdr:colOff>
      <xdr:row>60</xdr:row>
      <xdr:rowOff>171450</xdr:rowOff>
    </xdr:from>
    <xdr:to>
      <xdr:col>12</xdr:col>
      <xdr:colOff>292100</xdr:colOff>
      <xdr:row>75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4144C-96FA-394D-B918-4285852B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ome.kpmg/au/en/home/insights/2020/04/coronavirus-covid-19-retail-survival-and-revival.html" TargetMode="External"/><Relationship Id="rId3" Type="http://schemas.openxmlformats.org/officeDocument/2006/relationships/hyperlink" Target="https://meet.google.com/linkredirect?authuser=0&amp;dest=https%3A%2F%2Flmip.gov.au%2Fdefault.aspx%3FLMIP%2FDownloads%2FABSLabourForceRegion" TargetMode="External"/><Relationship Id="rId7" Type="http://schemas.openxmlformats.org/officeDocument/2006/relationships/hyperlink" Target="https://www.hiringlab.org/au/blog/2020/05/06/job-postings-through-may-1/" TargetMode="External"/><Relationship Id="rId2" Type="http://schemas.openxmlformats.org/officeDocument/2006/relationships/hyperlink" Target="https://meet.google.com/linkredirect?authuser=0&amp;dest=https%3A%2F%2Fwww.abs.gov.au%2FAUSSTATS%2Fabs%40.nsf%2FDetailsPage%2F6291.0.55.001Apr%25202020%3FOpenDocument" TargetMode="External"/><Relationship Id="rId1" Type="http://schemas.openxmlformats.org/officeDocument/2006/relationships/hyperlink" Target="https://meet.google.com/linkredirect?authuser=0&amp;dest=https%3A%2F%2Fgithub.com%2FUrbanInstitute%2Fcovid-neighborhood-job-analysis%2Ftree%2Fmaster%2Fdata%2Fraw-data%2Fsmall" TargetMode="External"/><Relationship Id="rId6" Type="http://schemas.openxmlformats.org/officeDocument/2006/relationships/hyperlink" Target="https://meet.google.com/linkredirect?authuser=0&amp;dest=https%3A%2F%2Fwww.seek.com.au%2Femployer%2Fmarket-insights%2Fpage%2Femploymenttrends" TargetMode="External"/><Relationship Id="rId5" Type="http://schemas.openxmlformats.org/officeDocument/2006/relationships/hyperlink" Target="https://meet.google.com/linkredirect?authuser=0&amp;dest=https%3A%2F%2Fdatacatalog.urban.org%2Fdataset%2Festimated-low-income-jobs-lost-covid-19" TargetMode="External"/><Relationship Id="rId4" Type="http://schemas.openxmlformats.org/officeDocument/2006/relationships/hyperlink" Target="https://meet.google.com/linkredirect?authuser=0&amp;dest=https%3A%2F%2Fstats.oecd.org%2Fviewhtml.aspx%3Fdatasetcode%3DSTLABOUR%26lang%3D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2630-6625-412D-A68C-E313CB2AF007}">
  <dimension ref="A1:C16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30.83203125" bestFit="1" customWidth="1"/>
    <col min="2" max="2" width="29.5" bestFit="1" customWidth="1"/>
    <col min="3" max="3" width="32.5" bestFit="1" customWidth="1"/>
  </cols>
  <sheetData>
    <row r="1" spans="1:3" x14ac:dyDescent="0.2">
      <c r="A1" s="2" t="s">
        <v>4</v>
      </c>
      <c r="B1" s="2" t="s">
        <v>5</v>
      </c>
      <c r="C1" s="2" t="s">
        <v>6</v>
      </c>
    </row>
    <row r="2" spans="1:3" x14ac:dyDescent="0.2">
      <c r="A2" s="3" t="s">
        <v>7</v>
      </c>
      <c r="B2" s="3" t="s">
        <v>12</v>
      </c>
      <c r="C2" s="3">
        <v>-20</v>
      </c>
    </row>
    <row r="3" spans="1:3" x14ac:dyDescent="0.2">
      <c r="A3" s="3" t="s">
        <v>8</v>
      </c>
      <c r="B3" s="3" t="s">
        <v>12</v>
      </c>
      <c r="C3" s="3">
        <v>-22</v>
      </c>
    </row>
    <row r="4" spans="1:3" x14ac:dyDescent="0.2">
      <c r="A4" s="3" t="s">
        <v>9</v>
      </c>
      <c r="B4" s="3" t="s">
        <v>12</v>
      </c>
      <c r="C4" s="3">
        <v>-33</v>
      </c>
    </row>
    <row r="5" spans="1:3" x14ac:dyDescent="0.2">
      <c r="A5" s="3" t="s">
        <v>10</v>
      </c>
      <c r="B5" s="3" t="s">
        <v>12</v>
      </c>
      <c r="C5" s="3">
        <v>-38</v>
      </c>
    </row>
    <row r="6" spans="1:3" x14ac:dyDescent="0.2">
      <c r="A6" s="3" t="s">
        <v>11</v>
      </c>
      <c r="B6" s="3" t="s">
        <v>12</v>
      </c>
      <c r="C6" s="3">
        <v>-38</v>
      </c>
    </row>
    <row r="7" spans="1:3" x14ac:dyDescent="0.2">
      <c r="A7" s="3" t="s">
        <v>14</v>
      </c>
      <c r="B7" s="3" t="s">
        <v>13</v>
      </c>
      <c r="C7" s="3">
        <v>-54</v>
      </c>
    </row>
    <row r="8" spans="1:3" x14ac:dyDescent="0.2">
      <c r="A8" s="3" t="s">
        <v>15</v>
      </c>
      <c r="B8" s="3" t="s">
        <v>13</v>
      </c>
      <c r="C8" s="3">
        <v>-54</v>
      </c>
    </row>
    <row r="9" spans="1:3" x14ac:dyDescent="0.2">
      <c r="A9" s="3" t="s">
        <v>16</v>
      </c>
      <c r="B9" s="3" t="s">
        <v>13</v>
      </c>
      <c r="C9" s="3">
        <v>-54</v>
      </c>
    </row>
    <row r="10" spans="1:3" x14ac:dyDescent="0.2">
      <c r="A10" s="3" t="s">
        <v>17</v>
      </c>
      <c r="B10" s="3" t="s">
        <v>13</v>
      </c>
      <c r="C10" s="3">
        <v>-54</v>
      </c>
    </row>
    <row r="11" spans="1:3" x14ac:dyDescent="0.2">
      <c r="A11" s="3" t="s">
        <v>18</v>
      </c>
      <c r="B11" s="3" t="s">
        <v>13</v>
      </c>
      <c r="C11" s="3">
        <v>-55</v>
      </c>
    </row>
    <row r="12" spans="1:3" x14ac:dyDescent="0.2">
      <c r="A12" s="3" t="s">
        <v>20</v>
      </c>
      <c r="B12" s="3" t="s">
        <v>19</v>
      </c>
      <c r="C12" s="3">
        <v>-75</v>
      </c>
    </row>
    <row r="13" spans="1:3" x14ac:dyDescent="0.2">
      <c r="A13" s="3" t="s">
        <v>21</v>
      </c>
      <c r="B13" s="3" t="s">
        <v>19</v>
      </c>
      <c r="C13" s="3">
        <v>-82</v>
      </c>
    </row>
    <row r="14" spans="1:3" x14ac:dyDescent="0.2">
      <c r="A14" s="3" t="s">
        <v>23</v>
      </c>
      <c r="B14" s="3" t="s">
        <v>19</v>
      </c>
      <c r="C14" s="3">
        <v>-82</v>
      </c>
    </row>
    <row r="15" spans="1:3" x14ac:dyDescent="0.2">
      <c r="A15" s="3" t="s">
        <v>22</v>
      </c>
      <c r="B15" s="3" t="s">
        <v>19</v>
      </c>
      <c r="C15" s="3">
        <v>-84</v>
      </c>
    </row>
    <row r="16" spans="1:3" x14ac:dyDescent="0.2">
      <c r="A16" s="3" t="s">
        <v>24</v>
      </c>
      <c r="B16" s="3" t="s">
        <v>19</v>
      </c>
      <c r="C16" s="3">
        <v>-86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6D0C-BDC6-4EF6-8364-5824085E34FB}">
  <dimension ref="A1:BI55"/>
  <sheetViews>
    <sheetView workbookViewId="0">
      <selection activeCell="E24" sqref="B20:E24"/>
    </sheetView>
  </sheetViews>
  <sheetFormatPr baseColWidth="10" defaultColWidth="8.83203125" defaultRowHeight="15" x14ac:dyDescent="0.2"/>
  <cols>
    <col min="2" max="2" width="12.1640625" customWidth="1"/>
  </cols>
  <sheetData>
    <row r="1" spans="1:61" ht="73" x14ac:dyDescent="0.2">
      <c r="A1" s="14" t="s">
        <v>259</v>
      </c>
      <c r="B1" s="15" t="s">
        <v>238</v>
      </c>
      <c r="C1" s="15" t="s">
        <v>238</v>
      </c>
      <c r="D1" s="15" t="s">
        <v>238</v>
      </c>
      <c r="E1" s="15" t="s">
        <v>239</v>
      </c>
      <c r="F1" s="15" t="s">
        <v>239</v>
      </c>
      <c r="G1" s="15" t="s">
        <v>239</v>
      </c>
      <c r="H1" s="15" t="s">
        <v>240</v>
      </c>
      <c r="I1" s="15" t="s">
        <v>240</v>
      </c>
      <c r="J1" s="15" t="s">
        <v>240</v>
      </c>
      <c r="K1" s="15" t="s">
        <v>241</v>
      </c>
      <c r="L1" s="15" t="s">
        <v>241</v>
      </c>
      <c r="M1" s="15" t="s">
        <v>241</v>
      </c>
      <c r="N1" s="15" t="s">
        <v>242</v>
      </c>
      <c r="O1" s="15" t="s">
        <v>242</v>
      </c>
      <c r="P1" s="15" t="s">
        <v>242</v>
      </c>
      <c r="Q1" s="15" t="s">
        <v>243</v>
      </c>
      <c r="R1" s="15" t="s">
        <v>243</v>
      </c>
      <c r="S1" s="15" t="s">
        <v>243</v>
      </c>
      <c r="T1" s="15" t="s">
        <v>244</v>
      </c>
      <c r="U1" s="15" t="s">
        <v>244</v>
      </c>
      <c r="V1" s="15" t="s">
        <v>244</v>
      </c>
      <c r="W1" s="15" t="s">
        <v>245</v>
      </c>
      <c r="X1" s="15" t="s">
        <v>245</v>
      </c>
      <c r="Y1" s="15" t="s">
        <v>245</v>
      </c>
      <c r="Z1" s="15" t="s">
        <v>246</v>
      </c>
      <c r="AA1" s="15" t="s">
        <v>246</v>
      </c>
      <c r="AB1" s="15" t="s">
        <v>246</v>
      </c>
      <c r="AC1" s="15" t="s">
        <v>247</v>
      </c>
      <c r="AD1" s="15" t="s">
        <v>247</v>
      </c>
      <c r="AE1" s="15" t="s">
        <v>247</v>
      </c>
      <c r="AF1" s="15" t="s">
        <v>248</v>
      </c>
      <c r="AG1" s="15" t="s">
        <v>248</v>
      </c>
      <c r="AH1" s="15" t="s">
        <v>248</v>
      </c>
      <c r="AI1" s="15" t="s">
        <v>249</v>
      </c>
      <c r="AJ1" s="15" t="s">
        <v>249</v>
      </c>
      <c r="AK1" s="15" t="s">
        <v>249</v>
      </c>
      <c r="AL1" s="15" t="s">
        <v>250</v>
      </c>
      <c r="AM1" s="15" t="s">
        <v>250</v>
      </c>
      <c r="AN1" s="15" t="s">
        <v>250</v>
      </c>
      <c r="AO1" s="15" t="s">
        <v>251</v>
      </c>
      <c r="AP1" s="15" t="s">
        <v>251</v>
      </c>
      <c r="AQ1" s="15" t="s">
        <v>251</v>
      </c>
      <c r="AR1" s="15" t="s">
        <v>252</v>
      </c>
      <c r="AS1" s="15" t="s">
        <v>252</v>
      </c>
      <c r="AT1" s="15" t="s">
        <v>252</v>
      </c>
      <c r="AU1" s="15" t="s">
        <v>253</v>
      </c>
      <c r="AV1" s="15" t="s">
        <v>253</v>
      </c>
      <c r="AW1" s="15" t="s">
        <v>253</v>
      </c>
      <c r="AX1" s="15" t="s">
        <v>254</v>
      </c>
      <c r="AY1" s="15" t="s">
        <v>254</v>
      </c>
      <c r="AZ1" s="15" t="s">
        <v>254</v>
      </c>
      <c r="BA1" s="15" t="s">
        <v>255</v>
      </c>
      <c r="BB1" s="15" t="s">
        <v>255</v>
      </c>
      <c r="BC1" s="15" t="s">
        <v>255</v>
      </c>
      <c r="BD1" s="15" t="s">
        <v>256</v>
      </c>
      <c r="BE1" s="15" t="s">
        <v>256</v>
      </c>
      <c r="BF1" s="15" t="s">
        <v>256</v>
      </c>
      <c r="BG1" s="15" t="s">
        <v>257</v>
      </c>
      <c r="BH1" s="15" t="s">
        <v>257</v>
      </c>
      <c r="BI1" s="15" t="s">
        <v>257</v>
      </c>
    </row>
    <row r="2" spans="1:61" s="18" customFormat="1" x14ac:dyDescent="0.2">
      <c r="A2" s="21" t="s">
        <v>94</v>
      </c>
      <c r="B2" s="22" t="s">
        <v>5</v>
      </c>
      <c r="C2" s="22" t="s">
        <v>258</v>
      </c>
      <c r="D2" s="22" t="s">
        <v>95</v>
      </c>
      <c r="E2" s="22" t="s">
        <v>5</v>
      </c>
      <c r="F2" s="22" t="s">
        <v>258</v>
      </c>
      <c r="G2" s="22" t="s">
        <v>95</v>
      </c>
      <c r="H2" s="22" t="s">
        <v>5</v>
      </c>
      <c r="I2" s="22" t="s">
        <v>258</v>
      </c>
      <c r="J2" s="22" t="s">
        <v>95</v>
      </c>
      <c r="K2" s="22" t="s">
        <v>5</v>
      </c>
      <c r="L2" s="22" t="s">
        <v>258</v>
      </c>
      <c r="M2" s="22" t="s">
        <v>95</v>
      </c>
      <c r="N2" s="22" t="s">
        <v>5</v>
      </c>
      <c r="O2" s="22" t="s">
        <v>258</v>
      </c>
      <c r="P2" s="22" t="s">
        <v>95</v>
      </c>
      <c r="Q2" s="22" t="s">
        <v>5</v>
      </c>
      <c r="R2" s="22" t="s">
        <v>258</v>
      </c>
      <c r="S2" s="22" t="s">
        <v>95</v>
      </c>
      <c r="T2" s="22" t="s">
        <v>5</v>
      </c>
      <c r="U2" s="22" t="s">
        <v>258</v>
      </c>
      <c r="V2" s="22" t="s">
        <v>95</v>
      </c>
      <c r="W2" s="22" t="s">
        <v>5</v>
      </c>
      <c r="X2" s="22" t="s">
        <v>258</v>
      </c>
      <c r="Y2" s="22" t="s">
        <v>95</v>
      </c>
      <c r="Z2" s="22" t="s">
        <v>5</v>
      </c>
      <c r="AA2" s="22" t="s">
        <v>258</v>
      </c>
      <c r="AB2" s="22" t="s">
        <v>95</v>
      </c>
      <c r="AC2" s="22" t="s">
        <v>5</v>
      </c>
      <c r="AD2" s="22" t="s">
        <v>258</v>
      </c>
      <c r="AE2" s="22" t="s">
        <v>95</v>
      </c>
      <c r="AF2" s="22" t="s">
        <v>5</v>
      </c>
      <c r="AG2" s="22" t="s">
        <v>258</v>
      </c>
      <c r="AH2" s="22" t="s">
        <v>95</v>
      </c>
      <c r="AI2" s="22" t="s">
        <v>5</v>
      </c>
      <c r="AJ2" s="22" t="s">
        <v>258</v>
      </c>
      <c r="AK2" s="22" t="s">
        <v>95</v>
      </c>
      <c r="AL2" s="22" t="s">
        <v>5</v>
      </c>
      <c r="AM2" s="22" t="s">
        <v>258</v>
      </c>
      <c r="AN2" s="22" t="s">
        <v>95</v>
      </c>
      <c r="AO2" s="22" t="s">
        <v>5</v>
      </c>
      <c r="AP2" s="22" t="s">
        <v>258</v>
      </c>
      <c r="AQ2" s="22" t="s">
        <v>95</v>
      </c>
      <c r="AR2" s="22" t="s">
        <v>5</v>
      </c>
      <c r="AS2" s="22" t="s">
        <v>258</v>
      </c>
      <c r="AT2" s="22" t="s">
        <v>95</v>
      </c>
      <c r="AU2" s="22" t="s">
        <v>5</v>
      </c>
      <c r="AV2" s="22" t="s">
        <v>258</v>
      </c>
      <c r="AW2" s="22" t="s">
        <v>95</v>
      </c>
      <c r="AX2" s="22" t="s">
        <v>5</v>
      </c>
      <c r="AY2" s="22" t="s">
        <v>258</v>
      </c>
      <c r="AZ2" s="22" t="s">
        <v>95</v>
      </c>
      <c r="BA2" s="22" t="s">
        <v>5</v>
      </c>
      <c r="BB2" s="22" t="s">
        <v>258</v>
      </c>
      <c r="BC2" s="22" t="s">
        <v>95</v>
      </c>
      <c r="BD2" s="22" t="s">
        <v>5</v>
      </c>
      <c r="BE2" s="22" t="s">
        <v>258</v>
      </c>
      <c r="BF2" s="22" t="s">
        <v>95</v>
      </c>
      <c r="BG2" s="22" t="s">
        <v>5</v>
      </c>
      <c r="BH2" s="22" t="s">
        <v>258</v>
      </c>
      <c r="BI2" s="22" t="s">
        <v>95</v>
      </c>
    </row>
    <row r="3" spans="1:61" x14ac:dyDescent="0.2">
      <c r="A3" s="17">
        <v>43132</v>
      </c>
      <c r="B3" s="16"/>
      <c r="C3" s="16">
        <v>323.80606399999999</v>
      </c>
      <c r="D3" s="16">
        <v>335.59908089999999</v>
      </c>
      <c r="E3" s="16"/>
      <c r="F3" s="16">
        <v>230.65708040000001</v>
      </c>
      <c r="G3" s="16">
        <v>228.30460880000001</v>
      </c>
      <c r="H3" s="16"/>
      <c r="I3" s="16">
        <v>927.67158280000001</v>
      </c>
      <c r="J3" s="16">
        <v>920.95338519999996</v>
      </c>
      <c r="K3" s="16"/>
      <c r="L3" s="16">
        <v>155.47656219999999</v>
      </c>
      <c r="M3" s="16">
        <v>160.76587480000001</v>
      </c>
      <c r="N3" s="16"/>
      <c r="O3" s="16">
        <v>1197.4063529</v>
      </c>
      <c r="P3" s="16">
        <v>1196.5418256</v>
      </c>
      <c r="Q3" s="16"/>
      <c r="R3" s="16">
        <v>367.39536829999997</v>
      </c>
      <c r="S3" s="16">
        <v>363.12733630000002</v>
      </c>
      <c r="T3" s="16"/>
      <c r="U3" s="16">
        <v>1307.1735833</v>
      </c>
      <c r="V3" s="16">
        <v>1322.2975816999999</v>
      </c>
      <c r="W3" s="16"/>
      <c r="X3" s="16">
        <v>881.42384570000002</v>
      </c>
      <c r="Y3" s="16">
        <v>874.36364070000002</v>
      </c>
      <c r="Z3" s="16"/>
      <c r="AA3" s="16">
        <v>638.15245070000003</v>
      </c>
      <c r="AB3" s="16">
        <v>656.95880339999997</v>
      </c>
      <c r="AC3" s="16"/>
      <c r="AD3" s="16">
        <v>221.19105490000001</v>
      </c>
      <c r="AE3" s="16">
        <v>216.31467689999999</v>
      </c>
      <c r="AF3" s="16"/>
      <c r="AG3" s="16">
        <v>428.84861640000003</v>
      </c>
      <c r="AH3" s="16">
        <v>436.96243220000002</v>
      </c>
      <c r="AI3" s="16"/>
      <c r="AJ3" s="16">
        <v>217.6455977</v>
      </c>
      <c r="AK3" s="16">
        <v>212.09650550000001</v>
      </c>
      <c r="AL3" s="16"/>
      <c r="AM3" s="16">
        <v>1024.5640068</v>
      </c>
      <c r="AN3" s="16">
        <v>1029.9532134999999</v>
      </c>
      <c r="AO3" s="16"/>
      <c r="AP3" s="16">
        <v>414.29169739999998</v>
      </c>
      <c r="AQ3" s="16">
        <v>430.52778899999998</v>
      </c>
      <c r="AR3" s="16"/>
      <c r="AS3" s="16">
        <v>695.12408010000001</v>
      </c>
      <c r="AT3" s="16">
        <v>700.03860729999997</v>
      </c>
      <c r="AU3" s="16"/>
      <c r="AV3" s="16">
        <v>1035.3814061999999</v>
      </c>
      <c r="AW3" s="16">
        <v>1009.9627927</v>
      </c>
      <c r="AX3" s="16"/>
      <c r="AY3" s="16">
        <v>1682.5418318</v>
      </c>
      <c r="AZ3" s="16">
        <v>1689.1037449999999</v>
      </c>
      <c r="BA3" s="16"/>
      <c r="BB3" s="16">
        <v>253.36497929999999</v>
      </c>
      <c r="BC3" s="16">
        <v>257.50749669999999</v>
      </c>
      <c r="BD3" s="16"/>
      <c r="BE3" s="16">
        <v>482.76934679999999</v>
      </c>
      <c r="BF3" s="16">
        <v>486.80529849999999</v>
      </c>
      <c r="BG3" s="16"/>
      <c r="BH3" s="16">
        <v>12485.204053400001</v>
      </c>
      <c r="BI3" s="16">
        <v>12528.1846948</v>
      </c>
    </row>
    <row r="4" spans="1:61" x14ac:dyDescent="0.2">
      <c r="A4" s="17">
        <v>43221</v>
      </c>
      <c r="B4" s="16"/>
      <c r="C4" s="16">
        <v>323.7796611</v>
      </c>
      <c r="D4" s="16">
        <v>329.69187770000002</v>
      </c>
      <c r="E4" s="16"/>
      <c r="F4" s="16">
        <v>237.87717939999999</v>
      </c>
      <c r="G4" s="16">
        <v>232.63056040000001</v>
      </c>
      <c r="H4" s="16"/>
      <c r="I4" s="16">
        <v>947.67963610000004</v>
      </c>
      <c r="J4" s="16">
        <v>958.82434860000001</v>
      </c>
      <c r="K4" s="16"/>
      <c r="L4" s="16">
        <v>149.29128710000001</v>
      </c>
      <c r="M4" s="16">
        <v>152.36519469999999</v>
      </c>
      <c r="N4" s="16"/>
      <c r="O4" s="16">
        <v>1170.5183138</v>
      </c>
      <c r="P4" s="16">
        <v>1177.7404117999999</v>
      </c>
      <c r="Q4" s="16"/>
      <c r="R4" s="16">
        <v>360.82911819999998</v>
      </c>
      <c r="S4" s="16">
        <v>360.1673576</v>
      </c>
      <c r="T4" s="16"/>
      <c r="U4" s="16">
        <v>1276.5899919000001</v>
      </c>
      <c r="V4" s="16">
        <v>1267.8057761</v>
      </c>
      <c r="W4" s="16"/>
      <c r="X4" s="16">
        <v>902.44841570000006</v>
      </c>
      <c r="Y4" s="16">
        <v>913.27779669999995</v>
      </c>
      <c r="Z4" s="16"/>
      <c r="AA4" s="16">
        <v>623.58129310000004</v>
      </c>
      <c r="AB4" s="16">
        <v>613.68381079999995</v>
      </c>
      <c r="AC4" s="16"/>
      <c r="AD4" s="16">
        <v>230.07036830000001</v>
      </c>
      <c r="AE4" s="16">
        <v>234.45781020000001</v>
      </c>
      <c r="AF4" s="16"/>
      <c r="AG4" s="16">
        <v>444.89747670000003</v>
      </c>
      <c r="AH4" s="16">
        <v>447.65584100000001</v>
      </c>
      <c r="AI4" s="16"/>
      <c r="AJ4" s="16">
        <v>220.68388630000001</v>
      </c>
      <c r="AK4" s="16">
        <v>220.66071450000001</v>
      </c>
      <c r="AL4" s="16"/>
      <c r="AM4" s="16">
        <v>1054.3309164</v>
      </c>
      <c r="AN4" s="16">
        <v>1054.8897118</v>
      </c>
      <c r="AO4" s="16"/>
      <c r="AP4" s="16">
        <v>415.63067230000001</v>
      </c>
      <c r="AQ4" s="16">
        <v>419.2799096</v>
      </c>
      <c r="AR4" s="16"/>
      <c r="AS4" s="16">
        <v>786.69258500000001</v>
      </c>
      <c r="AT4" s="16">
        <v>784.41746999999998</v>
      </c>
      <c r="AU4" s="16"/>
      <c r="AV4" s="16">
        <v>1004.9995484999999</v>
      </c>
      <c r="AW4" s="16">
        <v>1008.316047</v>
      </c>
      <c r="AX4" s="16"/>
      <c r="AY4" s="16">
        <v>1674.1968916999999</v>
      </c>
      <c r="AZ4" s="16">
        <v>1673.391603</v>
      </c>
      <c r="BA4" s="16"/>
      <c r="BB4" s="16">
        <v>246.7575836</v>
      </c>
      <c r="BC4" s="16">
        <v>246.35857659999999</v>
      </c>
      <c r="BD4" s="16"/>
      <c r="BE4" s="16">
        <v>469.3476938</v>
      </c>
      <c r="BF4" s="16">
        <v>477.0825438</v>
      </c>
      <c r="BG4" s="16"/>
      <c r="BH4" s="16">
        <v>12528.7398292</v>
      </c>
      <c r="BI4" s="16">
        <v>12572.697362000001</v>
      </c>
    </row>
    <row r="5" spans="1:61" x14ac:dyDescent="0.2">
      <c r="A5" s="17">
        <v>43313</v>
      </c>
      <c r="B5" s="16"/>
      <c r="C5" s="16">
        <v>323.69222029999997</v>
      </c>
      <c r="D5" s="16">
        <v>320.93177309999999</v>
      </c>
      <c r="E5" s="16"/>
      <c r="F5" s="16">
        <v>252.74147529999999</v>
      </c>
      <c r="G5" s="16">
        <v>246.14517549999999</v>
      </c>
      <c r="H5" s="16"/>
      <c r="I5" s="16">
        <v>976.54874910000001</v>
      </c>
      <c r="J5" s="16">
        <v>954.55980090000003</v>
      </c>
      <c r="K5" s="16"/>
      <c r="L5" s="16">
        <v>144.63224679999999</v>
      </c>
      <c r="M5" s="16">
        <v>144.93163559999999</v>
      </c>
      <c r="N5" s="16"/>
      <c r="O5" s="16">
        <v>1186.1255758</v>
      </c>
      <c r="P5" s="16">
        <v>1176.2154966999999</v>
      </c>
      <c r="Q5" s="16"/>
      <c r="R5" s="16">
        <v>361.120114</v>
      </c>
      <c r="S5" s="16">
        <v>366.61997339999999</v>
      </c>
      <c r="T5" s="16"/>
      <c r="U5" s="16">
        <v>1271.3980249000001</v>
      </c>
      <c r="V5" s="16">
        <v>1225.3899446</v>
      </c>
      <c r="W5" s="16"/>
      <c r="X5" s="16">
        <v>884.22881070000005</v>
      </c>
      <c r="Y5" s="16">
        <v>869.90607239999997</v>
      </c>
      <c r="Z5" s="16"/>
      <c r="AA5" s="16">
        <v>640.37886849999995</v>
      </c>
      <c r="AB5" s="16">
        <v>641.99902699999996</v>
      </c>
      <c r="AC5" s="16"/>
      <c r="AD5" s="16">
        <v>221.6687661</v>
      </c>
      <c r="AE5" s="16">
        <v>221.7064498</v>
      </c>
      <c r="AF5" s="16"/>
      <c r="AG5" s="16">
        <v>456.45232870000001</v>
      </c>
      <c r="AH5" s="16">
        <v>451.28939639999999</v>
      </c>
      <c r="AI5" s="16"/>
      <c r="AJ5" s="16">
        <v>225.2829955</v>
      </c>
      <c r="AK5" s="16">
        <v>212.79285569999999</v>
      </c>
      <c r="AL5" s="16"/>
      <c r="AM5" s="16">
        <v>1065.4591272</v>
      </c>
      <c r="AN5" s="16">
        <v>1069.7848911999999</v>
      </c>
      <c r="AO5" s="16"/>
      <c r="AP5" s="16">
        <v>394.6659545</v>
      </c>
      <c r="AQ5" s="16">
        <v>399.4611458</v>
      </c>
      <c r="AR5" s="16"/>
      <c r="AS5" s="16">
        <v>835.48961180000003</v>
      </c>
      <c r="AT5" s="16">
        <v>815.06189080000001</v>
      </c>
      <c r="AU5" s="16"/>
      <c r="AV5" s="16">
        <v>1006.416505</v>
      </c>
      <c r="AW5" s="16">
        <v>1031.7681367</v>
      </c>
      <c r="AX5" s="16"/>
      <c r="AY5" s="16">
        <v>1669.9020846999999</v>
      </c>
      <c r="AZ5" s="16">
        <v>1676.0974214</v>
      </c>
      <c r="BA5" s="16"/>
      <c r="BB5" s="16">
        <v>250.69285389999999</v>
      </c>
      <c r="BC5" s="16">
        <v>244.02216780000001</v>
      </c>
      <c r="BD5" s="16"/>
      <c r="BE5" s="16">
        <v>481.04408100000001</v>
      </c>
      <c r="BF5" s="16">
        <v>479.2343932</v>
      </c>
      <c r="BG5" s="16"/>
      <c r="BH5" s="16">
        <v>12637.925407500001</v>
      </c>
      <c r="BI5" s="16">
        <v>12547.9176479</v>
      </c>
    </row>
    <row r="6" spans="1:61" x14ac:dyDescent="0.2">
      <c r="A6" s="17">
        <v>43405</v>
      </c>
      <c r="B6" s="16"/>
      <c r="C6" s="16">
        <v>333.74526300000002</v>
      </c>
      <c r="D6" s="16">
        <v>333.0474016</v>
      </c>
      <c r="E6" s="16"/>
      <c r="F6" s="16">
        <v>255.0356195</v>
      </c>
      <c r="G6" s="16">
        <v>256.33375080000002</v>
      </c>
      <c r="H6" s="16"/>
      <c r="I6" s="16">
        <v>910.59980599999994</v>
      </c>
      <c r="J6" s="16">
        <v>902.18131080000001</v>
      </c>
      <c r="K6" s="16"/>
      <c r="L6" s="16">
        <v>153.63221160000001</v>
      </c>
      <c r="M6" s="16">
        <v>156.5066703</v>
      </c>
      <c r="N6" s="16"/>
      <c r="O6" s="16">
        <v>1164.048477</v>
      </c>
      <c r="P6" s="16">
        <v>1157.4634547999999</v>
      </c>
      <c r="Q6" s="16"/>
      <c r="R6" s="16">
        <v>411.69494730000002</v>
      </c>
      <c r="S6" s="16">
        <v>407.01685759999998</v>
      </c>
      <c r="T6" s="16"/>
      <c r="U6" s="16">
        <v>1277.1777718000001</v>
      </c>
      <c r="V6" s="16">
        <v>1296.5014715</v>
      </c>
      <c r="W6" s="16"/>
      <c r="X6" s="16">
        <v>905.60294180000005</v>
      </c>
      <c r="Y6" s="16">
        <v>905.13655630000005</v>
      </c>
      <c r="Z6" s="16"/>
      <c r="AA6" s="16">
        <v>650.47566200000006</v>
      </c>
      <c r="AB6" s="16">
        <v>658.63262680000003</v>
      </c>
      <c r="AC6" s="16"/>
      <c r="AD6" s="16">
        <v>223.78635399999999</v>
      </c>
      <c r="AE6" s="16">
        <v>222.1560704</v>
      </c>
      <c r="AF6" s="16"/>
      <c r="AG6" s="16">
        <v>444.95710650000001</v>
      </c>
      <c r="AH6" s="16">
        <v>440.27170819999998</v>
      </c>
      <c r="AI6" s="16"/>
      <c r="AJ6" s="16">
        <v>216.75001</v>
      </c>
      <c r="AK6" s="16">
        <v>213.5689868</v>
      </c>
      <c r="AL6" s="16"/>
      <c r="AM6" s="16">
        <v>1083.2251295000001</v>
      </c>
      <c r="AN6" s="16">
        <v>1071.8231017999999</v>
      </c>
      <c r="AO6" s="16"/>
      <c r="AP6" s="16">
        <v>414.23894300000001</v>
      </c>
      <c r="AQ6" s="16">
        <v>412.39516550000002</v>
      </c>
      <c r="AR6" s="16"/>
      <c r="AS6" s="16">
        <v>838.84669859999997</v>
      </c>
      <c r="AT6" s="16">
        <v>832.99825940000005</v>
      </c>
      <c r="AU6" s="16"/>
      <c r="AV6" s="16">
        <v>1040.2921547000001</v>
      </c>
      <c r="AW6" s="16">
        <v>1062.9809264999999</v>
      </c>
      <c r="AX6" s="16"/>
      <c r="AY6" s="16">
        <v>1681.8413525000001</v>
      </c>
      <c r="AZ6" s="16">
        <v>1686.9373317</v>
      </c>
      <c r="BA6" s="16"/>
      <c r="BB6" s="16">
        <v>243.33159219999999</v>
      </c>
      <c r="BC6" s="16">
        <v>240.64886139999999</v>
      </c>
      <c r="BD6" s="16"/>
      <c r="BE6" s="16">
        <v>492.688489</v>
      </c>
      <c r="BF6" s="16">
        <v>485.47996369999998</v>
      </c>
      <c r="BG6" s="16"/>
      <c r="BH6" s="16">
        <v>12706.8881833</v>
      </c>
      <c r="BI6" s="16">
        <v>12742.080475999999</v>
      </c>
    </row>
    <row r="7" spans="1:61" x14ac:dyDescent="0.2">
      <c r="A7" s="17">
        <v>43497</v>
      </c>
      <c r="B7" s="16"/>
      <c r="C7" s="16">
        <v>333.61092589999998</v>
      </c>
      <c r="D7" s="16">
        <v>346.20473829999997</v>
      </c>
      <c r="E7" s="16"/>
      <c r="F7" s="16">
        <v>247.8426345</v>
      </c>
      <c r="G7" s="16">
        <v>245.39494060000001</v>
      </c>
      <c r="H7" s="16"/>
      <c r="I7" s="16">
        <v>865.97662490000005</v>
      </c>
      <c r="J7" s="16">
        <v>856.69855129999996</v>
      </c>
      <c r="K7" s="16"/>
      <c r="L7" s="16">
        <v>150.3488917</v>
      </c>
      <c r="M7" s="16">
        <v>154.65789090000001</v>
      </c>
      <c r="N7" s="16"/>
      <c r="O7" s="16">
        <v>1146.9646044000001</v>
      </c>
      <c r="P7" s="16">
        <v>1146.7225949000001</v>
      </c>
      <c r="Q7" s="16"/>
      <c r="R7" s="16">
        <v>386.29403480000002</v>
      </c>
      <c r="S7" s="16">
        <v>381.51673649999998</v>
      </c>
      <c r="T7" s="16"/>
      <c r="U7" s="16">
        <v>1280.7406106000001</v>
      </c>
      <c r="V7" s="16">
        <v>1297.1340904000001</v>
      </c>
      <c r="W7" s="16"/>
      <c r="X7" s="16">
        <v>911.30571399999997</v>
      </c>
      <c r="Y7" s="16">
        <v>903.50402580000002</v>
      </c>
      <c r="Z7" s="16"/>
      <c r="AA7" s="16">
        <v>658.90119990000005</v>
      </c>
      <c r="AB7" s="16">
        <v>679.18217890000005</v>
      </c>
      <c r="AC7" s="16"/>
      <c r="AD7" s="16">
        <v>217.21003010000001</v>
      </c>
      <c r="AE7" s="16">
        <v>212.3060792</v>
      </c>
      <c r="AF7" s="16"/>
      <c r="AG7" s="16">
        <v>441.49181440000001</v>
      </c>
      <c r="AH7" s="16">
        <v>449.77861569999999</v>
      </c>
      <c r="AI7" s="16"/>
      <c r="AJ7" s="16">
        <v>214.3596976</v>
      </c>
      <c r="AK7" s="16">
        <v>208.95783320000001</v>
      </c>
      <c r="AL7" s="16"/>
      <c r="AM7" s="16">
        <v>1127.7423707999999</v>
      </c>
      <c r="AN7" s="16">
        <v>1133.3472503999999</v>
      </c>
      <c r="AO7" s="16"/>
      <c r="AP7" s="16">
        <v>422.42854879999999</v>
      </c>
      <c r="AQ7" s="16">
        <v>438.46393649999999</v>
      </c>
      <c r="AR7" s="16"/>
      <c r="AS7" s="16">
        <v>858.29625720000001</v>
      </c>
      <c r="AT7" s="16">
        <v>864.36441170000001</v>
      </c>
      <c r="AU7" s="16"/>
      <c r="AV7" s="16">
        <v>1025.6441207</v>
      </c>
      <c r="AW7" s="16">
        <v>1001.1168672</v>
      </c>
      <c r="AX7" s="16"/>
      <c r="AY7" s="16">
        <v>1691.7721289000001</v>
      </c>
      <c r="AZ7" s="16">
        <v>1697.7948377</v>
      </c>
      <c r="BA7" s="16"/>
      <c r="BB7" s="16">
        <v>250.89690200000001</v>
      </c>
      <c r="BC7" s="16">
        <v>254.99655730000001</v>
      </c>
      <c r="BD7" s="16"/>
      <c r="BE7" s="16">
        <v>525.56818659999999</v>
      </c>
      <c r="BF7" s="16">
        <v>530.06705020000004</v>
      </c>
      <c r="BG7" s="16"/>
      <c r="BH7" s="16">
        <v>12758.2941338</v>
      </c>
      <c r="BI7" s="16">
        <v>12802.2091867</v>
      </c>
    </row>
    <row r="8" spans="1:61" x14ac:dyDescent="0.2">
      <c r="A8" s="17">
        <v>43586</v>
      </c>
      <c r="B8" s="16"/>
      <c r="C8" s="16">
        <v>328.18810660000003</v>
      </c>
      <c r="D8" s="16">
        <v>334.36460679999999</v>
      </c>
      <c r="E8" s="16"/>
      <c r="F8" s="16">
        <v>246.26802910000001</v>
      </c>
      <c r="G8" s="16">
        <v>240.2430817</v>
      </c>
      <c r="H8" s="16"/>
      <c r="I8" s="16">
        <v>898.03743580000003</v>
      </c>
      <c r="J8" s="16">
        <v>909.95439250000004</v>
      </c>
      <c r="K8" s="16"/>
      <c r="L8" s="16">
        <v>156.21270670000001</v>
      </c>
      <c r="M8" s="16">
        <v>159.77591849999999</v>
      </c>
      <c r="N8" s="16"/>
      <c r="O8" s="16">
        <v>1175.6801316999999</v>
      </c>
      <c r="P8" s="16">
        <v>1181.7583979000001</v>
      </c>
      <c r="Q8" s="16"/>
      <c r="R8" s="16">
        <v>405.4173864</v>
      </c>
      <c r="S8" s="16">
        <v>404.4658718</v>
      </c>
      <c r="T8" s="16"/>
      <c r="U8" s="16">
        <v>1298.3943015</v>
      </c>
      <c r="V8" s="16">
        <v>1290.8389451</v>
      </c>
      <c r="W8" s="16"/>
      <c r="X8" s="16">
        <v>913.68668170000001</v>
      </c>
      <c r="Y8" s="16">
        <v>925.29963940000005</v>
      </c>
      <c r="Z8" s="16"/>
      <c r="AA8" s="16">
        <v>663.16992219999997</v>
      </c>
      <c r="AB8" s="16">
        <v>650.98483810000005</v>
      </c>
      <c r="AC8" s="16"/>
      <c r="AD8" s="16">
        <v>198.18423050000001</v>
      </c>
      <c r="AE8" s="16">
        <v>202.61364810000001</v>
      </c>
      <c r="AF8" s="16"/>
      <c r="AG8" s="16">
        <v>435.76394269999997</v>
      </c>
      <c r="AH8" s="16">
        <v>438.76199860000003</v>
      </c>
      <c r="AI8" s="16"/>
      <c r="AJ8" s="16">
        <v>214.5233987</v>
      </c>
      <c r="AK8" s="16">
        <v>214.07440120000001</v>
      </c>
      <c r="AL8" s="16"/>
      <c r="AM8" s="16">
        <v>1138.5674924</v>
      </c>
      <c r="AN8" s="16">
        <v>1138.6813491</v>
      </c>
      <c r="AO8" s="16"/>
      <c r="AP8" s="16">
        <v>461.41252539999999</v>
      </c>
      <c r="AQ8" s="16">
        <v>465.60215119999998</v>
      </c>
      <c r="AR8" s="16"/>
      <c r="AS8" s="16">
        <v>834.32817230000001</v>
      </c>
      <c r="AT8" s="16">
        <v>831.50146849999999</v>
      </c>
      <c r="AU8" s="16"/>
      <c r="AV8" s="16">
        <v>1068.4953141000001</v>
      </c>
      <c r="AW8" s="16">
        <v>1071.4657311000001</v>
      </c>
      <c r="AX8" s="16"/>
      <c r="AY8" s="16">
        <v>1678.7619609000001</v>
      </c>
      <c r="AZ8" s="16">
        <v>1678.0719896999999</v>
      </c>
      <c r="BA8" s="16"/>
      <c r="BB8" s="16">
        <v>257.38248679999998</v>
      </c>
      <c r="BC8" s="16">
        <v>256.97093219999999</v>
      </c>
      <c r="BD8" s="16"/>
      <c r="BE8" s="16">
        <v>515.06555820000005</v>
      </c>
      <c r="BF8" s="16">
        <v>523.21904600000005</v>
      </c>
      <c r="BG8" s="16"/>
      <c r="BH8" s="16">
        <v>12874.5597432</v>
      </c>
      <c r="BI8" s="16">
        <v>12918.6484076</v>
      </c>
    </row>
    <row r="9" spans="1:61" x14ac:dyDescent="0.2">
      <c r="A9" s="17">
        <v>43678</v>
      </c>
      <c r="B9" s="16"/>
      <c r="C9" s="16">
        <v>321.77227779999998</v>
      </c>
      <c r="D9" s="16">
        <v>318.9677107</v>
      </c>
      <c r="E9" s="16"/>
      <c r="F9" s="16">
        <v>241.50598210000001</v>
      </c>
      <c r="G9" s="16">
        <v>234.9633436</v>
      </c>
      <c r="H9" s="16"/>
      <c r="I9" s="16">
        <v>873.54210790000002</v>
      </c>
      <c r="J9" s="16">
        <v>854.64215090000005</v>
      </c>
      <c r="K9" s="16"/>
      <c r="L9" s="16">
        <v>162.73980689999999</v>
      </c>
      <c r="M9" s="16">
        <v>163.07830569999999</v>
      </c>
      <c r="N9" s="16"/>
      <c r="O9" s="16">
        <v>1176.6259407</v>
      </c>
      <c r="P9" s="16">
        <v>1168.0495142</v>
      </c>
      <c r="Q9" s="16"/>
      <c r="R9" s="16">
        <v>406.47581280000003</v>
      </c>
      <c r="S9" s="16">
        <v>413.50377959999997</v>
      </c>
      <c r="T9" s="16"/>
      <c r="U9" s="16">
        <v>1279.8609013</v>
      </c>
      <c r="V9" s="16">
        <v>1232.0005028999999</v>
      </c>
      <c r="W9" s="16"/>
      <c r="X9" s="16">
        <v>915.17885550000005</v>
      </c>
      <c r="Y9" s="16">
        <v>900.16992219999997</v>
      </c>
      <c r="Z9" s="16"/>
      <c r="AA9" s="16">
        <v>665.55271500000003</v>
      </c>
      <c r="AB9" s="16">
        <v>667.9287382</v>
      </c>
      <c r="AC9" s="16"/>
      <c r="AD9" s="16">
        <v>211.36130120000001</v>
      </c>
      <c r="AE9" s="16">
        <v>211.258791</v>
      </c>
      <c r="AF9" s="16"/>
      <c r="AG9" s="16">
        <v>446.78542399999998</v>
      </c>
      <c r="AH9" s="16">
        <v>441.36189580000001</v>
      </c>
      <c r="AI9" s="16"/>
      <c r="AJ9" s="16">
        <v>219.5764945</v>
      </c>
      <c r="AK9" s="16">
        <v>207.5349195</v>
      </c>
      <c r="AL9" s="16"/>
      <c r="AM9" s="16">
        <v>1156.7510248999999</v>
      </c>
      <c r="AN9" s="16">
        <v>1161.4590016</v>
      </c>
      <c r="AO9" s="16"/>
      <c r="AP9" s="16">
        <v>467.53413949999998</v>
      </c>
      <c r="AQ9" s="16">
        <v>473.66351200000003</v>
      </c>
      <c r="AR9" s="16"/>
      <c r="AS9" s="16">
        <v>817.90941009999995</v>
      </c>
      <c r="AT9" s="16">
        <v>797.47885099999996</v>
      </c>
      <c r="AU9" s="16"/>
      <c r="AV9" s="16">
        <v>1088.1917054999999</v>
      </c>
      <c r="AW9" s="16">
        <v>1115.287679</v>
      </c>
      <c r="AX9" s="16"/>
      <c r="AY9" s="16">
        <v>1734.2201809999999</v>
      </c>
      <c r="AZ9" s="16">
        <v>1741.2090883999999</v>
      </c>
      <c r="BA9" s="16"/>
      <c r="BB9" s="16">
        <v>248.24373270000001</v>
      </c>
      <c r="BC9" s="16">
        <v>241.94405140000001</v>
      </c>
      <c r="BD9" s="16"/>
      <c r="BE9" s="16">
        <v>506.77013260000001</v>
      </c>
      <c r="BF9" s="16">
        <v>504.89913719999998</v>
      </c>
      <c r="BG9" s="16"/>
      <c r="BH9" s="16">
        <v>12941.523400100001</v>
      </c>
      <c r="BI9" s="16">
        <v>12849.400894799999</v>
      </c>
    </row>
    <row r="10" spans="1:61" x14ac:dyDescent="0.2">
      <c r="A10" s="17">
        <v>43770</v>
      </c>
      <c r="B10" s="16"/>
      <c r="C10" s="16">
        <v>319.88277740000001</v>
      </c>
      <c r="D10" s="16">
        <v>318.96375419999998</v>
      </c>
      <c r="E10" s="16"/>
      <c r="F10" s="16">
        <v>249.6708319</v>
      </c>
      <c r="G10" s="16">
        <v>251.4409981</v>
      </c>
      <c r="H10" s="16"/>
      <c r="I10" s="16">
        <v>924.44922980000001</v>
      </c>
      <c r="J10" s="16">
        <v>916.16524019999997</v>
      </c>
      <c r="K10" s="16"/>
      <c r="L10" s="16">
        <v>151.5269495</v>
      </c>
      <c r="M10" s="16">
        <v>154.50142349999999</v>
      </c>
      <c r="N10" s="16"/>
      <c r="O10" s="16">
        <v>1193.6161360999999</v>
      </c>
      <c r="P10" s="16">
        <v>1186.5630583</v>
      </c>
      <c r="Q10" s="16"/>
      <c r="R10" s="16">
        <v>381.96920669999997</v>
      </c>
      <c r="S10" s="16">
        <v>376.86648009999999</v>
      </c>
      <c r="T10" s="16"/>
      <c r="U10" s="16">
        <v>1252.7316971</v>
      </c>
      <c r="V10" s="16">
        <v>1271.4600359999999</v>
      </c>
      <c r="W10" s="16"/>
      <c r="X10" s="16">
        <v>925.38380519999998</v>
      </c>
      <c r="Y10" s="16">
        <v>925.07935399999997</v>
      </c>
      <c r="Z10" s="16"/>
      <c r="AA10" s="16">
        <v>649.28168570000003</v>
      </c>
      <c r="AB10" s="16">
        <v>657.94310340000004</v>
      </c>
      <c r="AC10" s="16"/>
      <c r="AD10" s="16">
        <v>210.7683753</v>
      </c>
      <c r="AE10" s="16">
        <v>208.76797260000001</v>
      </c>
      <c r="AF10" s="16"/>
      <c r="AG10" s="16">
        <v>466.26594890000001</v>
      </c>
      <c r="AH10" s="16">
        <v>461.61214849999999</v>
      </c>
      <c r="AI10" s="16"/>
      <c r="AJ10" s="16">
        <v>219.0959258</v>
      </c>
      <c r="AK10" s="16">
        <v>216.01280790000001</v>
      </c>
      <c r="AL10" s="16"/>
      <c r="AM10" s="16">
        <v>1158.3160129</v>
      </c>
      <c r="AN10" s="16">
        <v>1146.5104561000001</v>
      </c>
      <c r="AO10" s="16"/>
      <c r="AP10" s="16">
        <v>438.82568930000002</v>
      </c>
      <c r="AQ10" s="16">
        <v>436.8176229</v>
      </c>
      <c r="AR10" s="16"/>
      <c r="AS10" s="16">
        <v>841.62747300000001</v>
      </c>
      <c r="AT10" s="16">
        <v>836.46829649999995</v>
      </c>
      <c r="AU10" s="16"/>
      <c r="AV10" s="16">
        <v>1065.0801383999999</v>
      </c>
      <c r="AW10" s="16">
        <v>1088.2988854</v>
      </c>
      <c r="AX10" s="16"/>
      <c r="AY10" s="16">
        <v>1770.1614301</v>
      </c>
      <c r="AZ10" s="16">
        <v>1775.1178821000001</v>
      </c>
      <c r="BA10" s="16"/>
      <c r="BB10" s="16">
        <v>254.13747309999999</v>
      </c>
      <c r="BC10" s="16">
        <v>251.06520520000001</v>
      </c>
      <c r="BD10" s="16"/>
      <c r="BE10" s="16">
        <v>506.22080490000002</v>
      </c>
      <c r="BF10" s="16">
        <v>498.98184739999999</v>
      </c>
      <c r="BG10" s="16"/>
      <c r="BH10" s="16">
        <v>12943.3120968</v>
      </c>
      <c r="BI10" s="16">
        <v>12978.6365725</v>
      </c>
    </row>
    <row r="11" spans="1:61" x14ac:dyDescent="0.2">
      <c r="A11" s="17">
        <v>43862</v>
      </c>
      <c r="B11" s="16"/>
      <c r="C11" s="16">
        <v>324.49892269999998</v>
      </c>
      <c r="D11" s="16">
        <v>337.09921589999999</v>
      </c>
      <c r="E11" s="16"/>
      <c r="F11" s="16">
        <v>240.9261501</v>
      </c>
      <c r="G11" s="16">
        <v>238.48267709999999</v>
      </c>
      <c r="H11" s="16"/>
      <c r="I11" s="16">
        <v>921.08695030000001</v>
      </c>
      <c r="J11" s="16">
        <v>908.91018080000003</v>
      </c>
      <c r="K11" s="16"/>
      <c r="L11" s="16">
        <v>132.59359370000001</v>
      </c>
      <c r="M11" s="16">
        <v>136.105998</v>
      </c>
      <c r="N11" s="16"/>
      <c r="O11" s="16">
        <v>1182.6706733000001</v>
      </c>
      <c r="P11" s="16">
        <v>1182.0947126999999</v>
      </c>
      <c r="Q11" s="16"/>
      <c r="R11" s="16">
        <v>389.91592359999999</v>
      </c>
      <c r="S11" s="16">
        <v>385.67363829999999</v>
      </c>
      <c r="T11" s="16"/>
      <c r="U11" s="16">
        <v>1244.7739895</v>
      </c>
      <c r="V11" s="16">
        <v>1261.4166178</v>
      </c>
      <c r="W11" s="16"/>
      <c r="X11" s="16">
        <v>938.90964110000004</v>
      </c>
      <c r="Y11" s="16">
        <v>930.54207840000004</v>
      </c>
      <c r="Z11" s="16"/>
      <c r="AA11" s="16">
        <v>647.00757350000003</v>
      </c>
      <c r="AB11" s="16">
        <v>666.44368099999997</v>
      </c>
      <c r="AC11" s="16"/>
      <c r="AD11" s="16">
        <v>216.1197708</v>
      </c>
      <c r="AE11" s="16">
        <v>211.6002742</v>
      </c>
      <c r="AF11" s="16"/>
      <c r="AG11" s="16">
        <v>465.96342040000002</v>
      </c>
      <c r="AH11" s="16">
        <v>474.4765721</v>
      </c>
      <c r="AI11" s="16"/>
      <c r="AJ11" s="16">
        <v>219.27142509999999</v>
      </c>
      <c r="AK11" s="16">
        <v>213.73065550000001</v>
      </c>
      <c r="AL11" s="16"/>
      <c r="AM11" s="16">
        <v>1166.2951447999999</v>
      </c>
      <c r="AN11" s="16">
        <v>1171.8933615000001</v>
      </c>
      <c r="AO11" s="16"/>
      <c r="AP11" s="16">
        <v>434.1262456</v>
      </c>
      <c r="AQ11" s="16">
        <v>449.9284409</v>
      </c>
      <c r="AR11" s="16"/>
      <c r="AS11" s="16">
        <v>822.85527349999995</v>
      </c>
      <c r="AT11" s="16">
        <v>828.5329749</v>
      </c>
      <c r="AU11" s="16"/>
      <c r="AV11" s="16">
        <v>1122.4329794</v>
      </c>
      <c r="AW11" s="16">
        <v>1096.5788582</v>
      </c>
      <c r="AX11" s="16"/>
      <c r="AY11" s="16">
        <v>1791.8238503</v>
      </c>
      <c r="AZ11" s="16">
        <v>1798.3281708</v>
      </c>
      <c r="BA11" s="16"/>
      <c r="BB11" s="16">
        <v>248.10032090000001</v>
      </c>
      <c r="BC11" s="16">
        <v>251.90617990000001</v>
      </c>
      <c r="BD11" s="16"/>
      <c r="BE11" s="16">
        <v>488.60101120000002</v>
      </c>
      <c r="BF11" s="16">
        <v>492.91047220000002</v>
      </c>
      <c r="BG11" s="16"/>
      <c r="BH11" s="16">
        <v>12995.225669400001</v>
      </c>
      <c r="BI11" s="16">
        <v>13036.6547599</v>
      </c>
    </row>
    <row r="12" spans="1:61" x14ac:dyDescent="0.2">
      <c r="A12" s="17">
        <v>43952</v>
      </c>
      <c r="B12" s="16"/>
      <c r="C12" s="16">
        <v>354.54461450000002</v>
      </c>
      <c r="D12" s="16">
        <v>361.31287120000002</v>
      </c>
      <c r="E12" s="16"/>
      <c r="F12" s="16">
        <v>233.31110820000001</v>
      </c>
      <c r="G12" s="16">
        <v>227.32224540000001</v>
      </c>
      <c r="H12" s="16"/>
      <c r="I12" s="16">
        <v>852.76005250000003</v>
      </c>
      <c r="J12" s="16">
        <v>864.71574840000005</v>
      </c>
      <c r="K12" s="16"/>
      <c r="L12" s="16">
        <v>164.60601449999999</v>
      </c>
      <c r="M12" s="16">
        <v>168.54503639999999</v>
      </c>
      <c r="N12" s="16"/>
      <c r="O12" s="16">
        <v>1174.0601678</v>
      </c>
      <c r="P12" s="16">
        <v>1179.5547693999999</v>
      </c>
      <c r="Q12" s="16"/>
      <c r="R12" s="16">
        <v>390.35758279999999</v>
      </c>
      <c r="S12" s="16">
        <v>389.34148199999998</v>
      </c>
      <c r="T12" s="16"/>
      <c r="U12" s="16">
        <v>1189.0949873</v>
      </c>
      <c r="V12" s="16">
        <v>1182.807053</v>
      </c>
      <c r="W12" s="16"/>
      <c r="X12" s="16">
        <v>645.85916780000002</v>
      </c>
      <c r="Y12" s="16">
        <v>654.29408850000004</v>
      </c>
      <c r="Z12" s="16"/>
      <c r="AA12" s="16">
        <v>583.20263929999999</v>
      </c>
      <c r="AB12" s="16">
        <v>571.75728760000004</v>
      </c>
      <c r="AC12" s="16"/>
      <c r="AD12" s="16">
        <v>183.4965311</v>
      </c>
      <c r="AE12" s="16">
        <v>187.90044779999999</v>
      </c>
      <c r="AF12" s="16"/>
      <c r="AG12" s="16">
        <v>486.31880280000001</v>
      </c>
      <c r="AH12" s="16">
        <v>489.83002449999998</v>
      </c>
      <c r="AI12" s="16"/>
      <c r="AJ12" s="16">
        <v>220.57643999999999</v>
      </c>
      <c r="AK12" s="16">
        <v>219.8955205</v>
      </c>
      <c r="AL12" s="16"/>
      <c r="AM12" s="16">
        <v>1108.9816542000001</v>
      </c>
      <c r="AN12" s="16">
        <v>1108.8607752</v>
      </c>
      <c r="AO12" s="16"/>
      <c r="AP12" s="16">
        <v>388.98924529999999</v>
      </c>
      <c r="AQ12" s="16">
        <v>392.57961610000001</v>
      </c>
      <c r="AR12" s="16"/>
      <c r="AS12" s="16">
        <v>849.41691309999999</v>
      </c>
      <c r="AT12" s="16">
        <v>846.32928260000006</v>
      </c>
      <c r="AU12" s="16"/>
      <c r="AV12" s="16">
        <v>1033.1572372999999</v>
      </c>
      <c r="AW12" s="16">
        <v>1035.7711251000001</v>
      </c>
      <c r="AX12" s="16"/>
      <c r="AY12" s="16">
        <v>1731.8942239</v>
      </c>
      <c r="AZ12" s="16">
        <v>1731.2430317000001</v>
      </c>
      <c r="BA12" s="16"/>
      <c r="BB12" s="16">
        <v>160.3298992</v>
      </c>
      <c r="BC12" s="16">
        <v>160.07497470000001</v>
      </c>
      <c r="BD12" s="16"/>
      <c r="BE12" s="16">
        <v>435.84017249999999</v>
      </c>
      <c r="BF12" s="16">
        <v>442.60005360000002</v>
      </c>
      <c r="BG12" s="16"/>
      <c r="BH12" s="16">
        <v>12184.128501699999</v>
      </c>
      <c r="BI12" s="16">
        <v>12214.7354338</v>
      </c>
    </row>
    <row r="14" spans="1:61" ht="61" x14ac:dyDescent="0.2">
      <c r="B14" s="20" t="s">
        <v>253</v>
      </c>
      <c r="C14" s="23" t="s">
        <v>260</v>
      </c>
      <c r="D14" t="s">
        <v>261</v>
      </c>
      <c r="E14" t="s">
        <v>262</v>
      </c>
      <c r="O14" s="20" t="s">
        <v>245</v>
      </c>
      <c r="P14" s="23" t="s">
        <v>260</v>
      </c>
      <c r="Q14" s="19" t="s">
        <v>261</v>
      </c>
      <c r="R14" s="19" t="s">
        <v>262</v>
      </c>
    </row>
    <row r="15" spans="1:61" x14ac:dyDescent="0.2">
      <c r="A15" s="24"/>
      <c r="B15" t="s">
        <v>263</v>
      </c>
      <c r="C15" s="23">
        <v>1035.3814061999999</v>
      </c>
      <c r="D15" s="23">
        <v>1025.6441207</v>
      </c>
      <c r="E15" s="23">
        <v>1122.4329794</v>
      </c>
      <c r="O15" s="19" t="s">
        <v>263</v>
      </c>
      <c r="P15" s="23">
        <v>881.42384570000002</v>
      </c>
      <c r="Q15" s="23">
        <v>911.30571399999997</v>
      </c>
      <c r="R15" s="23">
        <v>938.90964110000004</v>
      </c>
    </row>
    <row r="16" spans="1:61" x14ac:dyDescent="0.2">
      <c r="A16" s="24"/>
      <c r="B16" t="s">
        <v>264</v>
      </c>
      <c r="C16" s="23">
        <v>1004.9995484999999</v>
      </c>
      <c r="D16" s="23">
        <v>1068.4953141000001</v>
      </c>
      <c r="E16" s="23">
        <v>1033.1572372999999</v>
      </c>
      <c r="O16" s="19" t="s">
        <v>264</v>
      </c>
      <c r="P16" s="23">
        <v>902.44841570000006</v>
      </c>
      <c r="Q16" s="23">
        <v>913.68668170000001</v>
      </c>
      <c r="R16" s="23">
        <v>645.85916780000002</v>
      </c>
    </row>
    <row r="17" spans="1:17" x14ac:dyDescent="0.2">
      <c r="A17" s="24"/>
      <c r="B17" t="s">
        <v>265</v>
      </c>
      <c r="C17" s="23">
        <v>1006.416505</v>
      </c>
      <c r="D17" s="23">
        <v>1088.1917054999999</v>
      </c>
      <c r="O17" s="19" t="s">
        <v>265</v>
      </c>
      <c r="P17" s="23">
        <v>884.22881070000005</v>
      </c>
      <c r="Q17" s="23">
        <v>915.17885550000005</v>
      </c>
    </row>
    <row r="18" spans="1:17" x14ac:dyDescent="0.2">
      <c r="A18" s="24"/>
      <c r="B18" t="s">
        <v>266</v>
      </c>
      <c r="C18" s="23">
        <v>1040.2921547000001</v>
      </c>
      <c r="D18" s="23">
        <v>1065.0801383999999</v>
      </c>
      <c r="O18" s="19" t="s">
        <v>266</v>
      </c>
      <c r="P18" s="23">
        <v>905.60294180000005</v>
      </c>
      <c r="Q18" s="23">
        <v>925.38380519999998</v>
      </c>
    </row>
    <row r="19" spans="1:17" x14ac:dyDescent="0.2">
      <c r="A19" s="24"/>
    </row>
    <row r="20" spans="1:17" ht="37" x14ac:dyDescent="0.2">
      <c r="A20" s="24"/>
      <c r="B20" s="20" t="s">
        <v>244</v>
      </c>
      <c r="C20" s="23" t="s">
        <v>260</v>
      </c>
      <c r="D20" s="19" t="s">
        <v>261</v>
      </c>
      <c r="E20" s="19" t="s">
        <v>262</v>
      </c>
    </row>
    <row r="21" spans="1:17" x14ac:dyDescent="0.2">
      <c r="A21" s="24"/>
      <c r="B21" s="19" t="s">
        <v>263</v>
      </c>
      <c r="C21" s="23">
        <v>1307.1735833</v>
      </c>
      <c r="D21" s="23">
        <v>1280.7406106000001</v>
      </c>
      <c r="E21" s="23">
        <v>1244.7739895</v>
      </c>
    </row>
    <row r="22" spans="1:17" x14ac:dyDescent="0.2">
      <c r="A22" s="24"/>
      <c r="B22" s="19" t="s">
        <v>264</v>
      </c>
      <c r="C22" s="23">
        <v>1276.5899919000001</v>
      </c>
      <c r="D22" s="23">
        <v>1298.3943015</v>
      </c>
      <c r="E22" s="23">
        <v>1189.0949873</v>
      </c>
    </row>
    <row r="23" spans="1:17" x14ac:dyDescent="0.2">
      <c r="A23" s="24"/>
      <c r="B23" s="19" t="s">
        <v>265</v>
      </c>
      <c r="C23" s="23">
        <v>1271.3980249000001</v>
      </c>
      <c r="D23" s="23">
        <v>1279.8609013</v>
      </c>
    </row>
    <row r="24" spans="1:17" x14ac:dyDescent="0.2">
      <c r="A24" s="24"/>
      <c r="B24" s="19" t="s">
        <v>266</v>
      </c>
      <c r="C24" s="23">
        <v>1277.1777718000001</v>
      </c>
      <c r="D24" s="23">
        <v>1252.7316971</v>
      </c>
    </row>
    <row r="27" spans="1:17" x14ac:dyDescent="0.2">
      <c r="B27" t="s">
        <v>269</v>
      </c>
      <c r="C27" t="s">
        <v>268</v>
      </c>
      <c r="D27" t="s">
        <v>267</v>
      </c>
    </row>
    <row r="28" spans="1:17" x14ac:dyDescent="0.2">
      <c r="B28" s="25">
        <v>43862</v>
      </c>
      <c r="C28" s="23">
        <v>1035.3814061999999</v>
      </c>
    </row>
    <row r="29" spans="1:17" x14ac:dyDescent="0.2">
      <c r="B29" s="25">
        <v>43952</v>
      </c>
      <c r="C29" s="23">
        <v>1004.9995484999999</v>
      </c>
    </row>
    <row r="30" spans="1:17" x14ac:dyDescent="0.2">
      <c r="B30" s="25">
        <v>44044</v>
      </c>
      <c r="C30" s="23">
        <v>1006.416505</v>
      </c>
    </row>
    <row r="31" spans="1:17" x14ac:dyDescent="0.2">
      <c r="B31" s="25">
        <v>44136</v>
      </c>
      <c r="C31" s="23">
        <v>1040.2921547000001</v>
      </c>
    </row>
    <row r="32" spans="1:17" x14ac:dyDescent="0.2">
      <c r="B32" s="25">
        <v>43862</v>
      </c>
      <c r="C32" s="23">
        <v>1025.6441207</v>
      </c>
    </row>
    <row r="33" spans="2:14" x14ac:dyDescent="0.2">
      <c r="B33" s="25">
        <v>43952</v>
      </c>
      <c r="C33" s="23">
        <v>1068.4953141000001</v>
      </c>
    </row>
    <row r="34" spans="2:14" x14ac:dyDescent="0.2">
      <c r="B34" s="25">
        <v>44044</v>
      </c>
      <c r="C34" s="23">
        <v>1088.1917054999999</v>
      </c>
    </row>
    <row r="35" spans="2:14" x14ac:dyDescent="0.2">
      <c r="B35" s="25">
        <v>44136</v>
      </c>
      <c r="C35" s="23">
        <v>1065.0801383999999</v>
      </c>
    </row>
    <row r="36" spans="2:14" x14ac:dyDescent="0.2">
      <c r="B36" s="25">
        <v>43862</v>
      </c>
      <c r="C36" s="23">
        <v>1122.4329794</v>
      </c>
    </row>
    <row r="37" spans="2:14" x14ac:dyDescent="0.2">
      <c r="B37" s="25">
        <v>43952</v>
      </c>
      <c r="C37" s="23">
        <v>1033.1572372999999</v>
      </c>
      <c r="D37" s="23">
        <v>1033.1572372999999</v>
      </c>
    </row>
    <row r="38" spans="2:14" x14ac:dyDescent="0.2">
      <c r="B38" s="25">
        <v>44044</v>
      </c>
      <c r="D38">
        <f>FORECAST(B38,C32:C37,B32:B37)</f>
        <v>1067.5849258177172</v>
      </c>
    </row>
    <row r="39" spans="2:14" x14ac:dyDescent="0.2">
      <c r="B39" s="25">
        <v>44136</v>
      </c>
      <c r="D39">
        <f>FORECAST(B39,C28:C38,B28:B38)</f>
        <v>1045.5542806351618</v>
      </c>
    </row>
    <row r="44" spans="2:14" x14ac:dyDescent="0.2">
      <c r="B44" s="1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2:14" x14ac:dyDescent="0.2">
      <c r="B45" s="19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19"/>
      <c r="N45" s="19"/>
    </row>
    <row r="46" spans="2:14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3"/>
      <c r="M46" s="19"/>
      <c r="N46" s="19"/>
    </row>
    <row r="51" spans="2:5" ht="49" x14ac:dyDescent="0.2">
      <c r="B51" s="20" t="s">
        <v>253</v>
      </c>
      <c r="C51" s="23" t="s">
        <v>260</v>
      </c>
      <c r="D51" s="19" t="s">
        <v>261</v>
      </c>
      <c r="E51" s="19" t="s">
        <v>262</v>
      </c>
    </row>
    <row r="52" spans="2:5" x14ac:dyDescent="0.2">
      <c r="B52" s="19" t="s">
        <v>263</v>
      </c>
      <c r="C52" s="23">
        <v>1035.3814061999999</v>
      </c>
      <c r="D52" s="23">
        <v>1025.6441207</v>
      </c>
      <c r="E52" s="23">
        <v>1122.4329794</v>
      </c>
    </row>
    <row r="53" spans="2:5" x14ac:dyDescent="0.2">
      <c r="B53" s="19" t="s">
        <v>264</v>
      </c>
      <c r="C53" s="23">
        <v>1004.9995484999999</v>
      </c>
      <c r="D53" s="23">
        <v>1068.4953141000001</v>
      </c>
      <c r="E53" s="23">
        <v>1033.1572372999999</v>
      </c>
    </row>
    <row r="54" spans="2:5" x14ac:dyDescent="0.2">
      <c r="B54" s="19" t="s">
        <v>265</v>
      </c>
      <c r="C54" s="23">
        <v>1006.416505</v>
      </c>
      <c r="D54" s="23">
        <v>1088.1917054999999</v>
      </c>
      <c r="E54" s="19">
        <v>1067.585</v>
      </c>
    </row>
    <row r="55" spans="2:5" x14ac:dyDescent="0.2">
      <c r="B55" s="19" t="s">
        <v>266</v>
      </c>
      <c r="C55" s="23">
        <v>1040.2921547000001</v>
      </c>
      <c r="D55" s="23">
        <v>1065.0801383999999</v>
      </c>
      <c r="E55" s="19">
        <v>1045.5540000000001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FD3C-FE9E-4D84-ACB8-17C4CBE28FAA}">
  <dimension ref="A1:BR11"/>
  <sheetViews>
    <sheetView topLeftCell="AG1" workbookViewId="0">
      <selection activeCell="AK28" sqref="AK28"/>
    </sheetView>
  </sheetViews>
  <sheetFormatPr baseColWidth="10" defaultColWidth="8.83203125" defaultRowHeight="15" x14ac:dyDescent="0.2"/>
  <sheetData>
    <row r="1" spans="1:70" ht="85" x14ac:dyDescent="0.2">
      <c r="A1" s="7"/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  <c r="W1" s="6" t="s">
        <v>46</v>
      </c>
      <c r="X1" s="6" t="s">
        <v>47</v>
      </c>
      <c r="Y1" s="6" t="s">
        <v>48</v>
      </c>
      <c r="Z1" s="6" t="s">
        <v>49</v>
      </c>
      <c r="AA1" s="6" t="s">
        <v>50</v>
      </c>
      <c r="AB1" s="6" t="s">
        <v>51</v>
      </c>
      <c r="AC1" s="6" t="s">
        <v>52</v>
      </c>
      <c r="AD1" s="6" t="s">
        <v>53</v>
      </c>
      <c r="AE1" s="6" t="s">
        <v>54</v>
      </c>
      <c r="AF1" s="6" t="s">
        <v>55</v>
      </c>
      <c r="AG1" s="6" t="s">
        <v>56</v>
      </c>
      <c r="AH1" s="6" t="s">
        <v>57</v>
      </c>
      <c r="AI1" s="6" t="s">
        <v>58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65</v>
      </c>
      <c r="AQ1" s="6" t="s">
        <v>66</v>
      </c>
      <c r="AR1" s="6" t="s">
        <v>67</v>
      </c>
      <c r="AS1" s="6" t="s">
        <v>68</v>
      </c>
      <c r="AT1" s="6" t="s">
        <v>69</v>
      </c>
      <c r="AU1" s="6" t="s">
        <v>70</v>
      </c>
      <c r="AV1" s="6" t="s">
        <v>71</v>
      </c>
      <c r="AW1" s="6" t="s">
        <v>72</v>
      </c>
      <c r="AX1" s="6" t="s">
        <v>73</v>
      </c>
      <c r="AY1" s="6" t="s">
        <v>74</v>
      </c>
      <c r="AZ1" s="6" t="s">
        <v>75</v>
      </c>
      <c r="BA1" s="6" t="s">
        <v>76</v>
      </c>
      <c r="BB1" s="6" t="s">
        <v>77</v>
      </c>
      <c r="BC1" s="6" t="s">
        <v>78</v>
      </c>
      <c r="BD1" s="6" t="s">
        <v>79</v>
      </c>
      <c r="BE1" s="6" t="s">
        <v>80</v>
      </c>
      <c r="BF1" s="6" t="s">
        <v>81</v>
      </c>
      <c r="BG1" s="6" t="s">
        <v>82</v>
      </c>
      <c r="BH1" s="6" t="s">
        <v>83</v>
      </c>
      <c r="BI1" s="6" t="s">
        <v>84</v>
      </c>
      <c r="BJ1" s="6" t="s">
        <v>85</v>
      </c>
      <c r="BK1" s="6" t="s">
        <v>86</v>
      </c>
      <c r="BL1" s="6" t="s">
        <v>87</v>
      </c>
      <c r="BM1" s="6" t="s">
        <v>88</v>
      </c>
      <c r="BN1" s="6" t="s">
        <v>89</v>
      </c>
      <c r="BO1" s="6" t="s">
        <v>90</v>
      </c>
      <c r="BP1" s="6" t="s">
        <v>91</v>
      </c>
      <c r="BQ1" s="6" t="s">
        <v>92</v>
      </c>
      <c r="BR1" s="6" t="s">
        <v>93</v>
      </c>
    </row>
    <row r="2" spans="1:70" x14ac:dyDescent="0.2">
      <c r="A2" s="4">
        <v>43132</v>
      </c>
      <c r="B2" s="5">
        <v>1530.9647081000001</v>
      </c>
      <c r="C2" s="5">
        <v>1316.4854499</v>
      </c>
      <c r="D2" s="5">
        <v>214.4792583</v>
      </c>
      <c r="E2" s="5">
        <v>2996.9237188000002</v>
      </c>
      <c r="F2" s="5">
        <v>2264.3389814000002</v>
      </c>
      <c r="G2" s="5">
        <v>732.58473739999999</v>
      </c>
      <c r="H2" s="5">
        <v>1806.3350769000001</v>
      </c>
      <c r="I2" s="5">
        <v>1521.6136958</v>
      </c>
      <c r="J2" s="5">
        <v>284.72138109999997</v>
      </c>
      <c r="K2" s="5">
        <v>1523.0098198999999</v>
      </c>
      <c r="L2" s="5">
        <v>1364.9580086999999</v>
      </c>
      <c r="M2" s="5">
        <v>158.0518112</v>
      </c>
      <c r="N2" s="5">
        <v>283.32525700000002</v>
      </c>
      <c r="O2" s="5">
        <v>156.65568709999999</v>
      </c>
      <c r="P2" s="5">
        <v>126.66956999999999</v>
      </c>
      <c r="Q2" s="5">
        <v>1323.9147542999999</v>
      </c>
      <c r="R2" s="5">
        <v>399.68470500000001</v>
      </c>
      <c r="S2" s="5">
        <v>924.23004930000002</v>
      </c>
      <c r="T2" s="5">
        <v>616.21930569999995</v>
      </c>
      <c r="U2" s="5">
        <v>251.22317939999999</v>
      </c>
      <c r="V2" s="5">
        <v>364.99612630000001</v>
      </c>
      <c r="W2" s="5">
        <v>707.69544859999996</v>
      </c>
      <c r="X2" s="5">
        <v>148.46152559999999</v>
      </c>
      <c r="Y2" s="5">
        <v>559.233923</v>
      </c>
      <c r="Z2" s="5">
        <v>1634.0497731</v>
      </c>
      <c r="AA2" s="5">
        <v>413.50599720000002</v>
      </c>
      <c r="AB2" s="5">
        <v>1220.5437758999999</v>
      </c>
      <c r="AC2" s="5">
        <v>1055.0922157</v>
      </c>
      <c r="AD2" s="5">
        <v>352.98064679999999</v>
      </c>
      <c r="AE2" s="5">
        <v>702.11156889999995</v>
      </c>
      <c r="AF2" s="5">
        <v>578.95755740000004</v>
      </c>
      <c r="AG2" s="5">
        <v>60.525350400000001</v>
      </c>
      <c r="AH2" s="5">
        <v>518.43220699999995</v>
      </c>
      <c r="AI2" s="5">
        <v>1154.7265987999999</v>
      </c>
      <c r="AJ2" s="5">
        <v>441.40168010000002</v>
      </c>
      <c r="AK2" s="5">
        <v>713.32491860000005</v>
      </c>
      <c r="AL2" s="5">
        <v>497.47103060000001</v>
      </c>
      <c r="AM2" s="5">
        <v>263.65235150000001</v>
      </c>
      <c r="AN2" s="5">
        <v>233.8186791</v>
      </c>
      <c r="AO2" s="5">
        <v>657.25556819999997</v>
      </c>
      <c r="AP2" s="5">
        <v>177.74932860000001</v>
      </c>
      <c r="AQ2" s="5">
        <v>479.50623960000001</v>
      </c>
      <c r="AR2" s="5">
        <v>832.19980250000003</v>
      </c>
      <c r="AS2" s="5">
        <v>754.54186070000003</v>
      </c>
      <c r="AT2" s="5">
        <v>77.657941800000003</v>
      </c>
      <c r="AU2" s="5">
        <v>691.67535439999995</v>
      </c>
      <c r="AV2" s="5">
        <v>642.24163490000001</v>
      </c>
      <c r="AW2" s="5">
        <v>49.433719500000002</v>
      </c>
      <c r="AX2" s="5">
        <v>140.5244481</v>
      </c>
      <c r="AY2" s="5">
        <v>112.30022580000001</v>
      </c>
      <c r="AZ2" s="5">
        <v>28.224222300000001</v>
      </c>
      <c r="BA2" s="5">
        <v>1249.0702621999999</v>
      </c>
      <c r="BB2" s="5">
        <v>804.53952690000006</v>
      </c>
      <c r="BC2" s="5">
        <v>444.53073519999998</v>
      </c>
      <c r="BD2" s="5">
        <v>659.60273729999994</v>
      </c>
      <c r="BE2" s="5">
        <v>509.62428110000002</v>
      </c>
      <c r="BF2" s="5">
        <v>149.97845620000001</v>
      </c>
      <c r="BG2" s="5">
        <v>589.46752489999994</v>
      </c>
      <c r="BH2" s="5">
        <v>294.9152459</v>
      </c>
      <c r="BI2" s="5">
        <v>294.552279</v>
      </c>
      <c r="BJ2" s="5">
        <v>12528.1846948</v>
      </c>
      <c r="BK2" s="5">
        <v>6661.2412801</v>
      </c>
      <c r="BL2" s="5">
        <v>5866.9434146000003</v>
      </c>
      <c r="BM2" s="5">
        <v>8623.8948949000005</v>
      </c>
      <c r="BN2" s="5">
        <v>5451.5474074000003</v>
      </c>
      <c r="BO2" s="5">
        <v>3172.3474875000002</v>
      </c>
      <c r="BP2" s="5">
        <v>3904.2897997999999</v>
      </c>
      <c r="BQ2" s="5">
        <v>1209.6938726999999</v>
      </c>
      <c r="BR2" s="5">
        <v>2694.5959271000002</v>
      </c>
    </row>
    <row r="3" spans="1:70" x14ac:dyDescent="0.2">
      <c r="A3" s="4">
        <v>43221</v>
      </c>
      <c r="B3" s="5">
        <v>1598.2728976999999</v>
      </c>
      <c r="C3" s="5">
        <v>1368.5171306</v>
      </c>
      <c r="D3" s="5">
        <v>229.75576710000001</v>
      </c>
      <c r="E3" s="5">
        <v>3024.8679954999998</v>
      </c>
      <c r="F3" s="5">
        <v>2234.6616573000001</v>
      </c>
      <c r="G3" s="5">
        <v>790.2063382</v>
      </c>
      <c r="H3" s="5">
        <v>1815.8849676</v>
      </c>
      <c r="I3" s="5">
        <v>1540.7863336999999</v>
      </c>
      <c r="J3" s="5">
        <v>275.09863389999998</v>
      </c>
      <c r="K3" s="5">
        <v>1526.9373611000001</v>
      </c>
      <c r="L3" s="5">
        <v>1380.8902677999999</v>
      </c>
      <c r="M3" s="5">
        <v>146.0470933</v>
      </c>
      <c r="N3" s="5">
        <v>288.94760650000001</v>
      </c>
      <c r="O3" s="5">
        <v>159.8960659</v>
      </c>
      <c r="P3" s="5">
        <v>129.05154060000001</v>
      </c>
      <c r="Q3" s="5">
        <v>1312.9874788</v>
      </c>
      <c r="R3" s="5">
        <v>375.84728189999998</v>
      </c>
      <c r="S3" s="5">
        <v>937.14019689999998</v>
      </c>
      <c r="T3" s="5">
        <v>571.00844129999996</v>
      </c>
      <c r="U3" s="5">
        <v>225.29564869999999</v>
      </c>
      <c r="V3" s="5">
        <v>345.7127926</v>
      </c>
      <c r="W3" s="5">
        <v>741.9790375</v>
      </c>
      <c r="X3" s="5">
        <v>150.5516332</v>
      </c>
      <c r="Y3" s="5">
        <v>591.42740430000003</v>
      </c>
      <c r="Z3" s="5">
        <v>1663.9057467</v>
      </c>
      <c r="AA3" s="5">
        <v>405.18595490000001</v>
      </c>
      <c r="AB3" s="5">
        <v>1258.7197917999999</v>
      </c>
      <c r="AC3" s="5">
        <v>1076.6083724</v>
      </c>
      <c r="AD3" s="5">
        <v>339.35393260000001</v>
      </c>
      <c r="AE3" s="5">
        <v>737.2544398</v>
      </c>
      <c r="AF3" s="5">
        <v>587.2973743</v>
      </c>
      <c r="AG3" s="5">
        <v>65.832022300000006</v>
      </c>
      <c r="AH3" s="5">
        <v>521.46535200000005</v>
      </c>
      <c r="AI3" s="5">
        <v>1115.1664879</v>
      </c>
      <c r="AJ3" s="5">
        <v>439.51370379999997</v>
      </c>
      <c r="AK3" s="5">
        <v>675.65278409999996</v>
      </c>
      <c r="AL3" s="5">
        <v>442.08304559999999</v>
      </c>
      <c r="AM3" s="5">
        <v>249.2137926</v>
      </c>
      <c r="AN3" s="5">
        <v>192.86925299999999</v>
      </c>
      <c r="AO3" s="5">
        <v>673.0834423</v>
      </c>
      <c r="AP3" s="5">
        <v>190.2999112</v>
      </c>
      <c r="AQ3" s="5">
        <v>482.7835311</v>
      </c>
      <c r="AR3" s="5">
        <v>808.03002779999997</v>
      </c>
      <c r="AS3" s="5">
        <v>731.02042700000004</v>
      </c>
      <c r="AT3" s="5">
        <v>77.009600899999995</v>
      </c>
      <c r="AU3" s="5">
        <v>662.22805679999999</v>
      </c>
      <c r="AV3" s="5">
        <v>611.13768270000003</v>
      </c>
      <c r="AW3" s="5">
        <v>51.090374099999998</v>
      </c>
      <c r="AX3" s="5">
        <v>145.80197100000001</v>
      </c>
      <c r="AY3" s="5">
        <v>119.8827443</v>
      </c>
      <c r="AZ3" s="5">
        <v>25.919226800000001</v>
      </c>
      <c r="BA3" s="5">
        <v>1233.5817599</v>
      </c>
      <c r="BB3" s="5">
        <v>805.47450690000005</v>
      </c>
      <c r="BC3" s="5">
        <v>428.10725300000001</v>
      </c>
      <c r="BD3" s="5">
        <v>634.15766629999996</v>
      </c>
      <c r="BE3" s="5">
        <v>495.22821720000002</v>
      </c>
      <c r="BF3" s="5">
        <v>138.9294491</v>
      </c>
      <c r="BG3" s="5">
        <v>599.42409359999999</v>
      </c>
      <c r="BH3" s="5">
        <v>310.24628969999998</v>
      </c>
      <c r="BI3" s="5">
        <v>289.17780390000001</v>
      </c>
      <c r="BJ3" s="5">
        <v>12572.697362000001</v>
      </c>
      <c r="BK3" s="5">
        <v>6665.3850070999997</v>
      </c>
      <c r="BL3" s="5">
        <v>5907.3123549000002</v>
      </c>
      <c r="BM3" s="5">
        <v>8516.2017314999994</v>
      </c>
      <c r="BN3" s="5">
        <v>5400.1537388999996</v>
      </c>
      <c r="BO3" s="5">
        <v>3116.0479925999998</v>
      </c>
      <c r="BP3" s="5">
        <v>4056.4956305000001</v>
      </c>
      <c r="BQ3" s="5">
        <v>1265.2312681999999</v>
      </c>
      <c r="BR3" s="5">
        <v>2791.2643622999999</v>
      </c>
    </row>
    <row r="4" spans="1:70" x14ac:dyDescent="0.2">
      <c r="A4" s="4">
        <v>43313</v>
      </c>
      <c r="B4" s="5">
        <v>1566.1559397999999</v>
      </c>
      <c r="C4" s="5">
        <v>1357.4860774000001</v>
      </c>
      <c r="D4" s="5">
        <v>208.6698624</v>
      </c>
      <c r="E4" s="5">
        <v>3006.8026367000002</v>
      </c>
      <c r="F4" s="5">
        <v>2207.8003659999999</v>
      </c>
      <c r="G4" s="5">
        <v>799.00227070000005</v>
      </c>
      <c r="H4" s="5">
        <v>1793.0977286</v>
      </c>
      <c r="I4" s="5">
        <v>1538.6070232</v>
      </c>
      <c r="J4" s="5">
        <v>254.4907054</v>
      </c>
      <c r="K4" s="5">
        <v>1506.1841635000001</v>
      </c>
      <c r="L4" s="5">
        <v>1367.0311332000001</v>
      </c>
      <c r="M4" s="5">
        <v>139.15303040000001</v>
      </c>
      <c r="N4" s="5">
        <v>286.91356500000001</v>
      </c>
      <c r="O4" s="5">
        <v>171.57588999999999</v>
      </c>
      <c r="P4" s="5">
        <v>115.337675</v>
      </c>
      <c r="Q4" s="5">
        <v>1300.6440437000001</v>
      </c>
      <c r="R4" s="5">
        <v>377.55360189999999</v>
      </c>
      <c r="S4" s="5">
        <v>923.09044170000004</v>
      </c>
      <c r="T4" s="5">
        <v>575.01265899999999</v>
      </c>
      <c r="U4" s="5">
        <v>227.6384597</v>
      </c>
      <c r="V4" s="5">
        <v>347.37419929999999</v>
      </c>
      <c r="W4" s="5">
        <v>725.63138460000005</v>
      </c>
      <c r="X4" s="5">
        <v>149.91514219999999</v>
      </c>
      <c r="Y4" s="5">
        <v>575.71624240000006</v>
      </c>
      <c r="Z4" s="5">
        <v>1743.6742916000001</v>
      </c>
      <c r="AA4" s="5">
        <v>453.67817029999998</v>
      </c>
      <c r="AB4" s="5">
        <v>1289.9961212999999</v>
      </c>
      <c r="AC4" s="5">
        <v>1152.9183539999999</v>
      </c>
      <c r="AD4" s="5">
        <v>397.31900150000001</v>
      </c>
      <c r="AE4" s="5">
        <v>755.59935250000001</v>
      </c>
      <c r="AF4" s="5">
        <v>590.75593760000004</v>
      </c>
      <c r="AG4" s="5">
        <v>56.359168799999999</v>
      </c>
      <c r="AH4" s="5">
        <v>534.39676880000002</v>
      </c>
      <c r="AI4" s="5">
        <v>1099.8346188</v>
      </c>
      <c r="AJ4" s="5">
        <v>417.4175214</v>
      </c>
      <c r="AK4" s="5">
        <v>682.41709739999999</v>
      </c>
      <c r="AL4" s="5">
        <v>444.93789870000001</v>
      </c>
      <c r="AM4" s="5">
        <v>239.6269638</v>
      </c>
      <c r="AN4" s="5">
        <v>205.31093490000001</v>
      </c>
      <c r="AO4" s="5">
        <v>654.89672010000004</v>
      </c>
      <c r="AP4" s="5">
        <v>177.7905576</v>
      </c>
      <c r="AQ4" s="5">
        <v>477.10616249999998</v>
      </c>
      <c r="AR4" s="5">
        <v>829.15028129999996</v>
      </c>
      <c r="AS4" s="5">
        <v>748.08132239999998</v>
      </c>
      <c r="AT4" s="5">
        <v>81.068958899999998</v>
      </c>
      <c r="AU4" s="5">
        <v>681.56517020000001</v>
      </c>
      <c r="AV4" s="5">
        <v>629.60215670000002</v>
      </c>
      <c r="AW4" s="5">
        <v>51.963013400000001</v>
      </c>
      <c r="AX4" s="5">
        <v>147.5851112</v>
      </c>
      <c r="AY4" s="5">
        <v>118.4791657</v>
      </c>
      <c r="AZ4" s="5">
        <v>29.105945500000001</v>
      </c>
      <c r="BA4" s="5">
        <v>1208.5581075</v>
      </c>
      <c r="BB4" s="5">
        <v>793.37157969999998</v>
      </c>
      <c r="BC4" s="5">
        <v>415.18652780000002</v>
      </c>
      <c r="BD4" s="5">
        <v>635.58113260000005</v>
      </c>
      <c r="BE4" s="5">
        <v>496.76814309999997</v>
      </c>
      <c r="BF4" s="5">
        <v>138.81298949999999</v>
      </c>
      <c r="BG4" s="5">
        <v>572.97697500000004</v>
      </c>
      <c r="BH4" s="5">
        <v>296.60343660000001</v>
      </c>
      <c r="BI4" s="5">
        <v>276.37353839999997</v>
      </c>
      <c r="BJ4" s="5">
        <v>12547.9176479</v>
      </c>
      <c r="BK4" s="5">
        <v>6669.3858981000003</v>
      </c>
      <c r="BL4" s="5">
        <v>5878.5317499000002</v>
      </c>
      <c r="BM4" s="5">
        <v>8561.4858213999996</v>
      </c>
      <c r="BN4" s="5">
        <v>5420.6683706000003</v>
      </c>
      <c r="BO4" s="5">
        <v>3140.8174508000002</v>
      </c>
      <c r="BP4" s="5">
        <v>3986.4318265000002</v>
      </c>
      <c r="BQ4" s="5">
        <v>1248.7175275</v>
      </c>
      <c r="BR4" s="5">
        <v>2737.7142991000001</v>
      </c>
    </row>
    <row r="5" spans="1:70" x14ac:dyDescent="0.2">
      <c r="A5" s="4">
        <v>43405</v>
      </c>
      <c r="B5" s="5">
        <v>1590.935078</v>
      </c>
      <c r="C5" s="5">
        <v>1372.802692</v>
      </c>
      <c r="D5" s="5">
        <v>218.132386</v>
      </c>
      <c r="E5" s="5">
        <v>3013.1019062</v>
      </c>
      <c r="F5" s="5">
        <v>2242.7132191999999</v>
      </c>
      <c r="G5" s="5">
        <v>770.38868690000004</v>
      </c>
      <c r="H5" s="5">
        <v>1788.768075</v>
      </c>
      <c r="I5" s="5">
        <v>1525.3143034</v>
      </c>
      <c r="J5" s="5">
        <v>263.45377150000002</v>
      </c>
      <c r="K5" s="5">
        <v>1517.6868855</v>
      </c>
      <c r="L5" s="5">
        <v>1365.6252340999999</v>
      </c>
      <c r="M5" s="5">
        <v>152.06165139999999</v>
      </c>
      <c r="N5" s="5">
        <v>271.08118949999999</v>
      </c>
      <c r="O5" s="5">
        <v>159.68906939999999</v>
      </c>
      <c r="P5" s="5">
        <v>111.3921201</v>
      </c>
      <c r="Q5" s="5">
        <v>1359.2283907999999</v>
      </c>
      <c r="R5" s="5">
        <v>403.8594516</v>
      </c>
      <c r="S5" s="5">
        <v>955.3689392</v>
      </c>
      <c r="T5" s="5">
        <v>616.84548270000005</v>
      </c>
      <c r="U5" s="5">
        <v>244.74860509999999</v>
      </c>
      <c r="V5" s="5">
        <v>372.09687769999999</v>
      </c>
      <c r="W5" s="5">
        <v>742.38290810000001</v>
      </c>
      <c r="X5" s="5">
        <v>159.1108466</v>
      </c>
      <c r="Y5" s="5">
        <v>583.27206149999995</v>
      </c>
      <c r="Z5" s="5">
        <v>1803.5292105000001</v>
      </c>
      <c r="AA5" s="5">
        <v>483.66757810000001</v>
      </c>
      <c r="AB5" s="5">
        <v>1319.8616324</v>
      </c>
      <c r="AC5" s="5">
        <v>1164.710646</v>
      </c>
      <c r="AD5" s="5">
        <v>401.95020210000001</v>
      </c>
      <c r="AE5" s="5">
        <v>762.76044390000004</v>
      </c>
      <c r="AF5" s="5">
        <v>638.81856449999998</v>
      </c>
      <c r="AG5" s="5">
        <v>81.717376000000002</v>
      </c>
      <c r="AH5" s="5">
        <v>557.10118850000003</v>
      </c>
      <c r="AI5" s="5">
        <v>1116.7945096000001</v>
      </c>
      <c r="AJ5" s="5">
        <v>418.58351740000001</v>
      </c>
      <c r="AK5" s="5">
        <v>698.2109921</v>
      </c>
      <c r="AL5" s="5">
        <v>449.09490039999997</v>
      </c>
      <c r="AM5" s="5">
        <v>241.54060569999999</v>
      </c>
      <c r="AN5" s="5">
        <v>207.55429470000001</v>
      </c>
      <c r="AO5" s="5">
        <v>667.69960920000005</v>
      </c>
      <c r="AP5" s="5">
        <v>177.04291169999999</v>
      </c>
      <c r="AQ5" s="5">
        <v>490.65669739999998</v>
      </c>
      <c r="AR5" s="5">
        <v>839.23950839999998</v>
      </c>
      <c r="AS5" s="5">
        <v>760.51054539999996</v>
      </c>
      <c r="AT5" s="5">
        <v>78.728962899999999</v>
      </c>
      <c r="AU5" s="5">
        <v>690.84100509999996</v>
      </c>
      <c r="AV5" s="5">
        <v>642.44479990000002</v>
      </c>
      <c r="AW5" s="5">
        <v>48.396205199999997</v>
      </c>
      <c r="AX5" s="5">
        <v>148.39850329999999</v>
      </c>
      <c r="AY5" s="5">
        <v>118.06574550000001</v>
      </c>
      <c r="AZ5" s="5">
        <v>30.3327578</v>
      </c>
      <c r="BA5" s="5">
        <v>1230.4837975999999</v>
      </c>
      <c r="BB5" s="5">
        <v>806.44948939999995</v>
      </c>
      <c r="BC5" s="5">
        <v>424.0343082</v>
      </c>
      <c r="BD5" s="5">
        <v>671.19339019999995</v>
      </c>
      <c r="BE5" s="5">
        <v>519.32138020000002</v>
      </c>
      <c r="BF5" s="5">
        <v>151.87200999999999</v>
      </c>
      <c r="BG5" s="5">
        <v>559.29040740000005</v>
      </c>
      <c r="BH5" s="5">
        <v>287.12810919999998</v>
      </c>
      <c r="BI5" s="5">
        <v>272.16229820000001</v>
      </c>
      <c r="BJ5" s="5">
        <v>12742.080475999999</v>
      </c>
      <c r="BK5" s="5">
        <v>6749.8690323999999</v>
      </c>
      <c r="BL5" s="5">
        <v>5992.2114436000002</v>
      </c>
      <c r="BM5" s="5">
        <v>8725.8882209999992</v>
      </c>
      <c r="BN5" s="5">
        <v>5500.7164485000003</v>
      </c>
      <c r="BO5" s="5">
        <v>3225.1717726000002</v>
      </c>
      <c r="BP5" s="5">
        <v>4016.1922549999999</v>
      </c>
      <c r="BQ5" s="5">
        <v>1249.1525839000001</v>
      </c>
      <c r="BR5" s="5">
        <v>2767.0396710999999</v>
      </c>
    </row>
    <row r="6" spans="1:70" x14ac:dyDescent="0.2">
      <c r="A6" s="4">
        <v>43497</v>
      </c>
      <c r="B6" s="5">
        <v>1530.8586499999999</v>
      </c>
      <c r="C6" s="5">
        <v>1297.6025357999999</v>
      </c>
      <c r="D6" s="5">
        <v>233.25611420000001</v>
      </c>
      <c r="E6" s="5">
        <v>3117.2540801</v>
      </c>
      <c r="F6" s="5">
        <v>2327.4547252000002</v>
      </c>
      <c r="G6" s="5">
        <v>789.79935490000003</v>
      </c>
      <c r="H6" s="5">
        <v>1813.08779</v>
      </c>
      <c r="I6" s="5">
        <v>1534.7380409</v>
      </c>
      <c r="J6" s="5">
        <v>278.3497491</v>
      </c>
      <c r="K6" s="5">
        <v>1548.0312233</v>
      </c>
      <c r="L6" s="5">
        <v>1385.9114348999999</v>
      </c>
      <c r="M6" s="5">
        <v>162.1197884</v>
      </c>
      <c r="N6" s="5">
        <v>265.05656670000002</v>
      </c>
      <c r="O6" s="5">
        <v>148.826606</v>
      </c>
      <c r="P6" s="5">
        <v>116.22996070000001</v>
      </c>
      <c r="Q6" s="5">
        <v>1387.8193375000001</v>
      </c>
      <c r="R6" s="5">
        <v>417.01491249999998</v>
      </c>
      <c r="S6" s="5">
        <v>970.8044251</v>
      </c>
      <c r="T6" s="5">
        <v>640.94603099999995</v>
      </c>
      <c r="U6" s="5">
        <v>254.65364049999999</v>
      </c>
      <c r="V6" s="5">
        <v>386.29239050000001</v>
      </c>
      <c r="W6" s="5">
        <v>746.87330650000001</v>
      </c>
      <c r="X6" s="5">
        <v>162.36127200000001</v>
      </c>
      <c r="Y6" s="5">
        <v>584.51203459999999</v>
      </c>
      <c r="Z6" s="5">
        <v>1772.9039401</v>
      </c>
      <c r="AA6" s="5">
        <v>471.01288169999998</v>
      </c>
      <c r="AB6" s="5">
        <v>1301.8910584</v>
      </c>
      <c r="AC6" s="5">
        <v>1178.7250352000001</v>
      </c>
      <c r="AD6" s="5">
        <v>397.28728990000002</v>
      </c>
      <c r="AE6" s="5">
        <v>781.43774540000004</v>
      </c>
      <c r="AF6" s="5">
        <v>594.17890490000002</v>
      </c>
      <c r="AG6" s="5">
        <v>73.725591899999998</v>
      </c>
      <c r="AH6" s="5">
        <v>520.45331299999998</v>
      </c>
      <c r="AI6" s="5">
        <v>1105.4650216</v>
      </c>
      <c r="AJ6" s="5">
        <v>413.03699339999997</v>
      </c>
      <c r="AK6" s="5">
        <v>692.42802819999997</v>
      </c>
      <c r="AL6" s="5">
        <v>464.40183289999999</v>
      </c>
      <c r="AM6" s="5">
        <v>240.70604829999999</v>
      </c>
      <c r="AN6" s="5">
        <v>223.6957846</v>
      </c>
      <c r="AO6" s="5">
        <v>641.06318869999996</v>
      </c>
      <c r="AP6" s="5">
        <v>172.33094500000001</v>
      </c>
      <c r="AQ6" s="5">
        <v>468.73224370000003</v>
      </c>
      <c r="AR6" s="5">
        <v>857.04713749999996</v>
      </c>
      <c r="AS6" s="5">
        <v>774.93705460000001</v>
      </c>
      <c r="AT6" s="5">
        <v>82.110082899999995</v>
      </c>
      <c r="AU6" s="5">
        <v>707.0960288</v>
      </c>
      <c r="AV6" s="5">
        <v>657.75684100000001</v>
      </c>
      <c r="AW6" s="5">
        <v>49.339187799999998</v>
      </c>
      <c r="AX6" s="5">
        <v>149.95110869999999</v>
      </c>
      <c r="AY6" s="5">
        <v>117.1802137</v>
      </c>
      <c r="AZ6" s="5">
        <v>32.770895099999997</v>
      </c>
      <c r="BA6" s="5">
        <v>1217.7732298000001</v>
      </c>
      <c r="BB6" s="5">
        <v>807.73265030000005</v>
      </c>
      <c r="BC6" s="5">
        <v>410.0405796</v>
      </c>
      <c r="BD6" s="5">
        <v>664.0880181</v>
      </c>
      <c r="BE6" s="5">
        <v>527.54162069999995</v>
      </c>
      <c r="BF6" s="5">
        <v>136.54639739999999</v>
      </c>
      <c r="BG6" s="5">
        <v>553.68521169999997</v>
      </c>
      <c r="BH6" s="5">
        <v>280.19102950000001</v>
      </c>
      <c r="BI6" s="5">
        <v>273.49418220000001</v>
      </c>
      <c r="BJ6" s="5">
        <v>12802.2091867</v>
      </c>
      <c r="BK6" s="5">
        <v>6791.7626706999999</v>
      </c>
      <c r="BL6" s="5">
        <v>6010.4465160999998</v>
      </c>
      <c r="BM6" s="5">
        <v>8828.3454304000006</v>
      </c>
      <c r="BN6" s="5">
        <v>5549.1075960999997</v>
      </c>
      <c r="BO6" s="5">
        <v>3279.2378342000002</v>
      </c>
      <c r="BP6" s="5">
        <v>3973.8637564000001</v>
      </c>
      <c r="BQ6" s="5">
        <v>1242.6550746</v>
      </c>
      <c r="BR6" s="5">
        <v>2731.2086817999998</v>
      </c>
    </row>
    <row r="7" spans="1:70" x14ac:dyDescent="0.2">
      <c r="A7" s="4">
        <v>43586</v>
      </c>
      <c r="B7" s="5">
        <v>1530.3827303999999</v>
      </c>
      <c r="C7" s="5">
        <v>1301.1890777000001</v>
      </c>
      <c r="D7" s="5">
        <v>229.1936527</v>
      </c>
      <c r="E7" s="5">
        <v>3132.7600539</v>
      </c>
      <c r="F7" s="5">
        <v>2319.3390565999998</v>
      </c>
      <c r="G7" s="5">
        <v>813.42099729999995</v>
      </c>
      <c r="H7" s="5">
        <v>1815.9482224999999</v>
      </c>
      <c r="I7" s="5">
        <v>1527.2132458999999</v>
      </c>
      <c r="J7" s="5">
        <v>288.73497659999998</v>
      </c>
      <c r="K7" s="5">
        <v>1531.6590962</v>
      </c>
      <c r="L7" s="5">
        <v>1366.6523585</v>
      </c>
      <c r="M7" s="5">
        <v>165.0067377</v>
      </c>
      <c r="N7" s="5">
        <v>284.28912630000002</v>
      </c>
      <c r="O7" s="5">
        <v>160.56088740000001</v>
      </c>
      <c r="P7" s="5">
        <v>123.72823889999999</v>
      </c>
      <c r="Q7" s="5">
        <v>1428.1217841</v>
      </c>
      <c r="R7" s="5">
        <v>417.92112059999999</v>
      </c>
      <c r="S7" s="5">
        <v>1010.2006635</v>
      </c>
      <c r="T7" s="5">
        <v>615.98581290000004</v>
      </c>
      <c r="U7" s="5">
        <v>240.88662489999999</v>
      </c>
      <c r="V7" s="5">
        <v>375.09918800000003</v>
      </c>
      <c r="W7" s="5">
        <v>812.13597130000005</v>
      </c>
      <c r="X7" s="5">
        <v>177.03449570000001</v>
      </c>
      <c r="Y7" s="5">
        <v>635.10147549999999</v>
      </c>
      <c r="Z7" s="5">
        <v>1756.3635899000001</v>
      </c>
      <c r="AA7" s="5">
        <v>450.32128699999998</v>
      </c>
      <c r="AB7" s="5">
        <v>1306.0423029000001</v>
      </c>
      <c r="AC7" s="5">
        <v>1143.0187530999999</v>
      </c>
      <c r="AD7" s="5">
        <v>378.42413269999997</v>
      </c>
      <c r="AE7" s="5">
        <v>764.59462040000005</v>
      </c>
      <c r="AF7" s="5">
        <v>613.34483680000005</v>
      </c>
      <c r="AG7" s="5">
        <v>71.897154400000005</v>
      </c>
      <c r="AH7" s="5">
        <v>541.44768250000004</v>
      </c>
      <c r="AI7" s="5">
        <v>1110.5493830999999</v>
      </c>
      <c r="AJ7" s="5">
        <v>437.25732720000002</v>
      </c>
      <c r="AK7" s="5">
        <v>673.29205590000004</v>
      </c>
      <c r="AL7" s="5">
        <v>468.09025329999997</v>
      </c>
      <c r="AM7" s="5">
        <v>256.05676399999999</v>
      </c>
      <c r="AN7" s="5">
        <v>212.03348930000001</v>
      </c>
      <c r="AO7" s="5">
        <v>642.45912989999999</v>
      </c>
      <c r="AP7" s="5">
        <v>181.2005632</v>
      </c>
      <c r="AQ7" s="5">
        <v>461.25856659999999</v>
      </c>
      <c r="AR7" s="5">
        <v>903.2405923</v>
      </c>
      <c r="AS7" s="5">
        <v>811.90389049999999</v>
      </c>
      <c r="AT7" s="5">
        <v>91.3367018</v>
      </c>
      <c r="AU7" s="5">
        <v>724.7705962</v>
      </c>
      <c r="AV7" s="5">
        <v>674.2157886</v>
      </c>
      <c r="AW7" s="5">
        <v>50.554807699999998</v>
      </c>
      <c r="AX7" s="5">
        <v>178.4699961</v>
      </c>
      <c r="AY7" s="5">
        <v>137.68810199999999</v>
      </c>
      <c r="AZ7" s="5">
        <v>40.781894100000002</v>
      </c>
      <c r="BA7" s="5">
        <v>1241.2820512999999</v>
      </c>
      <c r="BB7" s="5">
        <v>819.31136730000003</v>
      </c>
      <c r="BC7" s="5">
        <v>421.97068400000001</v>
      </c>
      <c r="BD7" s="5">
        <v>663.18441659999996</v>
      </c>
      <c r="BE7" s="5">
        <v>508.54992859999999</v>
      </c>
      <c r="BF7" s="5">
        <v>154.634488</v>
      </c>
      <c r="BG7" s="5">
        <v>578.09763469999996</v>
      </c>
      <c r="BH7" s="5">
        <v>310.76143880000001</v>
      </c>
      <c r="BI7" s="5">
        <v>267.33619590000001</v>
      </c>
      <c r="BJ7" s="5">
        <v>12918.6484076</v>
      </c>
      <c r="BK7" s="5">
        <v>6858.4968510999997</v>
      </c>
      <c r="BL7" s="5">
        <v>6060.1515565</v>
      </c>
      <c r="BM7" s="5">
        <v>8767.2370625999993</v>
      </c>
      <c r="BN7" s="5">
        <v>5528.3734611</v>
      </c>
      <c r="BO7" s="5">
        <v>3238.8636015000002</v>
      </c>
      <c r="BP7" s="5">
        <v>4151.4113450000004</v>
      </c>
      <c r="BQ7" s="5">
        <v>1330.1233901000001</v>
      </c>
      <c r="BR7" s="5">
        <v>2821.2879548999999</v>
      </c>
    </row>
    <row r="8" spans="1:70" x14ac:dyDescent="0.2">
      <c r="A8" s="4">
        <v>43678</v>
      </c>
      <c r="B8" s="5">
        <v>1524.2819156999999</v>
      </c>
      <c r="C8" s="5">
        <v>1304.3143958999999</v>
      </c>
      <c r="D8" s="5">
        <v>219.96751979999999</v>
      </c>
      <c r="E8" s="5">
        <v>3193.2290162999998</v>
      </c>
      <c r="F8" s="5">
        <v>2370.7695070999998</v>
      </c>
      <c r="G8" s="5">
        <v>822.45950919999996</v>
      </c>
      <c r="H8" s="5">
        <v>1786.2161045</v>
      </c>
      <c r="I8" s="5">
        <v>1495.4060238</v>
      </c>
      <c r="J8" s="5">
        <v>290.81008070000001</v>
      </c>
      <c r="K8" s="5">
        <v>1487.9790081000001</v>
      </c>
      <c r="L8" s="5">
        <v>1338.0724995999999</v>
      </c>
      <c r="M8" s="5">
        <v>149.90650840000001</v>
      </c>
      <c r="N8" s="5">
        <v>298.23709639999998</v>
      </c>
      <c r="O8" s="5">
        <v>157.33352410000001</v>
      </c>
      <c r="P8" s="5">
        <v>140.90357230000001</v>
      </c>
      <c r="Q8" s="5">
        <v>1406.4178898</v>
      </c>
      <c r="R8" s="5">
        <v>405.76370650000001</v>
      </c>
      <c r="S8" s="5">
        <v>1000.6541833</v>
      </c>
      <c r="T8" s="5">
        <v>623.44187609999994</v>
      </c>
      <c r="U8" s="5">
        <v>244.07562799999999</v>
      </c>
      <c r="V8" s="5">
        <v>379.36624810000001</v>
      </c>
      <c r="W8" s="5">
        <v>782.97601369999995</v>
      </c>
      <c r="X8" s="5">
        <v>161.68807849999999</v>
      </c>
      <c r="Y8" s="5">
        <v>621.28793519999999</v>
      </c>
      <c r="Z8" s="5">
        <v>1747.1339857</v>
      </c>
      <c r="AA8" s="5">
        <v>476.3403371</v>
      </c>
      <c r="AB8" s="5">
        <v>1270.7936486000001</v>
      </c>
      <c r="AC8" s="5">
        <v>1126.1854045</v>
      </c>
      <c r="AD8" s="5">
        <v>392.43753390000001</v>
      </c>
      <c r="AE8" s="5">
        <v>733.74787060000006</v>
      </c>
      <c r="AF8" s="5">
        <v>620.94858120000004</v>
      </c>
      <c r="AG8" s="5">
        <v>83.902803300000002</v>
      </c>
      <c r="AH8" s="5">
        <v>537.04577800000004</v>
      </c>
      <c r="AI8" s="5">
        <v>1086.9027845999999</v>
      </c>
      <c r="AJ8" s="5">
        <v>430.65720449999998</v>
      </c>
      <c r="AK8" s="5">
        <v>656.24558009999998</v>
      </c>
      <c r="AL8" s="5">
        <v>460.94752080000001</v>
      </c>
      <c r="AM8" s="5">
        <v>250.5447211</v>
      </c>
      <c r="AN8" s="5">
        <v>210.4027997</v>
      </c>
      <c r="AO8" s="5">
        <v>625.95526380000001</v>
      </c>
      <c r="AP8" s="5">
        <v>180.1124834</v>
      </c>
      <c r="AQ8" s="5">
        <v>445.84278039999998</v>
      </c>
      <c r="AR8" s="5">
        <v>863.25746319999996</v>
      </c>
      <c r="AS8" s="5">
        <v>769.12010959999998</v>
      </c>
      <c r="AT8" s="5">
        <v>94.137353599999997</v>
      </c>
      <c r="AU8" s="5">
        <v>704.9111011</v>
      </c>
      <c r="AV8" s="5">
        <v>643.46978779999995</v>
      </c>
      <c r="AW8" s="5">
        <v>61.441313299999997</v>
      </c>
      <c r="AX8" s="5">
        <v>158.34636209999999</v>
      </c>
      <c r="AY8" s="5">
        <v>125.6503218</v>
      </c>
      <c r="AZ8" s="5">
        <v>32.6960403</v>
      </c>
      <c r="BA8" s="5">
        <v>1241.9617350000001</v>
      </c>
      <c r="BB8" s="5">
        <v>808.82598989999997</v>
      </c>
      <c r="BC8" s="5">
        <v>433.13574510000001</v>
      </c>
      <c r="BD8" s="5">
        <v>663.79236430000003</v>
      </c>
      <c r="BE8" s="5">
        <v>508.6079914</v>
      </c>
      <c r="BF8" s="5">
        <v>155.1843729</v>
      </c>
      <c r="BG8" s="5">
        <v>578.16937069999994</v>
      </c>
      <c r="BH8" s="5">
        <v>300.21799850000002</v>
      </c>
      <c r="BI8" s="5">
        <v>277.95137219999998</v>
      </c>
      <c r="BJ8" s="5">
        <v>12849.400894799999</v>
      </c>
      <c r="BK8" s="5">
        <v>6791.8615256000003</v>
      </c>
      <c r="BL8" s="5">
        <v>6057.5393691999998</v>
      </c>
      <c r="BM8" s="5">
        <v>8742.3411778999998</v>
      </c>
      <c r="BN8" s="5">
        <v>5487.7660543000002</v>
      </c>
      <c r="BO8" s="5">
        <v>3254.5751236000001</v>
      </c>
      <c r="BP8" s="5">
        <v>4107.0597169000002</v>
      </c>
      <c r="BQ8" s="5">
        <v>1304.0954713000001</v>
      </c>
      <c r="BR8" s="5">
        <v>2802.9642456000001</v>
      </c>
    </row>
    <row r="9" spans="1:70" x14ac:dyDescent="0.2">
      <c r="A9" s="4">
        <v>43770</v>
      </c>
      <c r="B9" s="5">
        <v>1546.1486345000001</v>
      </c>
      <c r="C9" s="5">
        <v>1329.2645488000001</v>
      </c>
      <c r="D9" s="5">
        <v>216.88408570000001</v>
      </c>
      <c r="E9" s="5">
        <v>3199.9858049999998</v>
      </c>
      <c r="F9" s="5">
        <v>2362.6988701</v>
      </c>
      <c r="G9" s="5">
        <v>837.28693490000001</v>
      </c>
      <c r="H9" s="5">
        <v>1809.8876121999999</v>
      </c>
      <c r="I9" s="5">
        <v>1527.3189970000001</v>
      </c>
      <c r="J9" s="5">
        <v>282.56861520000001</v>
      </c>
      <c r="K9" s="5">
        <v>1537.1890040999999</v>
      </c>
      <c r="L9" s="5">
        <v>1371.2830911999999</v>
      </c>
      <c r="M9" s="5">
        <v>165.9059129</v>
      </c>
      <c r="N9" s="5">
        <v>272.69860820000002</v>
      </c>
      <c r="O9" s="5">
        <v>156.03590579999999</v>
      </c>
      <c r="P9" s="5">
        <v>116.66270230000001</v>
      </c>
      <c r="Q9" s="5">
        <v>1406.4574405000001</v>
      </c>
      <c r="R9" s="5">
        <v>416.4227831</v>
      </c>
      <c r="S9" s="5">
        <v>990.03465740000001</v>
      </c>
      <c r="T9" s="5">
        <v>612.20703570000001</v>
      </c>
      <c r="U9" s="5">
        <v>241.35332439999999</v>
      </c>
      <c r="V9" s="5">
        <v>370.85371129999999</v>
      </c>
      <c r="W9" s="5">
        <v>794.25040479999996</v>
      </c>
      <c r="X9" s="5">
        <v>175.06945859999999</v>
      </c>
      <c r="Y9" s="5">
        <v>619.18094610000003</v>
      </c>
      <c r="Z9" s="5">
        <v>1800.699748</v>
      </c>
      <c r="AA9" s="5">
        <v>498.72878919999999</v>
      </c>
      <c r="AB9" s="5">
        <v>1301.9709588999999</v>
      </c>
      <c r="AC9" s="5">
        <v>1181.5296940000001</v>
      </c>
      <c r="AD9" s="5">
        <v>421.19951309999999</v>
      </c>
      <c r="AE9" s="5">
        <v>760.33018089999996</v>
      </c>
      <c r="AF9" s="5">
        <v>619.17005410000002</v>
      </c>
      <c r="AG9" s="5">
        <v>77.529276100000004</v>
      </c>
      <c r="AH9" s="5">
        <v>541.64077799999995</v>
      </c>
      <c r="AI9" s="5">
        <v>1106.7348913000001</v>
      </c>
      <c r="AJ9" s="5">
        <v>445.87420350000002</v>
      </c>
      <c r="AK9" s="5">
        <v>660.86068790000002</v>
      </c>
      <c r="AL9" s="5">
        <v>471.17098770000001</v>
      </c>
      <c r="AM9" s="5">
        <v>269.14415409999998</v>
      </c>
      <c r="AN9" s="5">
        <v>202.0268336</v>
      </c>
      <c r="AO9" s="5">
        <v>635.56390369999997</v>
      </c>
      <c r="AP9" s="5">
        <v>176.73004929999999</v>
      </c>
      <c r="AQ9" s="5">
        <v>458.83385429999998</v>
      </c>
      <c r="AR9" s="5">
        <v>853.41197239999997</v>
      </c>
      <c r="AS9" s="5">
        <v>757.20367280000005</v>
      </c>
      <c r="AT9" s="5">
        <v>96.208299699999998</v>
      </c>
      <c r="AU9" s="5">
        <v>696.68667059999996</v>
      </c>
      <c r="AV9" s="5">
        <v>633.97689170000001</v>
      </c>
      <c r="AW9" s="5">
        <v>62.709778900000003</v>
      </c>
      <c r="AX9" s="5">
        <v>156.72530180000001</v>
      </c>
      <c r="AY9" s="5">
        <v>123.2267811</v>
      </c>
      <c r="AZ9" s="5">
        <v>33.498520800000001</v>
      </c>
      <c r="BA9" s="5">
        <v>1255.3104685000001</v>
      </c>
      <c r="BB9" s="5">
        <v>825.76369520000003</v>
      </c>
      <c r="BC9" s="5">
        <v>429.54677329999998</v>
      </c>
      <c r="BD9" s="5">
        <v>671.10433760000001</v>
      </c>
      <c r="BE9" s="5">
        <v>515.50880259999997</v>
      </c>
      <c r="BF9" s="5">
        <v>155.59553500000001</v>
      </c>
      <c r="BG9" s="5">
        <v>584.20613089999995</v>
      </c>
      <c r="BH9" s="5">
        <v>310.25489260000001</v>
      </c>
      <c r="BI9" s="5">
        <v>273.9512383</v>
      </c>
      <c r="BJ9" s="5">
        <v>12978.6365725</v>
      </c>
      <c r="BK9" s="5">
        <v>6834.4822901999996</v>
      </c>
      <c r="BL9" s="5">
        <v>6144.1542823</v>
      </c>
      <c r="BM9" s="5">
        <v>8861.8511484999999</v>
      </c>
      <c r="BN9" s="5">
        <v>5539.4144759000001</v>
      </c>
      <c r="BO9" s="5">
        <v>3322.4366725999998</v>
      </c>
      <c r="BP9" s="5">
        <v>4116.7854240999995</v>
      </c>
      <c r="BQ9" s="5">
        <v>1295.0678144000001</v>
      </c>
      <c r="BR9" s="5">
        <v>2821.7176097000001</v>
      </c>
    </row>
    <row r="10" spans="1:70" x14ac:dyDescent="0.2">
      <c r="A10" s="4">
        <v>43862</v>
      </c>
      <c r="B10" s="5">
        <v>1624.5415103</v>
      </c>
      <c r="C10" s="5">
        <v>1421.7242404000001</v>
      </c>
      <c r="D10" s="5">
        <v>202.81726990000001</v>
      </c>
      <c r="E10" s="5">
        <v>3208.9307339000002</v>
      </c>
      <c r="F10" s="5">
        <v>2400.7360512</v>
      </c>
      <c r="G10" s="5">
        <v>808.19468270000004</v>
      </c>
      <c r="H10" s="5">
        <v>1803.4342952</v>
      </c>
      <c r="I10" s="5">
        <v>1515.6690914000001</v>
      </c>
      <c r="J10" s="5">
        <v>287.76520390000002</v>
      </c>
      <c r="K10" s="5">
        <v>1514.4530219000001</v>
      </c>
      <c r="L10" s="5">
        <v>1350.3184111999999</v>
      </c>
      <c r="M10" s="5">
        <v>164.1346107</v>
      </c>
      <c r="N10" s="5">
        <v>288.98127340000002</v>
      </c>
      <c r="O10" s="5">
        <v>165.3506802</v>
      </c>
      <c r="P10" s="5">
        <v>123.63059320000001</v>
      </c>
      <c r="Q10" s="5">
        <v>1430.7924138000001</v>
      </c>
      <c r="R10" s="5">
        <v>429.13029010000002</v>
      </c>
      <c r="S10" s="5">
        <v>1001.6621237000001</v>
      </c>
      <c r="T10" s="5">
        <v>624.6217461</v>
      </c>
      <c r="U10" s="5">
        <v>258.9603856</v>
      </c>
      <c r="V10" s="5">
        <v>365.66136060000002</v>
      </c>
      <c r="W10" s="5">
        <v>806.17066769999997</v>
      </c>
      <c r="X10" s="5">
        <v>170.1699045</v>
      </c>
      <c r="Y10" s="5">
        <v>636.00076309999997</v>
      </c>
      <c r="Z10" s="5">
        <v>1747.8757599</v>
      </c>
      <c r="AA10" s="5">
        <v>481.49775649999998</v>
      </c>
      <c r="AB10" s="5">
        <v>1266.3780033</v>
      </c>
      <c r="AC10" s="5">
        <v>1156.6472814000001</v>
      </c>
      <c r="AD10" s="5">
        <v>412.67526229999999</v>
      </c>
      <c r="AE10" s="5">
        <v>743.97201910000001</v>
      </c>
      <c r="AF10" s="5">
        <v>591.22847850000005</v>
      </c>
      <c r="AG10" s="5">
        <v>68.822494300000002</v>
      </c>
      <c r="AH10" s="5">
        <v>522.40598420000003</v>
      </c>
      <c r="AI10" s="5">
        <v>1128.7997708</v>
      </c>
      <c r="AJ10" s="5">
        <v>436.08572579999998</v>
      </c>
      <c r="AK10" s="5">
        <v>692.71404500000006</v>
      </c>
      <c r="AL10" s="5">
        <v>485.08781520000002</v>
      </c>
      <c r="AM10" s="5">
        <v>259.5747159</v>
      </c>
      <c r="AN10" s="5">
        <v>225.51309929999999</v>
      </c>
      <c r="AO10" s="5">
        <v>643.71195569999998</v>
      </c>
      <c r="AP10" s="5">
        <v>176.5110099</v>
      </c>
      <c r="AQ10" s="5">
        <v>467.20094569999998</v>
      </c>
      <c r="AR10" s="5">
        <v>820.92703210000002</v>
      </c>
      <c r="AS10" s="5">
        <v>734.88760090000005</v>
      </c>
      <c r="AT10" s="5">
        <v>86.039431100000002</v>
      </c>
      <c r="AU10" s="5">
        <v>677.84797679999997</v>
      </c>
      <c r="AV10" s="5">
        <v>615.9327614</v>
      </c>
      <c r="AW10" s="5">
        <v>61.915215400000001</v>
      </c>
      <c r="AX10" s="5">
        <v>143.07905529999999</v>
      </c>
      <c r="AY10" s="5">
        <v>118.95483950000001</v>
      </c>
      <c r="AZ10" s="5">
        <v>24.124215700000001</v>
      </c>
      <c r="BA10" s="5">
        <v>1271.3532439000001</v>
      </c>
      <c r="BB10" s="5">
        <v>853.37311269999998</v>
      </c>
      <c r="BC10" s="5">
        <v>417.98013120000002</v>
      </c>
      <c r="BD10" s="5">
        <v>680.13779369999997</v>
      </c>
      <c r="BE10" s="5">
        <v>528.0417751</v>
      </c>
      <c r="BF10" s="5">
        <v>152.09601860000001</v>
      </c>
      <c r="BG10" s="5">
        <v>591.21545019999996</v>
      </c>
      <c r="BH10" s="5">
        <v>325.33133759999998</v>
      </c>
      <c r="BI10" s="5">
        <v>265.88411259999998</v>
      </c>
      <c r="BJ10" s="5">
        <v>13036.6547599</v>
      </c>
      <c r="BK10" s="5">
        <v>6870.5208165000004</v>
      </c>
      <c r="BL10" s="5">
        <v>6166.1339435</v>
      </c>
      <c r="BM10" s="5">
        <v>8961.2559266999997</v>
      </c>
      <c r="BN10" s="5">
        <v>5589.2909357999997</v>
      </c>
      <c r="BO10" s="5">
        <v>3371.9649909</v>
      </c>
      <c r="BP10" s="5">
        <v>4075.3988331999999</v>
      </c>
      <c r="BQ10" s="5">
        <v>1281.2298807</v>
      </c>
      <c r="BR10" s="5">
        <v>2794.1689525000002</v>
      </c>
    </row>
    <row r="11" spans="1:70" x14ac:dyDescent="0.2">
      <c r="A11" s="4">
        <v>43952</v>
      </c>
      <c r="B11" s="5">
        <v>1597.6360436</v>
      </c>
      <c r="C11" s="5">
        <v>1382.5110947999999</v>
      </c>
      <c r="D11" s="5">
        <v>215.1249488</v>
      </c>
      <c r="E11" s="5">
        <v>3166.8601165</v>
      </c>
      <c r="F11" s="5">
        <v>2368.8436038999998</v>
      </c>
      <c r="G11" s="5">
        <v>798.01651260000006</v>
      </c>
      <c r="H11" s="5">
        <v>1699.5254018000001</v>
      </c>
      <c r="I11" s="5">
        <v>1422.7633909000001</v>
      </c>
      <c r="J11" s="5">
        <v>276.76201090000001</v>
      </c>
      <c r="K11" s="5">
        <v>1425.8752929</v>
      </c>
      <c r="L11" s="5">
        <v>1266.5149867</v>
      </c>
      <c r="M11" s="5">
        <v>159.3603062</v>
      </c>
      <c r="N11" s="5">
        <v>273.65010890000002</v>
      </c>
      <c r="O11" s="5">
        <v>156.24840420000001</v>
      </c>
      <c r="P11" s="5">
        <v>117.4017047</v>
      </c>
      <c r="Q11" s="5">
        <v>1119.8356885999999</v>
      </c>
      <c r="R11" s="5">
        <v>336.93267550000002</v>
      </c>
      <c r="S11" s="5">
        <v>782.90301299999999</v>
      </c>
      <c r="T11" s="5">
        <v>545.8578622</v>
      </c>
      <c r="U11" s="5">
        <v>225.92567560000001</v>
      </c>
      <c r="V11" s="5">
        <v>319.93218660000002</v>
      </c>
      <c r="W11" s="5">
        <v>573.97782640000003</v>
      </c>
      <c r="X11" s="5">
        <v>111.0069999</v>
      </c>
      <c r="Y11" s="5">
        <v>462.97082640000002</v>
      </c>
      <c r="Z11" s="5">
        <v>1735.2157445</v>
      </c>
      <c r="AA11" s="5">
        <v>469.21684690000001</v>
      </c>
      <c r="AB11" s="5">
        <v>1265.9988977</v>
      </c>
      <c r="AC11" s="5">
        <v>1130.5328758999999</v>
      </c>
      <c r="AD11" s="5">
        <v>393.8068538</v>
      </c>
      <c r="AE11" s="5">
        <v>736.72602210000002</v>
      </c>
      <c r="AF11" s="5">
        <v>604.68286860000001</v>
      </c>
      <c r="AG11" s="5">
        <v>75.409993099999994</v>
      </c>
      <c r="AH11" s="5">
        <v>529.27287550000005</v>
      </c>
      <c r="AI11" s="5">
        <v>987.49713880000002</v>
      </c>
      <c r="AJ11" s="5">
        <v>401.75010459999999</v>
      </c>
      <c r="AK11" s="5">
        <v>585.74703420000003</v>
      </c>
      <c r="AL11" s="5">
        <v>431.16973380000002</v>
      </c>
      <c r="AM11" s="5">
        <v>249.1715173</v>
      </c>
      <c r="AN11" s="5">
        <v>181.99821650000001</v>
      </c>
      <c r="AO11" s="5">
        <v>556.327405</v>
      </c>
      <c r="AP11" s="5">
        <v>152.57858730000001</v>
      </c>
      <c r="AQ11" s="5">
        <v>403.7488176</v>
      </c>
      <c r="AR11" s="5">
        <v>799.00613450000003</v>
      </c>
      <c r="AS11" s="5">
        <v>708.529315</v>
      </c>
      <c r="AT11" s="5">
        <v>90.476819399999997</v>
      </c>
      <c r="AU11" s="5">
        <v>645.9976547</v>
      </c>
      <c r="AV11" s="5">
        <v>590.78787939999995</v>
      </c>
      <c r="AW11" s="5">
        <v>55.209775399999998</v>
      </c>
      <c r="AX11" s="5">
        <v>153.00847970000001</v>
      </c>
      <c r="AY11" s="5">
        <v>117.7414356</v>
      </c>
      <c r="AZ11" s="5">
        <v>35.2670441</v>
      </c>
      <c r="BA11" s="5">
        <v>1109.1591655</v>
      </c>
      <c r="BB11" s="5">
        <v>740.93246450000004</v>
      </c>
      <c r="BC11" s="5">
        <v>368.22670099999999</v>
      </c>
      <c r="BD11" s="5">
        <v>598.50345470000002</v>
      </c>
      <c r="BE11" s="5">
        <v>464.520557</v>
      </c>
      <c r="BF11" s="5">
        <v>133.9828977</v>
      </c>
      <c r="BG11" s="5">
        <v>510.65571080000001</v>
      </c>
      <c r="BH11" s="5">
        <v>276.41190749999998</v>
      </c>
      <c r="BI11" s="5">
        <v>234.2438033</v>
      </c>
      <c r="BJ11" s="5">
        <v>12214.7354338</v>
      </c>
      <c r="BK11" s="5">
        <v>6485.7764973000003</v>
      </c>
      <c r="BL11" s="5">
        <v>5728.9589365000002</v>
      </c>
      <c r="BM11" s="5">
        <v>8529.2915730999994</v>
      </c>
      <c r="BN11" s="5">
        <v>5341.7149434000003</v>
      </c>
      <c r="BO11" s="5">
        <v>3187.5766296000002</v>
      </c>
      <c r="BP11" s="5">
        <v>3685.4438608</v>
      </c>
      <c r="BQ11" s="5">
        <v>1144.0615539</v>
      </c>
      <c r="BR11" s="5">
        <v>2541.3823069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4094-198B-4D0B-90C8-B87BB9DA33D6}">
  <dimension ref="A1:DG19"/>
  <sheetViews>
    <sheetView topLeftCell="F1" workbookViewId="0">
      <selection activeCell="X6" sqref="X6"/>
    </sheetView>
  </sheetViews>
  <sheetFormatPr baseColWidth="10" defaultColWidth="8.83203125" defaultRowHeight="15" x14ac:dyDescent="0.2"/>
  <sheetData>
    <row r="1" spans="1:111" ht="181" x14ac:dyDescent="0.2">
      <c r="A1" s="10" t="s">
        <v>237</v>
      </c>
      <c r="B1" s="11" t="s">
        <v>127</v>
      </c>
      <c r="C1" s="11" t="s">
        <v>128</v>
      </c>
      <c r="D1" s="11" t="s">
        <v>129</v>
      </c>
      <c r="E1" s="11" t="s">
        <v>130</v>
      </c>
      <c r="F1" s="11" t="s">
        <v>131</v>
      </c>
      <c r="G1" s="11" t="s">
        <v>132</v>
      </c>
      <c r="H1" s="11" t="s">
        <v>133</v>
      </c>
      <c r="I1" s="11" t="s">
        <v>134</v>
      </c>
      <c r="J1" s="11" t="s">
        <v>135</v>
      </c>
      <c r="K1" s="11" t="s">
        <v>136</v>
      </c>
      <c r="L1" s="11" t="s">
        <v>137</v>
      </c>
      <c r="M1" s="11" t="s">
        <v>138</v>
      </c>
      <c r="N1" s="11" t="s">
        <v>139</v>
      </c>
      <c r="O1" s="11" t="s">
        <v>140</v>
      </c>
      <c r="P1" s="11" t="s">
        <v>141</v>
      </c>
      <c r="Q1" s="11" t="s">
        <v>142</v>
      </c>
      <c r="R1" s="11" t="s">
        <v>143</v>
      </c>
      <c r="S1" s="11" t="s">
        <v>144</v>
      </c>
      <c r="T1" s="11" t="s">
        <v>145</v>
      </c>
      <c r="U1" s="11" t="s">
        <v>146</v>
      </c>
      <c r="V1" s="11" t="s">
        <v>147</v>
      </c>
      <c r="W1" s="11" t="s">
        <v>148</v>
      </c>
      <c r="X1" s="11" t="s">
        <v>149</v>
      </c>
      <c r="Y1" s="11" t="s">
        <v>150</v>
      </c>
      <c r="Z1" s="11" t="s">
        <v>151</v>
      </c>
      <c r="AA1" s="11" t="s">
        <v>152</v>
      </c>
      <c r="AB1" s="11" t="s">
        <v>153</v>
      </c>
      <c r="AC1" s="11" t="s">
        <v>154</v>
      </c>
      <c r="AD1" s="11" t="s">
        <v>155</v>
      </c>
      <c r="AE1" s="11" t="s">
        <v>156</v>
      </c>
      <c r="AF1" s="11" t="s">
        <v>157</v>
      </c>
      <c r="AG1" s="11" t="s">
        <v>158</v>
      </c>
      <c r="AH1" s="11" t="s">
        <v>159</v>
      </c>
      <c r="AI1" s="11" t="s">
        <v>160</v>
      </c>
      <c r="AJ1" s="11" t="s">
        <v>161</v>
      </c>
      <c r="AK1" s="11" t="s">
        <v>162</v>
      </c>
      <c r="AL1" s="11" t="s">
        <v>163</v>
      </c>
      <c r="AM1" s="11" t="s">
        <v>164</v>
      </c>
      <c r="AN1" s="11" t="s">
        <v>165</v>
      </c>
      <c r="AO1" s="11" t="s">
        <v>166</v>
      </c>
      <c r="AP1" s="11" t="s">
        <v>167</v>
      </c>
      <c r="AQ1" s="11" t="s">
        <v>168</v>
      </c>
      <c r="AR1" s="11" t="s">
        <v>169</v>
      </c>
      <c r="AS1" s="11" t="s">
        <v>170</v>
      </c>
      <c r="AT1" s="11" t="s">
        <v>171</v>
      </c>
      <c r="AU1" s="11" t="s">
        <v>172</v>
      </c>
      <c r="AV1" s="11" t="s">
        <v>173</v>
      </c>
      <c r="AW1" s="11" t="s">
        <v>174</v>
      </c>
      <c r="AX1" s="11" t="s">
        <v>175</v>
      </c>
      <c r="AY1" s="11" t="s">
        <v>176</v>
      </c>
      <c r="AZ1" s="11" t="s">
        <v>177</v>
      </c>
      <c r="BA1" s="11" t="s">
        <v>178</v>
      </c>
      <c r="BB1" s="11" t="s">
        <v>179</v>
      </c>
      <c r="BC1" s="11" t="s">
        <v>180</v>
      </c>
      <c r="BD1" s="11" t="s">
        <v>181</v>
      </c>
      <c r="BE1" s="11" t="s">
        <v>182</v>
      </c>
      <c r="BF1" s="11" t="s">
        <v>183</v>
      </c>
      <c r="BG1" s="11" t="s">
        <v>184</v>
      </c>
      <c r="BH1" s="11" t="s">
        <v>185</v>
      </c>
      <c r="BI1" s="11" t="s">
        <v>186</v>
      </c>
      <c r="BJ1" s="11" t="s">
        <v>187</v>
      </c>
      <c r="BK1" s="11" t="s">
        <v>188</v>
      </c>
      <c r="BL1" s="11" t="s">
        <v>189</v>
      </c>
      <c r="BM1" s="11" t="s">
        <v>190</v>
      </c>
      <c r="BN1" s="11" t="s">
        <v>191</v>
      </c>
      <c r="BO1" s="11" t="s">
        <v>192</v>
      </c>
      <c r="BP1" s="11" t="s">
        <v>193</v>
      </c>
      <c r="BQ1" s="11" t="s">
        <v>194</v>
      </c>
      <c r="BR1" s="11" t="s">
        <v>195</v>
      </c>
      <c r="BS1" s="11" t="s">
        <v>196</v>
      </c>
      <c r="BT1" s="11" t="s">
        <v>197</v>
      </c>
      <c r="BU1" s="11" t="s">
        <v>198</v>
      </c>
      <c r="BV1" s="11" t="s">
        <v>199</v>
      </c>
      <c r="BW1" s="11" t="s">
        <v>200</v>
      </c>
      <c r="BX1" s="11" t="s">
        <v>201</v>
      </c>
      <c r="BY1" s="11" t="s">
        <v>202</v>
      </c>
      <c r="BZ1" s="11" t="s">
        <v>203</v>
      </c>
      <c r="CA1" s="11" t="s">
        <v>204</v>
      </c>
      <c r="CB1" s="11" t="s">
        <v>205</v>
      </c>
      <c r="CC1" s="11" t="s">
        <v>206</v>
      </c>
      <c r="CD1" s="11" t="s">
        <v>207</v>
      </c>
      <c r="CE1" s="11" t="s">
        <v>208</v>
      </c>
      <c r="CF1" s="11" t="s">
        <v>209</v>
      </c>
      <c r="CG1" s="11" t="s">
        <v>210</v>
      </c>
      <c r="CH1" s="11" t="s">
        <v>211</v>
      </c>
      <c r="CI1" s="11" t="s">
        <v>212</v>
      </c>
      <c r="CJ1" s="11" t="s">
        <v>213</v>
      </c>
      <c r="CK1" s="11" t="s">
        <v>214</v>
      </c>
      <c r="CL1" s="11" t="s">
        <v>215</v>
      </c>
      <c r="CM1" s="11" t="s">
        <v>216</v>
      </c>
      <c r="CN1" s="11" t="s">
        <v>217</v>
      </c>
      <c r="CO1" s="11" t="s">
        <v>218</v>
      </c>
      <c r="CP1" s="11" t="s">
        <v>219</v>
      </c>
      <c r="CQ1" s="11" t="s">
        <v>220</v>
      </c>
      <c r="CR1" s="11" t="s">
        <v>221</v>
      </c>
      <c r="CS1" s="11" t="s">
        <v>222</v>
      </c>
      <c r="CT1" s="11" t="s">
        <v>223</v>
      </c>
      <c r="CU1" s="11" t="s">
        <v>224</v>
      </c>
      <c r="CV1" s="11" t="s">
        <v>225</v>
      </c>
      <c r="CW1" s="11" t="s">
        <v>226</v>
      </c>
      <c r="CX1" s="11" t="s">
        <v>227</v>
      </c>
      <c r="CY1" s="11" t="s">
        <v>228</v>
      </c>
      <c r="CZ1" s="11" t="s">
        <v>229</v>
      </c>
      <c r="DA1" s="11" t="s">
        <v>230</v>
      </c>
      <c r="DB1" s="11" t="s">
        <v>231</v>
      </c>
      <c r="DC1" s="11" t="s">
        <v>232</v>
      </c>
      <c r="DD1" s="11" t="s">
        <v>233</v>
      </c>
      <c r="DE1" s="11" t="s">
        <v>234</v>
      </c>
      <c r="DF1" s="11" t="s">
        <v>235</v>
      </c>
      <c r="DG1" s="11" t="s">
        <v>236</v>
      </c>
    </row>
    <row r="2" spans="1:111" x14ac:dyDescent="0.2">
      <c r="A2" s="13">
        <v>43466</v>
      </c>
      <c r="B2" s="12">
        <v>9</v>
      </c>
      <c r="C2" s="12">
        <v>9</v>
      </c>
      <c r="D2" s="12">
        <v>8</v>
      </c>
      <c r="E2" s="12">
        <v>6</v>
      </c>
      <c r="F2" s="12">
        <v>6</v>
      </c>
      <c r="G2" s="12">
        <v>4</v>
      </c>
      <c r="H2" s="12">
        <v>9</v>
      </c>
      <c r="I2" s="12">
        <v>9</v>
      </c>
      <c r="J2" s="12">
        <v>9</v>
      </c>
      <c r="K2" s="12">
        <v>27</v>
      </c>
      <c r="L2" s="12">
        <v>48</v>
      </c>
      <c r="M2" s="12">
        <v>52</v>
      </c>
      <c r="N2" s="12">
        <v>27</v>
      </c>
      <c r="O2" s="12">
        <v>6</v>
      </c>
      <c r="P2" s="12">
        <v>6</v>
      </c>
      <c r="Q2" s="12">
        <v>13</v>
      </c>
      <c r="R2" s="12">
        <v>8</v>
      </c>
      <c r="S2" s="12">
        <v>9</v>
      </c>
      <c r="T2" s="12">
        <v>14</v>
      </c>
      <c r="U2" s="12">
        <v>7</v>
      </c>
      <c r="V2" s="12">
        <v>10</v>
      </c>
      <c r="W2" s="12">
        <v>74</v>
      </c>
      <c r="X2" s="12">
        <v>107</v>
      </c>
      <c r="Y2" s="12">
        <v>102</v>
      </c>
      <c r="Z2" s="12">
        <v>107</v>
      </c>
      <c r="AA2" s="12">
        <v>108</v>
      </c>
      <c r="AB2" s="12">
        <v>108</v>
      </c>
      <c r="AC2" s="12">
        <v>81</v>
      </c>
      <c r="AD2" s="12">
        <v>107</v>
      </c>
      <c r="AE2" s="12">
        <v>127</v>
      </c>
      <c r="AF2" s="12">
        <v>106</v>
      </c>
      <c r="AG2" s="12">
        <v>114</v>
      </c>
      <c r="AH2" s="12">
        <v>104</v>
      </c>
      <c r="AI2" s="12">
        <v>106</v>
      </c>
      <c r="AJ2" s="12">
        <v>104</v>
      </c>
      <c r="AK2" s="12">
        <v>208</v>
      </c>
      <c r="AL2" s="12">
        <v>62</v>
      </c>
      <c r="AM2" s="12">
        <v>105</v>
      </c>
      <c r="AN2" s="12">
        <v>84</v>
      </c>
      <c r="AO2" s="12">
        <v>159</v>
      </c>
      <c r="AP2" s="12">
        <v>158</v>
      </c>
      <c r="AQ2" s="12">
        <v>211</v>
      </c>
      <c r="AR2" s="12">
        <v>211</v>
      </c>
      <c r="AS2" s="12">
        <v>107</v>
      </c>
      <c r="AT2" s="12">
        <v>58</v>
      </c>
      <c r="AU2" s="12">
        <v>57</v>
      </c>
      <c r="AV2" s="12">
        <v>58</v>
      </c>
      <c r="AW2" s="12">
        <v>75</v>
      </c>
      <c r="AX2" s="12">
        <v>71</v>
      </c>
      <c r="AY2" s="12">
        <v>79</v>
      </c>
      <c r="AZ2" s="12">
        <v>54</v>
      </c>
      <c r="BA2" s="12">
        <v>53</v>
      </c>
      <c r="BB2" s="12">
        <v>54</v>
      </c>
      <c r="BC2" s="12">
        <v>70</v>
      </c>
      <c r="BD2" s="12">
        <v>70</v>
      </c>
      <c r="BE2" s="12">
        <v>70</v>
      </c>
      <c r="BF2" s="12">
        <v>54</v>
      </c>
      <c r="BG2" s="12">
        <v>0</v>
      </c>
      <c r="BH2" s="12">
        <v>56</v>
      </c>
      <c r="BI2" s="12">
        <v>57</v>
      </c>
      <c r="BJ2" s="12">
        <v>53</v>
      </c>
      <c r="BK2" s="12">
        <v>59</v>
      </c>
      <c r="BL2" s="12">
        <v>58</v>
      </c>
      <c r="BM2" s="12">
        <v>79</v>
      </c>
      <c r="BN2" s="12">
        <v>0</v>
      </c>
      <c r="BO2" s="12">
        <v>74</v>
      </c>
      <c r="BP2" s="12">
        <v>182</v>
      </c>
      <c r="BQ2" s="12">
        <v>167</v>
      </c>
      <c r="BR2" s="12">
        <v>210</v>
      </c>
      <c r="BS2" s="12">
        <v>210</v>
      </c>
      <c r="BT2" s="12">
        <v>210</v>
      </c>
      <c r="BU2" s="12">
        <v>262</v>
      </c>
      <c r="BV2" s="12">
        <v>210</v>
      </c>
      <c r="BW2" s="12">
        <v>211</v>
      </c>
      <c r="BX2" s="12">
        <v>210</v>
      </c>
      <c r="BY2" s="12">
        <v>182</v>
      </c>
      <c r="BZ2" s="12">
        <v>182</v>
      </c>
      <c r="CA2" s="12">
        <v>210</v>
      </c>
      <c r="CB2" s="12">
        <v>114</v>
      </c>
      <c r="CC2" s="12">
        <v>208</v>
      </c>
      <c r="CD2" s="12">
        <v>128</v>
      </c>
      <c r="CE2" s="12">
        <v>158</v>
      </c>
      <c r="CF2" s="12">
        <v>210</v>
      </c>
      <c r="CG2" s="12">
        <v>219</v>
      </c>
      <c r="CH2" s="12">
        <v>214</v>
      </c>
      <c r="CI2" s="12">
        <v>242</v>
      </c>
      <c r="CJ2" s="12">
        <v>211</v>
      </c>
      <c r="CK2" s="12">
        <v>114</v>
      </c>
      <c r="CL2" s="12">
        <v>6</v>
      </c>
      <c r="CM2" s="12">
        <v>6</v>
      </c>
      <c r="CN2" s="12">
        <v>5</v>
      </c>
      <c r="CO2" s="12">
        <v>5</v>
      </c>
      <c r="CP2" s="12">
        <v>6</v>
      </c>
      <c r="CQ2" s="12">
        <v>4</v>
      </c>
      <c r="CR2" s="12">
        <v>6</v>
      </c>
      <c r="CS2" s="12">
        <v>5</v>
      </c>
      <c r="CT2" s="12">
        <v>6</v>
      </c>
      <c r="CU2" s="12">
        <v>4</v>
      </c>
      <c r="CV2" s="12">
        <v>5</v>
      </c>
      <c r="CW2" s="12">
        <v>5</v>
      </c>
      <c r="CX2" s="12">
        <v>5</v>
      </c>
      <c r="CY2" s="12">
        <v>3</v>
      </c>
      <c r="CZ2" s="12">
        <v>6</v>
      </c>
      <c r="DA2" s="12">
        <v>7</v>
      </c>
      <c r="DB2" s="12">
        <v>5</v>
      </c>
      <c r="DC2" s="12">
        <v>5</v>
      </c>
      <c r="DD2" s="12">
        <v>6</v>
      </c>
      <c r="DE2" s="12">
        <v>5</v>
      </c>
      <c r="DF2" s="12">
        <v>5</v>
      </c>
      <c r="DG2" s="12">
        <v>2</v>
      </c>
    </row>
    <row r="3" spans="1:111" x14ac:dyDescent="0.2">
      <c r="A3" s="13">
        <v>43497</v>
      </c>
      <c r="B3" s="12">
        <v>10</v>
      </c>
      <c r="C3" s="12">
        <v>10</v>
      </c>
      <c r="D3" s="12">
        <v>9</v>
      </c>
      <c r="E3" s="12">
        <v>8</v>
      </c>
      <c r="F3" s="12">
        <v>8</v>
      </c>
      <c r="G3" s="12">
        <v>9</v>
      </c>
      <c r="H3" s="12">
        <v>13</v>
      </c>
      <c r="I3" s="12">
        <v>11</v>
      </c>
      <c r="J3" s="12">
        <v>13</v>
      </c>
      <c r="K3" s="12">
        <v>34</v>
      </c>
      <c r="L3" s="12">
        <v>36</v>
      </c>
      <c r="M3" s="12">
        <v>41</v>
      </c>
      <c r="N3" s="12">
        <v>28</v>
      </c>
      <c r="O3" s="12">
        <v>19</v>
      </c>
      <c r="P3" s="12">
        <v>8</v>
      </c>
      <c r="Q3" s="12">
        <v>14</v>
      </c>
      <c r="R3" s="12">
        <v>10</v>
      </c>
      <c r="S3" s="12">
        <v>11</v>
      </c>
      <c r="T3" s="12">
        <v>16</v>
      </c>
      <c r="U3" s="12">
        <v>9</v>
      </c>
      <c r="V3" s="12">
        <v>10</v>
      </c>
      <c r="W3" s="12">
        <v>4</v>
      </c>
      <c r="X3" s="12">
        <v>110</v>
      </c>
      <c r="Y3" s="12">
        <v>105</v>
      </c>
      <c r="Z3" s="12">
        <v>103</v>
      </c>
      <c r="AA3" s="12">
        <v>103</v>
      </c>
      <c r="AB3" s="12">
        <v>103</v>
      </c>
      <c r="AC3" s="12">
        <v>105</v>
      </c>
      <c r="AD3" s="12">
        <v>100</v>
      </c>
      <c r="AE3" s="12">
        <v>131</v>
      </c>
      <c r="AF3" s="12">
        <v>97</v>
      </c>
      <c r="AG3" s="12">
        <v>127</v>
      </c>
      <c r="AH3" s="12">
        <v>127</v>
      </c>
      <c r="AI3" s="12">
        <v>136</v>
      </c>
      <c r="AJ3" s="12">
        <v>107</v>
      </c>
      <c r="AK3" s="12">
        <v>113</v>
      </c>
      <c r="AL3" s="12">
        <v>60</v>
      </c>
      <c r="AM3" s="12">
        <v>103</v>
      </c>
      <c r="AN3" s="12">
        <v>120</v>
      </c>
      <c r="AO3" s="12">
        <v>158</v>
      </c>
      <c r="AP3" s="12">
        <v>158</v>
      </c>
      <c r="AQ3" s="12">
        <v>111</v>
      </c>
      <c r="AR3" s="12">
        <v>112</v>
      </c>
      <c r="AS3" s="12">
        <v>118</v>
      </c>
      <c r="AT3" s="12">
        <v>58</v>
      </c>
      <c r="AU3" s="12">
        <v>58</v>
      </c>
      <c r="AV3" s="12">
        <v>58</v>
      </c>
      <c r="AW3" s="12">
        <v>58</v>
      </c>
      <c r="AX3" s="12">
        <v>58</v>
      </c>
      <c r="AY3" s="12">
        <v>0</v>
      </c>
      <c r="AZ3" s="12">
        <v>57</v>
      </c>
      <c r="BA3" s="12">
        <v>63</v>
      </c>
      <c r="BB3" s="12">
        <v>57</v>
      </c>
      <c r="BC3" s="12">
        <v>58</v>
      </c>
      <c r="BD3" s="12">
        <v>56</v>
      </c>
      <c r="BE3" s="12">
        <v>58</v>
      </c>
      <c r="BF3" s="12">
        <v>55</v>
      </c>
      <c r="BG3" s="12">
        <v>79</v>
      </c>
      <c r="BH3" s="12">
        <v>57</v>
      </c>
      <c r="BI3" s="12">
        <v>63</v>
      </c>
      <c r="BJ3" s="12">
        <v>57</v>
      </c>
      <c r="BK3" s="12">
        <v>69</v>
      </c>
      <c r="BL3" s="12">
        <v>69</v>
      </c>
      <c r="BM3" s="12">
        <v>70</v>
      </c>
      <c r="BN3" s="12">
        <v>53</v>
      </c>
      <c r="BO3" s="12">
        <v>66</v>
      </c>
      <c r="BP3" s="12">
        <v>166</v>
      </c>
      <c r="BQ3" s="12">
        <v>163</v>
      </c>
      <c r="BR3" s="12">
        <v>166</v>
      </c>
      <c r="BS3" s="12">
        <v>163</v>
      </c>
      <c r="BT3" s="12">
        <v>163</v>
      </c>
      <c r="BU3" s="12">
        <v>105</v>
      </c>
      <c r="BV3" s="12">
        <v>166</v>
      </c>
      <c r="BW3" s="12">
        <v>162</v>
      </c>
      <c r="BX3" s="12">
        <v>211</v>
      </c>
      <c r="BY3" s="12">
        <v>147</v>
      </c>
      <c r="BZ3" s="12">
        <v>140</v>
      </c>
      <c r="CA3" s="12">
        <v>157</v>
      </c>
      <c r="CB3" s="12">
        <v>110</v>
      </c>
      <c r="CC3" s="12">
        <v>189</v>
      </c>
      <c r="CD3" s="12">
        <v>130</v>
      </c>
      <c r="CE3" s="12">
        <v>167</v>
      </c>
      <c r="CF3" s="12">
        <v>207</v>
      </c>
      <c r="CG3" s="12">
        <v>225</v>
      </c>
      <c r="CH3" s="12">
        <v>225</v>
      </c>
      <c r="CI3" s="12">
        <v>260</v>
      </c>
      <c r="CJ3" s="12">
        <v>163</v>
      </c>
      <c r="CK3" s="12">
        <v>162</v>
      </c>
      <c r="CL3" s="12">
        <v>6</v>
      </c>
      <c r="CM3" s="12">
        <v>6</v>
      </c>
      <c r="CN3" s="12">
        <v>6</v>
      </c>
      <c r="CO3" s="12">
        <v>6</v>
      </c>
      <c r="CP3" s="12">
        <v>5</v>
      </c>
      <c r="CQ3" s="12">
        <v>9</v>
      </c>
      <c r="CR3" s="12">
        <v>7</v>
      </c>
      <c r="CS3" s="12">
        <v>8</v>
      </c>
      <c r="CT3" s="12">
        <v>6</v>
      </c>
      <c r="CU3" s="12">
        <v>10</v>
      </c>
      <c r="CV3" s="12">
        <v>10</v>
      </c>
      <c r="CW3" s="12">
        <v>10</v>
      </c>
      <c r="CX3" s="12">
        <v>10</v>
      </c>
      <c r="CY3" s="12">
        <v>5</v>
      </c>
      <c r="CZ3" s="12">
        <v>6</v>
      </c>
      <c r="DA3" s="12">
        <v>8</v>
      </c>
      <c r="DB3" s="12">
        <v>6</v>
      </c>
      <c r="DC3" s="12">
        <v>7</v>
      </c>
      <c r="DD3" s="12">
        <v>7</v>
      </c>
      <c r="DE3" s="12">
        <v>6</v>
      </c>
      <c r="DF3" s="12">
        <v>8</v>
      </c>
      <c r="DG3" s="12">
        <v>4</v>
      </c>
    </row>
    <row r="4" spans="1:111" x14ac:dyDescent="0.2">
      <c r="A4" s="13">
        <v>43525</v>
      </c>
      <c r="B4" s="12">
        <v>11</v>
      </c>
      <c r="C4" s="12">
        <v>11</v>
      </c>
      <c r="D4" s="12">
        <v>10</v>
      </c>
      <c r="E4" s="12">
        <v>9</v>
      </c>
      <c r="F4" s="12">
        <v>9</v>
      </c>
      <c r="G4" s="12">
        <v>10</v>
      </c>
      <c r="H4" s="12">
        <v>10</v>
      </c>
      <c r="I4" s="12">
        <v>12</v>
      </c>
      <c r="J4" s="12">
        <v>10</v>
      </c>
      <c r="K4" s="12">
        <v>22</v>
      </c>
      <c r="L4" s="12">
        <v>26</v>
      </c>
      <c r="M4" s="12">
        <v>22</v>
      </c>
      <c r="N4" s="12">
        <v>58</v>
      </c>
      <c r="O4" s="12">
        <v>10</v>
      </c>
      <c r="P4" s="12">
        <v>11</v>
      </c>
      <c r="Q4" s="12">
        <v>14</v>
      </c>
      <c r="R4" s="12">
        <v>18</v>
      </c>
      <c r="S4" s="12">
        <v>10</v>
      </c>
      <c r="T4" s="12">
        <v>13</v>
      </c>
      <c r="U4" s="12">
        <v>7</v>
      </c>
      <c r="V4" s="12">
        <v>5</v>
      </c>
      <c r="W4" s="12">
        <v>14</v>
      </c>
      <c r="X4" s="12">
        <v>109</v>
      </c>
      <c r="Y4" s="12">
        <v>105</v>
      </c>
      <c r="Z4" s="12">
        <v>105</v>
      </c>
      <c r="AA4" s="12">
        <v>92</v>
      </c>
      <c r="AB4" s="12">
        <v>92</v>
      </c>
      <c r="AC4" s="12">
        <v>83</v>
      </c>
      <c r="AD4" s="12">
        <v>131</v>
      </c>
      <c r="AE4" s="12">
        <v>106</v>
      </c>
      <c r="AF4" s="12">
        <v>135</v>
      </c>
      <c r="AG4" s="12">
        <v>128</v>
      </c>
      <c r="AH4" s="12">
        <v>114</v>
      </c>
      <c r="AI4" s="12">
        <v>142</v>
      </c>
      <c r="AJ4" s="12">
        <v>106</v>
      </c>
      <c r="AK4" s="12">
        <v>216</v>
      </c>
      <c r="AL4" s="12">
        <v>63</v>
      </c>
      <c r="AM4" s="12">
        <v>106</v>
      </c>
      <c r="AN4" s="12">
        <v>105</v>
      </c>
      <c r="AO4" s="12">
        <v>144</v>
      </c>
      <c r="AP4" s="12">
        <v>144</v>
      </c>
      <c r="AQ4" s="12">
        <v>114</v>
      </c>
      <c r="AR4" s="12">
        <v>73</v>
      </c>
      <c r="AS4" s="12">
        <v>115</v>
      </c>
      <c r="AT4" s="12">
        <v>62</v>
      </c>
      <c r="AU4" s="12">
        <v>62</v>
      </c>
      <c r="AV4" s="12">
        <v>66</v>
      </c>
      <c r="AW4" s="12">
        <v>70</v>
      </c>
      <c r="AX4" s="12">
        <v>66</v>
      </c>
      <c r="AY4" s="12">
        <v>83</v>
      </c>
      <c r="AZ4" s="12">
        <v>61</v>
      </c>
      <c r="BA4" s="12">
        <v>61</v>
      </c>
      <c r="BB4" s="12">
        <v>61</v>
      </c>
      <c r="BC4" s="12">
        <v>63</v>
      </c>
      <c r="BD4" s="12">
        <v>61</v>
      </c>
      <c r="BE4" s="12">
        <v>61</v>
      </c>
      <c r="BF4" s="12">
        <v>82</v>
      </c>
      <c r="BG4" s="12">
        <v>88</v>
      </c>
      <c r="BH4" s="12">
        <v>61</v>
      </c>
      <c r="BI4" s="12">
        <v>66</v>
      </c>
      <c r="BJ4" s="12">
        <v>57</v>
      </c>
      <c r="BK4" s="12">
        <v>65</v>
      </c>
      <c r="BL4" s="12">
        <v>75</v>
      </c>
      <c r="BM4" s="12">
        <v>64</v>
      </c>
      <c r="BN4" s="12">
        <v>73</v>
      </c>
      <c r="BO4" s="12">
        <v>0</v>
      </c>
      <c r="BP4" s="12">
        <v>166</v>
      </c>
      <c r="BQ4" s="12">
        <v>165</v>
      </c>
      <c r="BR4" s="12">
        <v>181</v>
      </c>
      <c r="BS4" s="12">
        <v>181</v>
      </c>
      <c r="BT4" s="12">
        <v>181</v>
      </c>
      <c r="BU4" s="12">
        <v>0</v>
      </c>
      <c r="BV4" s="12">
        <v>170</v>
      </c>
      <c r="BW4" s="12">
        <v>166</v>
      </c>
      <c r="BX4" s="12">
        <v>197</v>
      </c>
      <c r="BY4" s="12">
        <v>166</v>
      </c>
      <c r="BZ4" s="12">
        <v>157</v>
      </c>
      <c r="CA4" s="12">
        <v>166</v>
      </c>
      <c r="CB4" s="12">
        <v>109</v>
      </c>
      <c r="CC4" s="12">
        <v>257</v>
      </c>
      <c r="CD4" s="12">
        <v>115</v>
      </c>
      <c r="CE4" s="12">
        <v>154</v>
      </c>
      <c r="CF4" s="12">
        <v>470</v>
      </c>
      <c r="CG4" s="12">
        <v>201</v>
      </c>
      <c r="CH4" s="12">
        <v>210</v>
      </c>
      <c r="CI4" s="12">
        <v>201</v>
      </c>
      <c r="CJ4" s="12">
        <v>0</v>
      </c>
      <c r="CK4" s="12">
        <v>115</v>
      </c>
      <c r="CL4" s="12">
        <v>9</v>
      </c>
      <c r="CM4" s="12">
        <v>9</v>
      </c>
      <c r="CN4" s="12">
        <v>7</v>
      </c>
      <c r="CO4" s="12">
        <v>6</v>
      </c>
      <c r="CP4" s="12">
        <v>6</v>
      </c>
      <c r="CQ4" s="12">
        <v>9</v>
      </c>
      <c r="CR4" s="12">
        <v>8</v>
      </c>
      <c r="CS4" s="12">
        <v>7</v>
      </c>
      <c r="CT4" s="12">
        <v>8</v>
      </c>
      <c r="CU4" s="12">
        <v>10</v>
      </c>
      <c r="CV4" s="12">
        <v>10</v>
      </c>
      <c r="CW4" s="12">
        <v>10</v>
      </c>
      <c r="CX4" s="12">
        <v>10</v>
      </c>
      <c r="CY4" s="12">
        <v>5</v>
      </c>
      <c r="CZ4" s="12">
        <v>9</v>
      </c>
      <c r="DA4" s="12">
        <v>10</v>
      </c>
      <c r="DB4" s="12">
        <v>10</v>
      </c>
      <c r="DC4" s="12">
        <v>6</v>
      </c>
      <c r="DD4" s="12">
        <v>7</v>
      </c>
      <c r="DE4" s="12">
        <v>5</v>
      </c>
      <c r="DF4" s="12">
        <v>1</v>
      </c>
      <c r="DG4" s="12">
        <v>5</v>
      </c>
    </row>
    <row r="5" spans="1:111" x14ac:dyDescent="0.2">
      <c r="A5" s="13">
        <v>43556</v>
      </c>
      <c r="B5" s="12">
        <v>14</v>
      </c>
      <c r="C5" s="12">
        <v>13</v>
      </c>
      <c r="D5" s="12">
        <v>12</v>
      </c>
      <c r="E5" s="12">
        <v>12</v>
      </c>
      <c r="F5" s="12">
        <v>12</v>
      </c>
      <c r="G5" s="12">
        <v>12</v>
      </c>
      <c r="H5" s="12">
        <v>12</v>
      </c>
      <c r="I5" s="12">
        <v>17</v>
      </c>
      <c r="J5" s="12">
        <v>11</v>
      </c>
      <c r="K5" s="12">
        <v>23</v>
      </c>
      <c r="L5" s="12">
        <v>24</v>
      </c>
      <c r="M5" s="12">
        <v>30</v>
      </c>
      <c r="N5" s="12">
        <v>22</v>
      </c>
      <c r="O5" s="12">
        <v>17</v>
      </c>
      <c r="P5" s="12">
        <v>13</v>
      </c>
      <c r="Q5" s="12">
        <v>19</v>
      </c>
      <c r="R5" s="12">
        <v>11</v>
      </c>
      <c r="S5" s="12">
        <v>15</v>
      </c>
      <c r="T5" s="12">
        <v>18</v>
      </c>
      <c r="U5" s="12">
        <v>13</v>
      </c>
      <c r="V5" s="12">
        <v>13</v>
      </c>
      <c r="W5" s="12">
        <v>67</v>
      </c>
      <c r="X5" s="12">
        <v>113</v>
      </c>
      <c r="Y5" s="12">
        <v>104</v>
      </c>
      <c r="Z5" s="12">
        <v>113</v>
      </c>
      <c r="AA5" s="12">
        <v>103</v>
      </c>
      <c r="AB5" s="12">
        <v>103</v>
      </c>
      <c r="AC5" s="12">
        <v>104</v>
      </c>
      <c r="AD5" s="12">
        <v>139</v>
      </c>
      <c r="AE5" s="12">
        <v>148</v>
      </c>
      <c r="AF5" s="12">
        <v>139</v>
      </c>
      <c r="AG5" s="12">
        <v>118</v>
      </c>
      <c r="AH5" s="12">
        <v>148</v>
      </c>
      <c r="AI5" s="12">
        <v>115</v>
      </c>
      <c r="AJ5" s="12">
        <v>157</v>
      </c>
      <c r="AK5" s="12">
        <v>103</v>
      </c>
      <c r="AL5" s="12">
        <v>72</v>
      </c>
      <c r="AM5" s="12">
        <v>105</v>
      </c>
      <c r="AN5" s="12">
        <v>68</v>
      </c>
      <c r="AO5" s="12">
        <v>146</v>
      </c>
      <c r="AP5" s="12">
        <v>148</v>
      </c>
      <c r="AQ5" s="12">
        <v>119</v>
      </c>
      <c r="AR5" s="12">
        <v>117</v>
      </c>
      <c r="AS5" s="12">
        <v>120</v>
      </c>
      <c r="AT5" s="12">
        <v>65</v>
      </c>
      <c r="AU5" s="12">
        <v>65</v>
      </c>
      <c r="AV5" s="12">
        <v>65</v>
      </c>
      <c r="AW5" s="12">
        <v>65</v>
      </c>
      <c r="AX5" s="12">
        <v>65</v>
      </c>
      <c r="AY5" s="12">
        <v>54</v>
      </c>
      <c r="AZ5" s="12">
        <v>65</v>
      </c>
      <c r="BA5" s="12">
        <v>65</v>
      </c>
      <c r="BB5" s="12">
        <v>63</v>
      </c>
      <c r="BC5" s="12">
        <v>55</v>
      </c>
      <c r="BD5" s="12">
        <v>55</v>
      </c>
      <c r="BE5" s="12">
        <v>55</v>
      </c>
      <c r="BF5" s="12">
        <v>54</v>
      </c>
      <c r="BG5" s="12">
        <v>72</v>
      </c>
      <c r="BH5" s="12">
        <v>65</v>
      </c>
      <c r="BI5" s="12">
        <v>65</v>
      </c>
      <c r="BJ5" s="12">
        <v>62</v>
      </c>
      <c r="BK5" s="12">
        <v>66</v>
      </c>
      <c r="BL5" s="12">
        <v>76</v>
      </c>
      <c r="BM5" s="12">
        <v>65</v>
      </c>
      <c r="BN5" s="12">
        <v>0</v>
      </c>
      <c r="BO5" s="12">
        <v>67</v>
      </c>
      <c r="BP5" s="12">
        <v>170</v>
      </c>
      <c r="BQ5" s="12">
        <v>170</v>
      </c>
      <c r="BR5" s="12">
        <v>170</v>
      </c>
      <c r="BS5" s="12">
        <v>170</v>
      </c>
      <c r="BT5" s="12">
        <v>165</v>
      </c>
      <c r="BU5" s="12">
        <v>187</v>
      </c>
      <c r="BV5" s="12">
        <v>175</v>
      </c>
      <c r="BW5" s="12">
        <v>218</v>
      </c>
      <c r="BX5" s="12">
        <v>175</v>
      </c>
      <c r="BY5" s="12">
        <v>183</v>
      </c>
      <c r="BZ5" s="12">
        <v>171</v>
      </c>
      <c r="CA5" s="12">
        <v>171</v>
      </c>
      <c r="CB5" s="12">
        <v>165</v>
      </c>
      <c r="CC5" s="12">
        <v>205</v>
      </c>
      <c r="CD5" s="12">
        <v>126</v>
      </c>
      <c r="CE5" s="12">
        <v>170</v>
      </c>
      <c r="CF5" s="12">
        <v>261</v>
      </c>
      <c r="CG5" s="12">
        <v>183</v>
      </c>
      <c r="CH5" s="12">
        <v>183</v>
      </c>
      <c r="CI5" s="12">
        <v>170</v>
      </c>
      <c r="CJ5" s="12">
        <v>117</v>
      </c>
      <c r="CK5" s="12">
        <v>120</v>
      </c>
      <c r="CL5" s="12">
        <v>10</v>
      </c>
      <c r="CM5" s="12">
        <v>10</v>
      </c>
      <c r="CN5" s="12">
        <v>9</v>
      </c>
      <c r="CO5" s="12">
        <v>9</v>
      </c>
      <c r="CP5" s="12">
        <v>9</v>
      </c>
      <c r="CQ5" s="12">
        <v>9</v>
      </c>
      <c r="CR5" s="12">
        <v>9</v>
      </c>
      <c r="CS5" s="12">
        <v>11</v>
      </c>
      <c r="CT5" s="12">
        <v>8</v>
      </c>
      <c r="CU5" s="12">
        <v>10</v>
      </c>
      <c r="CV5" s="12">
        <v>11</v>
      </c>
      <c r="CW5" s="12">
        <v>12</v>
      </c>
      <c r="CX5" s="12">
        <v>5</v>
      </c>
      <c r="CY5" s="12">
        <v>10</v>
      </c>
      <c r="CZ5" s="12">
        <v>10</v>
      </c>
      <c r="DA5" s="12">
        <v>13</v>
      </c>
      <c r="DB5" s="12">
        <v>8</v>
      </c>
      <c r="DC5" s="12">
        <v>9</v>
      </c>
      <c r="DD5" s="12">
        <v>10</v>
      </c>
      <c r="DE5" s="12">
        <v>9</v>
      </c>
      <c r="DF5" s="12">
        <v>9</v>
      </c>
      <c r="DG5" s="12">
        <v>28</v>
      </c>
    </row>
    <row r="6" spans="1:111" x14ac:dyDescent="0.2">
      <c r="A6" s="13">
        <v>43586</v>
      </c>
      <c r="B6" s="12">
        <v>17</v>
      </c>
      <c r="C6" s="12">
        <v>17</v>
      </c>
      <c r="D6" s="12">
        <v>14</v>
      </c>
      <c r="E6" s="12">
        <v>17</v>
      </c>
      <c r="F6" s="12">
        <v>17</v>
      </c>
      <c r="G6" s="12">
        <v>25</v>
      </c>
      <c r="H6" s="12">
        <v>12</v>
      </c>
      <c r="I6" s="12">
        <v>24</v>
      </c>
      <c r="J6" s="12">
        <v>11</v>
      </c>
      <c r="K6" s="12">
        <v>25</v>
      </c>
      <c r="L6" s="12">
        <v>25</v>
      </c>
      <c r="M6" s="12">
        <v>26</v>
      </c>
      <c r="N6" s="12">
        <v>17</v>
      </c>
      <c r="O6" s="12">
        <v>45</v>
      </c>
      <c r="P6" s="12">
        <v>17</v>
      </c>
      <c r="Q6" s="12">
        <v>18</v>
      </c>
      <c r="R6" s="12">
        <v>14</v>
      </c>
      <c r="S6" s="12">
        <v>17</v>
      </c>
      <c r="T6" s="12">
        <v>25</v>
      </c>
      <c r="U6" s="12">
        <v>10</v>
      </c>
      <c r="V6" s="12">
        <v>4</v>
      </c>
      <c r="W6" s="12">
        <v>124</v>
      </c>
      <c r="X6" s="12">
        <v>119</v>
      </c>
      <c r="Y6" s="12">
        <v>106</v>
      </c>
      <c r="Z6" s="12">
        <v>117</v>
      </c>
      <c r="AA6" s="12">
        <v>104</v>
      </c>
      <c r="AB6" s="12">
        <v>98</v>
      </c>
      <c r="AC6" s="12">
        <v>200</v>
      </c>
      <c r="AD6" s="12">
        <v>122</v>
      </c>
      <c r="AE6" s="12">
        <v>122</v>
      </c>
      <c r="AF6" s="12">
        <v>122</v>
      </c>
      <c r="AG6" s="12">
        <v>171</v>
      </c>
      <c r="AH6" s="12">
        <v>169</v>
      </c>
      <c r="AI6" s="12">
        <v>158</v>
      </c>
      <c r="AJ6" s="12">
        <v>204</v>
      </c>
      <c r="AK6" s="12">
        <v>261</v>
      </c>
      <c r="AL6" s="12">
        <v>70</v>
      </c>
      <c r="AM6" s="12">
        <v>105</v>
      </c>
      <c r="AN6" s="12">
        <v>105</v>
      </c>
      <c r="AO6" s="12">
        <v>126</v>
      </c>
      <c r="AP6" s="12">
        <v>152</v>
      </c>
      <c r="AQ6" s="12">
        <v>104</v>
      </c>
      <c r="AR6" s="12">
        <v>169</v>
      </c>
      <c r="AS6" s="12">
        <v>124</v>
      </c>
      <c r="AT6" s="12">
        <v>69</v>
      </c>
      <c r="AU6" s="12">
        <v>69</v>
      </c>
      <c r="AV6" s="12">
        <v>69</v>
      </c>
      <c r="AW6" s="12">
        <v>69</v>
      </c>
      <c r="AX6" s="12">
        <v>69</v>
      </c>
      <c r="AY6" s="12">
        <v>55</v>
      </c>
      <c r="AZ6" s="12">
        <v>65</v>
      </c>
      <c r="BA6" s="12">
        <v>79</v>
      </c>
      <c r="BB6" s="12">
        <v>65</v>
      </c>
      <c r="BC6" s="12">
        <v>69</v>
      </c>
      <c r="BD6" s="12">
        <v>69</v>
      </c>
      <c r="BE6" s="12">
        <v>69</v>
      </c>
      <c r="BF6" s="12">
        <v>69</v>
      </c>
      <c r="BG6" s="12">
        <v>69</v>
      </c>
      <c r="BH6" s="12">
        <v>69</v>
      </c>
      <c r="BI6" s="12">
        <v>69</v>
      </c>
      <c r="BJ6" s="12">
        <v>69</v>
      </c>
      <c r="BK6" s="12">
        <v>71</v>
      </c>
      <c r="BL6" s="12">
        <v>72</v>
      </c>
      <c r="BM6" s="12">
        <v>66</v>
      </c>
      <c r="BN6" s="12">
        <v>59</v>
      </c>
      <c r="BO6" s="12">
        <v>70</v>
      </c>
      <c r="BP6" s="12">
        <v>175</v>
      </c>
      <c r="BQ6" s="12">
        <v>175</v>
      </c>
      <c r="BR6" s="12">
        <v>159</v>
      </c>
      <c r="BS6" s="12">
        <v>175</v>
      </c>
      <c r="BT6" s="12">
        <v>159</v>
      </c>
      <c r="BU6" s="12">
        <v>204</v>
      </c>
      <c r="BV6" s="12">
        <v>149</v>
      </c>
      <c r="BW6" s="12">
        <v>149</v>
      </c>
      <c r="BX6" s="12">
        <v>152</v>
      </c>
      <c r="BY6" s="12">
        <v>261</v>
      </c>
      <c r="BZ6" s="12">
        <v>209</v>
      </c>
      <c r="CA6" s="12">
        <v>209</v>
      </c>
      <c r="CB6" s="12">
        <v>204</v>
      </c>
      <c r="CC6" s="12">
        <v>261</v>
      </c>
      <c r="CD6" s="12">
        <v>123</v>
      </c>
      <c r="CE6" s="12">
        <v>175</v>
      </c>
      <c r="CF6" s="12">
        <v>261</v>
      </c>
      <c r="CG6" s="12">
        <v>175</v>
      </c>
      <c r="CH6" s="12">
        <v>185</v>
      </c>
      <c r="CI6" s="12">
        <v>159</v>
      </c>
      <c r="CJ6" s="12">
        <v>169</v>
      </c>
      <c r="CK6" s="12">
        <v>160</v>
      </c>
      <c r="CL6" s="12">
        <v>12</v>
      </c>
      <c r="CM6" s="12">
        <v>12</v>
      </c>
      <c r="CN6" s="12">
        <v>9</v>
      </c>
      <c r="CO6" s="12">
        <v>12</v>
      </c>
      <c r="CP6" s="12">
        <v>11</v>
      </c>
      <c r="CQ6" s="12">
        <v>16</v>
      </c>
      <c r="CR6" s="12">
        <v>7</v>
      </c>
      <c r="CS6" s="12">
        <v>13</v>
      </c>
      <c r="CT6" s="12">
        <v>7</v>
      </c>
      <c r="CU6" s="12">
        <v>14</v>
      </c>
      <c r="CV6" s="12">
        <v>13</v>
      </c>
      <c r="CW6" s="12">
        <v>14</v>
      </c>
      <c r="CX6" s="12">
        <v>9</v>
      </c>
      <c r="CY6" s="12">
        <v>17</v>
      </c>
      <c r="CZ6" s="12">
        <v>14</v>
      </c>
      <c r="DA6" s="12">
        <v>13</v>
      </c>
      <c r="DB6" s="12">
        <v>13</v>
      </c>
      <c r="DC6" s="12">
        <v>9</v>
      </c>
      <c r="DD6" s="12">
        <v>13</v>
      </c>
      <c r="DE6" s="12">
        <v>8</v>
      </c>
      <c r="DF6" s="12">
        <v>4</v>
      </c>
      <c r="DG6" s="12">
        <v>13</v>
      </c>
    </row>
    <row r="7" spans="1:111" x14ac:dyDescent="0.2">
      <c r="A7" s="13">
        <v>43617</v>
      </c>
      <c r="B7" s="12">
        <v>19</v>
      </c>
      <c r="C7" s="12">
        <v>19</v>
      </c>
      <c r="D7" s="12">
        <v>15</v>
      </c>
      <c r="E7" s="12">
        <v>16</v>
      </c>
      <c r="F7" s="12">
        <v>18</v>
      </c>
      <c r="G7" s="12">
        <v>14</v>
      </c>
      <c r="H7" s="12">
        <v>14</v>
      </c>
      <c r="I7" s="12">
        <v>23</v>
      </c>
      <c r="J7" s="12">
        <v>12</v>
      </c>
      <c r="K7" s="12">
        <v>23</v>
      </c>
      <c r="L7" s="12">
        <v>27</v>
      </c>
      <c r="M7" s="12">
        <v>27</v>
      </c>
      <c r="N7" s="12">
        <v>27</v>
      </c>
      <c r="O7" s="12">
        <v>20</v>
      </c>
      <c r="P7" s="12">
        <v>16</v>
      </c>
      <c r="Q7" s="12">
        <v>23</v>
      </c>
      <c r="R7" s="12">
        <v>13</v>
      </c>
      <c r="S7" s="12">
        <v>21</v>
      </c>
      <c r="T7" s="12">
        <v>23</v>
      </c>
      <c r="U7" s="12">
        <v>18</v>
      </c>
      <c r="V7" s="12">
        <v>5</v>
      </c>
      <c r="W7" s="12">
        <v>76</v>
      </c>
      <c r="X7" s="12">
        <v>109</v>
      </c>
      <c r="Y7" s="12">
        <v>104</v>
      </c>
      <c r="Z7" s="12">
        <v>107</v>
      </c>
      <c r="AA7" s="12">
        <v>101</v>
      </c>
      <c r="AB7" s="12">
        <v>101</v>
      </c>
      <c r="AC7" s="12">
        <v>128</v>
      </c>
      <c r="AD7" s="12">
        <v>125</v>
      </c>
      <c r="AE7" s="12">
        <v>128</v>
      </c>
      <c r="AF7" s="12">
        <v>125</v>
      </c>
      <c r="AG7" s="12">
        <v>153</v>
      </c>
      <c r="AH7" s="12">
        <v>140</v>
      </c>
      <c r="AI7" s="12">
        <v>121</v>
      </c>
      <c r="AJ7" s="12">
        <v>209</v>
      </c>
      <c r="AK7" s="12">
        <v>205</v>
      </c>
      <c r="AL7" s="12">
        <v>74</v>
      </c>
      <c r="AM7" s="12">
        <v>109</v>
      </c>
      <c r="AN7" s="12">
        <v>81</v>
      </c>
      <c r="AO7" s="12">
        <v>140</v>
      </c>
      <c r="AP7" s="12">
        <v>157</v>
      </c>
      <c r="AQ7" s="12">
        <v>122</v>
      </c>
      <c r="AR7" s="12">
        <v>106</v>
      </c>
      <c r="AS7" s="12">
        <v>128</v>
      </c>
      <c r="AT7" s="12">
        <v>71</v>
      </c>
      <c r="AU7" s="12">
        <v>70</v>
      </c>
      <c r="AV7" s="12">
        <v>71</v>
      </c>
      <c r="AW7" s="12">
        <v>74</v>
      </c>
      <c r="AX7" s="12">
        <v>74</v>
      </c>
      <c r="AY7" s="12">
        <v>62</v>
      </c>
      <c r="AZ7" s="12">
        <v>68</v>
      </c>
      <c r="BA7" s="12">
        <v>70</v>
      </c>
      <c r="BB7" s="12">
        <v>66</v>
      </c>
      <c r="BC7" s="12">
        <v>65</v>
      </c>
      <c r="BD7" s="12">
        <v>65</v>
      </c>
      <c r="BE7" s="12">
        <v>65</v>
      </c>
      <c r="BF7" s="12">
        <v>71</v>
      </c>
      <c r="BG7" s="12">
        <v>53</v>
      </c>
      <c r="BH7" s="12">
        <v>70</v>
      </c>
      <c r="BI7" s="12">
        <v>72</v>
      </c>
      <c r="BJ7" s="12">
        <v>68</v>
      </c>
      <c r="BK7" s="12">
        <v>72</v>
      </c>
      <c r="BL7" s="12">
        <v>74</v>
      </c>
      <c r="BM7" s="12">
        <v>72</v>
      </c>
      <c r="BN7" s="12">
        <v>85</v>
      </c>
      <c r="BO7" s="12">
        <v>76</v>
      </c>
      <c r="BP7" s="12">
        <v>188</v>
      </c>
      <c r="BQ7" s="12">
        <v>183</v>
      </c>
      <c r="BR7" s="12">
        <v>174</v>
      </c>
      <c r="BS7" s="12">
        <v>174</v>
      </c>
      <c r="BT7" s="12">
        <v>159</v>
      </c>
      <c r="BU7" s="12">
        <v>179</v>
      </c>
      <c r="BV7" s="12">
        <v>179</v>
      </c>
      <c r="BW7" s="12">
        <v>140</v>
      </c>
      <c r="BX7" s="12">
        <v>209</v>
      </c>
      <c r="BY7" s="12">
        <v>214</v>
      </c>
      <c r="BZ7" s="12">
        <v>214</v>
      </c>
      <c r="CA7" s="12">
        <v>214</v>
      </c>
      <c r="CB7" s="12">
        <v>336</v>
      </c>
      <c r="CC7" s="12">
        <v>262</v>
      </c>
      <c r="CD7" s="12">
        <v>132</v>
      </c>
      <c r="CE7" s="12">
        <v>188</v>
      </c>
      <c r="CF7" s="12">
        <v>471</v>
      </c>
      <c r="CG7" s="12">
        <v>210</v>
      </c>
      <c r="CH7" s="12">
        <v>218</v>
      </c>
      <c r="CI7" s="12">
        <v>179</v>
      </c>
      <c r="CJ7" s="12">
        <v>106</v>
      </c>
      <c r="CK7" s="12">
        <v>128</v>
      </c>
      <c r="CL7" s="12">
        <v>10</v>
      </c>
      <c r="CM7" s="12">
        <v>11</v>
      </c>
      <c r="CN7" s="12">
        <v>9</v>
      </c>
      <c r="CO7" s="12">
        <v>9</v>
      </c>
      <c r="CP7" s="12">
        <v>10</v>
      </c>
      <c r="CQ7" s="12">
        <v>8</v>
      </c>
      <c r="CR7" s="12">
        <v>8</v>
      </c>
      <c r="CS7" s="12">
        <v>14</v>
      </c>
      <c r="CT7" s="12">
        <v>8</v>
      </c>
      <c r="CU7" s="12">
        <v>13</v>
      </c>
      <c r="CV7" s="12">
        <v>13</v>
      </c>
      <c r="CW7" s="12">
        <v>13</v>
      </c>
      <c r="CX7" s="12">
        <v>9</v>
      </c>
      <c r="CY7" s="12">
        <v>11</v>
      </c>
      <c r="CZ7" s="12">
        <v>12</v>
      </c>
      <c r="DA7" s="12">
        <v>16</v>
      </c>
      <c r="DB7" s="12">
        <v>11</v>
      </c>
      <c r="DC7" s="12">
        <v>9</v>
      </c>
      <c r="DD7" s="12">
        <v>9</v>
      </c>
      <c r="DE7" s="12">
        <v>9</v>
      </c>
      <c r="DF7" s="12">
        <v>4</v>
      </c>
      <c r="DG7" s="12">
        <v>1</v>
      </c>
    </row>
    <row r="8" spans="1:111" x14ac:dyDescent="0.2">
      <c r="A8" s="13">
        <v>43647</v>
      </c>
      <c r="B8" s="12">
        <v>18</v>
      </c>
      <c r="C8" s="12">
        <v>18</v>
      </c>
      <c r="D8" s="12">
        <v>13</v>
      </c>
      <c r="E8" s="12">
        <v>13</v>
      </c>
      <c r="F8" s="12">
        <v>13</v>
      </c>
      <c r="G8" s="12">
        <v>20</v>
      </c>
      <c r="H8" s="12">
        <v>13</v>
      </c>
      <c r="I8" s="12">
        <v>21</v>
      </c>
      <c r="J8" s="12">
        <v>11</v>
      </c>
      <c r="K8" s="12">
        <v>25</v>
      </c>
      <c r="L8" s="12">
        <v>22</v>
      </c>
      <c r="M8" s="12">
        <v>22</v>
      </c>
      <c r="N8" s="12">
        <v>26</v>
      </c>
      <c r="O8" s="12">
        <v>33</v>
      </c>
      <c r="P8" s="12">
        <v>19</v>
      </c>
      <c r="Q8" s="12">
        <v>23</v>
      </c>
      <c r="R8" s="12">
        <v>13</v>
      </c>
      <c r="S8" s="12">
        <v>17</v>
      </c>
      <c r="T8" s="12">
        <v>19</v>
      </c>
      <c r="U8" s="12">
        <v>11</v>
      </c>
      <c r="V8" s="12">
        <v>9</v>
      </c>
      <c r="W8" s="12">
        <v>23</v>
      </c>
      <c r="X8" s="12">
        <v>110</v>
      </c>
      <c r="Y8" s="12">
        <v>109</v>
      </c>
      <c r="Z8" s="12">
        <v>113</v>
      </c>
      <c r="AA8" s="12">
        <v>113</v>
      </c>
      <c r="AB8" s="12">
        <v>110</v>
      </c>
      <c r="AC8" s="12">
        <v>113</v>
      </c>
      <c r="AD8" s="12">
        <v>118</v>
      </c>
      <c r="AE8" s="12">
        <v>131</v>
      </c>
      <c r="AF8" s="12">
        <v>92</v>
      </c>
      <c r="AG8" s="12">
        <v>161</v>
      </c>
      <c r="AH8" s="12">
        <v>159</v>
      </c>
      <c r="AI8" s="12">
        <v>157</v>
      </c>
      <c r="AJ8" s="12">
        <v>235</v>
      </c>
      <c r="AK8" s="12">
        <v>176</v>
      </c>
      <c r="AL8" s="12">
        <v>78</v>
      </c>
      <c r="AM8" s="12">
        <v>108</v>
      </c>
      <c r="AN8" s="12">
        <v>96</v>
      </c>
      <c r="AO8" s="12">
        <v>132</v>
      </c>
      <c r="AP8" s="12">
        <v>148</v>
      </c>
      <c r="AQ8" s="12">
        <v>108</v>
      </c>
      <c r="AR8" s="12">
        <v>119</v>
      </c>
      <c r="AS8" s="12">
        <v>80</v>
      </c>
      <c r="AT8" s="12">
        <v>74</v>
      </c>
      <c r="AU8" s="12">
        <v>74</v>
      </c>
      <c r="AV8" s="12">
        <v>70</v>
      </c>
      <c r="AW8" s="12">
        <v>78</v>
      </c>
      <c r="AX8" s="12">
        <v>78</v>
      </c>
      <c r="AY8" s="12">
        <v>78</v>
      </c>
      <c r="AZ8" s="12">
        <v>64</v>
      </c>
      <c r="BA8" s="12">
        <v>56</v>
      </c>
      <c r="BB8" s="12">
        <v>64</v>
      </c>
      <c r="BC8" s="12">
        <v>74</v>
      </c>
      <c r="BD8" s="12">
        <v>74</v>
      </c>
      <c r="BE8" s="12">
        <v>74</v>
      </c>
      <c r="BF8" s="12">
        <v>0</v>
      </c>
      <c r="BG8" s="12">
        <v>0</v>
      </c>
      <c r="BH8" s="12">
        <v>74</v>
      </c>
      <c r="BI8" s="12">
        <v>76</v>
      </c>
      <c r="BJ8" s="12">
        <v>78</v>
      </c>
      <c r="BK8" s="12">
        <v>74</v>
      </c>
      <c r="BL8" s="12">
        <v>67</v>
      </c>
      <c r="BM8" s="12">
        <v>76</v>
      </c>
      <c r="BN8" s="12">
        <v>0</v>
      </c>
      <c r="BO8" s="12">
        <v>80</v>
      </c>
      <c r="BP8" s="12">
        <v>161</v>
      </c>
      <c r="BQ8" s="12">
        <v>157</v>
      </c>
      <c r="BR8" s="12">
        <v>157</v>
      </c>
      <c r="BS8" s="12">
        <v>170</v>
      </c>
      <c r="BT8" s="12">
        <v>183</v>
      </c>
      <c r="BU8" s="12">
        <v>170</v>
      </c>
      <c r="BV8" s="12">
        <v>144</v>
      </c>
      <c r="BW8" s="12">
        <v>144</v>
      </c>
      <c r="BX8" s="12">
        <v>144</v>
      </c>
      <c r="BY8" s="12">
        <v>178</v>
      </c>
      <c r="BZ8" s="12">
        <v>178</v>
      </c>
      <c r="CA8" s="12">
        <v>161</v>
      </c>
      <c r="CB8" s="12">
        <v>235</v>
      </c>
      <c r="CC8" s="12">
        <v>176</v>
      </c>
      <c r="CD8" s="12">
        <v>130</v>
      </c>
      <c r="CE8" s="12">
        <v>158</v>
      </c>
      <c r="CF8" s="12">
        <v>130</v>
      </c>
      <c r="CG8" s="12">
        <v>175</v>
      </c>
      <c r="CH8" s="12">
        <v>161</v>
      </c>
      <c r="CI8" s="12">
        <v>175</v>
      </c>
      <c r="CJ8" s="12">
        <v>119</v>
      </c>
      <c r="CK8" s="12">
        <v>110</v>
      </c>
      <c r="CL8" s="12">
        <v>9</v>
      </c>
      <c r="CM8" s="12">
        <v>10</v>
      </c>
      <c r="CN8" s="12">
        <v>8</v>
      </c>
      <c r="CO8" s="12">
        <v>9</v>
      </c>
      <c r="CP8" s="12">
        <v>9</v>
      </c>
      <c r="CQ8" s="12">
        <v>7</v>
      </c>
      <c r="CR8" s="12">
        <v>8</v>
      </c>
      <c r="CS8" s="12">
        <v>3</v>
      </c>
      <c r="CT8" s="12">
        <v>8</v>
      </c>
      <c r="CU8" s="12">
        <v>16</v>
      </c>
      <c r="CV8" s="12">
        <v>14</v>
      </c>
      <c r="CW8" s="12">
        <v>14</v>
      </c>
      <c r="CX8" s="12">
        <v>22</v>
      </c>
      <c r="CY8" s="12">
        <v>26</v>
      </c>
      <c r="CZ8" s="12">
        <v>10</v>
      </c>
      <c r="DA8" s="12">
        <v>14</v>
      </c>
      <c r="DB8" s="12">
        <v>7</v>
      </c>
      <c r="DC8" s="12">
        <v>7</v>
      </c>
      <c r="DD8" s="12">
        <v>7</v>
      </c>
      <c r="DE8" s="12">
        <v>6</v>
      </c>
      <c r="DF8" s="12">
        <v>9</v>
      </c>
      <c r="DG8" s="12">
        <v>10</v>
      </c>
    </row>
    <row r="9" spans="1:111" x14ac:dyDescent="0.2">
      <c r="A9" s="13">
        <v>43678</v>
      </c>
      <c r="B9" s="12">
        <v>18</v>
      </c>
      <c r="C9" s="12">
        <v>19</v>
      </c>
      <c r="D9" s="12">
        <v>14</v>
      </c>
      <c r="E9" s="12">
        <v>15</v>
      </c>
      <c r="F9" s="12">
        <v>14</v>
      </c>
      <c r="G9" s="12">
        <v>23</v>
      </c>
      <c r="H9" s="12">
        <v>10</v>
      </c>
      <c r="I9" s="12">
        <v>28</v>
      </c>
      <c r="J9" s="12">
        <v>10</v>
      </c>
      <c r="K9" s="12">
        <v>31</v>
      </c>
      <c r="L9" s="12">
        <v>28</v>
      </c>
      <c r="M9" s="12">
        <v>23</v>
      </c>
      <c r="N9" s="12">
        <v>45</v>
      </c>
      <c r="O9" s="12">
        <v>35</v>
      </c>
      <c r="P9" s="12">
        <v>13</v>
      </c>
      <c r="Q9" s="12">
        <v>30</v>
      </c>
      <c r="R9" s="12">
        <v>21</v>
      </c>
      <c r="S9" s="12">
        <v>14</v>
      </c>
      <c r="T9" s="12">
        <v>19</v>
      </c>
      <c r="U9" s="12">
        <v>10</v>
      </c>
      <c r="V9" s="12">
        <v>3</v>
      </c>
      <c r="W9" s="12">
        <v>29</v>
      </c>
      <c r="X9" s="12">
        <v>114</v>
      </c>
      <c r="Y9" s="12">
        <v>110</v>
      </c>
      <c r="Z9" s="12">
        <v>118</v>
      </c>
      <c r="AA9" s="12">
        <v>110</v>
      </c>
      <c r="AB9" s="12">
        <v>105</v>
      </c>
      <c r="AC9" s="12">
        <v>167</v>
      </c>
      <c r="AD9" s="12">
        <v>141</v>
      </c>
      <c r="AE9" s="12">
        <v>240</v>
      </c>
      <c r="AF9" s="12">
        <v>112</v>
      </c>
      <c r="AG9" s="12">
        <v>133</v>
      </c>
      <c r="AH9" s="12">
        <v>105</v>
      </c>
      <c r="AI9" s="12">
        <v>97</v>
      </c>
      <c r="AJ9" s="12">
        <v>253</v>
      </c>
      <c r="AK9" s="12">
        <v>262</v>
      </c>
      <c r="AL9" s="12">
        <v>83</v>
      </c>
      <c r="AM9" s="12">
        <v>136</v>
      </c>
      <c r="AN9" s="12">
        <v>158</v>
      </c>
      <c r="AO9" s="12">
        <v>139</v>
      </c>
      <c r="AP9" s="12">
        <v>158</v>
      </c>
      <c r="AQ9" s="12">
        <v>136</v>
      </c>
      <c r="AR9" s="12">
        <v>136</v>
      </c>
      <c r="AS9" s="12">
        <v>84</v>
      </c>
      <c r="AT9" s="12">
        <v>70</v>
      </c>
      <c r="AU9" s="12">
        <v>70</v>
      </c>
      <c r="AV9" s="12">
        <v>68</v>
      </c>
      <c r="AW9" s="12">
        <v>70</v>
      </c>
      <c r="AX9" s="12">
        <v>70</v>
      </c>
      <c r="AY9" s="12">
        <v>63</v>
      </c>
      <c r="AZ9" s="12">
        <v>68</v>
      </c>
      <c r="BA9" s="12">
        <v>0</v>
      </c>
      <c r="BB9" s="12">
        <v>68</v>
      </c>
      <c r="BC9" s="12">
        <v>71</v>
      </c>
      <c r="BD9" s="12">
        <v>70</v>
      </c>
      <c r="BE9" s="12">
        <v>71</v>
      </c>
      <c r="BF9" s="12">
        <v>52</v>
      </c>
      <c r="BG9" s="12">
        <v>98</v>
      </c>
      <c r="BH9" s="12">
        <v>75</v>
      </c>
      <c r="BI9" s="12">
        <v>71</v>
      </c>
      <c r="BJ9" s="12">
        <v>73</v>
      </c>
      <c r="BK9" s="12">
        <v>64</v>
      </c>
      <c r="BL9" s="12">
        <v>64</v>
      </c>
      <c r="BM9" s="12">
        <v>63</v>
      </c>
      <c r="BN9" s="12">
        <v>0</v>
      </c>
      <c r="BO9" s="12">
        <v>84</v>
      </c>
      <c r="BP9" s="12">
        <v>183</v>
      </c>
      <c r="BQ9" s="12">
        <v>188</v>
      </c>
      <c r="BR9" s="12">
        <v>189</v>
      </c>
      <c r="BS9" s="12">
        <v>167</v>
      </c>
      <c r="BT9" s="12">
        <v>159</v>
      </c>
      <c r="BU9" s="12">
        <v>210</v>
      </c>
      <c r="BV9" s="12">
        <v>210</v>
      </c>
      <c r="BW9" s="12">
        <v>240</v>
      </c>
      <c r="BX9" s="12">
        <v>210</v>
      </c>
      <c r="BY9" s="12">
        <v>244</v>
      </c>
      <c r="BZ9" s="12">
        <v>183</v>
      </c>
      <c r="CA9" s="12">
        <v>166</v>
      </c>
      <c r="CB9" s="12">
        <v>315</v>
      </c>
      <c r="CC9" s="12">
        <v>262</v>
      </c>
      <c r="CD9" s="12">
        <v>110</v>
      </c>
      <c r="CE9" s="12">
        <v>169</v>
      </c>
      <c r="CF9" s="12">
        <v>242</v>
      </c>
      <c r="CG9" s="12">
        <v>181</v>
      </c>
      <c r="CH9" s="12">
        <v>181</v>
      </c>
      <c r="CI9" s="12">
        <v>145</v>
      </c>
      <c r="CJ9" s="12">
        <v>136</v>
      </c>
      <c r="CK9" s="12">
        <v>110</v>
      </c>
      <c r="CL9" s="12">
        <v>10</v>
      </c>
      <c r="CM9" s="12">
        <v>10</v>
      </c>
      <c r="CN9" s="12">
        <v>8</v>
      </c>
      <c r="CO9" s="12">
        <v>10</v>
      </c>
      <c r="CP9" s="12">
        <v>9</v>
      </c>
      <c r="CQ9" s="12">
        <v>15</v>
      </c>
      <c r="CR9" s="12">
        <v>7</v>
      </c>
      <c r="CS9" s="12">
        <v>6</v>
      </c>
      <c r="CT9" s="12">
        <v>7</v>
      </c>
      <c r="CU9" s="12">
        <v>18</v>
      </c>
      <c r="CV9" s="12">
        <v>18</v>
      </c>
      <c r="CW9" s="12">
        <v>18</v>
      </c>
      <c r="CX9" s="12">
        <v>11</v>
      </c>
      <c r="CY9" s="12">
        <v>11</v>
      </c>
      <c r="CZ9" s="12">
        <v>10</v>
      </c>
      <c r="DA9" s="12">
        <v>16</v>
      </c>
      <c r="DB9" s="12">
        <v>14</v>
      </c>
      <c r="DC9" s="12">
        <v>7</v>
      </c>
      <c r="DD9" s="12">
        <v>9</v>
      </c>
      <c r="DE9" s="12">
        <v>7</v>
      </c>
      <c r="DF9" s="12">
        <v>3</v>
      </c>
      <c r="DG9" s="12">
        <v>15</v>
      </c>
    </row>
    <row r="10" spans="1:111" x14ac:dyDescent="0.2">
      <c r="A10" s="13">
        <v>43709</v>
      </c>
      <c r="B10" s="12">
        <v>18</v>
      </c>
      <c r="C10" s="12">
        <v>18</v>
      </c>
      <c r="D10" s="12">
        <v>13</v>
      </c>
      <c r="E10" s="12">
        <v>14</v>
      </c>
      <c r="F10" s="12">
        <v>13</v>
      </c>
      <c r="G10" s="12">
        <v>27</v>
      </c>
      <c r="H10" s="12">
        <v>12</v>
      </c>
      <c r="I10" s="12">
        <v>27</v>
      </c>
      <c r="J10" s="12">
        <v>12</v>
      </c>
      <c r="K10" s="12">
        <v>23</v>
      </c>
      <c r="L10" s="12">
        <v>19</v>
      </c>
      <c r="M10" s="12">
        <v>17</v>
      </c>
      <c r="N10" s="12">
        <v>36</v>
      </c>
      <c r="O10" s="12">
        <v>35</v>
      </c>
      <c r="P10" s="12">
        <v>13</v>
      </c>
      <c r="Q10" s="12">
        <v>31</v>
      </c>
      <c r="R10" s="12">
        <v>22</v>
      </c>
      <c r="S10" s="12">
        <v>19</v>
      </c>
      <c r="T10" s="12">
        <v>26</v>
      </c>
      <c r="U10" s="12">
        <v>16</v>
      </c>
      <c r="V10" s="12">
        <v>51</v>
      </c>
      <c r="W10" s="12">
        <v>19</v>
      </c>
      <c r="X10" s="12">
        <v>131</v>
      </c>
      <c r="Y10" s="12">
        <v>118</v>
      </c>
      <c r="Z10" s="12">
        <v>140</v>
      </c>
      <c r="AA10" s="12">
        <v>118</v>
      </c>
      <c r="AB10" s="12">
        <v>118</v>
      </c>
      <c r="AC10" s="12">
        <v>139</v>
      </c>
      <c r="AD10" s="12">
        <v>144</v>
      </c>
      <c r="AE10" s="12">
        <v>161</v>
      </c>
      <c r="AF10" s="12">
        <v>142</v>
      </c>
      <c r="AG10" s="12">
        <v>171</v>
      </c>
      <c r="AH10" s="12">
        <v>138</v>
      </c>
      <c r="AI10" s="12">
        <v>106</v>
      </c>
      <c r="AJ10" s="12">
        <v>257</v>
      </c>
      <c r="AK10" s="12">
        <v>171</v>
      </c>
      <c r="AL10" s="12">
        <v>85</v>
      </c>
      <c r="AM10" s="12">
        <v>122</v>
      </c>
      <c r="AN10" s="12">
        <v>202</v>
      </c>
      <c r="AO10" s="12">
        <v>193</v>
      </c>
      <c r="AP10" s="12">
        <v>184</v>
      </c>
      <c r="AQ10" s="12">
        <v>245</v>
      </c>
      <c r="AR10" s="12">
        <v>57</v>
      </c>
      <c r="AS10" s="12">
        <v>89</v>
      </c>
      <c r="AT10" s="12">
        <v>77</v>
      </c>
      <c r="AU10" s="12">
        <v>75</v>
      </c>
      <c r="AV10" s="12">
        <v>75</v>
      </c>
      <c r="AW10" s="12">
        <v>77</v>
      </c>
      <c r="AX10" s="12">
        <v>77</v>
      </c>
      <c r="AY10" s="12">
        <v>86</v>
      </c>
      <c r="AZ10" s="12">
        <v>63</v>
      </c>
      <c r="BA10" s="12">
        <v>55</v>
      </c>
      <c r="BB10" s="12">
        <v>65</v>
      </c>
      <c r="BC10" s="12">
        <v>62</v>
      </c>
      <c r="BD10" s="12">
        <v>66</v>
      </c>
      <c r="BE10" s="12">
        <v>62</v>
      </c>
      <c r="BF10" s="12">
        <v>101</v>
      </c>
      <c r="BG10" s="12">
        <v>54</v>
      </c>
      <c r="BH10" s="12">
        <v>83</v>
      </c>
      <c r="BI10" s="12">
        <v>78</v>
      </c>
      <c r="BJ10" s="12">
        <v>65</v>
      </c>
      <c r="BK10" s="12">
        <v>68</v>
      </c>
      <c r="BL10" s="12">
        <v>66</v>
      </c>
      <c r="BM10" s="12">
        <v>79</v>
      </c>
      <c r="BN10" s="12">
        <v>57</v>
      </c>
      <c r="BO10" s="12">
        <v>89</v>
      </c>
      <c r="BP10" s="12">
        <v>199</v>
      </c>
      <c r="BQ10" s="12">
        <v>192</v>
      </c>
      <c r="BR10" s="12">
        <v>171</v>
      </c>
      <c r="BS10" s="12">
        <v>209</v>
      </c>
      <c r="BT10" s="12">
        <v>210</v>
      </c>
      <c r="BU10" s="12">
        <v>149</v>
      </c>
      <c r="BV10" s="12">
        <v>161</v>
      </c>
      <c r="BW10" s="12">
        <v>192</v>
      </c>
      <c r="BX10" s="12">
        <v>157</v>
      </c>
      <c r="BY10" s="12">
        <v>195</v>
      </c>
      <c r="BZ10" s="12">
        <v>219</v>
      </c>
      <c r="CA10" s="12">
        <v>170</v>
      </c>
      <c r="CB10" s="12">
        <v>257</v>
      </c>
      <c r="CC10" s="12">
        <v>193</v>
      </c>
      <c r="CD10" s="12">
        <v>162</v>
      </c>
      <c r="CE10" s="12">
        <v>158</v>
      </c>
      <c r="CF10" s="12">
        <v>261</v>
      </c>
      <c r="CG10" s="12">
        <v>245</v>
      </c>
      <c r="CH10" s="12">
        <v>244</v>
      </c>
      <c r="CI10" s="12">
        <v>245</v>
      </c>
      <c r="CJ10" s="12">
        <v>0</v>
      </c>
      <c r="CK10" s="12">
        <v>321</v>
      </c>
      <c r="CL10" s="12">
        <v>10</v>
      </c>
      <c r="CM10" s="12">
        <v>10</v>
      </c>
      <c r="CN10" s="12">
        <v>9</v>
      </c>
      <c r="CO10" s="12">
        <v>8</v>
      </c>
      <c r="CP10" s="12">
        <v>7</v>
      </c>
      <c r="CQ10" s="12">
        <v>13</v>
      </c>
      <c r="CR10" s="12">
        <v>9</v>
      </c>
      <c r="CS10" s="12">
        <v>17</v>
      </c>
      <c r="CT10" s="12">
        <v>9</v>
      </c>
      <c r="CU10" s="12">
        <v>13</v>
      </c>
      <c r="CV10" s="12">
        <v>13</v>
      </c>
      <c r="CW10" s="12">
        <v>13</v>
      </c>
      <c r="CX10" s="12">
        <v>17</v>
      </c>
      <c r="CY10" s="12">
        <v>15</v>
      </c>
      <c r="CZ10" s="12">
        <v>9</v>
      </c>
      <c r="DA10" s="12">
        <v>16</v>
      </c>
      <c r="DB10" s="12">
        <v>14</v>
      </c>
      <c r="DC10" s="12">
        <v>9</v>
      </c>
      <c r="DD10" s="12">
        <v>9</v>
      </c>
      <c r="DE10" s="12">
        <v>10</v>
      </c>
      <c r="DF10" s="12">
        <v>35</v>
      </c>
      <c r="DG10" s="12">
        <v>5</v>
      </c>
    </row>
    <row r="11" spans="1:111" x14ac:dyDescent="0.2">
      <c r="A11" s="13">
        <v>43739</v>
      </c>
      <c r="B11" s="12">
        <v>17</v>
      </c>
      <c r="C11" s="12">
        <v>18</v>
      </c>
      <c r="D11" s="12">
        <v>15</v>
      </c>
      <c r="E11" s="12">
        <v>15</v>
      </c>
      <c r="F11" s="12">
        <v>13</v>
      </c>
      <c r="G11" s="12">
        <v>35</v>
      </c>
      <c r="H11" s="12">
        <v>15</v>
      </c>
      <c r="I11" s="12">
        <v>34</v>
      </c>
      <c r="J11" s="12">
        <v>14</v>
      </c>
      <c r="K11" s="12">
        <v>24</v>
      </c>
      <c r="L11" s="12">
        <v>24</v>
      </c>
      <c r="M11" s="12">
        <v>22</v>
      </c>
      <c r="N11" s="12">
        <v>106</v>
      </c>
      <c r="O11" s="12">
        <v>22</v>
      </c>
      <c r="P11" s="12">
        <v>11</v>
      </c>
      <c r="Q11" s="12">
        <v>35</v>
      </c>
      <c r="R11" s="12">
        <v>11</v>
      </c>
      <c r="S11" s="12">
        <v>15</v>
      </c>
      <c r="T11" s="12">
        <v>20</v>
      </c>
      <c r="U11" s="12">
        <v>12</v>
      </c>
      <c r="V11" s="12">
        <v>39</v>
      </c>
      <c r="W11" s="12">
        <v>5</v>
      </c>
      <c r="X11" s="12">
        <v>110</v>
      </c>
      <c r="Y11" s="12">
        <v>107</v>
      </c>
      <c r="Z11" s="12">
        <v>118</v>
      </c>
      <c r="AA11" s="12">
        <v>116</v>
      </c>
      <c r="AB11" s="12">
        <v>116</v>
      </c>
      <c r="AC11" s="12">
        <v>108</v>
      </c>
      <c r="AD11" s="12">
        <v>132</v>
      </c>
      <c r="AE11" s="12">
        <v>210</v>
      </c>
      <c r="AF11" s="12">
        <v>111</v>
      </c>
      <c r="AG11" s="12">
        <v>141</v>
      </c>
      <c r="AH11" s="12">
        <v>136</v>
      </c>
      <c r="AI11" s="12">
        <v>103</v>
      </c>
      <c r="AJ11" s="12">
        <v>384</v>
      </c>
      <c r="AK11" s="12">
        <v>192</v>
      </c>
      <c r="AL11" s="12">
        <v>94</v>
      </c>
      <c r="AM11" s="12">
        <v>106</v>
      </c>
      <c r="AN11" s="12">
        <v>107</v>
      </c>
      <c r="AO11" s="12">
        <v>144</v>
      </c>
      <c r="AP11" s="12">
        <v>144</v>
      </c>
      <c r="AQ11" s="12">
        <v>144</v>
      </c>
      <c r="AR11" s="12">
        <v>79</v>
      </c>
      <c r="AS11" s="12">
        <v>197</v>
      </c>
      <c r="AT11" s="12">
        <v>71</v>
      </c>
      <c r="AU11" s="12">
        <v>73</v>
      </c>
      <c r="AV11" s="12">
        <v>71</v>
      </c>
      <c r="AW11" s="12">
        <v>84</v>
      </c>
      <c r="AX11" s="12">
        <v>91</v>
      </c>
      <c r="AY11" s="12">
        <v>83</v>
      </c>
      <c r="AZ11" s="12">
        <v>67</v>
      </c>
      <c r="BA11" s="12">
        <v>0</v>
      </c>
      <c r="BB11" s="12">
        <v>67</v>
      </c>
      <c r="BC11" s="12">
        <v>73</v>
      </c>
      <c r="BD11" s="12">
        <v>73</v>
      </c>
      <c r="BE11" s="12">
        <v>73</v>
      </c>
      <c r="BF11" s="12">
        <v>0</v>
      </c>
      <c r="BG11" s="12">
        <v>52</v>
      </c>
      <c r="BH11" s="12">
        <v>88</v>
      </c>
      <c r="BI11" s="12">
        <v>72</v>
      </c>
      <c r="BJ11" s="12">
        <v>66</v>
      </c>
      <c r="BK11" s="12">
        <v>66</v>
      </c>
      <c r="BL11" s="12">
        <v>66</v>
      </c>
      <c r="BM11" s="12">
        <v>70</v>
      </c>
      <c r="BN11" s="12">
        <v>79</v>
      </c>
      <c r="BO11" s="12">
        <v>74</v>
      </c>
      <c r="BP11" s="12">
        <v>180</v>
      </c>
      <c r="BQ11" s="12">
        <v>158</v>
      </c>
      <c r="BR11" s="12">
        <v>158</v>
      </c>
      <c r="BS11" s="12">
        <v>148</v>
      </c>
      <c r="BT11" s="12">
        <v>158</v>
      </c>
      <c r="BU11" s="12">
        <v>145</v>
      </c>
      <c r="BV11" s="12">
        <v>171</v>
      </c>
      <c r="BW11" s="12">
        <v>210</v>
      </c>
      <c r="BX11" s="12">
        <v>165</v>
      </c>
      <c r="BY11" s="12">
        <v>220</v>
      </c>
      <c r="BZ11" s="12">
        <v>196</v>
      </c>
      <c r="CA11" s="12">
        <v>171</v>
      </c>
      <c r="CB11" s="12">
        <v>384</v>
      </c>
      <c r="CC11" s="12">
        <v>248</v>
      </c>
      <c r="CD11" s="12">
        <v>139</v>
      </c>
      <c r="CE11" s="12">
        <v>183</v>
      </c>
      <c r="CF11" s="12">
        <v>156</v>
      </c>
      <c r="CG11" s="12">
        <v>209</v>
      </c>
      <c r="CH11" s="12">
        <v>209</v>
      </c>
      <c r="CI11" s="12">
        <v>210</v>
      </c>
      <c r="CJ11" s="12">
        <v>145</v>
      </c>
      <c r="CK11" s="12">
        <v>681</v>
      </c>
      <c r="CL11" s="12">
        <v>10</v>
      </c>
      <c r="CM11" s="12">
        <v>10</v>
      </c>
      <c r="CN11" s="12">
        <v>9</v>
      </c>
      <c r="CO11" s="12">
        <v>9</v>
      </c>
      <c r="CP11" s="12">
        <v>9</v>
      </c>
      <c r="CQ11" s="12">
        <v>15</v>
      </c>
      <c r="CR11" s="12">
        <v>10</v>
      </c>
      <c r="CS11" s="12">
        <v>24</v>
      </c>
      <c r="CT11" s="12">
        <v>8</v>
      </c>
      <c r="CU11" s="12">
        <v>14</v>
      </c>
      <c r="CV11" s="12">
        <v>14</v>
      </c>
      <c r="CW11" s="12">
        <v>14</v>
      </c>
      <c r="CX11" s="12">
        <v>13</v>
      </c>
      <c r="CY11" s="12">
        <v>16</v>
      </c>
      <c r="CZ11" s="12">
        <v>9</v>
      </c>
      <c r="DA11" s="12">
        <v>13</v>
      </c>
      <c r="DB11" s="12">
        <v>8</v>
      </c>
      <c r="DC11" s="12">
        <v>10</v>
      </c>
      <c r="DD11" s="12">
        <v>11</v>
      </c>
      <c r="DE11" s="12">
        <v>8</v>
      </c>
      <c r="DF11" s="12">
        <v>10</v>
      </c>
      <c r="DG11" s="12">
        <v>5</v>
      </c>
    </row>
    <row r="12" spans="1:111" x14ac:dyDescent="0.2">
      <c r="A12" s="13">
        <v>43770</v>
      </c>
      <c r="B12" s="12">
        <v>18</v>
      </c>
      <c r="C12" s="12">
        <v>18</v>
      </c>
      <c r="D12" s="12">
        <v>16</v>
      </c>
      <c r="E12" s="12">
        <v>17</v>
      </c>
      <c r="F12" s="12">
        <v>17</v>
      </c>
      <c r="G12" s="12">
        <v>31</v>
      </c>
      <c r="H12" s="12">
        <v>13</v>
      </c>
      <c r="I12" s="12">
        <v>18</v>
      </c>
      <c r="J12" s="12">
        <v>12</v>
      </c>
      <c r="K12" s="12">
        <v>28</v>
      </c>
      <c r="L12" s="12">
        <v>30</v>
      </c>
      <c r="M12" s="12">
        <v>28</v>
      </c>
      <c r="N12" s="12">
        <v>34</v>
      </c>
      <c r="O12" s="12">
        <v>20</v>
      </c>
      <c r="P12" s="12">
        <v>10</v>
      </c>
      <c r="Q12" s="12">
        <v>35</v>
      </c>
      <c r="R12" s="12">
        <v>17</v>
      </c>
      <c r="S12" s="12">
        <v>18</v>
      </c>
      <c r="T12" s="12">
        <v>22</v>
      </c>
      <c r="U12" s="12">
        <v>15</v>
      </c>
      <c r="V12" s="12">
        <v>9</v>
      </c>
      <c r="W12" s="12">
        <v>64</v>
      </c>
      <c r="X12" s="12">
        <v>109</v>
      </c>
      <c r="Y12" s="12">
        <v>105</v>
      </c>
      <c r="Z12" s="12">
        <v>113</v>
      </c>
      <c r="AA12" s="12">
        <v>106</v>
      </c>
      <c r="AB12" s="12">
        <v>104</v>
      </c>
      <c r="AC12" s="12">
        <v>122</v>
      </c>
      <c r="AD12" s="12">
        <v>130</v>
      </c>
      <c r="AE12" s="12">
        <v>95</v>
      </c>
      <c r="AF12" s="12">
        <v>130</v>
      </c>
      <c r="AG12" s="12">
        <v>140</v>
      </c>
      <c r="AH12" s="12">
        <v>104</v>
      </c>
      <c r="AI12" s="12">
        <v>106</v>
      </c>
      <c r="AJ12" s="12">
        <v>74</v>
      </c>
      <c r="AK12" s="12">
        <v>261</v>
      </c>
      <c r="AL12" s="12">
        <v>103</v>
      </c>
      <c r="AM12" s="12">
        <v>104</v>
      </c>
      <c r="AN12" s="12">
        <v>95</v>
      </c>
      <c r="AO12" s="12">
        <v>149</v>
      </c>
      <c r="AP12" s="12">
        <v>175</v>
      </c>
      <c r="AQ12" s="12">
        <v>105</v>
      </c>
      <c r="AR12" s="12">
        <v>109</v>
      </c>
      <c r="AS12" s="12">
        <v>306</v>
      </c>
      <c r="AT12" s="12">
        <v>74</v>
      </c>
      <c r="AU12" s="12">
        <v>74</v>
      </c>
      <c r="AV12" s="12">
        <v>73</v>
      </c>
      <c r="AW12" s="12">
        <v>74</v>
      </c>
      <c r="AX12" s="12">
        <v>74</v>
      </c>
      <c r="AY12" s="12">
        <v>71</v>
      </c>
      <c r="AZ12" s="12">
        <v>73</v>
      </c>
      <c r="BA12" s="12">
        <v>89</v>
      </c>
      <c r="BB12" s="12">
        <v>70</v>
      </c>
      <c r="BC12" s="12">
        <v>57</v>
      </c>
      <c r="BD12" s="12">
        <v>57</v>
      </c>
      <c r="BE12" s="12">
        <v>57</v>
      </c>
      <c r="BF12" s="12">
        <v>55</v>
      </c>
      <c r="BG12" s="12">
        <v>84</v>
      </c>
      <c r="BH12" s="12">
        <v>95</v>
      </c>
      <c r="BI12" s="12">
        <v>74</v>
      </c>
      <c r="BJ12" s="12">
        <v>75</v>
      </c>
      <c r="BK12" s="12">
        <v>73</v>
      </c>
      <c r="BL12" s="12">
        <v>73</v>
      </c>
      <c r="BM12" s="12">
        <v>83</v>
      </c>
      <c r="BN12" s="12">
        <v>0</v>
      </c>
      <c r="BO12" s="12">
        <v>64</v>
      </c>
      <c r="BP12" s="12">
        <v>184</v>
      </c>
      <c r="BQ12" s="12">
        <v>176</v>
      </c>
      <c r="BR12" s="12">
        <v>161</v>
      </c>
      <c r="BS12" s="12">
        <v>156</v>
      </c>
      <c r="BT12" s="12">
        <v>157</v>
      </c>
      <c r="BU12" s="12">
        <v>128</v>
      </c>
      <c r="BV12" s="12">
        <v>213</v>
      </c>
      <c r="BW12" s="12">
        <v>261</v>
      </c>
      <c r="BX12" s="12">
        <v>195</v>
      </c>
      <c r="BY12" s="12">
        <v>210</v>
      </c>
      <c r="BZ12" s="12">
        <v>210</v>
      </c>
      <c r="CA12" s="12">
        <v>179</v>
      </c>
      <c r="CB12" s="12">
        <v>313</v>
      </c>
      <c r="CC12" s="12">
        <v>261</v>
      </c>
      <c r="CD12" s="12">
        <v>148</v>
      </c>
      <c r="CE12" s="12">
        <v>176</v>
      </c>
      <c r="CF12" s="12">
        <v>169</v>
      </c>
      <c r="CG12" s="12">
        <v>210</v>
      </c>
      <c r="CH12" s="12">
        <v>210</v>
      </c>
      <c r="CI12" s="12">
        <v>261</v>
      </c>
      <c r="CJ12" s="12">
        <v>109</v>
      </c>
      <c r="CK12" s="12">
        <v>306</v>
      </c>
      <c r="CL12" s="12">
        <v>10</v>
      </c>
      <c r="CM12" s="12">
        <v>10</v>
      </c>
      <c r="CN12" s="12">
        <v>9</v>
      </c>
      <c r="CO12" s="12">
        <v>11</v>
      </c>
      <c r="CP12" s="12">
        <v>11</v>
      </c>
      <c r="CQ12" s="12">
        <v>14</v>
      </c>
      <c r="CR12" s="12">
        <v>8</v>
      </c>
      <c r="CS12" s="12">
        <v>8</v>
      </c>
      <c r="CT12" s="12">
        <v>7</v>
      </c>
      <c r="CU12" s="12">
        <v>12</v>
      </c>
      <c r="CV12" s="12">
        <v>11</v>
      </c>
      <c r="CW12" s="12">
        <v>12</v>
      </c>
      <c r="CX12" s="12">
        <v>6</v>
      </c>
      <c r="CY12" s="12">
        <v>17</v>
      </c>
      <c r="CZ12" s="12">
        <v>7</v>
      </c>
      <c r="DA12" s="12">
        <v>13</v>
      </c>
      <c r="DB12" s="12">
        <v>13</v>
      </c>
      <c r="DC12" s="12">
        <v>9</v>
      </c>
      <c r="DD12" s="12">
        <v>8</v>
      </c>
      <c r="DE12" s="12">
        <v>11</v>
      </c>
      <c r="DF12" s="12">
        <v>5</v>
      </c>
      <c r="DG12" s="12">
        <v>21</v>
      </c>
    </row>
    <row r="13" spans="1:111" x14ac:dyDescent="0.2">
      <c r="A13" s="13">
        <v>43800</v>
      </c>
      <c r="B13" s="12">
        <v>17</v>
      </c>
      <c r="C13" s="12">
        <v>16</v>
      </c>
      <c r="D13" s="12">
        <v>14</v>
      </c>
      <c r="E13" s="12">
        <v>16</v>
      </c>
      <c r="F13" s="12">
        <v>15</v>
      </c>
      <c r="G13" s="12">
        <v>26</v>
      </c>
      <c r="H13" s="12">
        <v>13</v>
      </c>
      <c r="I13" s="12">
        <v>13</v>
      </c>
      <c r="J13" s="12">
        <v>13</v>
      </c>
      <c r="K13" s="12">
        <v>47</v>
      </c>
      <c r="L13" s="12">
        <v>47</v>
      </c>
      <c r="M13" s="12">
        <v>44</v>
      </c>
      <c r="N13" s="12">
        <v>78</v>
      </c>
      <c r="O13" s="12">
        <v>47</v>
      </c>
      <c r="P13" s="12">
        <v>8</v>
      </c>
      <c r="Q13" s="12">
        <v>27</v>
      </c>
      <c r="R13" s="12">
        <v>22</v>
      </c>
      <c r="S13" s="12">
        <v>22</v>
      </c>
      <c r="T13" s="12">
        <v>31</v>
      </c>
      <c r="U13" s="12">
        <v>9</v>
      </c>
      <c r="V13" s="12">
        <v>3</v>
      </c>
      <c r="W13" s="12">
        <v>113</v>
      </c>
      <c r="X13" s="12">
        <v>106</v>
      </c>
      <c r="Y13" s="12">
        <v>103</v>
      </c>
      <c r="Z13" s="12">
        <v>107</v>
      </c>
      <c r="AA13" s="12">
        <v>106</v>
      </c>
      <c r="AB13" s="12">
        <v>106</v>
      </c>
      <c r="AC13" s="12">
        <v>91</v>
      </c>
      <c r="AD13" s="12">
        <v>113</v>
      </c>
      <c r="AE13" s="12">
        <v>99</v>
      </c>
      <c r="AF13" s="12">
        <v>114</v>
      </c>
      <c r="AG13" s="12">
        <v>106</v>
      </c>
      <c r="AH13" s="12">
        <v>103</v>
      </c>
      <c r="AI13" s="12">
        <v>103</v>
      </c>
      <c r="AJ13" s="12">
        <v>98</v>
      </c>
      <c r="AK13" s="12">
        <v>205</v>
      </c>
      <c r="AL13" s="12">
        <v>96</v>
      </c>
      <c r="AM13" s="12">
        <v>104</v>
      </c>
      <c r="AN13" s="12">
        <v>102</v>
      </c>
      <c r="AO13" s="12">
        <v>134</v>
      </c>
      <c r="AP13" s="12">
        <v>152</v>
      </c>
      <c r="AQ13" s="12">
        <v>79</v>
      </c>
      <c r="AR13" s="12">
        <v>52</v>
      </c>
      <c r="AS13" s="12">
        <v>206</v>
      </c>
      <c r="AT13" s="12">
        <v>70</v>
      </c>
      <c r="AU13" s="12">
        <v>75</v>
      </c>
      <c r="AV13" s="12">
        <v>76</v>
      </c>
      <c r="AW13" s="12">
        <v>76</v>
      </c>
      <c r="AX13" s="12">
        <v>76</v>
      </c>
      <c r="AY13" s="12">
        <v>85</v>
      </c>
      <c r="AZ13" s="12">
        <v>78</v>
      </c>
      <c r="BA13" s="12">
        <v>76</v>
      </c>
      <c r="BB13" s="12">
        <v>78</v>
      </c>
      <c r="BC13" s="12">
        <v>74</v>
      </c>
      <c r="BD13" s="12">
        <v>76</v>
      </c>
      <c r="BE13" s="12">
        <v>74</v>
      </c>
      <c r="BF13" s="12">
        <v>78</v>
      </c>
      <c r="BG13" s="12">
        <v>74</v>
      </c>
      <c r="BH13" s="12">
        <v>80</v>
      </c>
      <c r="BI13" s="12">
        <v>65</v>
      </c>
      <c r="BJ13" s="12">
        <v>54</v>
      </c>
      <c r="BK13" s="12">
        <v>66</v>
      </c>
      <c r="BL13" s="12">
        <v>66</v>
      </c>
      <c r="BM13" s="12">
        <v>70</v>
      </c>
      <c r="BN13" s="12">
        <v>52</v>
      </c>
      <c r="BO13" s="12">
        <v>55</v>
      </c>
      <c r="BP13" s="12">
        <v>199</v>
      </c>
      <c r="BQ13" s="12">
        <v>171</v>
      </c>
      <c r="BR13" s="12">
        <v>165</v>
      </c>
      <c r="BS13" s="12">
        <v>156</v>
      </c>
      <c r="BT13" s="12">
        <v>170</v>
      </c>
      <c r="BU13" s="12">
        <v>135</v>
      </c>
      <c r="BV13" s="12">
        <v>182</v>
      </c>
      <c r="BW13" s="12">
        <v>521</v>
      </c>
      <c r="BX13" s="12">
        <v>165</v>
      </c>
      <c r="BY13" s="12">
        <v>205</v>
      </c>
      <c r="BZ13" s="12">
        <v>204</v>
      </c>
      <c r="CA13" s="12">
        <v>204</v>
      </c>
      <c r="CB13" s="12">
        <v>314</v>
      </c>
      <c r="CC13" s="12">
        <v>205</v>
      </c>
      <c r="CD13" s="12">
        <v>130</v>
      </c>
      <c r="CE13" s="12">
        <v>199</v>
      </c>
      <c r="CF13" s="12">
        <v>205</v>
      </c>
      <c r="CG13" s="12">
        <v>243</v>
      </c>
      <c r="CH13" s="12">
        <v>257</v>
      </c>
      <c r="CI13" s="12">
        <v>129</v>
      </c>
      <c r="CJ13" s="12">
        <v>0</v>
      </c>
      <c r="CK13" s="12">
        <v>206</v>
      </c>
      <c r="CL13" s="12">
        <v>8</v>
      </c>
      <c r="CM13" s="12">
        <v>8</v>
      </c>
      <c r="CN13" s="12">
        <v>8</v>
      </c>
      <c r="CO13" s="12">
        <v>9</v>
      </c>
      <c r="CP13" s="12">
        <v>9</v>
      </c>
      <c r="CQ13" s="12">
        <v>12</v>
      </c>
      <c r="CR13" s="12">
        <v>8</v>
      </c>
      <c r="CS13" s="12">
        <v>6</v>
      </c>
      <c r="CT13" s="12">
        <v>8</v>
      </c>
      <c r="CU13" s="12">
        <v>21</v>
      </c>
      <c r="CV13" s="12">
        <v>16</v>
      </c>
      <c r="CW13" s="12">
        <v>20</v>
      </c>
      <c r="CX13" s="12">
        <v>11</v>
      </c>
      <c r="CY13" s="12">
        <v>26</v>
      </c>
      <c r="CZ13" s="12">
        <v>5</v>
      </c>
      <c r="DA13" s="12">
        <v>8</v>
      </c>
      <c r="DB13" s="12">
        <v>7</v>
      </c>
      <c r="DC13" s="12">
        <v>8</v>
      </c>
      <c r="DD13" s="12">
        <v>12</v>
      </c>
      <c r="DE13" s="12">
        <v>8</v>
      </c>
      <c r="DF13" s="12">
        <v>3</v>
      </c>
      <c r="DG13" s="12">
        <v>5</v>
      </c>
    </row>
    <row r="14" spans="1:111" x14ac:dyDescent="0.2">
      <c r="A14" s="13">
        <v>43831</v>
      </c>
      <c r="B14" s="12">
        <v>10</v>
      </c>
      <c r="C14" s="12">
        <v>10</v>
      </c>
      <c r="D14" s="12">
        <v>10</v>
      </c>
      <c r="E14" s="12">
        <v>12</v>
      </c>
      <c r="F14" s="12">
        <v>13</v>
      </c>
      <c r="G14" s="12">
        <v>10</v>
      </c>
      <c r="H14" s="12">
        <v>7</v>
      </c>
      <c r="I14" s="12">
        <v>32</v>
      </c>
      <c r="J14" s="12">
        <v>6</v>
      </c>
      <c r="K14" s="12">
        <v>27</v>
      </c>
      <c r="L14" s="12">
        <v>26</v>
      </c>
      <c r="M14" s="12">
        <v>15</v>
      </c>
      <c r="N14" s="12">
        <v>58</v>
      </c>
      <c r="O14" s="12">
        <v>28</v>
      </c>
      <c r="P14" s="12">
        <v>8</v>
      </c>
      <c r="Q14" s="12">
        <v>15</v>
      </c>
      <c r="R14" s="12">
        <v>29</v>
      </c>
      <c r="S14" s="12">
        <v>14</v>
      </c>
      <c r="T14" s="12">
        <v>19</v>
      </c>
      <c r="U14" s="12">
        <v>7</v>
      </c>
      <c r="V14" s="12">
        <v>4</v>
      </c>
      <c r="W14" s="12">
        <v>54</v>
      </c>
      <c r="X14" s="12">
        <v>106</v>
      </c>
      <c r="Y14" s="12">
        <v>105</v>
      </c>
      <c r="Z14" s="12">
        <v>110</v>
      </c>
      <c r="AA14" s="12">
        <v>110</v>
      </c>
      <c r="AB14" s="12">
        <v>106</v>
      </c>
      <c r="AC14" s="12">
        <v>130</v>
      </c>
      <c r="AD14" s="12">
        <v>111</v>
      </c>
      <c r="AE14" s="12">
        <v>262</v>
      </c>
      <c r="AF14" s="12">
        <v>110</v>
      </c>
      <c r="AG14" s="12">
        <v>106</v>
      </c>
      <c r="AH14" s="12">
        <v>105</v>
      </c>
      <c r="AI14" s="12">
        <v>105</v>
      </c>
      <c r="AJ14" s="12">
        <v>150</v>
      </c>
      <c r="AK14" s="12">
        <v>419</v>
      </c>
      <c r="AL14" s="12">
        <v>63</v>
      </c>
      <c r="AM14" s="12">
        <v>105</v>
      </c>
      <c r="AN14" s="12">
        <v>101</v>
      </c>
      <c r="AO14" s="12">
        <v>120</v>
      </c>
      <c r="AP14" s="12">
        <v>158</v>
      </c>
      <c r="AQ14" s="12">
        <v>66</v>
      </c>
      <c r="AR14" s="12">
        <v>0</v>
      </c>
      <c r="AS14" s="12">
        <v>211</v>
      </c>
      <c r="AT14" s="12">
        <v>58</v>
      </c>
      <c r="AU14" s="12">
        <v>58</v>
      </c>
      <c r="AV14" s="12">
        <v>59</v>
      </c>
      <c r="AW14" s="12">
        <v>57</v>
      </c>
      <c r="AX14" s="12">
        <v>58</v>
      </c>
      <c r="AY14" s="12">
        <v>54</v>
      </c>
      <c r="AZ14" s="12">
        <v>62</v>
      </c>
      <c r="BA14" s="12">
        <v>61</v>
      </c>
      <c r="BB14" s="12">
        <v>65</v>
      </c>
      <c r="BC14" s="12">
        <v>55</v>
      </c>
      <c r="BD14" s="12">
        <v>55</v>
      </c>
      <c r="BE14" s="12">
        <v>54</v>
      </c>
      <c r="BF14" s="12">
        <v>58</v>
      </c>
      <c r="BG14" s="12">
        <v>53</v>
      </c>
      <c r="BH14" s="12">
        <v>55</v>
      </c>
      <c r="BI14" s="12">
        <v>58</v>
      </c>
      <c r="BJ14" s="12">
        <v>59</v>
      </c>
      <c r="BK14" s="12">
        <v>67</v>
      </c>
      <c r="BL14" s="12">
        <v>78</v>
      </c>
      <c r="BM14" s="12">
        <v>62</v>
      </c>
      <c r="BN14" s="12">
        <v>0</v>
      </c>
      <c r="BO14" s="12">
        <v>60</v>
      </c>
      <c r="BP14" s="12">
        <v>171</v>
      </c>
      <c r="BQ14" s="12">
        <v>160</v>
      </c>
      <c r="BR14" s="12">
        <v>188</v>
      </c>
      <c r="BS14" s="12">
        <v>162</v>
      </c>
      <c r="BT14" s="12">
        <v>171</v>
      </c>
      <c r="BU14" s="12">
        <v>149</v>
      </c>
      <c r="BV14" s="12">
        <v>245</v>
      </c>
      <c r="BW14" s="12">
        <v>366</v>
      </c>
      <c r="BX14" s="12">
        <v>210</v>
      </c>
      <c r="BY14" s="12">
        <v>211</v>
      </c>
      <c r="BZ14" s="12">
        <v>197</v>
      </c>
      <c r="CA14" s="12">
        <v>197</v>
      </c>
      <c r="CB14" s="12">
        <v>419</v>
      </c>
      <c r="CC14" s="12">
        <v>473</v>
      </c>
      <c r="CD14" s="12">
        <v>140</v>
      </c>
      <c r="CE14" s="12">
        <v>158</v>
      </c>
      <c r="CF14" s="12">
        <v>157</v>
      </c>
      <c r="CG14" s="12">
        <v>262</v>
      </c>
      <c r="CH14" s="12">
        <v>262</v>
      </c>
      <c r="CI14" s="12">
        <v>184</v>
      </c>
      <c r="CJ14" s="12">
        <v>0</v>
      </c>
      <c r="CK14" s="12">
        <v>211</v>
      </c>
      <c r="CL14" s="12">
        <v>6</v>
      </c>
      <c r="CM14" s="12">
        <v>6</v>
      </c>
      <c r="CN14" s="12">
        <v>6</v>
      </c>
      <c r="CO14" s="12">
        <v>6</v>
      </c>
      <c r="CP14" s="12">
        <v>7</v>
      </c>
      <c r="CQ14" s="12">
        <v>5</v>
      </c>
      <c r="CR14" s="12">
        <v>6</v>
      </c>
      <c r="CS14" s="12">
        <v>15</v>
      </c>
      <c r="CT14" s="12">
        <v>5</v>
      </c>
      <c r="CU14" s="12">
        <v>6</v>
      </c>
      <c r="CV14" s="12">
        <v>4</v>
      </c>
      <c r="CW14" s="12">
        <v>4</v>
      </c>
      <c r="CX14" s="12">
        <v>6</v>
      </c>
      <c r="CY14" s="12">
        <v>20</v>
      </c>
      <c r="CZ14" s="12">
        <v>6</v>
      </c>
      <c r="DA14" s="12">
        <v>7</v>
      </c>
      <c r="DB14" s="12">
        <v>8</v>
      </c>
      <c r="DC14" s="12">
        <v>7</v>
      </c>
      <c r="DD14" s="12">
        <v>8</v>
      </c>
      <c r="DE14" s="12">
        <v>6</v>
      </c>
      <c r="DF14" s="12">
        <v>4</v>
      </c>
      <c r="DG14" s="12">
        <v>6</v>
      </c>
    </row>
    <row r="15" spans="1:111" x14ac:dyDescent="0.2">
      <c r="A15" s="13">
        <v>43862</v>
      </c>
      <c r="B15" s="12">
        <v>11</v>
      </c>
      <c r="C15" s="12">
        <v>11</v>
      </c>
      <c r="D15" s="12">
        <v>10</v>
      </c>
      <c r="E15" s="12">
        <v>10</v>
      </c>
      <c r="F15" s="12">
        <v>10</v>
      </c>
      <c r="G15" s="12">
        <v>7</v>
      </c>
      <c r="H15" s="12">
        <v>10</v>
      </c>
      <c r="I15" s="12">
        <v>30</v>
      </c>
      <c r="J15" s="12">
        <v>8</v>
      </c>
      <c r="K15" s="12">
        <v>22</v>
      </c>
      <c r="L15" s="12">
        <v>22</v>
      </c>
      <c r="M15" s="12">
        <v>19</v>
      </c>
      <c r="N15" s="12">
        <v>53</v>
      </c>
      <c r="O15" s="12">
        <v>8</v>
      </c>
      <c r="P15" s="12">
        <v>10</v>
      </c>
      <c r="Q15" s="12">
        <v>14</v>
      </c>
      <c r="R15" s="12">
        <v>19</v>
      </c>
      <c r="S15" s="12">
        <v>14</v>
      </c>
      <c r="T15" s="12">
        <v>21</v>
      </c>
      <c r="U15" s="12">
        <v>10</v>
      </c>
      <c r="V15" s="12">
        <v>10</v>
      </c>
      <c r="W15" s="12">
        <v>14</v>
      </c>
      <c r="X15" s="12">
        <v>105</v>
      </c>
      <c r="Y15" s="12">
        <v>104</v>
      </c>
      <c r="Z15" s="12">
        <v>109</v>
      </c>
      <c r="AA15" s="12">
        <v>97</v>
      </c>
      <c r="AB15" s="12">
        <v>97</v>
      </c>
      <c r="AC15" s="12">
        <v>63</v>
      </c>
      <c r="AD15" s="12">
        <v>110</v>
      </c>
      <c r="AE15" s="12">
        <v>131</v>
      </c>
      <c r="AF15" s="12">
        <v>109</v>
      </c>
      <c r="AG15" s="12">
        <v>109</v>
      </c>
      <c r="AH15" s="12">
        <v>106</v>
      </c>
      <c r="AI15" s="12">
        <v>106</v>
      </c>
      <c r="AJ15" s="12">
        <v>62</v>
      </c>
      <c r="AK15" s="12">
        <v>263</v>
      </c>
      <c r="AL15" s="12">
        <v>62</v>
      </c>
      <c r="AM15" s="12">
        <v>109</v>
      </c>
      <c r="AN15" s="12">
        <v>106</v>
      </c>
      <c r="AO15" s="12">
        <v>128</v>
      </c>
      <c r="AP15" s="12">
        <v>128</v>
      </c>
      <c r="AQ15" s="12">
        <v>136</v>
      </c>
      <c r="AR15" s="12">
        <v>58</v>
      </c>
      <c r="AS15" s="12">
        <v>110</v>
      </c>
      <c r="AT15" s="12">
        <v>58</v>
      </c>
      <c r="AU15" s="12">
        <v>58</v>
      </c>
      <c r="AV15" s="12">
        <v>58</v>
      </c>
      <c r="AW15" s="12">
        <v>60</v>
      </c>
      <c r="AX15" s="12">
        <v>59</v>
      </c>
      <c r="AY15" s="12">
        <v>60</v>
      </c>
      <c r="AZ15" s="12">
        <v>57</v>
      </c>
      <c r="BA15" s="12">
        <v>53</v>
      </c>
      <c r="BB15" s="12">
        <v>58</v>
      </c>
      <c r="BC15" s="12">
        <v>62</v>
      </c>
      <c r="BD15" s="12">
        <v>58</v>
      </c>
      <c r="BE15" s="12">
        <v>76</v>
      </c>
      <c r="BF15" s="12">
        <v>57</v>
      </c>
      <c r="BG15" s="12">
        <v>85</v>
      </c>
      <c r="BH15" s="12">
        <v>58</v>
      </c>
      <c r="BI15" s="12">
        <v>57</v>
      </c>
      <c r="BJ15" s="12">
        <v>74</v>
      </c>
      <c r="BK15" s="12">
        <v>64</v>
      </c>
      <c r="BL15" s="12">
        <v>76</v>
      </c>
      <c r="BM15" s="12">
        <v>57</v>
      </c>
      <c r="BN15" s="12">
        <v>53</v>
      </c>
      <c r="BO15" s="12">
        <v>57</v>
      </c>
      <c r="BP15" s="12">
        <v>175</v>
      </c>
      <c r="BQ15" s="12">
        <v>163</v>
      </c>
      <c r="BR15" s="12">
        <v>162</v>
      </c>
      <c r="BS15" s="12">
        <v>166</v>
      </c>
      <c r="BT15" s="12">
        <v>166</v>
      </c>
      <c r="BU15" s="12">
        <v>154</v>
      </c>
      <c r="BV15" s="12">
        <v>162</v>
      </c>
      <c r="BW15" s="12">
        <v>236</v>
      </c>
      <c r="BX15" s="12">
        <v>161</v>
      </c>
      <c r="BY15" s="12">
        <v>262</v>
      </c>
      <c r="BZ15" s="12">
        <v>262</v>
      </c>
      <c r="CA15" s="12">
        <v>211</v>
      </c>
      <c r="CB15" s="12">
        <v>370</v>
      </c>
      <c r="CC15" s="12">
        <v>315</v>
      </c>
      <c r="CD15" s="12">
        <v>113</v>
      </c>
      <c r="CE15" s="12">
        <v>163</v>
      </c>
      <c r="CF15" s="12">
        <v>162</v>
      </c>
      <c r="CG15" s="12">
        <v>224</v>
      </c>
      <c r="CH15" s="12">
        <v>230</v>
      </c>
      <c r="CI15" s="12">
        <v>192</v>
      </c>
      <c r="CJ15" s="12">
        <v>366</v>
      </c>
      <c r="CK15" s="12">
        <v>140</v>
      </c>
      <c r="CL15" s="12">
        <v>7</v>
      </c>
      <c r="CM15" s="12">
        <v>7</v>
      </c>
      <c r="CN15" s="12">
        <v>6</v>
      </c>
      <c r="CO15" s="12">
        <v>6</v>
      </c>
      <c r="CP15" s="12">
        <v>6</v>
      </c>
      <c r="CQ15" s="12">
        <v>6</v>
      </c>
      <c r="CR15" s="12">
        <v>5</v>
      </c>
      <c r="CS15" s="12">
        <v>7</v>
      </c>
      <c r="CT15" s="12">
        <v>5</v>
      </c>
      <c r="CU15" s="12">
        <v>8</v>
      </c>
      <c r="CV15" s="12">
        <v>8</v>
      </c>
      <c r="CW15" s="12">
        <v>8</v>
      </c>
      <c r="CX15" s="12">
        <v>10</v>
      </c>
      <c r="CY15" s="12">
        <v>6</v>
      </c>
      <c r="CZ15" s="12">
        <v>7</v>
      </c>
      <c r="DA15" s="12">
        <v>8</v>
      </c>
      <c r="DB15" s="12">
        <v>7</v>
      </c>
      <c r="DC15" s="12">
        <v>7</v>
      </c>
      <c r="DD15" s="12">
        <v>8</v>
      </c>
      <c r="DE15" s="12">
        <v>7</v>
      </c>
      <c r="DF15" s="12">
        <v>6</v>
      </c>
      <c r="DG15" s="12">
        <v>3</v>
      </c>
    </row>
    <row r="16" spans="1:111" x14ac:dyDescent="0.2">
      <c r="A16" s="13">
        <v>43891</v>
      </c>
      <c r="B16" s="12">
        <v>11</v>
      </c>
      <c r="C16" s="12">
        <v>11</v>
      </c>
      <c r="D16" s="12">
        <v>9</v>
      </c>
      <c r="E16" s="12">
        <v>10</v>
      </c>
      <c r="F16" s="12">
        <v>9</v>
      </c>
      <c r="G16" s="12">
        <v>15</v>
      </c>
      <c r="H16" s="12">
        <v>9</v>
      </c>
      <c r="I16" s="12">
        <v>30</v>
      </c>
      <c r="J16" s="12">
        <v>7</v>
      </c>
      <c r="K16" s="12">
        <v>18</v>
      </c>
      <c r="L16" s="12">
        <v>18</v>
      </c>
      <c r="M16" s="12">
        <v>16</v>
      </c>
      <c r="N16" s="12">
        <v>34</v>
      </c>
      <c r="O16" s="12">
        <v>15</v>
      </c>
      <c r="P16" s="12">
        <v>9</v>
      </c>
      <c r="Q16" s="12">
        <v>19</v>
      </c>
      <c r="R16" s="12">
        <v>13</v>
      </c>
      <c r="S16" s="12">
        <v>9</v>
      </c>
      <c r="T16" s="12">
        <v>10</v>
      </c>
      <c r="U16" s="12">
        <v>9</v>
      </c>
      <c r="V16" s="12">
        <v>2</v>
      </c>
      <c r="W16" s="12">
        <v>105</v>
      </c>
      <c r="X16" s="12">
        <v>111</v>
      </c>
      <c r="Y16" s="12">
        <v>106</v>
      </c>
      <c r="Z16" s="12">
        <v>105</v>
      </c>
      <c r="AA16" s="12">
        <v>110</v>
      </c>
      <c r="AB16" s="12">
        <v>113</v>
      </c>
      <c r="AC16" s="12">
        <v>66</v>
      </c>
      <c r="AD16" s="12">
        <v>105</v>
      </c>
      <c r="AE16" s="12">
        <v>105</v>
      </c>
      <c r="AF16" s="12">
        <v>103</v>
      </c>
      <c r="AG16" s="12">
        <v>114</v>
      </c>
      <c r="AH16" s="12">
        <v>114</v>
      </c>
      <c r="AI16" s="12">
        <v>114</v>
      </c>
      <c r="AJ16" s="12">
        <v>161</v>
      </c>
      <c r="AK16" s="12">
        <v>196</v>
      </c>
      <c r="AL16" s="12">
        <v>64</v>
      </c>
      <c r="AM16" s="12">
        <v>113</v>
      </c>
      <c r="AN16" s="12">
        <v>105</v>
      </c>
      <c r="AO16" s="12">
        <v>113</v>
      </c>
      <c r="AP16" s="12">
        <v>118</v>
      </c>
      <c r="AQ16" s="12">
        <v>113</v>
      </c>
      <c r="AR16" s="12">
        <v>61</v>
      </c>
      <c r="AS16" s="12">
        <v>115</v>
      </c>
      <c r="AT16" s="12">
        <v>61</v>
      </c>
      <c r="AU16" s="12">
        <v>61</v>
      </c>
      <c r="AV16" s="12">
        <v>61</v>
      </c>
      <c r="AW16" s="12">
        <v>60</v>
      </c>
      <c r="AX16" s="12">
        <v>58</v>
      </c>
      <c r="AY16" s="12">
        <v>64</v>
      </c>
      <c r="AZ16" s="12">
        <v>61</v>
      </c>
      <c r="BA16" s="12">
        <v>57</v>
      </c>
      <c r="BB16" s="12">
        <v>61</v>
      </c>
      <c r="BC16" s="12">
        <v>59</v>
      </c>
      <c r="BD16" s="12">
        <v>59</v>
      </c>
      <c r="BE16" s="12">
        <v>59</v>
      </c>
      <c r="BF16" s="12">
        <v>66</v>
      </c>
      <c r="BG16" s="12">
        <v>53</v>
      </c>
      <c r="BH16" s="12">
        <v>57</v>
      </c>
      <c r="BI16" s="12">
        <v>62</v>
      </c>
      <c r="BJ16" s="12">
        <v>69</v>
      </c>
      <c r="BK16" s="12">
        <v>68</v>
      </c>
      <c r="BL16" s="12">
        <v>70</v>
      </c>
      <c r="BM16" s="12">
        <v>68</v>
      </c>
      <c r="BN16" s="12">
        <v>61</v>
      </c>
      <c r="BO16" s="12">
        <v>65</v>
      </c>
      <c r="BP16" s="12">
        <v>167</v>
      </c>
      <c r="BQ16" s="12">
        <v>166</v>
      </c>
      <c r="BR16" s="12">
        <v>192</v>
      </c>
      <c r="BS16" s="12">
        <v>175</v>
      </c>
      <c r="BT16" s="12">
        <v>184</v>
      </c>
      <c r="BU16" s="12">
        <v>157</v>
      </c>
      <c r="BV16" s="12">
        <v>197</v>
      </c>
      <c r="BW16" s="12">
        <v>192</v>
      </c>
      <c r="BX16" s="12">
        <v>213</v>
      </c>
      <c r="BY16" s="12">
        <v>210</v>
      </c>
      <c r="BZ16" s="12">
        <v>222</v>
      </c>
      <c r="CA16" s="12">
        <v>222</v>
      </c>
      <c r="CB16" s="12">
        <v>353</v>
      </c>
      <c r="CC16" s="12">
        <v>201</v>
      </c>
      <c r="CD16" s="12">
        <v>114</v>
      </c>
      <c r="CE16" s="12">
        <v>157</v>
      </c>
      <c r="CF16" s="12">
        <v>135</v>
      </c>
      <c r="CG16" s="12">
        <v>228</v>
      </c>
      <c r="CH16" s="12">
        <v>257</v>
      </c>
      <c r="CI16" s="12">
        <v>183</v>
      </c>
      <c r="CJ16" s="12">
        <v>0</v>
      </c>
      <c r="CK16" s="12">
        <v>167</v>
      </c>
      <c r="CL16" s="12">
        <v>8</v>
      </c>
      <c r="CM16" s="12">
        <v>8</v>
      </c>
      <c r="CN16" s="12">
        <v>6</v>
      </c>
      <c r="CO16" s="12">
        <v>7</v>
      </c>
      <c r="CP16" s="12">
        <v>7</v>
      </c>
      <c r="CQ16" s="12">
        <v>11</v>
      </c>
      <c r="CR16" s="12">
        <v>6</v>
      </c>
      <c r="CS16" s="12">
        <v>9</v>
      </c>
      <c r="CT16" s="12">
        <v>5</v>
      </c>
      <c r="CU16" s="12">
        <v>9</v>
      </c>
      <c r="CV16" s="12">
        <v>9</v>
      </c>
      <c r="CW16" s="12">
        <v>9</v>
      </c>
      <c r="CX16" s="12">
        <v>5</v>
      </c>
      <c r="CY16" s="12">
        <v>5</v>
      </c>
      <c r="CZ16" s="12">
        <v>9</v>
      </c>
      <c r="DA16" s="12">
        <v>10</v>
      </c>
      <c r="DB16" s="12">
        <v>8</v>
      </c>
      <c r="DC16" s="12">
        <v>6</v>
      </c>
      <c r="DD16" s="12">
        <v>5</v>
      </c>
      <c r="DE16" s="12">
        <v>7</v>
      </c>
      <c r="DF16" s="12">
        <v>1</v>
      </c>
      <c r="DG16" s="12">
        <v>8</v>
      </c>
    </row>
    <row r="17" spans="1:111" x14ac:dyDescent="0.2">
      <c r="A17" s="13">
        <v>43922</v>
      </c>
      <c r="B17" s="12">
        <v>9</v>
      </c>
      <c r="C17" s="12">
        <v>9</v>
      </c>
      <c r="D17" s="12">
        <v>7</v>
      </c>
      <c r="E17" s="12">
        <v>7</v>
      </c>
      <c r="F17" s="12">
        <v>7</v>
      </c>
      <c r="G17" s="12">
        <v>9</v>
      </c>
      <c r="H17" s="12">
        <v>7</v>
      </c>
      <c r="I17" s="12">
        <v>18</v>
      </c>
      <c r="J17" s="12">
        <v>6</v>
      </c>
      <c r="K17" s="12">
        <v>9</v>
      </c>
      <c r="L17" s="12">
        <v>10</v>
      </c>
      <c r="M17" s="12">
        <v>11</v>
      </c>
      <c r="N17" s="12">
        <v>7</v>
      </c>
      <c r="O17" s="12">
        <v>9</v>
      </c>
      <c r="P17" s="12">
        <v>9</v>
      </c>
      <c r="Q17" s="12">
        <v>13</v>
      </c>
      <c r="R17" s="12">
        <v>8</v>
      </c>
      <c r="S17" s="12">
        <v>7</v>
      </c>
      <c r="T17" s="12">
        <v>9</v>
      </c>
      <c r="U17" s="12">
        <v>5</v>
      </c>
      <c r="V17" s="12">
        <v>6</v>
      </c>
      <c r="W17" s="12">
        <v>15</v>
      </c>
      <c r="X17" s="12">
        <v>97</v>
      </c>
      <c r="Y17" s="12">
        <v>96</v>
      </c>
      <c r="Z17" s="12">
        <v>96</v>
      </c>
      <c r="AA17" s="12">
        <v>94</v>
      </c>
      <c r="AB17" s="12">
        <v>92</v>
      </c>
      <c r="AC17" s="12">
        <v>97</v>
      </c>
      <c r="AD17" s="12">
        <v>101</v>
      </c>
      <c r="AE17" s="12">
        <v>105</v>
      </c>
      <c r="AF17" s="12">
        <v>94</v>
      </c>
      <c r="AG17" s="12">
        <v>127</v>
      </c>
      <c r="AH17" s="12">
        <v>127</v>
      </c>
      <c r="AI17" s="12">
        <v>85</v>
      </c>
      <c r="AJ17" s="12">
        <v>365</v>
      </c>
      <c r="AK17" s="12">
        <v>52</v>
      </c>
      <c r="AL17" s="12">
        <v>65</v>
      </c>
      <c r="AM17" s="12">
        <v>99</v>
      </c>
      <c r="AN17" s="12">
        <v>152</v>
      </c>
      <c r="AO17" s="12">
        <v>122</v>
      </c>
      <c r="AP17" s="12">
        <v>155</v>
      </c>
      <c r="AQ17" s="12">
        <v>75</v>
      </c>
      <c r="AR17" s="12">
        <v>65</v>
      </c>
      <c r="AS17" s="12">
        <v>96</v>
      </c>
      <c r="AT17" s="12">
        <v>65</v>
      </c>
      <c r="AU17" s="12">
        <v>65</v>
      </c>
      <c r="AV17" s="12">
        <v>65</v>
      </c>
      <c r="AW17" s="12">
        <v>65</v>
      </c>
      <c r="AX17" s="12">
        <v>63</v>
      </c>
      <c r="AY17" s="12">
        <v>68</v>
      </c>
      <c r="AZ17" s="12">
        <v>65</v>
      </c>
      <c r="BA17" s="12">
        <v>65</v>
      </c>
      <c r="BB17" s="12">
        <v>65</v>
      </c>
      <c r="BC17" s="12">
        <v>57</v>
      </c>
      <c r="BD17" s="12">
        <v>62</v>
      </c>
      <c r="BE17" s="12">
        <v>62</v>
      </c>
      <c r="BF17" s="12">
        <v>0</v>
      </c>
      <c r="BG17" s="12">
        <v>52</v>
      </c>
      <c r="BH17" s="12">
        <v>65</v>
      </c>
      <c r="BI17" s="12">
        <v>68</v>
      </c>
      <c r="BJ17" s="12">
        <v>66</v>
      </c>
      <c r="BK17" s="12">
        <v>74</v>
      </c>
      <c r="BL17" s="12">
        <v>77</v>
      </c>
      <c r="BM17" s="12">
        <v>63</v>
      </c>
      <c r="BN17" s="12">
        <v>65</v>
      </c>
      <c r="BO17" s="12">
        <v>96</v>
      </c>
      <c r="BP17" s="12">
        <v>183</v>
      </c>
      <c r="BQ17" s="12">
        <v>174</v>
      </c>
      <c r="BR17" s="12">
        <v>174</v>
      </c>
      <c r="BS17" s="12">
        <v>187</v>
      </c>
      <c r="BT17" s="12">
        <v>207</v>
      </c>
      <c r="BU17" s="12">
        <v>162</v>
      </c>
      <c r="BV17" s="12">
        <v>149</v>
      </c>
      <c r="BW17" s="12">
        <v>200</v>
      </c>
      <c r="BX17" s="12">
        <v>148</v>
      </c>
      <c r="BY17" s="12">
        <v>276</v>
      </c>
      <c r="BZ17" s="12">
        <v>276</v>
      </c>
      <c r="CA17" s="12">
        <v>276</v>
      </c>
      <c r="CB17" s="12">
        <v>365</v>
      </c>
      <c r="CC17" s="12">
        <v>418</v>
      </c>
      <c r="CD17" s="12">
        <v>171</v>
      </c>
      <c r="CE17" s="12">
        <v>172</v>
      </c>
      <c r="CF17" s="12">
        <v>157</v>
      </c>
      <c r="CG17" s="12">
        <v>208</v>
      </c>
      <c r="CH17" s="12">
        <v>210</v>
      </c>
      <c r="CI17" s="12">
        <v>122</v>
      </c>
      <c r="CJ17" s="12">
        <v>0</v>
      </c>
      <c r="CK17" s="12">
        <v>313</v>
      </c>
      <c r="CL17" s="12">
        <v>5</v>
      </c>
      <c r="CM17" s="12">
        <v>5</v>
      </c>
      <c r="CN17" s="12">
        <v>5</v>
      </c>
      <c r="CO17" s="12">
        <v>5</v>
      </c>
      <c r="CP17" s="12">
        <v>5</v>
      </c>
      <c r="CQ17" s="12">
        <v>9</v>
      </c>
      <c r="CR17" s="12">
        <v>5</v>
      </c>
      <c r="CS17" s="12">
        <v>5</v>
      </c>
      <c r="CT17" s="12">
        <v>5</v>
      </c>
      <c r="CU17" s="12">
        <v>5</v>
      </c>
      <c r="CV17" s="12">
        <v>6</v>
      </c>
      <c r="CW17" s="12">
        <v>6</v>
      </c>
      <c r="CX17" s="12">
        <v>5</v>
      </c>
      <c r="CY17" s="12">
        <v>4</v>
      </c>
      <c r="CZ17" s="12">
        <v>7</v>
      </c>
      <c r="DA17" s="12">
        <v>8</v>
      </c>
      <c r="DB17" s="12">
        <v>5</v>
      </c>
      <c r="DC17" s="12">
        <v>5</v>
      </c>
      <c r="DD17" s="12">
        <v>6</v>
      </c>
      <c r="DE17" s="12">
        <v>5</v>
      </c>
      <c r="DF17" s="12">
        <v>6</v>
      </c>
      <c r="DG17" s="12">
        <v>15</v>
      </c>
    </row>
    <row r="18" spans="1:111" x14ac:dyDescent="0.2">
      <c r="A18" s="13">
        <v>43952</v>
      </c>
      <c r="B18" s="12">
        <v>10</v>
      </c>
      <c r="C18" s="12">
        <v>10</v>
      </c>
      <c r="D18" s="12">
        <v>10</v>
      </c>
      <c r="E18" s="12">
        <v>8</v>
      </c>
      <c r="F18" s="12">
        <v>8</v>
      </c>
      <c r="G18" s="12">
        <v>9</v>
      </c>
      <c r="H18" s="12">
        <v>10</v>
      </c>
      <c r="I18" s="12">
        <v>12</v>
      </c>
      <c r="J18" s="12">
        <v>10</v>
      </c>
      <c r="K18" s="12">
        <v>14</v>
      </c>
      <c r="L18" s="12">
        <v>14</v>
      </c>
      <c r="M18" s="12">
        <v>13</v>
      </c>
      <c r="N18" s="12">
        <v>21</v>
      </c>
      <c r="O18" s="12">
        <v>21</v>
      </c>
      <c r="P18" s="12">
        <v>11</v>
      </c>
      <c r="Q18" s="12">
        <v>13</v>
      </c>
      <c r="R18" s="12">
        <v>10</v>
      </c>
      <c r="S18" s="12">
        <v>10</v>
      </c>
      <c r="T18" s="12">
        <v>10</v>
      </c>
      <c r="U18" s="12">
        <v>9</v>
      </c>
      <c r="V18" s="12">
        <v>6</v>
      </c>
      <c r="W18" s="12">
        <v>28</v>
      </c>
      <c r="X18" s="12">
        <v>105</v>
      </c>
      <c r="Y18" s="12">
        <v>100</v>
      </c>
      <c r="Z18" s="12">
        <v>84</v>
      </c>
      <c r="AA18" s="12">
        <v>92</v>
      </c>
      <c r="AB18" s="12">
        <v>92</v>
      </c>
      <c r="AC18" s="12">
        <v>100</v>
      </c>
      <c r="AD18" s="12">
        <v>83</v>
      </c>
      <c r="AE18" s="12">
        <v>122</v>
      </c>
      <c r="AF18" s="12">
        <v>79</v>
      </c>
      <c r="AG18" s="12">
        <v>110</v>
      </c>
      <c r="AH18" s="12">
        <v>132</v>
      </c>
      <c r="AI18" s="12">
        <v>132</v>
      </c>
      <c r="AJ18" s="12">
        <v>132</v>
      </c>
      <c r="AK18" s="12">
        <v>110</v>
      </c>
      <c r="AL18" s="12">
        <v>72</v>
      </c>
      <c r="AM18" s="12">
        <v>110</v>
      </c>
      <c r="AN18" s="12">
        <v>105</v>
      </c>
      <c r="AO18" s="12">
        <v>122</v>
      </c>
      <c r="AP18" s="12">
        <v>123</v>
      </c>
      <c r="AQ18" s="12">
        <v>119</v>
      </c>
      <c r="AR18" s="12">
        <v>175</v>
      </c>
      <c r="AS18" s="12">
        <v>176</v>
      </c>
      <c r="AT18" s="12">
        <v>70</v>
      </c>
      <c r="AU18" s="12">
        <v>70</v>
      </c>
      <c r="AV18" s="12">
        <v>68</v>
      </c>
      <c r="AW18" s="12">
        <v>67</v>
      </c>
      <c r="AX18" s="12">
        <v>68</v>
      </c>
      <c r="AY18" s="12">
        <v>53</v>
      </c>
      <c r="AZ18" s="12">
        <v>70</v>
      </c>
      <c r="BA18" s="12">
        <v>66</v>
      </c>
      <c r="BB18" s="12">
        <v>70</v>
      </c>
      <c r="BC18" s="12">
        <v>67</v>
      </c>
      <c r="BD18" s="12">
        <v>67</v>
      </c>
      <c r="BE18" s="12">
        <v>68</v>
      </c>
      <c r="BF18" s="12">
        <v>67</v>
      </c>
      <c r="BG18" s="12">
        <v>0</v>
      </c>
      <c r="BH18" s="12">
        <v>70</v>
      </c>
      <c r="BI18" s="12">
        <v>70</v>
      </c>
      <c r="BJ18" s="12">
        <v>74</v>
      </c>
      <c r="BK18" s="12">
        <v>62</v>
      </c>
      <c r="BL18" s="12">
        <v>55</v>
      </c>
      <c r="BM18" s="12">
        <v>62</v>
      </c>
      <c r="BN18" s="12">
        <v>0</v>
      </c>
      <c r="BO18" s="12">
        <v>64</v>
      </c>
      <c r="BP18" s="12">
        <v>176</v>
      </c>
      <c r="BQ18" s="12">
        <v>176</v>
      </c>
      <c r="BR18" s="12">
        <v>179</v>
      </c>
      <c r="BS18" s="12">
        <v>262</v>
      </c>
      <c r="BT18" s="12">
        <v>262</v>
      </c>
      <c r="BU18" s="12">
        <v>201</v>
      </c>
      <c r="BV18" s="12">
        <v>158</v>
      </c>
      <c r="BW18" s="12">
        <v>144</v>
      </c>
      <c r="BX18" s="12">
        <v>158</v>
      </c>
      <c r="BY18" s="12">
        <v>153</v>
      </c>
      <c r="BZ18" s="12">
        <v>153</v>
      </c>
      <c r="CA18" s="12">
        <v>153</v>
      </c>
      <c r="CB18" s="12">
        <v>132</v>
      </c>
      <c r="CC18" s="12">
        <v>110</v>
      </c>
      <c r="CD18" s="12">
        <v>157</v>
      </c>
      <c r="CE18" s="12">
        <v>176</v>
      </c>
      <c r="CF18" s="12">
        <v>213</v>
      </c>
      <c r="CG18" s="12">
        <v>176</v>
      </c>
      <c r="CH18" s="12">
        <v>202</v>
      </c>
      <c r="CI18" s="12">
        <v>175</v>
      </c>
      <c r="CJ18" s="12">
        <v>175</v>
      </c>
      <c r="CK18" s="12">
        <v>176</v>
      </c>
      <c r="CL18" s="12">
        <v>8</v>
      </c>
      <c r="CM18" s="12">
        <v>9</v>
      </c>
      <c r="CN18" s="12">
        <v>7</v>
      </c>
      <c r="CO18" s="12">
        <v>7</v>
      </c>
      <c r="CP18" s="12">
        <v>7</v>
      </c>
      <c r="CQ18" s="12">
        <v>6</v>
      </c>
      <c r="CR18" s="12">
        <v>8</v>
      </c>
      <c r="CS18" s="12">
        <v>7</v>
      </c>
      <c r="CT18" s="12">
        <v>8</v>
      </c>
      <c r="CU18" s="12">
        <v>10</v>
      </c>
      <c r="CV18" s="12">
        <v>10</v>
      </c>
      <c r="CW18" s="12">
        <v>10</v>
      </c>
      <c r="CX18" s="12">
        <v>11</v>
      </c>
      <c r="CY18" s="12">
        <v>9</v>
      </c>
      <c r="CZ18" s="12">
        <v>10</v>
      </c>
      <c r="DA18" s="12">
        <v>9</v>
      </c>
      <c r="DB18" s="12">
        <v>8</v>
      </c>
      <c r="DC18" s="12">
        <v>8</v>
      </c>
      <c r="DD18" s="12">
        <v>8</v>
      </c>
      <c r="DE18" s="12">
        <v>8</v>
      </c>
      <c r="DF18" s="12">
        <v>6</v>
      </c>
      <c r="DG18" s="12">
        <v>9</v>
      </c>
    </row>
    <row r="19" spans="1:111" x14ac:dyDescent="0.2">
      <c r="A19" s="13">
        <v>43983</v>
      </c>
      <c r="B19" s="12">
        <v>13</v>
      </c>
      <c r="C19" s="12">
        <v>13</v>
      </c>
      <c r="D19" s="12">
        <v>12</v>
      </c>
      <c r="E19" s="12">
        <v>12</v>
      </c>
      <c r="F19" s="12">
        <v>12</v>
      </c>
      <c r="G19" s="12">
        <v>10</v>
      </c>
      <c r="H19" s="12">
        <v>12</v>
      </c>
      <c r="I19" s="12">
        <v>17</v>
      </c>
      <c r="J19" s="12">
        <v>12</v>
      </c>
      <c r="K19" s="12">
        <v>13</v>
      </c>
      <c r="L19" s="12">
        <v>13</v>
      </c>
      <c r="M19" s="12">
        <v>13</v>
      </c>
      <c r="N19" s="12">
        <v>14</v>
      </c>
      <c r="O19" s="12">
        <v>9</v>
      </c>
      <c r="P19" s="12">
        <v>15</v>
      </c>
      <c r="Q19" s="12">
        <v>15</v>
      </c>
      <c r="R19" s="12">
        <v>12</v>
      </c>
      <c r="S19" s="12">
        <v>12</v>
      </c>
      <c r="T19" s="12">
        <v>14</v>
      </c>
      <c r="U19" s="12">
        <v>11</v>
      </c>
      <c r="V19" s="12">
        <v>28</v>
      </c>
      <c r="W19" s="12">
        <v>30</v>
      </c>
      <c r="X19" s="12">
        <v>105</v>
      </c>
      <c r="Y19" s="12">
        <v>100</v>
      </c>
      <c r="Z19" s="12">
        <v>105</v>
      </c>
      <c r="AA19" s="12">
        <v>118</v>
      </c>
      <c r="AB19" s="12">
        <v>101</v>
      </c>
      <c r="AC19" s="12">
        <v>171</v>
      </c>
      <c r="AD19" s="12">
        <v>97</v>
      </c>
      <c r="AE19" s="12">
        <v>109</v>
      </c>
      <c r="AF19" s="12">
        <v>86</v>
      </c>
      <c r="AG19" s="12">
        <v>105</v>
      </c>
      <c r="AH19" s="12">
        <v>105</v>
      </c>
      <c r="AI19" s="12">
        <v>99</v>
      </c>
      <c r="AJ19" s="12">
        <v>105</v>
      </c>
      <c r="AK19" s="12">
        <v>92</v>
      </c>
      <c r="AL19" s="12">
        <v>79</v>
      </c>
      <c r="AM19" s="12">
        <v>99</v>
      </c>
      <c r="AN19" s="12">
        <v>75</v>
      </c>
      <c r="AO19" s="12">
        <v>118</v>
      </c>
      <c r="AP19" s="12">
        <v>114</v>
      </c>
      <c r="AQ19" s="12">
        <v>118</v>
      </c>
      <c r="AR19" s="12">
        <v>118</v>
      </c>
      <c r="AS19" s="12">
        <v>180</v>
      </c>
      <c r="AT19" s="12">
        <v>70</v>
      </c>
      <c r="AU19" s="12">
        <v>72</v>
      </c>
      <c r="AV19" s="12">
        <v>74</v>
      </c>
      <c r="AW19" s="12">
        <v>74</v>
      </c>
      <c r="AX19" s="12">
        <v>74</v>
      </c>
      <c r="AY19" s="12">
        <v>75</v>
      </c>
      <c r="AZ19" s="12">
        <v>70</v>
      </c>
      <c r="BA19" s="12">
        <v>74</v>
      </c>
      <c r="BB19" s="12">
        <v>70</v>
      </c>
      <c r="BC19" s="12">
        <v>55</v>
      </c>
      <c r="BD19" s="12">
        <v>71</v>
      </c>
      <c r="BE19" s="12">
        <v>74</v>
      </c>
      <c r="BF19" s="12">
        <v>52</v>
      </c>
      <c r="BG19" s="12">
        <v>54</v>
      </c>
      <c r="BH19" s="12">
        <v>61</v>
      </c>
      <c r="BI19" s="12">
        <v>69</v>
      </c>
      <c r="BJ19" s="12">
        <v>74</v>
      </c>
      <c r="BK19" s="12">
        <v>69</v>
      </c>
      <c r="BL19" s="12">
        <v>70</v>
      </c>
      <c r="BM19" s="12">
        <v>69</v>
      </c>
      <c r="BN19" s="12">
        <v>53</v>
      </c>
      <c r="BO19" s="12">
        <v>70</v>
      </c>
      <c r="BP19" s="12">
        <v>174</v>
      </c>
      <c r="BQ19" s="12">
        <v>171</v>
      </c>
      <c r="BR19" s="12">
        <v>179</v>
      </c>
      <c r="BS19" s="12">
        <v>183</v>
      </c>
      <c r="BT19" s="12">
        <v>183</v>
      </c>
      <c r="BU19" s="12">
        <v>187</v>
      </c>
      <c r="BV19" s="12">
        <v>153</v>
      </c>
      <c r="BW19" s="12">
        <v>209</v>
      </c>
      <c r="BX19" s="12">
        <v>153</v>
      </c>
      <c r="BY19" s="12">
        <v>174</v>
      </c>
      <c r="BZ19" s="12">
        <v>148</v>
      </c>
      <c r="CA19" s="12">
        <v>218</v>
      </c>
      <c r="CB19" s="12">
        <v>122</v>
      </c>
      <c r="CC19" s="12">
        <v>174</v>
      </c>
      <c r="CD19" s="12">
        <v>144</v>
      </c>
      <c r="CE19" s="12">
        <v>171</v>
      </c>
      <c r="CF19" s="12">
        <v>184</v>
      </c>
      <c r="CG19" s="12">
        <v>170</v>
      </c>
      <c r="CH19" s="12">
        <v>174</v>
      </c>
      <c r="CI19" s="12">
        <v>170</v>
      </c>
      <c r="CJ19" s="12">
        <v>126</v>
      </c>
      <c r="CK19" s="12">
        <v>180</v>
      </c>
      <c r="CL19" s="12">
        <v>11</v>
      </c>
      <c r="CM19" s="12">
        <v>11</v>
      </c>
      <c r="CN19" s="12">
        <v>10</v>
      </c>
      <c r="CO19" s="12">
        <v>9</v>
      </c>
      <c r="CP19" s="12">
        <v>9</v>
      </c>
      <c r="CQ19" s="12">
        <v>8</v>
      </c>
      <c r="CR19" s="12">
        <v>11</v>
      </c>
      <c r="CS19" s="12">
        <v>12</v>
      </c>
      <c r="CT19" s="12">
        <v>10</v>
      </c>
      <c r="CU19" s="12">
        <v>9</v>
      </c>
      <c r="CV19" s="12">
        <v>10</v>
      </c>
      <c r="CW19" s="12">
        <v>10</v>
      </c>
      <c r="CX19" s="12">
        <v>9</v>
      </c>
      <c r="CY19" s="12">
        <v>6</v>
      </c>
      <c r="CZ19" s="12">
        <v>14</v>
      </c>
      <c r="DA19" s="12">
        <v>13</v>
      </c>
      <c r="DB19" s="12">
        <v>11</v>
      </c>
      <c r="DC19" s="12">
        <v>11</v>
      </c>
      <c r="DD19" s="12">
        <v>11</v>
      </c>
      <c r="DE19" s="12">
        <v>11</v>
      </c>
      <c r="DF19" s="12">
        <v>16</v>
      </c>
      <c r="DG19" s="12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0F89-246D-47ED-97AB-03BBF329C39C}">
  <dimension ref="A1:Q27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12" x14ac:dyDescent="0.2">
      <c r="A1" s="8" t="s">
        <v>98</v>
      </c>
      <c r="L1" t="s">
        <v>104</v>
      </c>
    </row>
    <row r="2" spans="1:12" x14ac:dyDescent="0.2">
      <c r="A2" s="8" t="s">
        <v>99</v>
      </c>
      <c r="L2" t="s">
        <v>105</v>
      </c>
    </row>
    <row r="3" spans="1:12" x14ac:dyDescent="0.2">
      <c r="A3" s="8" t="s">
        <v>100</v>
      </c>
      <c r="L3" t="s">
        <v>106</v>
      </c>
    </row>
    <row r="4" spans="1:12" x14ac:dyDescent="0.2">
      <c r="A4" s="8" t="s">
        <v>101</v>
      </c>
      <c r="L4" t="s">
        <v>105</v>
      </c>
    </row>
    <row r="5" spans="1:12" x14ac:dyDescent="0.2">
      <c r="A5" s="8" t="s">
        <v>102</v>
      </c>
      <c r="L5" t="s">
        <v>107</v>
      </c>
    </row>
    <row r="6" spans="1:12" x14ac:dyDescent="0.2">
      <c r="A6" s="8" t="s">
        <v>103</v>
      </c>
      <c r="L6" t="s">
        <v>105</v>
      </c>
    </row>
    <row r="7" spans="1:12" x14ac:dyDescent="0.2">
      <c r="L7" t="s">
        <v>108</v>
      </c>
    </row>
    <row r="8" spans="1:12" x14ac:dyDescent="0.2">
      <c r="L8" t="s">
        <v>105</v>
      </c>
    </row>
    <row r="9" spans="1:12" x14ac:dyDescent="0.2">
      <c r="A9" s="9" t="s">
        <v>0</v>
      </c>
      <c r="B9" s="9" t="s">
        <v>1</v>
      </c>
      <c r="L9" t="s">
        <v>109</v>
      </c>
    </row>
    <row r="10" spans="1:12" x14ac:dyDescent="0.2">
      <c r="A10" s="9" t="s">
        <v>2</v>
      </c>
      <c r="B10" s="1" t="s">
        <v>3</v>
      </c>
      <c r="L10" t="s">
        <v>105</v>
      </c>
    </row>
    <row r="11" spans="1:12" x14ac:dyDescent="0.2">
      <c r="A11" s="9" t="s">
        <v>96</v>
      </c>
      <c r="B11" s="1" t="s">
        <v>97</v>
      </c>
      <c r="L11" t="s">
        <v>110</v>
      </c>
    </row>
    <row r="12" spans="1:12" x14ac:dyDescent="0.2">
      <c r="L12" t="s">
        <v>105</v>
      </c>
    </row>
    <row r="13" spans="1:12" x14ac:dyDescent="0.2">
      <c r="L13" t="s">
        <v>111</v>
      </c>
    </row>
    <row r="14" spans="1:12" x14ac:dyDescent="0.2">
      <c r="L14" t="s">
        <v>105</v>
      </c>
    </row>
    <row r="15" spans="1:12" x14ac:dyDescent="0.2">
      <c r="L15" t="s">
        <v>112</v>
      </c>
    </row>
    <row r="16" spans="1:12" x14ac:dyDescent="0.2">
      <c r="L16" t="s">
        <v>105</v>
      </c>
    </row>
    <row r="17" spans="12:17" x14ac:dyDescent="0.2">
      <c r="L17" t="s">
        <v>113</v>
      </c>
    </row>
    <row r="19" spans="12:17" x14ac:dyDescent="0.2">
      <c r="L19" t="s">
        <v>114</v>
      </c>
      <c r="O19" t="s">
        <v>118</v>
      </c>
      <c r="Q19" t="s">
        <v>122</v>
      </c>
    </row>
    <row r="20" spans="12:17" x14ac:dyDescent="0.2">
      <c r="L20" t="s">
        <v>105</v>
      </c>
      <c r="O20" t="s">
        <v>105</v>
      </c>
      <c r="Q20" t="s">
        <v>105</v>
      </c>
    </row>
    <row r="21" spans="12:17" x14ac:dyDescent="0.2">
      <c r="L21" t="s">
        <v>115</v>
      </c>
      <c r="O21" t="s">
        <v>119</v>
      </c>
      <c r="Q21" t="s">
        <v>123</v>
      </c>
    </row>
    <row r="22" spans="12:17" x14ac:dyDescent="0.2">
      <c r="L22" t="s">
        <v>105</v>
      </c>
      <c r="O22" t="s">
        <v>105</v>
      </c>
      <c r="Q22" t="s">
        <v>105</v>
      </c>
    </row>
    <row r="23" spans="12:17" x14ac:dyDescent="0.2">
      <c r="L23" t="s">
        <v>116</v>
      </c>
      <c r="O23" t="s">
        <v>120</v>
      </c>
      <c r="Q23" t="s">
        <v>124</v>
      </c>
    </row>
    <row r="24" spans="12:17" x14ac:dyDescent="0.2">
      <c r="L24" t="s">
        <v>105</v>
      </c>
      <c r="O24" t="s">
        <v>105</v>
      </c>
      <c r="Q24" t="s">
        <v>105</v>
      </c>
    </row>
    <row r="25" spans="12:17" x14ac:dyDescent="0.2">
      <c r="L25" t="s">
        <v>117</v>
      </c>
      <c r="O25" t="s">
        <v>121</v>
      </c>
      <c r="Q25" t="s">
        <v>125</v>
      </c>
    </row>
    <row r="26" spans="12:17" x14ac:dyDescent="0.2">
      <c r="Q26" t="s">
        <v>105</v>
      </c>
    </row>
    <row r="27" spans="12:17" x14ac:dyDescent="0.2">
      <c r="Q27" t="s">
        <v>126</v>
      </c>
    </row>
  </sheetData>
  <hyperlinks>
    <hyperlink ref="A1" r:id="rId1" display="https://meet.google.com/linkredirect?authuser=0&amp;dest=https%3A%2F%2Fgithub.com%2FUrbanInstitute%2Fcovid-neighborhood-job-analysis%2Ftree%2Fmaster%2Fdata%2Fraw-data%2Fsmall" xr:uid="{D4BBD5B2-61C2-412B-B1A2-9DFEEB542C29}"/>
    <hyperlink ref="A2" r:id="rId2" display="https://meet.google.com/linkredirect?authuser=0&amp;dest=https%3A%2F%2Fwww.abs.gov.au%2FAUSSTATS%2Fabs%40.nsf%2FDetailsPage%2F6291.0.55.001Apr%25202020%3FOpenDocument" xr:uid="{C8F87A07-C050-42AB-95B7-0145790C9909}"/>
    <hyperlink ref="A3" r:id="rId3" display="https://meet.google.com/linkredirect?authuser=0&amp;dest=https%3A%2F%2Flmip.gov.au%2Fdefault.aspx%3FLMIP%2FDownloads%2FABSLabourForceRegion" xr:uid="{B3128EB1-0BB5-4A0B-8EC0-9A26A3353178}"/>
    <hyperlink ref="A4" r:id="rId4" display="https://meet.google.com/linkredirect?authuser=0&amp;dest=https%3A%2F%2Fstats.oecd.org%2Fviewhtml.aspx%3Fdatasetcode%3DSTLABOUR%26lang%3Den" xr:uid="{FF6CAF0D-0DBB-4404-85D5-DEE5EC3D3E4F}"/>
    <hyperlink ref="A5" r:id="rId5" display="https://meet.google.com/linkredirect?authuser=0&amp;dest=https%3A%2F%2Fdatacatalog.urban.org%2Fdataset%2Festimated-low-income-jobs-lost-covid-19" xr:uid="{9EA0D14A-FB73-4E25-A18B-BA6DD47D9EBC}"/>
    <hyperlink ref="A6" r:id="rId6" display="https://meet.google.com/linkredirect?authuser=0&amp;dest=https%3A%2F%2Fwww.seek.com.au%2Femployer%2Fmarket-insights%2Fpage%2Femploymenttrends" xr:uid="{B61623B4-70DB-4201-B192-CEDE3F0DD13E}"/>
    <hyperlink ref="B10" r:id="rId7" xr:uid="{3F9E573C-88FA-47C7-9BE1-F12E94EBF988}"/>
    <hyperlink ref="B11" r:id="rId8" xr:uid="{9A0EF746-5D69-4F83-BD14-CD4A44D45C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BBE0-74C4-4449-B2C6-099C0CB94E52}">
  <dimension ref="A2:J73"/>
  <sheetViews>
    <sheetView tabSelected="1" workbookViewId="0">
      <selection activeCell="M65" sqref="M65"/>
    </sheetView>
  </sheetViews>
  <sheetFormatPr baseColWidth="10" defaultRowHeight="15" x14ac:dyDescent="0.2"/>
  <sheetData>
    <row r="2" spans="1:9" x14ac:dyDescent="0.2">
      <c r="A2" t="s">
        <v>270</v>
      </c>
    </row>
    <row r="4" spans="1:9" ht="26" customHeight="1" x14ac:dyDescent="0.2">
      <c r="A4" s="19" t="s">
        <v>269</v>
      </c>
      <c r="B4" s="19" t="s">
        <v>268</v>
      </c>
      <c r="C4" s="19" t="s">
        <v>267</v>
      </c>
      <c r="F4" s="20" t="s">
        <v>253</v>
      </c>
      <c r="G4" s="23" t="s">
        <v>260</v>
      </c>
      <c r="H4" s="19" t="s">
        <v>261</v>
      </c>
      <c r="I4" s="19" t="s">
        <v>262</v>
      </c>
    </row>
    <row r="5" spans="1:9" x14ac:dyDescent="0.2">
      <c r="A5" s="25">
        <v>43862</v>
      </c>
      <c r="B5" s="23">
        <v>1035.3814061999999</v>
      </c>
      <c r="C5" s="19"/>
      <c r="F5" s="19" t="s">
        <v>263</v>
      </c>
      <c r="G5" s="23">
        <v>1035.3814061999999</v>
      </c>
      <c r="H5" s="23">
        <v>1025.6441207</v>
      </c>
      <c r="I5" s="23">
        <v>1122.4329794</v>
      </c>
    </row>
    <row r="6" spans="1:9" x14ac:dyDescent="0.2">
      <c r="A6" s="25">
        <v>43952</v>
      </c>
      <c r="B6" s="23">
        <v>1004.9995484999999</v>
      </c>
      <c r="C6" s="19"/>
      <c r="F6" s="19" t="s">
        <v>264</v>
      </c>
      <c r="G6" s="23">
        <v>1004.9995484999999</v>
      </c>
      <c r="H6" s="23">
        <v>1068.4953141000001</v>
      </c>
      <c r="I6" s="23">
        <v>1033.1572372999999</v>
      </c>
    </row>
    <row r="7" spans="1:9" x14ac:dyDescent="0.2">
      <c r="A7" s="25">
        <v>44044</v>
      </c>
      <c r="B7" s="23">
        <v>1006.416505</v>
      </c>
      <c r="C7" s="19"/>
      <c r="F7" s="19" t="s">
        <v>265</v>
      </c>
      <c r="G7" s="23">
        <v>1006.416505</v>
      </c>
      <c r="H7" s="23">
        <v>1088.1917054999999</v>
      </c>
      <c r="I7" s="26">
        <v>1067.585</v>
      </c>
    </row>
    <row r="8" spans="1:9" x14ac:dyDescent="0.2">
      <c r="A8" s="25">
        <v>44136</v>
      </c>
      <c r="B8" s="23">
        <v>1040.2921547000001</v>
      </c>
      <c r="C8" s="19"/>
      <c r="F8" s="19" t="s">
        <v>266</v>
      </c>
      <c r="G8" s="23">
        <v>1040.2921547000001</v>
      </c>
      <c r="H8" s="23">
        <v>1065.0801383999999</v>
      </c>
      <c r="I8" s="26">
        <v>1045.5540000000001</v>
      </c>
    </row>
    <row r="9" spans="1:9" x14ac:dyDescent="0.2">
      <c r="A9" s="25">
        <v>43862</v>
      </c>
      <c r="B9" s="23">
        <v>1025.6441207</v>
      </c>
      <c r="C9" s="19"/>
    </row>
    <row r="10" spans="1:9" x14ac:dyDescent="0.2">
      <c r="A10" s="25">
        <v>43952</v>
      </c>
      <c r="B10" s="23">
        <v>1068.4953141000001</v>
      </c>
      <c r="C10" s="19"/>
    </row>
    <row r="11" spans="1:9" x14ac:dyDescent="0.2">
      <c r="A11" s="25">
        <v>44044</v>
      </c>
      <c r="B11" s="23">
        <v>1088.1917054999999</v>
      </c>
      <c r="C11" s="19"/>
    </row>
    <row r="12" spans="1:9" x14ac:dyDescent="0.2">
      <c r="A12" s="25">
        <v>44136</v>
      </c>
      <c r="B12" s="23">
        <v>1065.0801383999999</v>
      </c>
      <c r="C12" s="19"/>
    </row>
    <row r="13" spans="1:9" x14ac:dyDescent="0.2">
      <c r="A13" s="25">
        <v>43862</v>
      </c>
      <c r="B13" s="23">
        <v>1122.4329794</v>
      </c>
      <c r="C13" s="19"/>
    </row>
    <row r="14" spans="1:9" x14ac:dyDescent="0.2">
      <c r="A14" s="25">
        <v>43952</v>
      </c>
      <c r="B14" s="23">
        <v>1033.1572372999999</v>
      </c>
      <c r="C14" s="23">
        <v>1033.1572372999999</v>
      </c>
    </row>
    <row r="15" spans="1:9" x14ac:dyDescent="0.2">
      <c r="A15" s="25">
        <v>44044</v>
      </c>
      <c r="B15" s="19"/>
      <c r="C15" s="19">
        <f>FORECAST(A15,B9:B14,A9:A14)</f>
        <v>1067.5849258177172</v>
      </c>
    </row>
    <row r="16" spans="1:9" x14ac:dyDescent="0.2">
      <c r="A16" s="25">
        <v>44136</v>
      </c>
      <c r="B16" s="19"/>
      <c r="C16" s="19">
        <f>FORECAST(A16,B5:B15,A5:A15)</f>
        <v>1045.5542806351618</v>
      </c>
    </row>
    <row r="26" spans="1:10" x14ac:dyDescent="0.2">
      <c r="A26" t="s">
        <v>271</v>
      </c>
    </row>
    <row r="27" spans="1:10" ht="49" x14ac:dyDescent="0.2">
      <c r="A27" s="20" t="s">
        <v>245</v>
      </c>
      <c r="B27" s="23" t="s">
        <v>260</v>
      </c>
      <c r="C27" s="19" t="s">
        <v>261</v>
      </c>
      <c r="D27" s="19" t="s">
        <v>262</v>
      </c>
      <c r="G27" s="20" t="s">
        <v>245</v>
      </c>
      <c r="H27" s="23" t="s">
        <v>260</v>
      </c>
      <c r="I27" s="19" t="s">
        <v>261</v>
      </c>
      <c r="J27" s="19" t="s">
        <v>262</v>
      </c>
    </row>
    <row r="28" spans="1:10" x14ac:dyDescent="0.2">
      <c r="A28" s="19" t="s">
        <v>263</v>
      </c>
      <c r="B28" s="23">
        <v>881.42384570000002</v>
      </c>
      <c r="C28" s="23">
        <v>911.30571399999997</v>
      </c>
      <c r="D28" s="23">
        <v>938.90964110000004</v>
      </c>
      <c r="G28" s="19" t="s">
        <v>263</v>
      </c>
      <c r="H28" s="23">
        <v>881.42384570000002</v>
      </c>
      <c r="I28" s="23">
        <v>911.30571399999997</v>
      </c>
      <c r="J28" s="23">
        <v>938.90964110000004</v>
      </c>
    </row>
    <row r="29" spans="1:10" x14ac:dyDescent="0.2">
      <c r="A29" s="19" t="s">
        <v>264</v>
      </c>
      <c r="B29" s="23">
        <v>902.44841570000006</v>
      </c>
      <c r="C29" s="23">
        <v>913.68668170000001</v>
      </c>
      <c r="D29" s="23">
        <v>645.85916780000002</v>
      </c>
      <c r="G29" s="19" t="s">
        <v>264</v>
      </c>
      <c r="H29" s="23">
        <v>902.44841570000006</v>
      </c>
      <c r="I29" s="23">
        <v>913.68668170000001</v>
      </c>
      <c r="J29" s="23">
        <v>645.85916780000002</v>
      </c>
    </row>
    <row r="30" spans="1:10" x14ac:dyDescent="0.2">
      <c r="A30" s="19" t="s">
        <v>265</v>
      </c>
      <c r="B30" s="23">
        <v>884.22881070000005</v>
      </c>
      <c r="C30" s="23">
        <v>915.17885550000005</v>
      </c>
      <c r="D30" s="19"/>
      <c r="G30" s="19" t="s">
        <v>265</v>
      </c>
      <c r="H30" s="23">
        <v>884.22881070000005</v>
      </c>
      <c r="I30" s="23">
        <v>915.17885550000005</v>
      </c>
      <c r="J30" s="26">
        <v>887.30648499999995</v>
      </c>
    </row>
    <row r="31" spans="1:10" x14ac:dyDescent="0.2">
      <c r="A31" s="19" t="s">
        <v>266</v>
      </c>
      <c r="B31" s="23">
        <v>905.60294180000005</v>
      </c>
      <c r="C31" s="23">
        <v>925.38380519999998</v>
      </c>
      <c r="D31" s="19"/>
      <c r="G31" s="19" t="s">
        <v>266</v>
      </c>
      <c r="H31" s="23">
        <v>905.60294180000005</v>
      </c>
      <c r="I31" s="23">
        <v>925.38380519999998</v>
      </c>
      <c r="J31" s="26">
        <v>894.37764600000003</v>
      </c>
    </row>
    <row r="36" spans="1:3" x14ac:dyDescent="0.2">
      <c r="A36" s="19" t="s">
        <v>269</v>
      </c>
      <c r="B36" s="19" t="s">
        <v>268</v>
      </c>
      <c r="C36" s="19" t="s">
        <v>267</v>
      </c>
    </row>
    <row r="37" spans="1:3" x14ac:dyDescent="0.2">
      <c r="A37" s="25">
        <v>43862</v>
      </c>
      <c r="B37" s="23">
        <v>881.42384570000002</v>
      </c>
      <c r="C37" s="19"/>
    </row>
    <row r="38" spans="1:3" x14ac:dyDescent="0.2">
      <c r="A38" s="25">
        <v>43952</v>
      </c>
      <c r="B38" s="23">
        <v>902.44841570000006</v>
      </c>
      <c r="C38" s="19"/>
    </row>
    <row r="39" spans="1:3" x14ac:dyDescent="0.2">
      <c r="A39" s="25">
        <v>44044</v>
      </c>
      <c r="B39" s="23">
        <v>884.22881070000005</v>
      </c>
      <c r="C39" s="19"/>
    </row>
    <row r="40" spans="1:3" x14ac:dyDescent="0.2">
      <c r="A40" s="25">
        <v>44136</v>
      </c>
      <c r="B40" s="23">
        <v>905.60294180000005</v>
      </c>
      <c r="C40" s="19"/>
    </row>
    <row r="41" spans="1:3" x14ac:dyDescent="0.2">
      <c r="A41" s="25">
        <v>43862</v>
      </c>
      <c r="B41" s="23">
        <v>911.30571399999997</v>
      </c>
      <c r="C41" s="19"/>
    </row>
    <row r="42" spans="1:3" x14ac:dyDescent="0.2">
      <c r="A42" s="25">
        <v>43952</v>
      </c>
      <c r="B42" s="23">
        <v>913.68668170000001</v>
      </c>
      <c r="C42" s="19"/>
    </row>
    <row r="43" spans="1:3" x14ac:dyDescent="0.2">
      <c r="A43" s="25">
        <v>44044</v>
      </c>
      <c r="B43" s="23">
        <v>915.17885550000005</v>
      </c>
      <c r="C43" s="19"/>
    </row>
    <row r="44" spans="1:3" x14ac:dyDescent="0.2">
      <c r="A44" s="25">
        <v>44136</v>
      </c>
      <c r="B44" s="23">
        <v>925.38380519999998</v>
      </c>
      <c r="C44" s="19"/>
    </row>
    <row r="45" spans="1:3" x14ac:dyDescent="0.2">
      <c r="A45" s="25">
        <v>43862</v>
      </c>
      <c r="B45" s="23">
        <v>938.90964110000004</v>
      </c>
      <c r="C45" s="19"/>
    </row>
    <row r="46" spans="1:3" x14ac:dyDescent="0.2">
      <c r="A46" s="25">
        <v>43952</v>
      </c>
      <c r="B46" s="23">
        <v>645.85916780000002</v>
      </c>
      <c r="C46" s="23">
        <v>645.85916780000002</v>
      </c>
    </row>
    <row r="47" spans="1:3" x14ac:dyDescent="0.2">
      <c r="A47" s="25">
        <v>44044</v>
      </c>
      <c r="B47" s="19"/>
      <c r="C47" s="19">
        <f>_xlfn.FORECAST.LINEAR(A47,B37:B46,A37:A46)</f>
        <v>887.30648468846312</v>
      </c>
    </row>
    <row r="48" spans="1:3" x14ac:dyDescent="0.2">
      <c r="A48" s="25">
        <v>44136</v>
      </c>
      <c r="B48" s="19"/>
      <c r="C48" s="19">
        <f>FORECAST(A48,B37:B47,A37:A47)</f>
        <v>894.37764617276753</v>
      </c>
    </row>
    <row r="52" spans="1:9" x14ac:dyDescent="0.2">
      <c r="A52" t="s">
        <v>272</v>
      </c>
      <c r="F52" s="19" t="s">
        <v>272</v>
      </c>
      <c r="G52" s="19"/>
      <c r="H52" s="19"/>
      <c r="I52" s="19"/>
    </row>
    <row r="53" spans="1:9" x14ac:dyDescent="0.2">
      <c r="F53" s="19"/>
      <c r="G53" s="19"/>
      <c r="H53" s="19"/>
      <c r="I53" s="19"/>
    </row>
    <row r="54" spans="1:9" ht="25" x14ac:dyDescent="0.2">
      <c r="A54" s="27" t="s">
        <v>244</v>
      </c>
      <c r="B54" s="28" t="s">
        <v>260</v>
      </c>
      <c r="C54" s="29" t="s">
        <v>261</v>
      </c>
      <c r="D54" s="29" t="s">
        <v>262</v>
      </c>
      <c r="F54" s="27" t="s">
        <v>244</v>
      </c>
      <c r="G54" s="28" t="s">
        <v>260</v>
      </c>
      <c r="H54" s="29" t="s">
        <v>261</v>
      </c>
      <c r="I54" s="29" t="s">
        <v>262</v>
      </c>
    </row>
    <row r="55" spans="1:9" x14ac:dyDescent="0.2">
      <c r="A55" s="29" t="s">
        <v>263</v>
      </c>
      <c r="B55" s="28">
        <v>1307.2</v>
      </c>
      <c r="C55" s="28">
        <v>1280.7</v>
      </c>
      <c r="D55" s="28">
        <v>1244.8</v>
      </c>
      <c r="F55" s="29" t="s">
        <v>263</v>
      </c>
      <c r="G55" s="28">
        <v>1307.2</v>
      </c>
      <c r="H55" s="28">
        <v>1280.7</v>
      </c>
      <c r="I55" s="28">
        <v>1244.8</v>
      </c>
    </row>
    <row r="56" spans="1:9" x14ac:dyDescent="0.2">
      <c r="A56" s="29" t="s">
        <v>264</v>
      </c>
      <c r="B56" s="28">
        <v>1276.5999999999999</v>
      </c>
      <c r="C56" s="28">
        <v>1298.4000000000001</v>
      </c>
      <c r="D56" s="28">
        <v>1189.0999999999999</v>
      </c>
      <c r="F56" s="29" t="s">
        <v>264</v>
      </c>
      <c r="G56" s="28">
        <v>1276.5999999999999</v>
      </c>
      <c r="H56" s="28">
        <v>1298.4000000000001</v>
      </c>
      <c r="I56" s="28">
        <v>1189.0999999999999</v>
      </c>
    </row>
    <row r="57" spans="1:9" x14ac:dyDescent="0.2">
      <c r="A57" s="29" t="s">
        <v>265</v>
      </c>
      <c r="B57" s="28">
        <v>1271.4000000000001</v>
      </c>
      <c r="C57" s="28">
        <v>1279.9000000000001</v>
      </c>
      <c r="D57" s="29"/>
      <c r="F57" s="29" t="s">
        <v>265</v>
      </c>
      <c r="G57" s="28">
        <v>1271.4000000000001</v>
      </c>
      <c r="H57" s="28">
        <v>1279.9000000000001</v>
      </c>
      <c r="I57" s="26">
        <v>1266.3839700000001</v>
      </c>
    </row>
    <row r="58" spans="1:9" x14ac:dyDescent="0.2">
      <c r="A58" s="29" t="s">
        <v>266</v>
      </c>
      <c r="B58" s="28">
        <v>1277.2</v>
      </c>
      <c r="C58" s="28">
        <v>1252.7</v>
      </c>
      <c r="D58" s="29"/>
      <c r="F58" s="29" t="s">
        <v>266</v>
      </c>
      <c r="G58" s="28">
        <v>1277.2</v>
      </c>
      <c r="H58" s="28">
        <v>1252.7</v>
      </c>
      <c r="I58" s="26">
        <v>1264.34205</v>
      </c>
    </row>
    <row r="61" spans="1:9" x14ac:dyDescent="0.2">
      <c r="A61" s="19" t="s">
        <v>269</v>
      </c>
      <c r="B61" s="19" t="s">
        <v>268</v>
      </c>
      <c r="C61" s="19" t="s">
        <v>267</v>
      </c>
    </row>
    <row r="62" spans="1:9" x14ac:dyDescent="0.2">
      <c r="A62" s="25">
        <v>43862</v>
      </c>
      <c r="B62" s="28">
        <v>1307.2</v>
      </c>
      <c r="C62" s="19"/>
    </row>
    <row r="63" spans="1:9" x14ac:dyDescent="0.2">
      <c r="A63" s="25">
        <v>43952</v>
      </c>
      <c r="B63" s="28">
        <v>1276.5999999999999</v>
      </c>
      <c r="C63" s="19"/>
    </row>
    <row r="64" spans="1:9" x14ac:dyDescent="0.2">
      <c r="A64" s="25">
        <v>44044</v>
      </c>
      <c r="B64" s="28">
        <v>1271.4000000000001</v>
      </c>
      <c r="C64" s="19"/>
    </row>
    <row r="65" spans="1:3" x14ac:dyDescent="0.2">
      <c r="A65" s="25">
        <v>44136</v>
      </c>
      <c r="B65" s="28">
        <v>1277.2</v>
      </c>
      <c r="C65" s="19"/>
    </row>
    <row r="66" spans="1:3" x14ac:dyDescent="0.2">
      <c r="A66" s="25">
        <v>43862</v>
      </c>
      <c r="B66" s="28">
        <v>1280.7</v>
      </c>
      <c r="C66" s="19"/>
    </row>
    <row r="67" spans="1:3" x14ac:dyDescent="0.2">
      <c r="A67" s="25">
        <v>43952</v>
      </c>
      <c r="B67" s="28">
        <v>1298.4000000000001</v>
      </c>
      <c r="C67" s="19"/>
    </row>
    <row r="68" spans="1:3" x14ac:dyDescent="0.2">
      <c r="A68" s="25">
        <v>44044</v>
      </c>
      <c r="B68" s="28">
        <v>1279.9000000000001</v>
      </c>
      <c r="C68" s="19"/>
    </row>
    <row r="69" spans="1:3" x14ac:dyDescent="0.2">
      <c r="A69" s="25">
        <v>44136</v>
      </c>
      <c r="B69" s="28">
        <v>1252.7</v>
      </c>
      <c r="C69" s="19"/>
    </row>
    <row r="70" spans="1:3" x14ac:dyDescent="0.2">
      <c r="A70" s="25">
        <v>43862</v>
      </c>
      <c r="B70" s="28">
        <v>1244.8</v>
      </c>
      <c r="C70" s="19"/>
    </row>
    <row r="71" spans="1:3" x14ac:dyDescent="0.2">
      <c r="A71" s="25">
        <v>43952</v>
      </c>
      <c r="B71" s="28">
        <v>1189.0999999999999</v>
      </c>
      <c r="C71" s="28">
        <v>1189.0999999999999</v>
      </c>
    </row>
    <row r="72" spans="1:3" x14ac:dyDescent="0.2">
      <c r="A72" s="25">
        <v>44044</v>
      </c>
      <c r="B72" s="19"/>
      <c r="C72" s="19">
        <f>_xlfn.FORECAST.LINEAR(A72,B62:B71,A62:A71)</f>
        <v>1266.3839714974906</v>
      </c>
    </row>
    <row r="73" spans="1:3" x14ac:dyDescent="0.2">
      <c r="A73" s="25">
        <v>44136</v>
      </c>
      <c r="B73" s="19"/>
      <c r="C73" s="19">
        <f>FORECAST(A73,B62:B72,A62:A72)</f>
        <v>1264.3420495189507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Sectors - Australia</vt:lpstr>
      <vt:lpstr>Industry level employment</vt:lpstr>
      <vt:lpstr>Sales worker - retail</vt:lpstr>
      <vt:lpstr>household level</vt:lpstr>
      <vt:lpstr>Reference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</dc:creator>
  <cp:lastModifiedBy>Microsoft Office User</cp:lastModifiedBy>
  <dcterms:created xsi:type="dcterms:W3CDTF">2020-07-25T11:05:08Z</dcterms:created>
  <dcterms:modified xsi:type="dcterms:W3CDTF">2020-07-26T09:46:30Z</dcterms:modified>
</cp:coreProperties>
</file>