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8_{EB872464-CF7C-41D7-9FFB-979CBF9321DF}" xr6:coauthVersionLast="45" xr6:coauthVersionMax="45" xr10:uidLastSave="{00000000-0000-0000-0000-000000000000}"/>
  <bookViews>
    <workbookView xWindow="-108" yWindow="-108" windowWidth="23256" windowHeight="12576" activeTab="3" xr2:uid="{7A80C1CA-21B7-4AA7-A83C-220FD7C91A6C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Flag_img">INDEX(Sheet2!$B$2:$B$9,MATCH(Sheet3!$C$6,Sheet2!$A$2:$A$9,0))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2" i="4"/>
  <c r="D39" i="4" l="1"/>
  <c r="B38" i="4"/>
  <c r="B37" i="4"/>
  <c r="B35" i="4"/>
  <c r="B34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E31" i="4" s="1"/>
  <c r="C2" i="4"/>
  <c r="E2" i="2"/>
  <c r="F5" i="1" a="1"/>
  <c r="F5" i="1" s="1"/>
  <c r="K15" i="4" l="1"/>
  <c r="K23" i="4"/>
  <c r="K31" i="4"/>
  <c r="K16" i="4"/>
  <c r="K24" i="4"/>
  <c r="K27" i="4"/>
  <c r="K17" i="4"/>
  <c r="K25" i="4"/>
  <c r="K29" i="4"/>
  <c r="K18" i="4"/>
  <c r="K26" i="4"/>
  <c r="K19" i="4"/>
  <c r="K20" i="4"/>
  <c r="K28" i="4"/>
  <c r="K21" i="4"/>
  <c r="K22" i="4"/>
  <c r="K30" i="4"/>
  <c r="D37" i="4"/>
  <c r="K11" i="4"/>
  <c r="K12" i="4"/>
  <c r="K5" i="4"/>
  <c r="K13" i="4"/>
  <c r="K6" i="4"/>
  <c r="K14" i="4"/>
  <c r="K9" i="4"/>
  <c r="K7" i="4"/>
  <c r="K8" i="4"/>
  <c r="K10" i="4"/>
  <c r="D31" i="4"/>
  <c r="F31" i="4"/>
  <c r="D38" i="4"/>
</calcChain>
</file>

<file path=xl/sharedStrings.xml><?xml version="1.0" encoding="utf-8"?>
<sst xmlns="http://schemas.openxmlformats.org/spreadsheetml/2006/main" count="57" uniqueCount="30">
  <si>
    <t>Brand</t>
  </si>
  <si>
    <t>Dominos</t>
  </si>
  <si>
    <t>Pizza Hut</t>
  </si>
  <si>
    <t>Mr. Brown</t>
  </si>
  <si>
    <t>Product</t>
  </si>
  <si>
    <t>Pizza</t>
  </si>
  <si>
    <t>Garlic Bread</t>
  </si>
  <si>
    <t>Cheesy Dip</t>
  </si>
  <si>
    <t>Cake</t>
  </si>
  <si>
    <t>Cost</t>
  </si>
  <si>
    <t>Ctrl + Shift + Enter creates array of Function</t>
  </si>
  <si>
    <t>Country</t>
  </si>
  <si>
    <t>Flags</t>
  </si>
  <si>
    <t>India</t>
  </si>
  <si>
    <t>Sri Lanka</t>
  </si>
  <si>
    <t>Nepal</t>
  </si>
  <si>
    <t>Bhutan</t>
  </si>
  <si>
    <t>Bangladesh</t>
  </si>
  <si>
    <t>China</t>
  </si>
  <si>
    <t>Pakistan</t>
  </si>
  <si>
    <t>Afganistan</t>
  </si>
  <si>
    <t>Country Name</t>
  </si>
  <si>
    <t>Decimal No</t>
  </si>
  <si>
    <t>Number</t>
  </si>
  <si>
    <t>Round</t>
  </si>
  <si>
    <t>Roundup</t>
  </si>
  <si>
    <t>Rounddown</t>
  </si>
  <si>
    <t>mround</t>
  </si>
  <si>
    <t>Floor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</si>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</sst>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14290</xdr:colOff>
      <xdr:row>1</xdr:row>
      <xdr:rowOff>14290</xdr:rowOff>
    </xdr:from>
    <xdr:to>
      <xdr:col>1</xdr:col>
      <xdr:colOff>1138240</xdr:colOff>
      <xdr:row>1</xdr:row>
      <xdr:rowOff>762612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4252C-8F39-43E3-BB07-41066FDCB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5" y="214315"/>
          <a:ext cx="1123950" cy="74832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2</xdr:row>
      <xdr:rowOff>104772</xdr:rowOff>
    </xdr:from>
    <xdr:to>
      <xdr:col>1</xdr:col>
      <xdr:colOff>1138239</xdr:colOff>
      <xdr:row>2</xdr:row>
      <xdr:rowOff>666747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75F074-ADCE-4E76-9741-5A0283B8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4" y="1076322"/>
          <a:ext cx="1123950" cy="56197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257179</xdr:colOff>
      <xdr:row>3</xdr:row>
      <xdr:rowOff>9527</xdr:rowOff>
    </xdr:from>
    <xdr:to>
      <xdr:col>1</xdr:col>
      <xdr:colOff>863601</xdr:colOff>
      <xdr:row>3</xdr:row>
      <xdr:rowOff>750709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981514-7EF8-4765-9E48-FF95ADA5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659" y="1751967"/>
          <a:ext cx="606422" cy="741182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4</xdr:row>
      <xdr:rowOff>9527</xdr:rowOff>
    </xdr:from>
    <xdr:to>
      <xdr:col>1</xdr:col>
      <xdr:colOff>1138239</xdr:colOff>
      <xdr:row>4</xdr:row>
      <xdr:rowOff>760001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758E11C-281C-41F3-9C45-40454B713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1" y="2524127"/>
          <a:ext cx="1128713" cy="750474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</xdr:colOff>
      <xdr:row>5</xdr:row>
      <xdr:rowOff>45720</xdr:rowOff>
    </xdr:from>
    <xdr:to>
      <xdr:col>1</xdr:col>
      <xdr:colOff>1148080</xdr:colOff>
      <xdr:row>5</xdr:row>
      <xdr:rowOff>729683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762CB73-C3EE-4D82-9E54-9EC8039AD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640" y="3332480"/>
          <a:ext cx="1137920" cy="68396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6</xdr:row>
      <xdr:rowOff>10161</xdr:rowOff>
    </xdr:from>
    <xdr:to>
      <xdr:col>1</xdr:col>
      <xdr:colOff>1143000</xdr:colOff>
      <xdr:row>6</xdr:row>
      <xdr:rowOff>760001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80939C-6841-4A2E-BF99-290ABF5CD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4069081"/>
          <a:ext cx="1127760" cy="74984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</xdr:colOff>
      <xdr:row>7</xdr:row>
      <xdr:rowOff>10160</xdr:rowOff>
    </xdr:from>
    <xdr:to>
      <xdr:col>1</xdr:col>
      <xdr:colOff>1145984</xdr:colOff>
      <xdr:row>7</xdr:row>
      <xdr:rowOff>767080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6003D3-7A62-47B5-85FD-48EA43794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640" y="4841240"/>
          <a:ext cx="1135824" cy="7569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8</xdr:row>
      <xdr:rowOff>15240</xdr:rowOff>
    </xdr:from>
    <xdr:to>
      <xdr:col>1</xdr:col>
      <xdr:colOff>1137920</xdr:colOff>
      <xdr:row>8</xdr:row>
      <xdr:rowOff>761703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AC2325D-9A08-439E-806A-F4458F877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5618480"/>
          <a:ext cx="1122680" cy="74646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12385</xdr:colOff>
      <xdr:row>1</xdr:row>
      <xdr:rowOff>16195</xdr:rowOff>
    </xdr:from>
    <xdr:to>
      <xdr:col>1</xdr:col>
      <xdr:colOff>1136335</xdr:colOff>
      <xdr:row>1</xdr:row>
      <xdr:rowOff>764517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0599773-0023-4E9C-9394-37BED7383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5" y="214315"/>
          <a:ext cx="1123950" cy="74832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657545</xdr:colOff>
          <xdr:row>1</xdr:row>
          <xdr:rowOff>6035</xdr:rowOff>
        </xdr:from>
        <xdr:to>
          <xdr:col>7</xdr:col>
          <xdr:colOff>469585</xdr:colOff>
          <xdr:row>2</xdr:row>
          <xdr:rowOff>6035</xdr:rowOff>
        </xdr:to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6B4FC522-90FB-4FA7-9084-0955EFF05D8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lag_img" spid="_x0000_s2049"/>
                </a:ext>
              </a:extLst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614865" y="204155"/>
              <a:ext cx="1153160" cy="77216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195942</xdr:rowOff>
        </xdr:from>
        <xdr:to>
          <xdr:col>4</xdr:col>
          <xdr:colOff>653143</xdr:colOff>
          <xdr:row>13</xdr:row>
          <xdr:rowOff>158250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7357566-AE52-429A-9C6A-3044CE2AC26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lag_img" spid="_x0000_s3074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338943" y="1393371"/>
              <a:ext cx="1992086" cy="1333908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AFF5-55CD-4B00-8693-4AA2D9885961}">
  <dimension ref="A2:N15"/>
  <sheetViews>
    <sheetView zoomScale="140" zoomScaleNormal="140" workbookViewId="0">
      <selection activeCell="F5" sqref="F5"/>
    </sheetView>
  </sheetViews>
  <sheetFormatPr defaultRowHeight="15.6" x14ac:dyDescent="0.3"/>
  <cols>
    <col min="1" max="1" width="9.69921875" bestFit="1" customWidth="1"/>
    <col min="2" max="2" width="11.09765625" bestFit="1" customWidth="1"/>
    <col min="6" max="6" width="11.09765625" bestFit="1" customWidth="1"/>
    <col min="14" max="14" width="9.69921875" bestFit="1" customWidth="1"/>
  </cols>
  <sheetData>
    <row r="2" spans="1:14" x14ac:dyDescent="0.3">
      <c r="E2" t="s">
        <v>0</v>
      </c>
      <c r="F2" t="s">
        <v>2</v>
      </c>
      <c r="N2" t="s">
        <v>1</v>
      </c>
    </row>
    <row r="3" spans="1:14" x14ac:dyDescent="0.3">
      <c r="A3" t="s">
        <v>0</v>
      </c>
      <c r="B3" t="s">
        <v>4</v>
      </c>
      <c r="C3" t="s">
        <v>9</v>
      </c>
      <c r="E3" t="s">
        <v>4</v>
      </c>
      <c r="F3" t="s">
        <v>5</v>
      </c>
      <c r="N3" t="s">
        <v>2</v>
      </c>
    </row>
    <row r="4" spans="1:14" x14ac:dyDescent="0.3">
      <c r="A4" t="s">
        <v>1</v>
      </c>
      <c r="B4" t="s">
        <v>5</v>
      </c>
      <c r="C4" s="1">
        <v>455</v>
      </c>
      <c r="N4" t="s">
        <v>3</v>
      </c>
    </row>
    <row r="5" spans="1:14" x14ac:dyDescent="0.3">
      <c r="A5" t="s">
        <v>1</v>
      </c>
      <c r="B5" t="s">
        <v>6</v>
      </c>
      <c r="C5" s="1">
        <v>129</v>
      </c>
      <c r="E5" t="s">
        <v>9</v>
      </c>
      <c r="F5" s="1">
        <f t="array" ref="F5">INDEX($A$4:$C$15,MATCH($F$2&amp;$F$3,$A$4:$A$15&amp;$B$4:$B$15,0),3)</f>
        <v>555</v>
      </c>
    </row>
    <row r="6" spans="1:14" x14ac:dyDescent="0.3">
      <c r="A6" t="s">
        <v>1</v>
      </c>
      <c r="B6" t="s">
        <v>7</v>
      </c>
      <c r="C6" s="1">
        <v>20</v>
      </c>
    </row>
    <row r="7" spans="1:14" x14ac:dyDescent="0.3">
      <c r="A7" t="s">
        <v>1</v>
      </c>
      <c r="B7" t="s">
        <v>8</v>
      </c>
      <c r="C7" s="1">
        <v>89</v>
      </c>
    </row>
    <row r="8" spans="1:14" x14ac:dyDescent="0.3">
      <c r="A8" t="s">
        <v>2</v>
      </c>
      <c r="B8" t="s">
        <v>5</v>
      </c>
      <c r="C8" s="1">
        <v>555</v>
      </c>
    </row>
    <row r="9" spans="1:14" x14ac:dyDescent="0.3">
      <c r="A9" t="s">
        <v>2</v>
      </c>
      <c r="B9" t="s">
        <v>6</v>
      </c>
      <c r="C9" s="1">
        <v>109</v>
      </c>
      <c r="F9" t="s">
        <v>10</v>
      </c>
    </row>
    <row r="10" spans="1:14" x14ac:dyDescent="0.3">
      <c r="A10" t="s">
        <v>2</v>
      </c>
      <c r="B10" t="s">
        <v>7</v>
      </c>
      <c r="C10" s="1">
        <v>25</v>
      </c>
    </row>
    <row r="11" spans="1:14" x14ac:dyDescent="0.3">
      <c r="A11" t="s">
        <v>2</v>
      </c>
      <c r="B11" t="s">
        <v>8</v>
      </c>
      <c r="C11" s="1">
        <v>119</v>
      </c>
    </row>
    <row r="12" spans="1:14" x14ac:dyDescent="0.3">
      <c r="A12" t="s">
        <v>3</v>
      </c>
      <c r="B12" t="s">
        <v>5</v>
      </c>
      <c r="C12" s="1">
        <v>300</v>
      </c>
    </row>
    <row r="13" spans="1:14" x14ac:dyDescent="0.3">
      <c r="A13" t="s">
        <v>3</v>
      </c>
      <c r="B13" t="s">
        <v>6</v>
      </c>
      <c r="C13" s="1">
        <v>50</v>
      </c>
    </row>
    <row r="14" spans="1:14" x14ac:dyDescent="0.3">
      <c r="A14" t="s">
        <v>3</v>
      </c>
      <c r="B14" t="s">
        <v>7</v>
      </c>
      <c r="C14" s="1">
        <v>20</v>
      </c>
    </row>
    <row r="15" spans="1:14" x14ac:dyDescent="0.3">
      <c r="A15" t="s">
        <v>3</v>
      </c>
      <c r="B15" t="s">
        <v>8</v>
      </c>
      <c r="C15" s="1">
        <v>50</v>
      </c>
    </row>
  </sheetData>
  <dataValidations count="2">
    <dataValidation type="list" allowBlank="1" showInputMessage="1" showErrorMessage="1" sqref="F2" xr:uid="{65DC02F2-7373-45E7-A57A-413D95E19BF5}">
      <formula1>$N$2:$N$4</formula1>
    </dataValidation>
    <dataValidation type="list" allowBlank="1" showInputMessage="1" showErrorMessage="1" sqref="F3" xr:uid="{AFF07D72-3A21-41BF-82DE-F786919CF578}">
      <formula1>$B$4:$B$7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6702-4501-4631-8BBB-77A73F04BA37}">
  <dimension ref="A1:E9"/>
  <sheetViews>
    <sheetView zoomScale="150" zoomScaleNormal="150" workbookViewId="0">
      <selection activeCell="E2" sqref="E2"/>
    </sheetView>
  </sheetViews>
  <sheetFormatPr defaultRowHeight="15.6" x14ac:dyDescent="0.3"/>
  <cols>
    <col min="1" max="1" width="10.3984375" customWidth="1"/>
    <col min="2" max="2" width="15.09765625" customWidth="1"/>
  </cols>
  <sheetData>
    <row r="1" spans="1:5" x14ac:dyDescent="0.3">
      <c r="A1" s="3" t="s">
        <v>11</v>
      </c>
      <c r="B1" s="2" t="s">
        <v>12</v>
      </c>
    </row>
    <row r="2" spans="1:5" ht="60.6" customHeight="1" x14ac:dyDescent="0.3">
      <c r="A2" s="4" t="s">
        <v>13</v>
      </c>
      <c r="E2">
        <f>INDEX($B$2:$B$9,MATCH(Sheet3!$C$6,Sheet2!$A$2:$A$9,0))</f>
        <v>0</v>
      </c>
    </row>
    <row r="3" spans="1:5" ht="60.6" customHeight="1" x14ac:dyDescent="0.3">
      <c r="A3" s="4" t="s">
        <v>14</v>
      </c>
    </row>
    <row r="4" spans="1:5" ht="60.6" customHeight="1" x14ac:dyDescent="0.3">
      <c r="A4" s="4" t="s">
        <v>15</v>
      </c>
    </row>
    <row r="5" spans="1:5" ht="60.6" customHeight="1" x14ac:dyDescent="0.3">
      <c r="A5" s="4" t="s">
        <v>16</v>
      </c>
    </row>
    <row r="6" spans="1:5" ht="60.6" customHeight="1" x14ac:dyDescent="0.3">
      <c r="A6" s="4" t="s">
        <v>17</v>
      </c>
    </row>
    <row r="7" spans="1:5" ht="60.6" customHeight="1" x14ac:dyDescent="0.3">
      <c r="A7" s="4" t="s">
        <v>18</v>
      </c>
    </row>
    <row r="8" spans="1:5" ht="60.6" customHeight="1" x14ac:dyDescent="0.3">
      <c r="A8" s="4" t="s">
        <v>19</v>
      </c>
    </row>
    <row r="9" spans="1:5" ht="60.6" customHeight="1" x14ac:dyDescent="0.3">
      <c r="A9" s="4" t="s">
        <v>20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2B2C-8F8B-4EEA-A530-D09A955EBEAE}">
  <dimension ref="C4:E6"/>
  <sheetViews>
    <sheetView showGridLines="0" zoomScale="140" zoomScaleNormal="140" workbookViewId="0">
      <selection activeCell="C6" sqref="C6:E6"/>
    </sheetView>
  </sheetViews>
  <sheetFormatPr defaultRowHeight="15.6" x14ac:dyDescent="0.3"/>
  <sheetData>
    <row r="4" spans="3:5" ht="16.2" thickBot="1" x14ac:dyDescent="0.35"/>
    <row r="5" spans="3:5" x14ac:dyDescent="0.3">
      <c r="C5" s="5" t="s">
        <v>21</v>
      </c>
      <c r="D5" s="6"/>
      <c r="E5" s="7"/>
    </row>
    <row r="6" spans="3:5" ht="16.2" thickBot="1" x14ac:dyDescent="0.35">
      <c r="C6" s="8" t="s">
        <v>15</v>
      </c>
      <c r="D6" s="9"/>
      <c r="E6" s="10"/>
    </row>
  </sheetData>
  <mergeCells count="2">
    <mergeCell ref="C5:E5"/>
    <mergeCell ref="C6:E6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7A32DF-261C-4F8B-A1E3-014E7C373A50}">
          <x14:formula1>
            <xm:f>Sheet2!$A$2:$A$9</xm:f>
          </x14:formula1>
          <xm:sqref>C6:E6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2F9E-821D-4D6D-9F70-961280FE2F3A}">
  <dimension ref="A1:K39"/>
  <sheetViews>
    <sheetView tabSelected="1" topLeftCell="D1" zoomScale="170" zoomScaleNormal="170" workbookViewId="0">
      <selection activeCell="K6" sqref="K6"/>
    </sheetView>
  </sheetViews>
  <sheetFormatPr defaultRowHeight="15.6" x14ac:dyDescent="0.3"/>
  <cols>
    <col min="2" max="2" width="10.3984375" bestFit="1" customWidth="1"/>
    <col min="6" max="6" width="11.09765625" bestFit="1" customWidth="1"/>
  </cols>
  <sheetData>
    <row r="1" spans="1:11" x14ac:dyDescent="0.3">
      <c r="A1" t="s">
        <v>23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29</v>
      </c>
      <c r="I1" t="s">
        <v>28</v>
      </c>
    </row>
    <row r="2" spans="1:11" x14ac:dyDescent="0.3">
      <c r="A2">
        <v>856</v>
      </c>
      <c r="B2">
        <v>0.21020290294891897</v>
      </c>
      <c r="C2" s="11">
        <f>A2+B2</f>
        <v>856.21020290294894</v>
      </c>
      <c r="D2" s="12">
        <f>ROUND(C2,0)</f>
        <v>856</v>
      </c>
      <c r="E2" s="12">
        <f>ROUNDUP(C2,0)</f>
        <v>857</v>
      </c>
      <c r="F2" s="12">
        <f>ROUNDDOWN(C2,0)</f>
        <v>856</v>
      </c>
      <c r="G2">
        <f>MROUND(A2,5)</f>
        <v>855</v>
      </c>
      <c r="H2">
        <f>CEILING(A2,5)</f>
        <v>860</v>
      </c>
      <c r="I2">
        <f>FLOOR(A2,5)</f>
        <v>855</v>
      </c>
      <c r="K2">
        <f>SUMPRODUCT(A2:A31,B2:B31)</f>
        <v>7897.1455481118091</v>
      </c>
    </row>
    <row r="3" spans="1:11" x14ac:dyDescent="0.3">
      <c r="A3">
        <v>704</v>
      </c>
      <c r="B3">
        <v>0.95448485614903655</v>
      </c>
      <c r="C3" s="11">
        <f t="shared" ref="C3:C31" si="0">A3+B3</f>
        <v>704.95448485614907</v>
      </c>
      <c r="D3" s="12">
        <f t="shared" ref="D3:D31" si="1">ROUND(C3,0)</f>
        <v>705</v>
      </c>
      <c r="E3" s="12">
        <f t="shared" ref="E3:E31" si="2">ROUNDUP(C3,0)</f>
        <v>705</v>
      </c>
      <c r="F3" s="12">
        <f t="shared" ref="F3:F31" si="3">ROUNDDOWN(C3,0)</f>
        <v>704</v>
      </c>
      <c r="G3">
        <f t="shared" ref="G3:G31" si="4">MROUND(A3,5)</f>
        <v>705</v>
      </c>
      <c r="H3">
        <f t="shared" ref="H3:H31" si="5">CEILING(A3,5)</f>
        <v>705</v>
      </c>
      <c r="I3">
        <f t="shared" ref="I3:I31" si="6">FLOOR(A3,5)</f>
        <v>700</v>
      </c>
      <c r="K3">
        <f t="shared" ref="K3:K31" si="7">SUMPRODUCT(A3:A32,B3:B32)</f>
        <v>7717.2118631875355</v>
      </c>
    </row>
    <row r="4" spans="1:11" x14ac:dyDescent="0.3">
      <c r="A4">
        <v>286</v>
      </c>
      <c r="B4">
        <v>0.51366338112522714</v>
      </c>
      <c r="C4" s="11">
        <f t="shared" si="0"/>
        <v>286.51366338112524</v>
      </c>
      <c r="D4" s="12">
        <f t="shared" si="1"/>
        <v>287</v>
      </c>
      <c r="E4" s="12">
        <f t="shared" si="2"/>
        <v>287</v>
      </c>
      <c r="F4" s="12">
        <f t="shared" si="3"/>
        <v>286</v>
      </c>
      <c r="G4">
        <f t="shared" si="4"/>
        <v>285</v>
      </c>
      <c r="H4">
        <f t="shared" si="5"/>
        <v>290</v>
      </c>
      <c r="I4">
        <f t="shared" si="6"/>
        <v>285</v>
      </c>
      <c r="K4">
        <f t="shared" si="7"/>
        <v>7045.2545244586136</v>
      </c>
    </row>
    <row r="5" spans="1:11" x14ac:dyDescent="0.3">
      <c r="A5">
        <v>713</v>
      </c>
      <c r="B5">
        <v>0.39645215210558926</v>
      </c>
      <c r="C5" s="11">
        <f t="shared" si="0"/>
        <v>713.39645215210555</v>
      </c>
      <c r="D5" s="12">
        <f t="shared" si="1"/>
        <v>713</v>
      </c>
      <c r="E5" s="12">
        <f t="shared" si="2"/>
        <v>714</v>
      </c>
      <c r="F5" s="12">
        <f t="shared" si="3"/>
        <v>713</v>
      </c>
      <c r="G5">
        <f t="shared" si="4"/>
        <v>715</v>
      </c>
      <c r="H5">
        <f t="shared" si="5"/>
        <v>715</v>
      </c>
      <c r="I5">
        <f t="shared" si="6"/>
        <v>710</v>
      </c>
      <c r="K5">
        <f t="shared" ca="1" si="7"/>
        <v>6898.3467974567984</v>
      </c>
    </row>
    <row r="6" spans="1:11" x14ac:dyDescent="0.3">
      <c r="A6">
        <v>598</v>
      </c>
      <c r="B6">
        <v>0.45337565703953819</v>
      </c>
      <c r="C6" s="11">
        <f t="shared" si="0"/>
        <v>598.45337565703949</v>
      </c>
      <c r="D6" s="12">
        <f t="shared" si="1"/>
        <v>598</v>
      </c>
      <c r="E6" s="12">
        <f t="shared" si="2"/>
        <v>599</v>
      </c>
      <c r="F6" s="12">
        <f t="shared" si="3"/>
        <v>598</v>
      </c>
      <c r="G6">
        <f t="shared" si="4"/>
        <v>600</v>
      </c>
      <c r="H6">
        <f t="shared" si="5"/>
        <v>600</v>
      </c>
      <c r="I6">
        <f t="shared" si="6"/>
        <v>595</v>
      </c>
      <c r="K6">
        <f t="shared" ca="1" si="7"/>
        <v>6615.6764130055135</v>
      </c>
    </row>
    <row r="7" spans="1:11" x14ac:dyDescent="0.3">
      <c r="A7">
        <v>902</v>
      </c>
      <c r="B7">
        <v>0.32360352414128346</v>
      </c>
      <c r="C7" s="11">
        <f t="shared" si="0"/>
        <v>902.32360352414128</v>
      </c>
      <c r="D7" s="12">
        <f t="shared" si="1"/>
        <v>902</v>
      </c>
      <c r="E7" s="12">
        <f t="shared" si="2"/>
        <v>903</v>
      </c>
      <c r="F7" s="12">
        <f t="shared" si="3"/>
        <v>902</v>
      </c>
      <c r="G7">
        <f t="shared" si="4"/>
        <v>900</v>
      </c>
      <c r="H7">
        <f t="shared" si="5"/>
        <v>905</v>
      </c>
      <c r="I7">
        <f t="shared" si="6"/>
        <v>900</v>
      </c>
      <c r="K7">
        <f t="shared" ca="1" si="7"/>
        <v>6344.5577700958702</v>
      </c>
    </row>
    <row r="8" spans="1:11" x14ac:dyDescent="0.3">
      <c r="A8">
        <v>113</v>
      </c>
      <c r="B8">
        <v>0.52388645909416143</v>
      </c>
      <c r="C8" s="11">
        <f t="shared" si="0"/>
        <v>113.52388645909416</v>
      </c>
      <c r="D8" s="12">
        <f t="shared" si="1"/>
        <v>114</v>
      </c>
      <c r="E8" s="12">
        <f t="shared" si="2"/>
        <v>114</v>
      </c>
      <c r="F8" s="12">
        <f t="shared" si="3"/>
        <v>113</v>
      </c>
      <c r="G8">
        <f t="shared" si="4"/>
        <v>115</v>
      </c>
      <c r="H8">
        <f t="shared" si="5"/>
        <v>115</v>
      </c>
      <c r="I8">
        <f t="shared" si="6"/>
        <v>110</v>
      </c>
      <c r="K8">
        <f t="shared" ca="1" si="7"/>
        <v>6052.6673913204331</v>
      </c>
    </row>
    <row r="9" spans="1:11" x14ac:dyDescent="0.3">
      <c r="A9">
        <v>151</v>
      </c>
      <c r="B9">
        <v>0.38646308547853681</v>
      </c>
      <c r="C9" s="11">
        <f t="shared" si="0"/>
        <v>151.38646308547854</v>
      </c>
      <c r="D9" s="12">
        <f t="shared" si="1"/>
        <v>151</v>
      </c>
      <c r="E9" s="12">
        <f t="shared" si="2"/>
        <v>152</v>
      </c>
      <c r="F9" s="12">
        <f t="shared" si="3"/>
        <v>151</v>
      </c>
      <c r="G9">
        <f t="shared" si="4"/>
        <v>150</v>
      </c>
      <c r="H9">
        <f t="shared" si="5"/>
        <v>155</v>
      </c>
      <c r="I9">
        <f t="shared" si="6"/>
        <v>150</v>
      </c>
      <c r="K9">
        <f t="shared" ca="1" si="7"/>
        <v>5993.468221442793</v>
      </c>
    </row>
    <row r="10" spans="1:11" x14ac:dyDescent="0.3">
      <c r="A10">
        <v>832</v>
      </c>
      <c r="B10">
        <v>0.84733037211250883</v>
      </c>
      <c r="C10" s="11">
        <f t="shared" si="0"/>
        <v>832.84733037211254</v>
      </c>
      <c r="D10" s="12">
        <f t="shared" si="1"/>
        <v>833</v>
      </c>
      <c r="E10" s="12">
        <f t="shared" si="2"/>
        <v>833</v>
      </c>
      <c r="F10" s="12">
        <f t="shared" si="3"/>
        <v>832</v>
      </c>
      <c r="G10">
        <f t="shared" si="4"/>
        <v>830</v>
      </c>
      <c r="H10">
        <f t="shared" si="5"/>
        <v>835</v>
      </c>
      <c r="I10">
        <f t="shared" si="6"/>
        <v>830</v>
      </c>
      <c r="K10">
        <f t="shared" ca="1" si="7"/>
        <v>5935.112295535534</v>
      </c>
    </row>
    <row r="11" spans="1:11" x14ac:dyDescent="0.3">
      <c r="A11">
        <v>837</v>
      </c>
      <c r="B11">
        <v>0.29344467287689069</v>
      </c>
      <c r="C11" s="11">
        <f t="shared" si="0"/>
        <v>837.29344467287694</v>
      </c>
      <c r="D11" s="12">
        <f t="shared" si="1"/>
        <v>837</v>
      </c>
      <c r="E11" s="12">
        <f t="shared" si="2"/>
        <v>838</v>
      </c>
      <c r="F11" s="12">
        <f t="shared" si="3"/>
        <v>837</v>
      </c>
      <c r="G11">
        <f t="shared" si="4"/>
        <v>835</v>
      </c>
      <c r="H11">
        <f t="shared" si="5"/>
        <v>840</v>
      </c>
      <c r="I11">
        <f t="shared" si="6"/>
        <v>835</v>
      </c>
      <c r="K11">
        <f t="shared" ca="1" si="7"/>
        <v>5230.1334259379264</v>
      </c>
    </row>
    <row r="12" spans="1:11" x14ac:dyDescent="0.3">
      <c r="A12">
        <v>610</v>
      </c>
      <c r="B12">
        <v>0.17055332645404142</v>
      </c>
      <c r="C12" s="11">
        <f t="shared" si="0"/>
        <v>610.17055332645407</v>
      </c>
      <c r="D12" s="12">
        <f t="shared" si="1"/>
        <v>610</v>
      </c>
      <c r="E12" s="12">
        <f t="shared" si="2"/>
        <v>611</v>
      </c>
      <c r="F12" s="12">
        <f t="shared" si="3"/>
        <v>610</v>
      </c>
      <c r="G12">
        <f t="shared" si="4"/>
        <v>610</v>
      </c>
      <c r="H12">
        <f t="shared" si="5"/>
        <v>610</v>
      </c>
      <c r="I12">
        <f t="shared" si="6"/>
        <v>610</v>
      </c>
      <c r="K12">
        <f t="shared" ca="1" si="7"/>
        <v>4984.5202347399691</v>
      </c>
    </row>
    <row r="13" spans="1:11" x14ac:dyDescent="0.3">
      <c r="A13">
        <v>328</v>
      </c>
      <c r="B13">
        <v>0.82197337942210424</v>
      </c>
      <c r="C13" s="11">
        <f t="shared" si="0"/>
        <v>328.8219733794221</v>
      </c>
      <c r="D13" s="12">
        <f t="shared" si="1"/>
        <v>329</v>
      </c>
      <c r="E13" s="12">
        <f t="shared" si="2"/>
        <v>329</v>
      </c>
      <c r="F13" s="12">
        <f t="shared" si="3"/>
        <v>328</v>
      </c>
      <c r="G13">
        <f t="shared" si="4"/>
        <v>330</v>
      </c>
      <c r="H13">
        <f t="shared" si="5"/>
        <v>330</v>
      </c>
      <c r="I13">
        <f t="shared" si="6"/>
        <v>325</v>
      </c>
      <c r="K13">
        <f t="shared" ca="1" si="7"/>
        <v>4880.4827056030035</v>
      </c>
    </row>
    <row r="14" spans="1:11" x14ac:dyDescent="0.3">
      <c r="A14">
        <v>139</v>
      </c>
      <c r="B14">
        <v>0.71896526744540767</v>
      </c>
      <c r="C14" s="11">
        <f t="shared" si="0"/>
        <v>139.71896526744541</v>
      </c>
      <c r="D14" s="12">
        <f t="shared" si="1"/>
        <v>140</v>
      </c>
      <c r="E14" s="12">
        <f t="shared" si="2"/>
        <v>140</v>
      </c>
      <c r="F14" s="12">
        <f t="shared" si="3"/>
        <v>139</v>
      </c>
      <c r="G14">
        <f t="shared" si="4"/>
        <v>140</v>
      </c>
      <c r="H14">
        <f t="shared" si="5"/>
        <v>140</v>
      </c>
      <c r="I14">
        <f t="shared" si="6"/>
        <v>135</v>
      </c>
      <c r="K14">
        <f t="shared" ca="1" si="7"/>
        <v>4610.8754371525529</v>
      </c>
    </row>
    <row r="15" spans="1:11" x14ac:dyDescent="0.3">
      <c r="A15">
        <v>598</v>
      </c>
      <c r="B15">
        <v>0.48729829269133473</v>
      </c>
      <c r="C15" s="11">
        <f t="shared" si="0"/>
        <v>598.48729829269132</v>
      </c>
      <c r="D15" s="12">
        <f t="shared" si="1"/>
        <v>598</v>
      </c>
      <c r="E15" s="12">
        <f t="shared" si="2"/>
        <v>599</v>
      </c>
      <c r="F15" s="12">
        <f t="shared" si="3"/>
        <v>598</v>
      </c>
      <c r="G15">
        <f t="shared" si="4"/>
        <v>600</v>
      </c>
      <c r="H15">
        <f t="shared" si="5"/>
        <v>600</v>
      </c>
      <c r="I15">
        <f t="shared" si="6"/>
        <v>595</v>
      </c>
      <c r="K15">
        <f t="shared" ca="1" si="7"/>
        <v>4510.9392649776401</v>
      </c>
    </row>
    <row r="16" spans="1:11" x14ac:dyDescent="0.3">
      <c r="A16">
        <v>794</v>
      </c>
      <c r="B16">
        <v>0.29790566244735506</v>
      </c>
      <c r="C16" s="11">
        <f t="shared" si="0"/>
        <v>794.29790566244731</v>
      </c>
      <c r="D16" s="12">
        <f t="shared" si="1"/>
        <v>794</v>
      </c>
      <c r="E16" s="12">
        <f t="shared" si="2"/>
        <v>795</v>
      </c>
      <c r="F16" s="12">
        <f t="shared" si="3"/>
        <v>794</v>
      </c>
      <c r="G16">
        <f t="shared" si="4"/>
        <v>795</v>
      </c>
      <c r="H16">
        <f t="shared" si="5"/>
        <v>795</v>
      </c>
      <c r="I16">
        <f t="shared" si="6"/>
        <v>790</v>
      </c>
      <c r="K16">
        <f t="shared" ca="1" si="7"/>
        <v>4219.5348859482219</v>
      </c>
    </row>
    <row r="17" spans="1:11" x14ac:dyDescent="0.3">
      <c r="A17">
        <v>252</v>
      </c>
      <c r="B17">
        <v>0.35782947463641801</v>
      </c>
      <c r="C17" s="11">
        <f t="shared" si="0"/>
        <v>252.35782947463642</v>
      </c>
      <c r="D17" s="12">
        <f t="shared" si="1"/>
        <v>252</v>
      </c>
      <c r="E17" s="12">
        <f t="shared" si="2"/>
        <v>253</v>
      </c>
      <c r="F17" s="12">
        <f t="shared" si="3"/>
        <v>252</v>
      </c>
      <c r="G17">
        <f t="shared" si="4"/>
        <v>250</v>
      </c>
      <c r="H17">
        <f t="shared" si="5"/>
        <v>255</v>
      </c>
      <c r="I17">
        <f t="shared" si="6"/>
        <v>250</v>
      </c>
      <c r="K17">
        <f t="shared" ca="1" si="7"/>
        <v>3982.9977899650225</v>
      </c>
    </row>
    <row r="18" spans="1:11" x14ac:dyDescent="0.3">
      <c r="A18">
        <v>635</v>
      </c>
      <c r="B18">
        <v>0.48464708846167281</v>
      </c>
      <c r="C18" s="11">
        <f t="shared" si="0"/>
        <v>635.48464708846166</v>
      </c>
      <c r="D18" s="12">
        <f t="shared" si="1"/>
        <v>635</v>
      </c>
      <c r="E18" s="12">
        <f t="shared" si="2"/>
        <v>636</v>
      </c>
      <c r="F18" s="12">
        <f t="shared" si="3"/>
        <v>635</v>
      </c>
      <c r="G18">
        <f t="shared" si="4"/>
        <v>635</v>
      </c>
      <c r="H18">
        <f t="shared" si="5"/>
        <v>635</v>
      </c>
      <c r="I18">
        <f t="shared" si="6"/>
        <v>635</v>
      </c>
      <c r="K18">
        <f t="shared" ca="1" si="7"/>
        <v>3892.8247623566454</v>
      </c>
    </row>
    <row r="19" spans="1:11" x14ac:dyDescent="0.3">
      <c r="A19">
        <v>280</v>
      </c>
      <c r="B19">
        <v>0.76060146461734002</v>
      </c>
      <c r="C19" s="11">
        <f t="shared" si="0"/>
        <v>280.76060146461737</v>
      </c>
      <c r="D19" s="12">
        <f t="shared" si="1"/>
        <v>281</v>
      </c>
      <c r="E19" s="12">
        <f t="shared" si="2"/>
        <v>281</v>
      </c>
      <c r="F19" s="12">
        <f t="shared" si="3"/>
        <v>280</v>
      </c>
      <c r="G19">
        <f t="shared" si="4"/>
        <v>280</v>
      </c>
      <c r="H19">
        <f t="shared" si="5"/>
        <v>280</v>
      </c>
      <c r="I19">
        <f t="shared" si="6"/>
        <v>280</v>
      </c>
      <c r="K19">
        <f t="shared" ca="1" si="7"/>
        <v>3585.0738611834827</v>
      </c>
    </row>
    <row r="20" spans="1:11" x14ac:dyDescent="0.3">
      <c r="A20">
        <v>424</v>
      </c>
      <c r="B20">
        <v>0.52624378854659382</v>
      </c>
      <c r="C20" s="11">
        <f t="shared" si="0"/>
        <v>424.52624378854659</v>
      </c>
      <c r="D20" s="12">
        <f t="shared" si="1"/>
        <v>425</v>
      </c>
      <c r="E20" s="12">
        <f t="shared" si="2"/>
        <v>425</v>
      </c>
      <c r="F20" s="12">
        <f t="shared" si="3"/>
        <v>424</v>
      </c>
      <c r="G20">
        <f t="shared" si="4"/>
        <v>425</v>
      </c>
      <c r="H20">
        <f t="shared" si="5"/>
        <v>425</v>
      </c>
      <c r="I20">
        <f t="shared" si="6"/>
        <v>420</v>
      </c>
      <c r="K20">
        <f t="shared" ca="1" si="7"/>
        <v>3372.1054510906274</v>
      </c>
    </row>
    <row r="21" spans="1:11" x14ac:dyDescent="0.3">
      <c r="A21">
        <v>575</v>
      </c>
      <c r="B21">
        <v>0.64002280645395326</v>
      </c>
      <c r="C21" s="11">
        <f t="shared" si="0"/>
        <v>575.640022806454</v>
      </c>
      <c r="D21" s="12">
        <f t="shared" si="1"/>
        <v>576</v>
      </c>
      <c r="E21" s="12">
        <f t="shared" si="2"/>
        <v>576</v>
      </c>
      <c r="F21" s="12">
        <f t="shared" si="3"/>
        <v>575</v>
      </c>
      <c r="G21">
        <f t="shared" si="4"/>
        <v>575</v>
      </c>
      <c r="H21">
        <f t="shared" si="5"/>
        <v>575</v>
      </c>
      <c r="I21">
        <f t="shared" si="6"/>
        <v>575</v>
      </c>
      <c r="K21">
        <f t="shared" ca="1" si="7"/>
        <v>3148.9780847468714</v>
      </c>
    </row>
    <row r="22" spans="1:11" x14ac:dyDescent="0.3">
      <c r="A22">
        <v>269</v>
      </c>
      <c r="B22">
        <v>0.96750546473735954</v>
      </c>
      <c r="C22" s="11">
        <f t="shared" si="0"/>
        <v>269.96750546473737</v>
      </c>
      <c r="D22" s="12">
        <f t="shared" si="1"/>
        <v>270</v>
      </c>
      <c r="E22" s="12">
        <f t="shared" si="2"/>
        <v>270</v>
      </c>
      <c r="F22" s="12">
        <f t="shared" si="3"/>
        <v>269</v>
      </c>
      <c r="G22">
        <f t="shared" si="4"/>
        <v>270</v>
      </c>
      <c r="H22">
        <f t="shared" si="5"/>
        <v>270</v>
      </c>
      <c r="I22">
        <f t="shared" si="6"/>
        <v>265</v>
      </c>
      <c r="K22">
        <f t="shared" ca="1" si="7"/>
        <v>2780.9649710358485</v>
      </c>
    </row>
    <row r="23" spans="1:11" x14ac:dyDescent="0.3">
      <c r="A23">
        <v>573</v>
      </c>
      <c r="B23">
        <v>0.4619135799736297</v>
      </c>
      <c r="C23" s="11">
        <f t="shared" si="0"/>
        <v>573.46191357997361</v>
      </c>
      <c r="D23" s="12">
        <f t="shared" si="1"/>
        <v>573</v>
      </c>
      <c r="E23" s="12">
        <f t="shared" si="2"/>
        <v>574</v>
      </c>
      <c r="F23" s="12">
        <f t="shared" si="3"/>
        <v>573</v>
      </c>
      <c r="G23">
        <f t="shared" si="4"/>
        <v>575</v>
      </c>
      <c r="H23">
        <f t="shared" si="5"/>
        <v>575</v>
      </c>
      <c r="I23">
        <f t="shared" si="6"/>
        <v>570</v>
      </c>
      <c r="K23">
        <f t="shared" ca="1" si="7"/>
        <v>2520.7060010214991</v>
      </c>
    </row>
    <row r="24" spans="1:11" x14ac:dyDescent="0.3">
      <c r="A24">
        <v>389</v>
      </c>
      <c r="B24">
        <v>1.046870840009595E-2</v>
      </c>
      <c r="C24" s="11">
        <f t="shared" si="0"/>
        <v>389.01046870840008</v>
      </c>
      <c r="D24" s="12">
        <f t="shared" si="1"/>
        <v>389</v>
      </c>
      <c r="E24" s="12">
        <f t="shared" si="2"/>
        <v>390</v>
      </c>
      <c r="F24" s="12">
        <f t="shared" si="3"/>
        <v>389</v>
      </c>
      <c r="G24">
        <f t="shared" si="4"/>
        <v>390</v>
      </c>
      <c r="H24">
        <f t="shared" si="5"/>
        <v>390</v>
      </c>
      <c r="I24">
        <f t="shared" si="6"/>
        <v>385</v>
      </c>
      <c r="K24">
        <f t="shared" ca="1" si="7"/>
        <v>2256.0295196966094</v>
      </c>
    </row>
    <row r="25" spans="1:11" x14ac:dyDescent="0.3">
      <c r="A25">
        <v>485</v>
      </c>
      <c r="B25">
        <v>0.14349127068581424</v>
      </c>
      <c r="C25" s="11">
        <f t="shared" si="0"/>
        <v>485.14349127068579</v>
      </c>
      <c r="D25" s="12">
        <f t="shared" si="1"/>
        <v>485</v>
      </c>
      <c r="E25" s="12">
        <f t="shared" si="2"/>
        <v>486</v>
      </c>
      <c r="F25" s="12">
        <f t="shared" si="3"/>
        <v>485</v>
      </c>
      <c r="G25">
        <f t="shared" si="4"/>
        <v>485</v>
      </c>
      <c r="H25">
        <f t="shared" si="5"/>
        <v>485</v>
      </c>
      <c r="I25">
        <f t="shared" si="6"/>
        <v>485</v>
      </c>
      <c r="K25">
        <f t="shared" ca="1" si="7"/>
        <v>2251.9571921289721</v>
      </c>
    </row>
    <row r="26" spans="1:11" x14ac:dyDescent="0.3">
      <c r="A26">
        <v>779</v>
      </c>
      <c r="B26">
        <v>0.50906436576205694</v>
      </c>
      <c r="C26" s="11">
        <f t="shared" si="0"/>
        <v>779.50906436576201</v>
      </c>
      <c r="D26" s="12">
        <f t="shared" si="1"/>
        <v>780</v>
      </c>
      <c r="E26" s="12">
        <f t="shared" si="2"/>
        <v>780</v>
      </c>
      <c r="F26" s="12">
        <f t="shared" si="3"/>
        <v>779</v>
      </c>
      <c r="G26">
        <f t="shared" si="4"/>
        <v>780</v>
      </c>
      <c r="H26">
        <f t="shared" si="5"/>
        <v>780</v>
      </c>
      <c r="I26">
        <f t="shared" si="6"/>
        <v>775</v>
      </c>
      <c r="K26">
        <f t="shared" ca="1" si="7"/>
        <v>2182.3639258463522</v>
      </c>
    </row>
    <row r="27" spans="1:11" x14ac:dyDescent="0.3">
      <c r="A27">
        <v>712</v>
      </c>
      <c r="B27">
        <v>0.47602559362883035</v>
      </c>
      <c r="C27" s="11">
        <f t="shared" si="0"/>
        <v>712.47602559362883</v>
      </c>
      <c r="D27" s="12">
        <f t="shared" si="1"/>
        <v>712</v>
      </c>
      <c r="E27" s="12">
        <f t="shared" si="2"/>
        <v>713</v>
      </c>
      <c r="F27" s="12">
        <f t="shared" si="3"/>
        <v>712</v>
      </c>
      <c r="G27">
        <f t="shared" si="4"/>
        <v>710</v>
      </c>
      <c r="H27">
        <f t="shared" si="5"/>
        <v>715</v>
      </c>
      <c r="I27">
        <f t="shared" si="6"/>
        <v>710</v>
      </c>
      <c r="K27">
        <f t="shared" ca="1" si="7"/>
        <v>1785.8027849177095</v>
      </c>
    </row>
    <row r="28" spans="1:11" x14ac:dyDescent="0.3">
      <c r="A28">
        <v>969</v>
      </c>
      <c r="B28">
        <v>0.746132971249724</v>
      </c>
      <c r="C28" s="11">
        <f t="shared" si="0"/>
        <v>969.74613297124972</v>
      </c>
      <c r="D28" s="12">
        <f t="shared" si="1"/>
        <v>970</v>
      </c>
      <c r="E28" s="12">
        <f t="shared" si="2"/>
        <v>970</v>
      </c>
      <c r="F28" s="12">
        <f t="shared" si="3"/>
        <v>969</v>
      </c>
      <c r="G28">
        <f t="shared" si="4"/>
        <v>970</v>
      </c>
      <c r="H28">
        <f t="shared" si="5"/>
        <v>970</v>
      </c>
      <c r="I28">
        <f t="shared" si="6"/>
        <v>965</v>
      </c>
      <c r="K28">
        <f t="shared" ca="1" si="7"/>
        <v>1446.8725622539826</v>
      </c>
    </row>
    <row r="29" spans="1:11" x14ac:dyDescent="0.3">
      <c r="A29">
        <v>531</v>
      </c>
      <c r="B29">
        <v>0.43444182220191319</v>
      </c>
      <c r="C29" s="11">
        <f t="shared" si="0"/>
        <v>531.43444182220196</v>
      </c>
      <c r="D29" s="12">
        <f t="shared" si="1"/>
        <v>531</v>
      </c>
      <c r="E29" s="12">
        <f t="shared" si="2"/>
        <v>532</v>
      </c>
      <c r="F29" s="12">
        <f t="shared" si="3"/>
        <v>531</v>
      </c>
      <c r="G29">
        <f t="shared" si="4"/>
        <v>530</v>
      </c>
      <c r="H29">
        <f t="shared" si="5"/>
        <v>535</v>
      </c>
      <c r="I29">
        <f t="shared" si="6"/>
        <v>530</v>
      </c>
      <c r="K29">
        <f t="shared" ca="1" si="7"/>
        <v>723.86971311299976</v>
      </c>
    </row>
    <row r="30" spans="1:11" x14ac:dyDescent="0.3">
      <c r="A30">
        <v>546</v>
      </c>
      <c r="B30">
        <v>0.61185922490913247</v>
      </c>
      <c r="C30" s="11">
        <f t="shared" si="0"/>
        <v>546.61185922490915</v>
      </c>
      <c r="D30" s="12">
        <f t="shared" si="1"/>
        <v>547</v>
      </c>
      <c r="E30" s="12">
        <f t="shared" si="2"/>
        <v>547</v>
      </c>
      <c r="F30" s="12">
        <f t="shared" si="3"/>
        <v>546</v>
      </c>
      <c r="G30">
        <f t="shared" si="4"/>
        <v>545</v>
      </c>
      <c r="H30">
        <f t="shared" si="5"/>
        <v>550</v>
      </c>
      <c r="I30">
        <f t="shared" si="6"/>
        <v>545</v>
      </c>
      <c r="K30">
        <f t="shared" ca="1" si="7"/>
        <v>493.18110552378391</v>
      </c>
    </row>
    <row r="31" spans="1:11" x14ac:dyDescent="0.3">
      <c r="A31">
        <v>576</v>
      </c>
      <c r="B31">
        <v>0.27622564014478757</v>
      </c>
      <c r="C31" s="11">
        <f t="shared" si="0"/>
        <v>576.27622564014484</v>
      </c>
      <c r="D31" s="12">
        <f t="shared" si="1"/>
        <v>576</v>
      </c>
      <c r="E31" s="12">
        <f t="shared" si="2"/>
        <v>577</v>
      </c>
      <c r="F31" s="12">
        <f t="shared" si="3"/>
        <v>576</v>
      </c>
      <c r="G31">
        <f t="shared" si="4"/>
        <v>575</v>
      </c>
      <c r="H31">
        <f t="shared" si="5"/>
        <v>580</v>
      </c>
      <c r="I31">
        <f t="shared" si="6"/>
        <v>575</v>
      </c>
      <c r="K31">
        <f t="shared" ca="1" si="7"/>
        <v>159.10596872339764</v>
      </c>
    </row>
    <row r="34" spans="2:4" x14ac:dyDescent="0.3">
      <c r="B34" t="str">
        <f ca="1">INFO("SYSTEM")</f>
        <v>pcdos</v>
      </c>
    </row>
    <row r="35" spans="2:4" x14ac:dyDescent="0.3">
      <c r="B35" t="str">
        <f ca="1">INFO("OSVERSION")</f>
        <v>Windows (32-bit) NT 10.00</v>
      </c>
    </row>
    <row r="37" spans="2:4" x14ac:dyDescent="0.3">
      <c r="B37">
        <f ca="1">CELL("row",B31)</f>
        <v>31</v>
      </c>
      <c r="D37" t="b">
        <f ca="1">ISNUMBER(B34)</f>
        <v>0</v>
      </c>
    </row>
    <row r="38" spans="2:4" x14ac:dyDescent="0.3">
      <c r="B38" t="str">
        <f ca="1">CELL("type",B31)</f>
        <v>v</v>
      </c>
      <c r="D38" t="b">
        <f ca="1">ISTEXT(B34)</f>
        <v>1</v>
      </c>
    </row>
    <row r="39" spans="2:4" x14ac:dyDescent="0.3">
      <c r="D39" t="b">
        <f>ISEVEN(A31)</f>
        <v>1</v>
      </c>
    </row>
  </sheetData>
  <pageMargins left="0.7" right="0.7" top="0.75" bottom="0.75" header="0.3" footer="0.3"/>
  <ignoredErrors>
    <ignoredError sqref="K3:K3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2021-07-13T02:02:12Z</dcterms:created>
  <dcterms:modified xsi:type="dcterms:W3CDTF">2021-07-13T03:00:01Z</dcterms:modified>
</cp:coreProperties>
</file>